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old\Desktop\"/>
    </mc:Choice>
  </mc:AlternateContent>
  <bookViews>
    <workbookView xWindow="0" yWindow="0" windowWidth="19200" windowHeight="7340" activeTab="2"/>
  </bookViews>
  <sheets>
    <sheet name="Chart4" sheetId="5" r:id="rId1"/>
    <sheet name="gdx_gld_res" sheetId="1" r:id="rId2"/>
    <sheet name="Chart7" sheetId="10" r:id="rId3"/>
    <sheet name="gdx_gld_res (2)" sheetId="6" r:id="rId4"/>
  </sheets>
  <calcPr calcId="0"/>
</workbook>
</file>

<file path=xl/calcChain.xml><?xml version="1.0" encoding="utf-8"?>
<calcChain xmlns="http://schemas.openxmlformats.org/spreadsheetml/2006/main">
  <c r="S2" i="6" l="1"/>
  <c r="K422" i="6"/>
  <c r="K486" i="6"/>
  <c r="K550" i="6"/>
  <c r="K614" i="6"/>
  <c r="K678" i="6"/>
  <c r="K742" i="6"/>
  <c r="K806" i="6"/>
  <c r="K870" i="6"/>
  <c r="K934" i="6"/>
  <c r="K995" i="6"/>
  <c r="K1027" i="6"/>
  <c r="K1059" i="6"/>
  <c r="K1091" i="6"/>
  <c r="K1123" i="6"/>
  <c r="K1155" i="6"/>
  <c r="K1187" i="6"/>
  <c r="K1219" i="6"/>
  <c r="K1251" i="6"/>
  <c r="K1283" i="6"/>
  <c r="K1315" i="6"/>
  <c r="K1347" i="6"/>
  <c r="K1370" i="6"/>
  <c r="K1386" i="6"/>
  <c r="K1402" i="6"/>
  <c r="K1418" i="6"/>
  <c r="K1434" i="6"/>
  <c r="K1450" i="6"/>
  <c r="K1466" i="6"/>
  <c r="K1482" i="6"/>
  <c r="K1498" i="6"/>
  <c r="K1514" i="6"/>
  <c r="K1530" i="6"/>
  <c r="K1546" i="6"/>
  <c r="K1562" i="6"/>
  <c r="K1578" i="6"/>
  <c r="K1588" i="6"/>
  <c r="K1596" i="6"/>
  <c r="K1604" i="6"/>
  <c r="K1612" i="6"/>
  <c r="K1620" i="6"/>
  <c r="K1628" i="6"/>
  <c r="K1636" i="6"/>
  <c r="K1644" i="6"/>
  <c r="K1652" i="6"/>
  <c r="K1660" i="6"/>
  <c r="K1668" i="6"/>
  <c r="K1676" i="6"/>
  <c r="K1684" i="6"/>
  <c r="K1692" i="6"/>
  <c r="K1700" i="6"/>
  <c r="K1708" i="6"/>
  <c r="K1716" i="6"/>
  <c r="K1724" i="6"/>
  <c r="K1732" i="6"/>
  <c r="K1740" i="6"/>
  <c r="K1748" i="6"/>
  <c r="K1756" i="6"/>
  <c r="K1764" i="6"/>
  <c r="K1772" i="6"/>
  <c r="K1780" i="6"/>
  <c r="K1788" i="6"/>
  <c r="K1796" i="6"/>
  <c r="K1804" i="6"/>
  <c r="K1812" i="6"/>
  <c r="K1820" i="6"/>
  <c r="K1828" i="6"/>
  <c r="K1836" i="6"/>
  <c r="K1844" i="6"/>
  <c r="K1852" i="6"/>
  <c r="K1860" i="6"/>
  <c r="K1868" i="6"/>
  <c r="K1876" i="6"/>
  <c r="K1884" i="6"/>
  <c r="K1892" i="6"/>
  <c r="K1900" i="6"/>
  <c r="K1908" i="6"/>
  <c r="K1916" i="6"/>
  <c r="K1924" i="6"/>
  <c r="K1932" i="6"/>
  <c r="K1940" i="6"/>
  <c r="K1948" i="6"/>
  <c r="K1956" i="6"/>
  <c r="K1964" i="6"/>
  <c r="K1972" i="6"/>
  <c r="K1980" i="6"/>
  <c r="K1988" i="6"/>
  <c r="K1996" i="6"/>
  <c r="K2004" i="6"/>
  <c r="K2012" i="6"/>
  <c r="K2020" i="6"/>
  <c r="K2028" i="6"/>
  <c r="K2036" i="6"/>
  <c r="K2044" i="6"/>
  <c r="K2052" i="6"/>
  <c r="K2060" i="6"/>
  <c r="K2068" i="6"/>
  <c r="K2076" i="6"/>
  <c r="K2084" i="6"/>
  <c r="K2092" i="6"/>
  <c r="K2100" i="6"/>
  <c r="K2108" i="6"/>
  <c r="K2116" i="6"/>
  <c r="K2124" i="6"/>
  <c r="K2132" i="6"/>
  <c r="K2140" i="6"/>
  <c r="K2144" i="6"/>
  <c r="K2148" i="6"/>
  <c r="K2152" i="6"/>
  <c r="K2156" i="6"/>
  <c r="K2160" i="6"/>
  <c r="K2164" i="6"/>
  <c r="K2168" i="6"/>
  <c r="K2172" i="6"/>
  <c r="K2176" i="6"/>
  <c r="K2180" i="6"/>
  <c r="K2184" i="6"/>
  <c r="K2188" i="6"/>
  <c r="K2192" i="6"/>
  <c r="K2196" i="6"/>
  <c r="K2200" i="6"/>
  <c r="K2204" i="6"/>
  <c r="K2208" i="6"/>
  <c r="K2212" i="6"/>
  <c r="K2216" i="6"/>
  <c r="K2220" i="6"/>
  <c r="K2224" i="6"/>
  <c r="K2228" i="6"/>
  <c r="K2232" i="6"/>
  <c r="K2236" i="6"/>
  <c r="K2240" i="6"/>
  <c r="K2244" i="6"/>
  <c r="K2248" i="6"/>
  <c r="K2252" i="6"/>
  <c r="K2256" i="6"/>
  <c r="K2260" i="6"/>
  <c r="K2264" i="6"/>
  <c r="K2268" i="6"/>
  <c r="K2272" i="6"/>
  <c r="K2276" i="6"/>
  <c r="K2280" i="6"/>
  <c r="K2284" i="6"/>
  <c r="K2288" i="6"/>
  <c r="K2292" i="6"/>
  <c r="O2" i="6"/>
  <c r="N2" i="6"/>
  <c r="I2311" i="6"/>
  <c r="K2311" i="6" s="1"/>
  <c r="I2310" i="6"/>
  <c r="K2310" i="6" s="1"/>
  <c r="I2309" i="6"/>
  <c r="K2309" i="6" s="1"/>
  <c r="I2308" i="6"/>
  <c r="K2308" i="6" s="1"/>
  <c r="I2307" i="6"/>
  <c r="K2307" i="6" s="1"/>
  <c r="I2306" i="6"/>
  <c r="K2306" i="6" s="1"/>
  <c r="I2305" i="6"/>
  <c r="K2305" i="6" s="1"/>
  <c r="I2304" i="6"/>
  <c r="K2304" i="6" s="1"/>
  <c r="I2303" i="6"/>
  <c r="K2303" i="6" s="1"/>
  <c r="I2302" i="6"/>
  <c r="K2302" i="6" s="1"/>
  <c r="I2301" i="6"/>
  <c r="K2301" i="6" s="1"/>
  <c r="I2300" i="6"/>
  <c r="K2300" i="6" s="1"/>
  <c r="I2299" i="6"/>
  <c r="K2299" i="6" s="1"/>
  <c r="I2298" i="6"/>
  <c r="K2298" i="6" s="1"/>
  <c r="I2297" i="6"/>
  <c r="K2297" i="6" s="1"/>
  <c r="I2296" i="6"/>
  <c r="K2296" i="6" s="1"/>
  <c r="I2295" i="6"/>
  <c r="K2295" i="6" s="1"/>
  <c r="I2294" i="6"/>
  <c r="K2294" i="6" s="1"/>
  <c r="I2293" i="6"/>
  <c r="K2293" i="6" s="1"/>
  <c r="I2292" i="6"/>
  <c r="I2291" i="6"/>
  <c r="K2291" i="6" s="1"/>
  <c r="I2290" i="6"/>
  <c r="K2290" i="6" s="1"/>
  <c r="I2289" i="6"/>
  <c r="K2289" i="6" s="1"/>
  <c r="I2288" i="6"/>
  <c r="I2287" i="6"/>
  <c r="K2287" i="6" s="1"/>
  <c r="I2286" i="6"/>
  <c r="K2286" i="6" s="1"/>
  <c r="I2285" i="6"/>
  <c r="K2285" i="6" s="1"/>
  <c r="I2284" i="6"/>
  <c r="I2283" i="6"/>
  <c r="K2283" i="6" s="1"/>
  <c r="I2282" i="6"/>
  <c r="K2282" i="6" s="1"/>
  <c r="I2281" i="6"/>
  <c r="K2281" i="6" s="1"/>
  <c r="I2280" i="6"/>
  <c r="I2279" i="6"/>
  <c r="K2279" i="6" s="1"/>
  <c r="I2278" i="6"/>
  <c r="K2278" i="6" s="1"/>
  <c r="I2277" i="6"/>
  <c r="K2277" i="6" s="1"/>
  <c r="I2276" i="6"/>
  <c r="I2275" i="6"/>
  <c r="K2275" i="6" s="1"/>
  <c r="I2274" i="6"/>
  <c r="K2274" i="6" s="1"/>
  <c r="I2273" i="6"/>
  <c r="K2273" i="6" s="1"/>
  <c r="I2272" i="6"/>
  <c r="I2271" i="6"/>
  <c r="K2271" i="6" s="1"/>
  <c r="I2270" i="6"/>
  <c r="K2270" i="6" s="1"/>
  <c r="I2269" i="6"/>
  <c r="K2269" i="6" s="1"/>
  <c r="I2268" i="6"/>
  <c r="I2267" i="6"/>
  <c r="K2267" i="6" s="1"/>
  <c r="I2266" i="6"/>
  <c r="K2266" i="6" s="1"/>
  <c r="I2265" i="6"/>
  <c r="K2265" i="6" s="1"/>
  <c r="I2264" i="6"/>
  <c r="I2263" i="6"/>
  <c r="K2263" i="6" s="1"/>
  <c r="I2262" i="6"/>
  <c r="K2262" i="6" s="1"/>
  <c r="I2261" i="6"/>
  <c r="K2261" i="6" s="1"/>
  <c r="I2260" i="6"/>
  <c r="I2259" i="6"/>
  <c r="K2259" i="6" s="1"/>
  <c r="I2258" i="6"/>
  <c r="K2258" i="6" s="1"/>
  <c r="I2257" i="6"/>
  <c r="K2257" i="6" s="1"/>
  <c r="I2256" i="6"/>
  <c r="I2255" i="6"/>
  <c r="K2255" i="6" s="1"/>
  <c r="I2254" i="6"/>
  <c r="K2254" i="6" s="1"/>
  <c r="I2253" i="6"/>
  <c r="K2253" i="6" s="1"/>
  <c r="I2252" i="6"/>
  <c r="I2251" i="6"/>
  <c r="K2251" i="6" s="1"/>
  <c r="I2250" i="6"/>
  <c r="K2250" i="6" s="1"/>
  <c r="I2249" i="6"/>
  <c r="K2249" i="6" s="1"/>
  <c r="I2248" i="6"/>
  <c r="I2247" i="6"/>
  <c r="K2247" i="6" s="1"/>
  <c r="I2246" i="6"/>
  <c r="K2246" i="6" s="1"/>
  <c r="I2245" i="6"/>
  <c r="K2245" i="6" s="1"/>
  <c r="I2244" i="6"/>
  <c r="I2243" i="6"/>
  <c r="K2243" i="6" s="1"/>
  <c r="I2242" i="6"/>
  <c r="K2242" i="6" s="1"/>
  <c r="I2241" i="6"/>
  <c r="K2241" i="6" s="1"/>
  <c r="I2240" i="6"/>
  <c r="I2239" i="6"/>
  <c r="K2239" i="6" s="1"/>
  <c r="I2238" i="6"/>
  <c r="K2238" i="6" s="1"/>
  <c r="I2237" i="6"/>
  <c r="K2237" i="6" s="1"/>
  <c r="I2236" i="6"/>
  <c r="I2235" i="6"/>
  <c r="K2235" i="6" s="1"/>
  <c r="I2234" i="6"/>
  <c r="K2234" i="6" s="1"/>
  <c r="I2233" i="6"/>
  <c r="K2233" i="6" s="1"/>
  <c r="I2232" i="6"/>
  <c r="I2231" i="6"/>
  <c r="K2231" i="6" s="1"/>
  <c r="I2230" i="6"/>
  <c r="K2230" i="6" s="1"/>
  <c r="I2229" i="6"/>
  <c r="K2229" i="6" s="1"/>
  <c r="I2228" i="6"/>
  <c r="I2227" i="6"/>
  <c r="K2227" i="6" s="1"/>
  <c r="I2226" i="6"/>
  <c r="K2226" i="6" s="1"/>
  <c r="I2225" i="6"/>
  <c r="K2225" i="6" s="1"/>
  <c r="I2224" i="6"/>
  <c r="I2223" i="6"/>
  <c r="K2223" i="6" s="1"/>
  <c r="I2222" i="6"/>
  <c r="K2222" i="6" s="1"/>
  <c r="I2221" i="6"/>
  <c r="K2221" i="6" s="1"/>
  <c r="I2220" i="6"/>
  <c r="I2219" i="6"/>
  <c r="K2219" i="6" s="1"/>
  <c r="I2218" i="6"/>
  <c r="K2218" i="6" s="1"/>
  <c r="I2217" i="6"/>
  <c r="K2217" i="6" s="1"/>
  <c r="I2216" i="6"/>
  <c r="I2215" i="6"/>
  <c r="K2215" i="6" s="1"/>
  <c r="I2214" i="6"/>
  <c r="K2214" i="6" s="1"/>
  <c r="I2213" i="6"/>
  <c r="K2213" i="6" s="1"/>
  <c r="I2212" i="6"/>
  <c r="I2211" i="6"/>
  <c r="K2211" i="6" s="1"/>
  <c r="I2210" i="6"/>
  <c r="K2210" i="6" s="1"/>
  <c r="I2209" i="6"/>
  <c r="K2209" i="6" s="1"/>
  <c r="I2208" i="6"/>
  <c r="I2207" i="6"/>
  <c r="K2207" i="6" s="1"/>
  <c r="I2206" i="6"/>
  <c r="K2206" i="6" s="1"/>
  <c r="I2205" i="6"/>
  <c r="K2205" i="6" s="1"/>
  <c r="I2204" i="6"/>
  <c r="I2203" i="6"/>
  <c r="K2203" i="6" s="1"/>
  <c r="I2202" i="6"/>
  <c r="K2202" i="6" s="1"/>
  <c r="I2201" i="6"/>
  <c r="K2201" i="6" s="1"/>
  <c r="I2200" i="6"/>
  <c r="I2199" i="6"/>
  <c r="K2199" i="6" s="1"/>
  <c r="I2198" i="6"/>
  <c r="K2198" i="6" s="1"/>
  <c r="I2197" i="6"/>
  <c r="K2197" i="6" s="1"/>
  <c r="I2196" i="6"/>
  <c r="I2195" i="6"/>
  <c r="K2195" i="6" s="1"/>
  <c r="I2194" i="6"/>
  <c r="K2194" i="6" s="1"/>
  <c r="I2193" i="6"/>
  <c r="K2193" i="6" s="1"/>
  <c r="I2192" i="6"/>
  <c r="I2191" i="6"/>
  <c r="K2191" i="6" s="1"/>
  <c r="I2190" i="6"/>
  <c r="K2190" i="6" s="1"/>
  <c r="I2189" i="6"/>
  <c r="K2189" i="6" s="1"/>
  <c r="I2188" i="6"/>
  <c r="I2187" i="6"/>
  <c r="K2187" i="6" s="1"/>
  <c r="I2186" i="6"/>
  <c r="K2186" i="6" s="1"/>
  <c r="I2185" i="6"/>
  <c r="K2185" i="6" s="1"/>
  <c r="I2184" i="6"/>
  <c r="I2183" i="6"/>
  <c r="K2183" i="6" s="1"/>
  <c r="I2182" i="6"/>
  <c r="K2182" i="6" s="1"/>
  <c r="I2181" i="6"/>
  <c r="K2181" i="6" s="1"/>
  <c r="I2180" i="6"/>
  <c r="I2179" i="6"/>
  <c r="K2179" i="6" s="1"/>
  <c r="I2178" i="6"/>
  <c r="K2178" i="6" s="1"/>
  <c r="I2177" i="6"/>
  <c r="K2177" i="6" s="1"/>
  <c r="I2176" i="6"/>
  <c r="I2175" i="6"/>
  <c r="K2175" i="6" s="1"/>
  <c r="I2174" i="6"/>
  <c r="K2174" i="6" s="1"/>
  <c r="I2173" i="6"/>
  <c r="K2173" i="6" s="1"/>
  <c r="I2172" i="6"/>
  <c r="I2171" i="6"/>
  <c r="K2171" i="6" s="1"/>
  <c r="I2170" i="6"/>
  <c r="K2170" i="6" s="1"/>
  <c r="I2169" i="6"/>
  <c r="K2169" i="6" s="1"/>
  <c r="I2168" i="6"/>
  <c r="I2167" i="6"/>
  <c r="K2167" i="6" s="1"/>
  <c r="I2166" i="6"/>
  <c r="K2166" i="6" s="1"/>
  <c r="I2165" i="6"/>
  <c r="K2165" i="6" s="1"/>
  <c r="I2164" i="6"/>
  <c r="I2163" i="6"/>
  <c r="K2163" i="6" s="1"/>
  <c r="I2162" i="6"/>
  <c r="K2162" i="6" s="1"/>
  <c r="I2161" i="6"/>
  <c r="K2161" i="6" s="1"/>
  <c r="I2160" i="6"/>
  <c r="I2159" i="6"/>
  <c r="K2159" i="6" s="1"/>
  <c r="I2158" i="6"/>
  <c r="K2158" i="6" s="1"/>
  <c r="I2157" i="6"/>
  <c r="K2157" i="6" s="1"/>
  <c r="I2156" i="6"/>
  <c r="I2155" i="6"/>
  <c r="K2155" i="6" s="1"/>
  <c r="I2154" i="6"/>
  <c r="K2154" i="6" s="1"/>
  <c r="I2153" i="6"/>
  <c r="K2153" i="6" s="1"/>
  <c r="I2152" i="6"/>
  <c r="I2151" i="6"/>
  <c r="K2151" i="6" s="1"/>
  <c r="I2150" i="6"/>
  <c r="K2150" i="6" s="1"/>
  <c r="I2149" i="6"/>
  <c r="K2149" i="6" s="1"/>
  <c r="I2148" i="6"/>
  <c r="I2147" i="6"/>
  <c r="K2147" i="6" s="1"/>
  <c r="I2146" i="6"/>
  <c r="K2146" i="6" s="1"/>
  <c r="I2145" i="6"/>
  <c r="K2145" i="6" s="1"/>
  <c r="I2144" i="6"/>
  <c r="I2143" i="6"/>
  <c r="K2143" i="6" s="1"/>
  <c r="I2142" i="6"/>
  <c r="K2142" i="6" s="1"/>
  <c r="I2141" i="6"/>
  <c r="K2141" i="6" s="1"/>
  <c r="I2140" i="6"/>
  <c r="I2139" i="6"/>
  <c r="K2139" i="6" s="1"/>
  <c r="I2138" i="6"/>
  <c r="K2138" i="6" s="1"/>
  <c r="I2137" i="6"/>
  <c r="K2137" i="6" s="1"/>
  <c r="I2136" i="6"/>
  <c r="K2136" i="6" s="1"/>
  <c r="I2135" i="6"/>
  <c r="K2135" i="6" s="1"/>
  <c r="I2134" i="6"/>
  <c r="K2134" i="6" s="1"/>
  <c r="I2133" i="6"/>
  <c r="K2133" i="6" s="1"/>
  <c r="I2132" i="6"/>
  <c r="I2131" i="6"/>
  <c r="K2131" i="6" s="1"/>
  <c r="I2130" i="6"/>
  <c r="K2130" i="6" s="1"/>
  <c r="I2129" i="6"/>
  <c r="K2129" i="6" s="1"/>
  <c r="I2128" i="6"/>
  <c r="K2128" i="6" s="1"/>
  <c r="I2127" i="6"/>
  <c r="K2127" i="6" s="1"/>
  <c r="I2126" i="6"/>
  <c r="K2126" i="6" s="1"/>
  <c r="I2125" i="6"/>
  <c r="K2125" i="6" s="1"/>
  <c r="I2124" i="6"/>
  <c r="I2123" i="6"/>
  <c r="K2123" i="6" s="1"/>
  <c r="I2122" i="6"/>
  <c r="K2122" i="6" s="1"/>
  <c r="I2121" i="6"/>
  <c r="K2121" i="6" s="1"/>
  <c r="I2120" i="6"/>
  <c r="K2120" i="6" s="1"/>
  <c r="I2119" i="6"/>
  <c r="K2119" i="6" s="1"/>
  <c r="I2118" i="6"/>
  <c r="K2118" i="6" s="1"/>
  <c r="I2117" i="6"/>
  <c r="K2117" i="6" s="1"/>
  <c r="I2116" i="6"/>
  <c r="I2115" i="6"/>
  <c r="K2115" i="6" s="1"/>
  <c r="I2114" i="6"/>
  <c r="K2114" i="6" s="1"/>
  <c r="I2113" i="6"/>
  <c r="K2113" i="6" s="1"/>
  <c r="I2112" i="6"/>
  <c r="K2112" i="6" s="1"/>
  <c r="I2111" i="6"/>
  <c r="K2111" i="6" s="1"/>
  <c r="I2110" i="6"/>
  <c r="K2110" i="6" s="1"/>
  <c r="I2109" i="6"/>
  <c r="K2109" i="6" s="1"/>
  <c r="I2108" i="6"/>
  <c r="I2107" i="6"/>
  <c r="K2107" i="6" s="1"/>
  <c r="I2106" i="6"/>
  <c r="K2106" i="6" s="1"/>
  <c r="I2105" i="6"/>
  <c r="K2105" i="6" s="1"/>
  <c r="I2104" i="6"/>
  <c r="K2104" i="6" s="1"/>
  <c r="I2103" i="6"/>
  <c r="K2103" i="6" s="1"/>
  <c r="I2102" i="6"/>
  <c r="K2102" i="6" s="1"/>
  <c r="I2101" i="6"/>
  <c r="K2101" i="6" s="1"/>
  <c r="I2100" i="6"/>
  <c r="I2099" i="6"/>
  <c r="K2099" i="6" s="1"/>
  <c r="I2098" i="6"/>
  <c r="K2098" i="6" s="1"/>
  <c r="I2097" i="6"/>
  <c r="K2097" i="6" s="1"/>
  <c r="I2096" i="6"/>
  <c r="K2096" i="6" s="1"/>
  <c r="I2095" i="6"/>
  <c r="K2095" i="6" s="1"/>
  <c r="I2094" i="6"/>
  <c r="K2094" i="6" s="1"/>
  <c r="I2093" i="6"/>
  <c r="K2093" i="6" s="1"/>
  <c r="I2092" i="6"/>
  <c r="I2091" i="6"/>
  <c r="K2091" i="6" s="1"/>
  <c r="I2090" i="6"/>
  <c r="K2090" i="6" s="1"/>
  <c r="I2089" i="6"/>
  <c r="K2089" i="6" s="1"/>
  <c r="I2088" i="6"/>
  <c r="K2088" i="6" s="1"/>
  <c r="I2087" i="6"/>
  <c r="K2087" i="6" s="1"/>
  <c r="I2086" i="6"/>
  <c r="K2086" i="6" s="1"/>
  <c r="I2085" i="6"/>
  <c r="K2085" i="6" s="1"/>
  <c r="I2084" i="6"/>
  <c r="I2083" i="6"/>
  <c r="K2083" i="6" s="1"/>
  <c r="I2082" i="6"/>
  <c r="K2082" i="6" s="1"/>
  <c r="I2081" i="6"/>
  <c r="K2081" i="6" s="1"/>
  <c r="I2080" i="6"/>
  <c r="K2080" i="6" s="1"/>
  <c r="I2079" i="6"/>
  <c r="K2079" i="6" s="1"/>
  <c r="I2078" i="6"/>
  <c r="K2078" i="6" s="1"/>
  <c r="I2077" i="6"/>
  <c r="K2077" i="6" s="1"/>
  <c r="I2076" i="6"/>
  <c r="I2075" i="6"/>
  <c r="K2075" i="6" s="1"/>
  <c r="I2074" i="6"/>
  <c r="K2074" i="6" s="1"/>
  <c r="I2073" i="6"/>
  <c r="K2073" i="6" s="1"/>
  <c r="I2072" i="6"/>
  <c r="K2072" i="6" s="1"/>
  <c r="I2071" i="6"/>
  <c r="K2071" i="6" s="1"/>
  <c r="I2070" i="6"/>
  <c r="K2070" i="6" s="1"/>
  <c r="I2069" i="6"/>
  <c r="K2069" i="6" s="1"/>
  <c r="I2068" i="6"/>
  <c r="I2067" i="6"/>
  <c r="K2067" i="6" s="1"/>
  <c r="I2066" i="6"/>
  <c r="K2066" i="6" s="1"/>
  <c r="I2065" i="6"/>
  <c r="K2065" i="6" s="1"/>
  <c r="I2064" i="6"/>
  <c r="K2064" i="6" s="1"/>
  <c r="I2063" i="6"/>
  <c r="K2063" i="6" s="1"/>
  <c r="I2062" i="6"/>
  <c r="K2062" i="6" s="1"/>
  <c r="I2061" i="6"/>
  <c r="K2061" i="6" s="1"/>
  <c r="I2060" i="6"/>
  <c r="I2059" i="6"/>
  <c r="K2059" i="6" s="1"/>
  <c r="I2058" i="6"/>
  <c r="K2058" i="6" s="1"/>
  <c r="I2057" i="6"/>
  <c r="K2057" i="6" s="1"/>
  <c r="I2056" i="6"/>
  <c r="K2056" i="6" s="1"/>
  <c r="I2055" i="6"/>
  <c r="K2055" i="6" s="1"/>
  <c r="I2054" i="6"/>
  <c r="K2054" i="6" s="1"/>
  <c r="I2053" i="6"/>
  <c r="K2053" i="6" s="1"/>
  <c r="I2052" i="6"/>
  <c r="I2051" i="6"/>
  <c r="K2051" i="6" s="1"/>
  <c r="I2050" i="6"/>
  <c r="K2050" i="6" s="1"/>
  <c r="I2049" i="6"/>
  <c r="K2049" i="6" s="1"/>
  <c r="I2048" i="6"/>
  <c r="K2048" i="6" s="1"/>
  <c r="I2047" i="6"/>
  <c r="K2047" i="6" s="1"/>
  <c r="I2046" i="6"/>
  <c r="K2046" i="6" s="1"/>
  <c r="I2045" i="6"/>
  <c r="K2045" i="6" s="1"/>
  <c r="I2044" i="6"/>
  <c r="I2043" i="6"/>
  <c r="K2043" i="6" s="1"/>
  <c r="I2042" i="6"/>
  <c r="K2042" i="6" s="1"/>
  <c r="I2041" i="6"/>
  <c r="K2041" i="6" s="1"/>
  <c r="I2040" i="6"/>
  <c r="K2040" i="6" s="1"/>
  <c r="I2039" i="6"/>
  <c r="K2039" i="6" s="1"/>
  <c r="I2038" i="6"/>
  <c r="K2038" i="6" s="1"/>
  <c r="I2037" i="6"/>
  <c r="K2037" i="6" s="1"/>
  <c r="I2036" i="6"/>
  <c r="I2035" i="6"/>
  <c r="K2035" i="6" s="1"/>
  <c r="I2034" i="6"/>
  <c r="K2034" i="6" s="1"/>
  <c r="I2033" i="6"/>
  <c r="K2033" i="6" s="1"/>
  <c r="I2032" i="6"/>
  <c r="K2032" i="6" s="1"/>
  <c r="I2031" i="6"/>
  <c r="K2031" i="6" s="1"/>
  <c r="I2030" i="6"/>
  <c r="K2030" i="6" s="1"/>
  <c r="I2029" i="6"/>
  <c r="K2029" i="6" s="1"/>
  <c r="I2028" i="6"/>
  <c r="I2027" i="6"/>
  <c r="K2027" i="6" s="1"/>
  <c r="I2026" i="6"/>
  <c r="K2026" i="6" s="1"/>
  <c r="I2025" i="6"/>
  <c r="K2025" i="6" s="1"/>
  <c r="I2024" i="6"/>
  <c r="K2024" i="6" s="1"/>
  <c r="I2023" i="6"/>
  <c r="K2023" i="6" s="1"/>
  <c r="I2022" i="6"/>
  <c r="K2022" i="6" s="1"/>
  <c r="I2021" i="6"/>
  <c r="K2021" i="6" s="1"/>
  <c r="I2020" i="6"/>
  <c r="I2019" i="6"/>
  <c r="K2019" i="6" s="1"/>
  <c r="I2018" i="6"/>
  <c r="K2018" i="6" s="1"/>
  <c r="I2017" i="6"/>
  <c r="K2017" i="6" s="1"/>
  <c r="I2016" i="6"/>
  <c r="K2016" i="6" s="1"/>
  <c r="I2015" i="6"/>
  <c r="K2015" i="6" s="1"/>
  <c r="I2014" i="6"/>
  <c r="K2014" i="6" s="1"/>
  <c r="I2013" i="6"/>
  <c r="K2013" i="6" s="1"/>
  <c r="I2012" i="6"/>
  <c r="I2011" i="6"/>
  <c r="K2011" i="6" s="1"/>
  <c r="I2010" i="6"/>
  <c r="K2010" i="6" s="1"/>
  <c r="I2009" i="6"/>
  <c r="K2009" i="6" s="1"/>
  <c r="I2008" i="6"/>
  <c r="K2008" i="6" s="1"/>
  <c r="I2007" i="6"/>
  <c r="K2007" i="6" s="1"/>
  <c r="I2006" i="6"/>
  <c r="K2006" i="6" s="1"/>
  <c r="I2005" i="6"/>
  <c r="K2005" i="6" s="1"/>
  <c r="I2004" i="6"/>
  <c r="I2003" i="6"/>
  <c r="K2003" i="6" s="1"/>
  <c r="I2002" i="6"/>
  <c r="K2002" i="6" s="1"/>
  <c r="I2001" i="6"/>
  <c r="K2001" i="6" s="1"/>
  <c r="I2000" i="6"/>
  <c r="K2000" i="6" s="1"/>
  <c r="I1999" i="6"/>
  <c r="K1999" i="6" s="1"/>
  <c r="I1998" i="6"/>
  <c r="K1998" i="6" s="1"/>
  <c r="I1997" i="6"/>
  <c r="K1997" i="6" s="1"/>
  <c r="I1996" i="6"/>
  <c r="I1995" i="6"/>
  <c r="K1995" i="6" s="1"/>
  <c r="I1994" i="6"/>
  <c r="K1994" i="6" s="1"/>
  <c r="I1993" i="6"/>
  <c r="K1993" i="6" s="1"/>
  <c r="I1992" i="6"/>
  <c r="K1992" i="6" s="1"/>
  <c r="I1991" i="6"/>
  <c r="K1991" i="6" s="1"/>
  <c r="I1990" i="6"/>
  <c r="K1990" i="6" s="1"/>
  <c r="I1989" i="6"/>
  <c r="K1989" i="6" s="1"/>
  <c r="I1988" i="6"/>
  <c r="I1987" i="6"/>
  <c r="K1987" i="6" s="1"/>
  <c r="I1986" i="6"/>
  <c r="K1986" i="6" s="1"/>
  <c r="I1985" i="6"/>
  <c r="K1985" i="6" s="1"/>
  <c r="I1984" i="6"/>
  <c r="K1984" i="6" s="1"/>
  <c r="I1983" i="6"/>
  <c r="K1983" i="6" s="1"/>
  <c r="I1982" i="6"/>
  <c r="K1982" i="6" s="1"/>
  <c r="I1981" i="6"/>
  <c r="K1981" i="6" s="1"/>
  <c r="I1980" i="6"/>
  <c r="I1979" i="6"/>
  <c r="K1979" i="6" s="1"/>
  <c r="I1978" i="6"/>
  <c r="K1978" i="6" s="1"/>
  <c r="I1977" i="6"/>
  <c r="K1977" i="6" s="1"/>
  <c r="I1976" i="6"/>
  <c r="K1976" i="6" s="1"/>
  <c r="I1975" i="6"/>
  <c r="K1975" i="6" s="1"/>
  <c r="I1974" i="6"/>
  <c r="K1974" i="6" s="1"/>
  <c r="I1973" i="6"/>
  <c r="K1973" i="6" s="1"/>
  <c r="I1972" i="6"/>
  <c r="I1971" i="6"/>
  <c r="K1971" i="6" s="1"/>
  <c r="I1970" i="6"/>
  <c r="K1970" i="6" s="1"/>
  <c r="I1969" i="6"/>
  <c r="K1969" i="6" s="1"/>
  <c r="I1968" i="6"/>
  <c r="K1968" i="6" s="1"/>
  <c r="I1967" i="6"/>
  <c r="K1967" i="6" s="1"/>
  <c r="I1966" i="6"/>
  <c r="K1966" i="6" s="1"/>
  <c r="I1965" i="6"/>
  <c r="K1965" i="6" s="1"/>
  <c r="I1964" i="6"/>
  <c r="I1963" i="6"/>
  <c r="K1963" i="6" s="1"/>
  <c r="I1962" i="6"/>
  <c r="K1962" i="6" s="1"/>
  <c r="I1961" i="6"/>
  <c r="K1961" i="6" s="1"/>
  <c r="I1960" i="6"/>
  <c r="K1960" i="6" s="1"/>
  <c r="I1959" i="6"/>
  <c r="K1959" i="6" s="1"/>
  <c r="I1958" i="6"/>
  <c r="K1958" i="6" s="1"/>
  <c r="I1957" i="6"/>
  <c r="K1957" i="6" s="1"/>
  <c r="I1956" i="6"/>
  <c r="I1955" i="6"/>
  <c r="K1955" i="6" s="1"/>
  <c r="I1954" i="6"/>
  <c r="K1954" i="6" s="1"/>
  <c r="I1953" i="6"/>
  <c r="K1953" i="6" s="1"/>
  <c r="I1952" i="6"/>
  <c r="K1952" i="6" s="1"/>
  <c r="I1951" i="6"/>
  <c r="K1951" i="6" s="1"/>
  <c r="I1950" i="6"/>
  <c r="K1950" i="6" s="1"/>
  <c r="I1949" i="6"/>
  <c r="K1949" i="6" s="1"/>
  <c r="I1948" i="6"/>
  <c r="I1947" i="6"/>
  <c r="K1947" i="6" s="1"/>
  <c r="I1946" i="6"/>
  <c r="K1946" i="6" s="1"/>
  <c r="I1945" i="6"/>
  <c r="K1945" i="6" s="1"/>
  <c r="I1944" i="6"/>
  <c r="K1944" i="6" s="1"/>
  <c r="I1943" i="6"/>
  <c r="K1943" i="6" s="1"/>
  <c r="I1942" i="6"/>
  <c r="K1942" i="6" s="1"/>
  <c r="I1941" i="6"/>
  <c r="K1941" i="6" s="1"/>
  <c r="I1940" i="6"/>
  <c r="I1939" i="6"/>
  <c r="K1939" i="6" s="1"/>
  <c r="I1938" i="6"/>
  <c r="K1938" i="6" s="1"/>
  <c r="I1937" i="6"/>
  <c r="K1937" i="6" s="1"/>
  <c r="I1936" i="6"/>
  <c r="K1936" i="6" s="1"/>
  <c r="I1935" i="6"/>
  <c r="K1935" i="6" s="1"/>
  <c r="I1934" i="6"/>
  <c r="K1934" i="6" s="1"/>
  <c r="I1933" i="6"/>
  <c r="K1933" i="6" s="1"/>
  <c r="I1932" i="6"/>
  <c r="I1931" i="6"/>
  <c r="K1931" i="6" s="1"/>
  <c r="I1930" i="6"/>
  <c r="K1930" i="6" s="1"/>
  <c r="I1929" i="6"/>
  <c r="K1929" i="6" s="1"/>
  <c r="I1928" i="6"/>
  <c r="K1928" i="6" s="1"/>
  <c r="I1927" i="6"/>
  <c r="K1927" i="6" s="1"/>
  <c r="I1926" i="6"/>
  <c r="K1926" i="6" s="1"/>
  <c r="I1925" i="6"/>
  <c r="K1925" i="6" s="1"/>
  <c r="I1924" i="6"/>
  <c r="I1923" i="6"/>
  <c r="K1923" i="6" s="1"/>
  <c r="I1922" i="6"/>
  <c r="K1922" i="6" s="1"/>
  <c r="I1921" i="6"/>
  <c r="K1921" i="6" s="1"/>
  <c r="I1920" i="6"/>
  <c r="K1920" i="6" s="1"/>
  <c r="I1919" i="6"/>
  <c r="K1919" i="6" s="1"/>
  <c r="I1918" i="6"/>
  <c r="K1918" i="6" s="1"/>
  <c r="I1917" i="6"/>
  <c r="K1917" i="6" s="1"/>
  <c r="I1916" i="6"/>
  <c r="I1915" i="6"/>
  <c r="K1915" i="6" s="1"/>
  <c r="I1914" i="6"/>
  <c r="K1914" i="6" s="1"/>
  <c r="I1913" i="6"/>
  <c r="K1913" i="6" s="1"/>
  <c r="I1912" i="6"/>
  <c r="K1912" i="6" s="1"/>
  <c r="I1911" i="6"/>
  <c r="K1911" i="6" s="1"/>
  <c r="I1910" i="6"/>
  <c r="K1910" i="6" s="1"/>
  <c r="I1909" i="6"/>
  <c r="K1909" i="6" s="1"/>
  <c r="I1908" i="6"/>
  <c r="I1907" i="6"/>
  <c r="K1907" i="6" s="1"/>
  <c r="I1906" i="6"/>
  <c r="K1906" i="6" s="1"/>
  <c r="I1905" i="6"/>
  <c r="K1905" i="6" s="1"/>
  <c r="I1904" i="6"/>
  <c r="K1904" i="6" s="1"/>
  <c r="I1903" i="6"/>
  <c r="K1903" i="6" s="1"/>
  <c r="I1902" i="6"/>
  <c r="K1902" i="6" s="1"/>
  <c r="I1901" i="6"/>
  <c r="K1901" i="6" s="1"/>
  <c r="I1900" i="6"/>
  <c r="I1899" i="6"/>
  <c r="K1899" i="6" s="1"/>
  <c r="I1898" i="6"/>
  <c r="K1898" i="6" s="1"/>
  <c r="I1897" i="6"/>
  <c r="K1897" i="6" s="1"/>
  <c r="I1896" i="6"/>
  <c r="K1896" i="6" s="1"/>
  <c r="I1895" i="6"/>
  <c r="K1895" i="6" s="1"/>
  <c r="I1894" i="6"/>
  <c r="K1894" i="6" s="1"/>
  <c r="I1893" i="6"/>
  <c r="K1893" i="6" s="1"/>
  <c r="I1892" i="6"/>
  <c r="I1891" i="6"/>
  <c r="K1891" i="6" s="1"/>
  <c r="I1890" i="6"/>
  <c r="K1890" i="6" s="1"/>
  <c r="I1889" i="6"/>
  <c r="K1889" i="6" s="1"/>
  <c r="I1888" i="6"/>
  <c r="K1888" i="6" s="1"/>
  <c r="I1887" i="6"/>
  <c r="K1887" i="6" s="1"/>
  <c r="I1886" i="6"/>
  <c r="K1886" i="6" s="1"/>
  <c r="I1885" i="6"/>
  <c r="K1885" i="6" s="1"/>
  <c r="I1884" i="6"/>
  <c r="I1883" i="6"/>
  <c r="K1883" i="6" s="1"/>
  <c r="I1882" i="6"/>
  <c r="K1882" i="6" s="1"/>
  <c r="I1881" i="6"/>
  <c r="K1881" i="6" s="1"/>
  <c r="I1880" i="6"/>
  <c r="K1880" i="6" s="1"/>
  <c r="I1879" i="6"/>
  <c r="K1879" i="6" s="1"/>
  <c r="I1878" i="6"/>
  <c r="K1878" i="6" s="1"/>
  <c r="I1877" i="6"/>
  <c r="K1877" i="6" s="1"/>
  <c r="I1876" i="6"/>
  <c r="I1875" i="6"/>
  <c r="K1875" i="6" s="1"/>
  <c r="I1874" i="6"/>
  <c r="K1874" i="6" s="1"/>
  <c r="I1873" i="6"/>
  <c r="K1873" i="6" s="1"/>
  <c r="I1872" i="6"/>
  <c r="K1872" i="6" s="1"/>
  <c r="I1871" i="6"/>
  <c r="K1871" i="6" s="1"/>
  <c r="I1870" i="6"/>
  <c r="K1870" i="6" s="1"/>
  <c r="I1869" i="6"/>
  <c r="K1869" i="6" s="1"/>
  <c r="I1868" i="6"/>
  <c r="I1867" i="6"/>
  <c r="K1867" i="6" s="1"/>
  <c r="I1866" i="6"/>
  <c r="K1866" i="6" s="1"/>
  <c r="I1865" i="6"/>
  <c r="K1865" i="6" s="1"/>
  <c r="I1864" i="6"/>
  <c r="K1864" i="6" s="1"/>
  <c r="I1863" i="6"/>
  <c r="K1863" i="6" s="1"/>
  <c r="I1862" i="6"/>
  <c r="K1862" i="6" s="1"/>
  <c r="I1861" i="6"/>
  <c r="K1861" i="6" s="1"/>
  <c r="I1860" i="6"/>
  <c r="I1859" i="6"/>
  <c r="K1859" i="6" s="1"/>
  <c r="I1858" i="6"/>
  <c r="K1858" i="6" s="1"/>
  <c r="I1857" i="6"/>
  <c r="K1857" i="6" s="1"/>
  <c r="I1856" i="6"/>
  <c r="K1856" i="6" s="1"/>
  <c r="I1855" i="6"/>
  <c r="K1855" i="6" s="1"/>
  <c r="I1854" i="6"/>
  <c r="K1854" i="6" s="1"/>
  <c r="I1853" i="6"/>
  <c r="K1853" i="6" s="1"/>
  <c r="I1852" i="6"/>
  <c r="I1851" i="6"/>
  <c r="K1851" i="6" s="1"/>
  <c r="I1850" i="6"/>
  <c r="K1850" i="6" s="1"/>
  <c r="I1849" i="6"/>
  <c r="K1849" i="6" s="1"/>
  <c r="I1848" i="6"/>
  <c r="K1848" i="6" s="1"/>
  <c r="I1847" i="6"/>
  <c r="K1847" i="6" s="1"/>
  <c r="I1846" i="6"/>
  <c r="K1846" i="6" s="1"/>
  <c r="I1845" i="6"/>
  <c r="K1845" i="6" s="1"/>
  <c r="I1844" i="6"/>
  <c r="I1843" i="6"/>
  <c r="K1843" i="6" s="1"/>
  <c r="I1842" i="6"/>
  <c r="K1842" i="6" s="1"/>
  <c r="I1841" i="6"/>
  <c r="K1841" i="6" s="1"/>
  <c r="I1840" i="6"/>
  <c r="K1840" i="6" s="1"/>
  <c r="I1839" i="6"/>
  <c r="K1839" i="6" s="1"/>
  <c r="I1838" i="6"/>
  <c r="K1838" i="6" s="1"/>
  <c r="I1837" i="6"/>
  <c r="K1837" i="6" s="1"/>
  <c r="I1836" i="6"/>
  <c r="I1835" i="6"/>
  <c r="K1835" i="6" s="1"/>
  <c r="I1834" i="6"/>
  <c r="K1834" i="6" s="1"/>
  <c r="I1833" i="6"/>
  <c r="K1833" i="6" s="1"/>
  <c r="I1832" i="6"/>
  <c r="K1832" i="6" s="1"/>
  <c r="I1831" i="6"/>
  <c r="K1831" i="6" s="1"/>
  <c r="I1830" i="6"/>
  <c r="K1830" i="6" s="1"/>
  <c r="I1829" i="6"/>
  <c r="K1829" i="6" s="1"/>
  <c r="I1828" i="6"/>
  <c r="I1827" i="6"/>
  <c r="K1827" i="6" s="1"/>
  <c r="I1826" i="6"/>
  <c r="K1826" i="6" s="1"/>
  <c r="I1825" i="6"/>
  <c r="K1825" i="6" s="1"/>
  <c r="I1824" i="6"/>
  <c r="K1824" i="6" s="1"/>
  <c r="I1823" i="6"/>
  <c r="K1823" i="6" s="1"/>
  <c r="I1822" i="6"/>
  <c r="K1822" i="6" s="1"/>
  <c r="I1821" i="6"/>
  <c r="K1821" i="6" s="1"/>
  <c r="I1820" i="6"/>
  <c r="I1819" i="6"/>
  <c r="K1819" i="6" s="1"/>
  <c r="I1818" i="6"/>
  <c r="K1818" i="6" s="1"/>
  <c r="I1817" i="6"/>
  <c r="K1817" i="6" s="1"/>
  <c r="I1816" i="6"/>
  <c r="K1816" i="6" s="1"/>
  <c r="I1815" i="6"/>
  <c r="K1815" i="6" s="1"/>
  <c r="I1814" i="6"/>
  <c r="K1814" i="6" s="1"/>
  <c r="I1813" i="6"/>
  <c r="K1813" i="6" s="1"/>
  <c r="I1812" i="6"/>
  <c r="I1811" i="6"/>
  <c r="K1811" i="6" s="1"/>
  <c r="I1810" i="6"/>
  <c r="K1810" i="6" s="1"/>
  <c r="I1809" i="6"/>
  <c r="K1809" i="6" s="1"/>
  <c r="I1808" i="6"/>
  <c r="K1808" i="6" s="1"/>
  <c r="I1807" i="6"/>
  <c r="K1807" i="6" s="1"/>
  <c r="I1806" i="6"/>
  <c r="K1806" i="6" s="1"/>
  <c r="I1805" i="6"/>
  <c r="K1805" i="6" s="1"/>
  <c r="I1804" i="6"/>
  <c r="I1803" i="6"/>
  <c r="K1803" i="6" s="1"/>
  <c r="I1802" i="6"/>
  <c r="K1802" i="6" s="1"/>
  <c r="I1801" i="6"/>
  <c r="K1801" i="6" s="1"/>
  <c r="I1800" i="6"/>
  <c r="K1800" i="6" s="1"/>
  <c r="I1799" i="6"/>
  <c r="K1799" i="6" s="1"/>
  <c r="I1798" i="6"/>
  <c r="K1798" i="6" s="1"/>
  <c r="I1797" i="6"/>
  <c r="K1797" i="6" s="1"/>
  <c r="I1796" i="6"/>
  <c r="I1795" i="6"/>
  <c r="K1795" i="6" s="1"/>
  <c r="I1794" i="6"/>
  <c r="K1794" i="6" s="1"/>
  <c r="I1793" i="6"/>
  <c r="K1793" i="6" s="1"/>
  <c r="I1792" i="6"/>
  <c r="K1792" i="6" s="1"/>
  <c r="I1791" i="6"/>
  <c r="K1791" i="6" s="1"/>
  <c r="I1790" i="6"/>
  <c r="K1790" i="6" s="1"/>
  <c r="I1789" i="6"/>
  <c r="K1789" i="6" s="1"/>
  <c r="I1788" i="6"/>
  <c r="I1787" i="6"/>
  <c r="K1787" i="6" s="1"/>
  <c r="I1786" i="6"/>
  <c r="K1786" i="6" s="1"/>
  <c r="I1785" i="6"/>
  <c r="K1785" i="6" s="1"/>
  <c r="I1784" i="6"/>
  <c r="K1784" i="6" s="1"/>
  <c r="I1783" i="6"/>
  <c r="K1783" i="6" s="1"/>
  <c r="I1782" i="6"/>
  <c r="K1782" i="6" s="1"/>
  <c r="I1781" i="6"/>
  <c r="K1781" i="6" s="1"/>
  <c r="I1780" i="6"/>
  <c r="I1779" i="6"/>
  <c r="K1779" i="6" s="1"/>
  <c r="I1778" i="6"/>
  <c r="K1778" i="6" s="1"/>
  <c r="I1777" i="6"/>
  <c r="K1777" i="6" s="1"/>
  <c r="I1776" i="6"/>
  <c r="K1776" i="6" s="1"/>
  <c r="I1775" i="6"/>
  <c r="K1775" i="6" s="1"/>
  <c r="I1774" i="6"/>
  <c r="K1774" i="6" s="1"/>
  <c r="I1773" i="6"/>
  <c r="K1773" i="6" s="1"/>
  <c r="I1772" i="6"/>
  <c r="I1771" i="6"/>
  <c r="K1771" i="6" s="1"/>
  <c r="I1770" i="6"/>
  <c r="K1770" i="6" s="1"/>
  <c r="I1769" i="6"/>
  <c r="K1769" i="6" s="1"/>
  <c r="I1768" i="6"/>
  <c r="K1768" i="6" s="1"/>
  <c r="I1767" i="6"/>
  <c r="K1767" i="6" s="1"/>
  <c r="I1766" i="6"/>
  <c r="K1766" i="6" s="1"/>
  <c r="I1765" i="6"/>
  <c r="K1765" i="6" s="1"/>
  <c r="I1764" i="6"/>
  <c r="I1763" i="6"/>
  <c r="K1763" i="6" s="1"/>
  <c r="I1762" i="6"/>
  <c r="K1762" i="6" s="1"/>
  <c r="I1761" i="6"/>
  <c r="K1761" i="6" s="1"/>
  <c r="I1760" i="6"/>
  <c r="K1760" i="6" s="1"/>
  <c r="I1759" i="6"/>
  <c r="K1759" i="6" s="1"/>
  <c r="I1758" i="6"/>
  <c r="K1758" i="6" s="1"/>
  <c r="I1757" i="6"/>
  <c r="K1757" i="6" s="1"/>
  <c r="I1756" i="6"/>
  <c r="I1755" i="6"/>
  <c r="K1755" i="6" s="1"/>
  <c r="I1754" i="6"/>
  <c r="K1754" i="6" s="1"/>
  <c r="I1753" i="6"/>
  <c r="K1753" i="6" s="1"/>
  <c r="I1752" i="6"/>
  <c r="K1752" i="6" s="1"/>
  <c r="I1751" i="6"/>
  <c r="K1751" i="6" s="1"/>
  <c r="I1750" i="6"/>
  <c r="K1750" i="6" s="1"/>
  <c r="I1749" i="6"/>
  <c r="K1749" i="6" s="1"/>
  <c r="I1748" i="6"/>
  <c r="I1747" i="6"/>
  <c r="K1747" i="6" s="1"/>
  <c r="I1746" i="6"/>
  <c r="K1746" i="6" s="1"/>
  <c r="I1745" i="6"/>
  <c r="K1745" i="6" s="1"/>
  <c r="I1744" i="6"/>
  <c r="K1744" i="6" s="1"/>
  <c r="I1743" i="6"/>
  <c r="K1743" i="6" s="1"/>
  <c r="I1742" i="6"/>
  <c r="K1742" i="6" s="1"/>
  <c r="I1741" i="6"/>
  <c r="K1741" i="6" s="1"/>
  <c r="I1740" i="6"/>
  <c r="I1739" i="6"/>
  <c r="K1739" i="6" s="1"/>
  <c r="I1738" i="6"/>
  <c r="K1738" i="6" s="1"/>
  <c r="I1737" i="6"/>
  <c r="K1737" i="6" s="1"/>
  <c r="I1736" i="6"/>
  <c r="K1736" i="6" s="1"/>
  <c r="I1735" i="6"/>
  <c r="K1735" i="6" s="1"/>
  <c r="I1734" i="6"/>
  <c r="K1734" i="6" s="1"/>
  <c r="I1733" i="6"/>
  <c r="K1733" i="6" s="1"/>
  <c r="I1732" i="6"/>
  <c r="I1731" i="6"/>
  <c r="K1731" i="6" s="1"/>
  <c r="I1730" i="6"/>
  <c r="K1730" i="6" s="1"/>
  <c r="I1729" i="6"/>
  <c r="K1729" i="6" s="1"/>
  <c r="I1728" i="6"/>
  <c r="K1728" i="6" s="1"/>
  <c r="I1727" i="6"/>
  <c r="K1727" i="6" s="1"/>
  <c r="I1726" i="6"/>
  <c r="K1726" i="6" s="1"/>
  <c r="I1725" i="6"/>
  <c r="K1725" i="6" s="1"/>
  <c r="I1724" i="6"/>
  <c r="I1723" i="6"/>
  <c r="K1723" i="6" s="1"/>
  <c r="I1722" i="6"/>
  <c r="K1722" i="6" s="1"/>
  <c r="I1721" i="6"/>
  <c r="K1721" i="6" s="1"/>
  <c r="I1720" i="6"/>
  <c r="K1720" i="6" s="1"/>
  <c r="I1719" i="6"/>
  <c r="K1719" i="6" s="1"/>
  <c r="I1718" i="6"/>
  <c r="K1718" i="6" s="1"/>
  <c r="I1717" i="6"/>
  <c r="K1717" i="6" s="1"/>
  <c r="I1716" i="6"/>
  <c r="I1715" i="6"/>
  <c r="K1715" i="6" s="1"/>
  <c r="I1714" i="6"/>
  <c r="K1714" i="6" s="1"/>
  <c r="I1713" i="6"/>
  <c r="K1713" i="6" s="1"/>
  <c r="I1712" i="6"/>
  <c r="K1712" i="6" s="1"/>
  <c r="I1711" i="6"/>
  <c r="K1711" i="6" s="1"/>
  <c r="I1710" i="6"/>
  <c r="K1710" i="6" s="1"/>
  <c r="I1709" i="6"/>
  <c r="K1709" i="6" s="1"/>
  <c r="I1708" i="6"/>
  <c r="I1707" i="6"/>
  <c r="K1707" i="6" s="1"/>
  <c r="I1706" i="6"/>
  <c r="K1706" i="6" s="1"/>
  <c r="I1705" i="6"/>
  <c r="K1705" i="6" s="1"/>
  <c r="I1704" i="6"/>
  <c r="K1704" i="6" s="1"/>
  <c r="I1703" i="6"/>
  <c r="K1703" i="6" s="1"/>
  <c r="I1702" i="6"/>
  <c r="K1702" i="6" s="1"/>
  <c r="I1701" i="6"/>
  <c r="K1701" i="6" s="1"/>
  <c r="I1700" i="6"/>
  <c r="I1699" i="6"/>
  <c r="K1699" i="6" s="1"/>
  <c r="I1698" i="6"/>
  <c r="K1698" i="6" s="1"/>
  <c r="I1697" i="6"/>
  <c r="K1697" i="6" s="1"/>
  <c r="I1696" i="6"/>
  <c r="K1696" i="6" s="1"/>
  <c r="I1695" i="6"/>
  <c r="K1695" i="6" s="1"/>
  <c r="I1694" i="6"/>
  <c r="K1694" i="6" s="1"/>
  <c r="I1693" i="6"/>
  <c r="K1693" i="6" s="1"/>
  <c r="I1692" i="6"/>
  <c r="I1691" i="6"/>
  <c r="K1691" i="6" s="1"/>
  <c r="I1690" i="6"/>
  <c r="K1690" i="6" s="1"/>
  <c r="I1689" i="6"/>
  <c r="K1689" i="6" s="1"/>
  <c r="I1688" i="6"/>
  <c r="K1688" i="6" s="1"/>
  <c r="I1687" i="6"/>
  <c r="K1687" i="6" s="1"/>
  <c r="I1686" i="6"/>
  <c r="K1686" i="6" s="1"/>
  <c r="I1685" i="6"/>
  <c r="K1685" i="6" s="1"/>
  <c r="I1684" i="6"/>
  <c r="I1683" i="6"/>
  <c r="K1683" i="6" s="1"/>
  <c r="I1682" i="6"/>
  <c r="K1682" i="6" s="1"/>
  <c r="I1681" i="6"/>
  <c r="K1681" i="6" s="1"/>
  <c r="I1680" i="6"/>
  <c r="K1680" i="6" s="1"/>
  <c r="I1679" i="6"/>
  <c r="K1679" i="6" s="1"/>
  <c r="I1678" i="6"/>
  <c r="K1678" i="6" s="1"/>
  <c r="I1677" i="6"/>
  <c r="K1677" i="6" s="1"/>
  <c r="I1676" i="6"/>
  <c r="I1675" i="6"/>
  <c r="K1675" i="6" s="1"/>
  <c r="I1674" i="6"/>
  <c r="K1674" i="6" s="1"/>
  <c r="I1673" i="6"/>
  <c r="K1673" i="6" s="1"/>
  <c r="I1672" i="6"/>
  <c r="K1672" i="6" s="1"/>
  <c r="I1671" i="6"/>
  <c r="K1671" i="6" s="1"/>
  <c r="I1670" i="6"/>
  <c r="K1670" i="6" s="1"/>
  <c r="I1669" i="6"/>
  <c r="K1669" i="6" s="1"/>
  <c r="I1668" i="6"/>
  <c r="I1667" i="6"/>
  <c r="K1667" i="6" s="1"/>
  <c r="I1666" i="6"/>
  <c r="K1666" i="6" s="1"/>
  <c r="I1665" i="6"/>
  <c r="K1665" i="6" s="1"/>
  <c r="I1664" i="6"/>
  <c r="K1664" i="6" s="1"/>
  <c r="I1663" i="6"/>
  <c r="K1663" i="6" s="1"/>
  <c r="I1662" i="6"/>
  <c r="K1662" i="6" s="1"/>
  <c r="I1661" i="6"/>
  <c r="K1661" i="6" s="1"/>
  <c r="I1660" i="6"/>
  <c r="I1659" i="6"/>
  <c r="K1659" i="6" s="1"/>
  <c r="I1658" i="6"/>
  <c r="K1658" i="6" s="1"/>
  <c r="I1657" i="6"/>
  <c r="K1657" i="6" s="1"/>
  <c r="I1656" i="6"/>
  <c r="K1656" i="6" s="1"/>
  <c r="I1655" i="6"/>
  <c r="K1655" i="6" s="1"/>
  <c r="I1654" i="6"/>
  <c r="K1654" i="6" s="1"/>
  <c r="I1653" i="6"/>
  <c r="K1653" i="6" s="1"/>
  <c r="I1652" i="6"/>
  <c r="I1651" i="6"/>
  <c r="K1651" i="6" s="1"/>
  <c r="I1650" i="6"/>
  <c r="K1650" i="6" s="1"/>
  <c r="I1649" i="6"/>
  <c r="K1649" i="6" s="1"/>
  <c r="I1648" i="6"/>
  <c r="K1648" i="6" s="1"/>
  <c r="I1647" i="6"/>
  <c r="K1647" i="6" s="1"/>
  <c r="I1646" i="6"/>
  <c r="K1646" i="6" s="1"/>
  <c r="I1645" i="6"/>
  <c r="K1645" i="6" s="1"/>
  <c r="I1644" i="6"/>
  <c r="I1643" i="6"/>
  <c r="K1643" i="6" s="1"/>
  <c r="I1642" i="6"/>
  <c r="K1642" i="6" s="1"/>
  <c r="I1641" i="6"/>
  <c r="K1641" i="6" s="1"/>
  <c r="I1640" i="6"/>
  <c r="K1640" i="6" s="1"/>
  <c r="I1639" i="6"/>
  <c r="K1639" i="6" s="1"/>
  <c r="I1638" i="6"/>
  <c r="K1638" i="6" s="1"/>
  <c r="I1637" i="6"/>
  <c r="K1637" i="6" s="1"/>
  <c r="I1636" i="6"/>
  <c r="I1635" i="6"/>
  <c r="K1635" i="6" s="1"/>
  <c r="I1634" i="6"/>
  <c r="K1634" i="6" s="1"/>
  <c r="I1633" i="6"/>
  <c r="K1633" i="6" s="1"/>
  <c r="I1632" i="6"/>
  <c r="K1632" i="6" s="1"/>
  <c r="I1631" i="6"/>
  <c r="K1631" i="6" s="1"/>
  <c r="I1630" i="6"/>
  <c r="K1630" i="6" s="1"/>
  <c r="I1629" i="6"/>
  <c r="K1629" i="6" s="1"/>
  <c r="I1628" i="6"/>
  <c r="I1627" i="6"/>
  <c r="K1627" i="6" s="1"/>
  <c r="I1626" i="6"/>
  <c r="K1626" i="6" s="1"/>
  <c r="I1625" i="6"/>
  <c r="K1625" i="6" s="1"/>
  <c r="I1624" i="6"/>
  <c r="K1624" i="6" s="1"/>
  <c r="I1623" i="6"/>
  <c r="K1623" i="6" s="1"/>
  <c r="I1622" i="6"/>
  <c r="K1622" i="6" s="1"/>
  <c r="I1621" i="6"/>
  <c r="K1621" i="6" s="1"/>
  <c r="I1620" i="6"/>
  <c r="I1619" i="6"/>
  <c r="K1619" i="6" s="1"/>
  <c r="I1618" i="6"/>
  <c r="K1618" i="6" s="1"/>
  <c r="I1617" i="6"/>
  <c r="K1617" i="6" s="1"/>
  <c r="I1616" i="6"/>
  <c r="K1616" i="6" s="1"/>
  <c r="I1615" i="6"/>
  <c r="K1615" i="6" s="1"/>
  <c r="I1614" i="6"/>
  <c r="K1614" i="6" s="1"/>
  <c r="I1613" i="6"/>
  <c r="K1613" i="6" s="1"/>
  <c r="I1612" i="6"/>
  <c r="I1611" i="6"/>
  <c r="K1611" i="6" s="1"/>
  <c r="I1610" i="6"/>
  <c r="K1610" i="6" s="1"/>
  <c r="I1609" i="6"/>
  <c r="K1609" i="6" s="1"/>
  <c r="I1608" i="6"/>
  <c r="K1608" i="6" s="1"/>
  <c r="I1607" i="6"/>
  <c r="K1607" i="6" s="1"/>
  <c r="I1606" i="6"/>
  <c r="K1606" i="6" s="1"/>
  <c r="I1605" i="6"/>
  <c r="K1605" i="6" s="1"/>
  <c r="I1604" i="6"/>
  <c r="I1603" i="6"/>
  <c r="K1603" i="6" s="1"/>
  <c r="I1602" i="6"/>
  <c r="K1602" i="6" s="1"/>
  <c r="I1601" i="6"/>
  <c r="K1601" i="6" s="1"/>
  <c r="I1600" i="6"/>
  <c r="K1600" i="6" s="1"/>
  <c r="I1599" i="6"/>
  <c r="K1599" i="6" s="1"/>
  <c r="I1598" i="6"/>
  <c r="K1598" i="6" s="1"/>
  <c r="I1597" i="6"/>
  <c r="K1597" i="6" s="1"/>
  <c r="I1596" i="6"/>
  <c r="I1595" i="6"/>
  <c r="K1595" i="6" s="1"/>
  <c r="I1594" i="6"/>
  <c r="K1594" i="6" s="1"/>
  <c r="I1593" i="6"/>
  <c r="K1593" i="6" s="1"/>
  <c r="I1592" i="6"/>
  <c r="K1592" i="6" s="1"/>
  <c r="I1591" i="6"/>
  <c r="K1591" i="6" s="1"/>
  <c r="I1590" i="6"/>
  <c r="K1590" i="6" s="1"/>
  <c r="I1589" i="6"/>
  <c r="K1589" i="6" s="1"/>
  <c r="I1588" i="6"/>
  <c r="I1587" i="6"/>
  <c r="K1587" i="6" s="1"/>
  <c r="I1586" i="6"/>
  <c r="K1586" i="6" s="1"/>
  <c r="I1585" i="6"/>
  <c r="K1585" i="6" s="1"/>
  <c r="I1584" i="6"/>
  <c r="K1584" i="6" s="1"/>
  <c r="I1583" i="6"/>
  <c r="K1583" i="6" s="1"/>
  <c r="I1582" i="6"/>
  <c r="K1582" i="6" s="1"/>
  <c r="I1581" i="6"/>
  <c r="K1581" i="6" s="1"/>
  <c r="I1580" i="6"/>
  <c r="K1580" i="6" s="1"/>
  <c r="I1579" i="6"/>
  <c r="K1579" i="6" s="1"/>
  <c r="I1578" i="6"/>
  <c r="I1577" i="6"/>
  <c r="K1577" i="6" s="1"/>
  <c r="I1576" i="6"/>
  <c r="K1576" i="6" s="1"/>
  <c r="I1575" i="6"/>
  <c r="K1575" i="6" s="1"/>
  <c r="I1574" i="6"/>
  <c r="K1574" i="6" s="1"/>
  <c r="I1573" i="6"/>
  <c r="K1573" i="6" s="1"/>
  <c r="I1572" i="6"/>
  <c r="K1572" i="6" s="1"/>
  <c r="I1571" i="6"/>
  <c r="K1571" i="6" s="1"/>
  <c r="I1570" i="6"/>
  <c r="K1570" i="6" s="1"/>
  <c r="I1569" i="6"/>
  <c r="K1569" i="6" s="1"/>
  <c r="I1568" i="6"/>
  <c r="K1568" i="6" s="1"/>
  <c r="I1567" i="6"/>
  <c r="K1567" i="6" s="1"/>
  <c r="I1566" i="6"/>
  <c r="K1566" i="6" s="1"/>
  <c r="I1565" i="6"/>
  <c r="K1565" i="6" s="1"/>
  <c r="I1564" i="6"/>
  <c r="K1564" i="6" s="1"/>
  <c r="I1563" i="6"/>
  <c r="K1563" i="6" s="1"/>
  <c r="I1562" i="6"/>
  <c r="I1561" i="6"/>
  <c r="K1561" i="6" s="1"/>
  <c r="I1560" i="6"/>
  <c r="K1560" i="6" s="1"/>
  <c r="I1559" i="6"/>
  <c r="K1559" i="6" s="1"/>
  <c r="I1558" i="6"/>
  <c r="K1558" i="6" s="1"/>
  <c r="I1557" i="6"/>
  <c r="K1557" i="6" s="1"/>
  <c r="I1556" i="6"/>
  <c r="K1556" i="6" s="1"/>
  <c r="I1555" i="6"/>
  <c r="K1555" i="6" s="1"/>
  <c r="I1554" i="6"/>
  <c r="K1554" i="6" s="1"/>
  <c r="I1553" i="6"/>
  <c r="K1553" i="6" s="1"/>
  <c r="I1552" i="6"/>
  <c r="K1552" i="6" s="1"/>
  <c r="I1551" i="6"/>
  <c r="K1551" i="6" s="1"/>
  <c r="I1550" i="6"/>
  <c r="K1550" i="6" s="1"/>
  <c r="I1549" i="6"/>
  <c r="K1549" i="6" s="1"/>
  <c r="I1548" i="6"/>
  <c r="K1548" i="6" s="1"/>
  <c r="I1547" i="6"/>
  <c r="K1547" i="6" s="1"/>
  <c r="I1546" i="6"/>
  <c r="I1545" i="6"/>
  <c r="K1545" i="6" s="1"/>
  <c r="I1544" i="6"/>
  <c r="K1544" i="6" s="1"/>
  <c r="I1543" i="6"/>
  <c r="K1543" i="6" s="1"/>
  <c r="I1542" i="6"/>
  <c r="K1542" i="6" s="1"/>
  <c r="I1541" i="6"/>
  <c r="K1541" i="6" s="1"/>
  <c r="I1540" i="6"/>
  <c r="K1540" i="6" s="1"/>
  <c r="I1539" i="6"/>
  <c r="K1539" i="6" s="1"/>
  <c r="I1538" i="6"/>
  <c r="K1538" i="6" s="1"/>
  <c r="I1537" i="6"/>
  <c r="K1537" i="6" s="1"/>
  <c r="I1536" i="6"/>
  <c r="K1536" i="6" s="1"/>
  <c r="I1535" i="6"/>
  <c r="K1535" i="6" s="1"/>
  <c r="I1534" i="6"/>
  <c r="K1534" i="6" s="1"/>
  <c r="I1533" i="6"/>
  <c r="K1533" i="6" s="1"/>
  <c r="I1532" i="6"/>
  <c r="K1532" i="6" s="1"/>
  <c r="I1531" i="6"/>
  <c r="K1531" i="6" s="1"/>
  <c r="I1530" i="6"/>
  <c r="I1529" i="6"/>
  <c r="K1529" i="6" s="1"/>
  <c r="I1528" i="6"/>
  <c r="K1528" i="6" s="1"/>
  <c r="I1527" i="6"/>
  <c r="K1527" i="6" s="1"/>
  <c r="I1526" i="6"/>
  <c r="K1526" i="6" s="1"/>
  <c r="I1525" i="6"/>
  <c r="K1525" i="6" s="1"/>
  <c r="I1524" i="6"/>
  <c r="K1524" i="6" s="1"/>
  <c r="I1523" i="6"/>
  <c r="K1523" i="6" s="1"/>
  <c r="I1522" i="6"/>
  <c r="K1522" i="6" s="1"/>
  <c r="I1521" i="6"/>
  <c r="K1521" i="6" s="1"/>
  <c r="I1520" i="6"/>
  <c r="K1520" i="6" s="1"/>
  <c r="I1519" i="6"/>
  <c r="K1519" i="6" s="1"/>
  <c r="I1518" i="6"/>
  <c r="K1518" i="6" s="1"/>
  <c r="I1517" i="6"/>
  <c r="K1517" i="6" s="1"/>
  <c r="I1516" i="6"/>
  <c r="K1516" i="6" s="1"/>
  <c r="I1515" i="6"/>
  <c r="K1515" i="6" s="1"/>
  <c r="I1514" i="6"/>
  <c r="I1513" i="6"/>
  <c r="K1513" i="6" s="1"/>
  <c r="I1512" i="6"/>
  <c r="K1512" i="6" s="1"/>
  <c r="I1511" i="6"/>
  <c r="K1511" i="6" s="1"/>
  <c r="I1510" i="6"/>
  <c r="K1510" i="6" s="1"/>
  <c r="I1509" i="6"/>
  <c r="K1509" i="6" s="1"/>
  <c r="I1508" i="6"/>
  <c r="K1508" i="6" s="1"/>
  <c r="I1507" i="6"/>
  <c r="K1507" i="6" s="1"/>
  <c r="I1506" i="6"/>
  <c r="K1506" i="6" s="1"/>
  <c r="I1505" i="6"/>
  <c r="K1505" i="6" s="1"/>
  <c r="I1504" i="6"/>
  <c r="K1504" i="6" s="1"/>
  <c r="I1503" i="6"/>
  <c r="K1503" i="6" s="1"/>
  <c r="I1502" i="6"/>
  <c r="K1502" i="6" s="1"/>
  <c r="I1501" i="6"/>
  <c r="K1501" i="6" s="1"/>
  <c r="I1500" i="6"/>
  <c r="K1500" i="6" s="1"/>
  <c r="I1499" i="6"/>
  <c r="K1499" i="6" s="1"/>
  <c r="I1498" i="6"/>
  <c r="I1497" i="6"/>
  <c r="K1497" i="6" s="1"/>
  <c r="I1496" i="6"/>
  <c r="K1496" i="6" s="1"/>
  <c r="I1495" i="6"/>
  <c r="K1495" i="6" s="1"/>
  <c r="I1494" i="6"/>
  <c r="K1494" i="6" s="1"/>
  <c r="I1493" i="6"/>
  <c r="K1493" i="6" s="1"/>
  <c r="I1492" i="6"/>
  <c r="K1492" i="6" s="1"/>
  <c r="I1491" i="6"/>
  <c r="K1491" i="6" s="1"/>
  <c r="I1490" i="6"/>
  <c r="K1490" i="6" s="1"/>
  <c r="I1489" i="6"/>
  <c r="K1489" i="6" s="1"/>
  <c r="I1488" i="6"/>
  <c r="K1488" i="6" s="1"/>
  <c r="I1487" i="6"/>
  <c r="K1487" i="6" s="1"/>
  <c r="I1486" i="6"/>
  <c r="K1486" i="6" s="1"/>
  <c r="I1485" i="6"/>
  <c r="K1485" i="6" s="1"/>
  <c r="I1484" i="6"/>
  <c r="K1484" i="6" s="1"/>
  <c r="I1483" i="6"/>
  <c r="K1483" i="6" s="1"/>
  <c r="I1482" i="6"/>
  <c r="I1481" i="6"/>
  <c r="K1481" i="6" s="1"/>
  <c r="I1480" i="6"/>
  <c r="K1480" i="6" s="1"/>
  <c r="I1479" i="6"/>
  <c r="K1479" i="6" s="1"/>
  <c r="I1478" i="6"/>
  <c r="K1478" i="6" s="1"/>
  <c r="I1477" i="6"/>
  <c r="K1477" i="6" s="1"/>
  <c r="I1476" i="6"/>
  <c r="K1476" i="6" s="1"/>
  <c r="I1475" i="6"/>
  <c r="K1475" i="6" s="1"/>
  <c r="I1474" i="6"/>
  <c r="K1474" i="6" s="1"/>
  <c r="I1473" i="6"/>
  <c r="K1473" i="6" s="1"/>
  <c r="I1472" i="6"/>
  <c r="K1472" i="6" s="1"/>
  <c r="I1471" i="6"/>
  <c r="K1471" i="6" s="1"/>
  <c r="I1470" i="6"/>
  <c r="K1470" i="6" s="1"/>
  <c r="I1469" i="6"/>
  <c r="K1469" i="6" s="1"/>
  <c r="I1468" i="6"/>
  <c r="K1468" i="6" s="1"/>
  <c r="I1467" i="6"/>
  <c r="K1467" i="6" s="1"/>
  <c r="I1466" i="6"/>
  <c r="I1465" i="6"/>
  <c r="K1465" i="6" s="1"/>
  <c r="I1464" i="6"/>
  <c r="K1464" i="6" s="1"/>
  <c r="I1463" i="6"/>
  <c r="K1463" i="6" s="1"/>
  <c r="I1462" i="6"/>
  <c r="K1462" i="6" s="1"/>
  <c r="I1461" i="6"/>
  <c r="K1461" i="6" s="1"/>
  <c r="I1460" i="6"/>
  <c r="K1460" i="6" s="1"/>
  <c r="I1459" i="6"/>
  <c r="K1459" i="6" s="1"/>
  <c r="I1458" i="6"/>
  <c r="K1458" i="6" s="1"/>
  <c r="I1457" i="6"/>
  <c r="K1457" i="6" s="1"/>
  <c r="I1456" i="6"/>
  <c r="K1456" i="6" s="1"/>
  <c r="I1455" i="6"/>
  <c r="K1455" i="6" s="1"/>
  <c r="I1454" i="6"/>
  <c r="K1454" i="6" s="1"/>
  <c r="I1453" i="6"/>
  <c r="K1453" i="6" s="1"/>
  <c r="I1452" i="6"/>
  <c r="K1452" i="6" s="1"/>
  <c r="I1451" i="6"/>
  <c r="K1451" i="6" s="1"/>
  <c r="I1450" i="6"/>
  <c r="I1449" i="6"/>
  <c r="K1449" i="6" s="1"/>
  <c r="I1448" i="6"/>
  <c r="K1448" i="6" s="1"/>
  <c r="I1447" i="6"/>
  <c r="K1447" i="6" s="1"/>
  <c r="I1446" i="6"/>
  <c r="K1446" i="6" s="1"/>
  <c r="I1445" i="6"/>
  <c r="K1445" i="6" s="1"/>
  <c r="I1444" i="6"/>
  <c r="K1444" i="6" s="1"/>
  <c r="I1443" i="6"/>
  <c r="K1443" i="6" s="1"/>
  <c r="I1442" i="6"/>
  <c r="K1442" i="6" s="1"/>
  <c r="I1441" i="6"/>
  <c r="K1441" i="6" s="1"/>
  <c r="I1440" i="6"/>
  <c r="K1440" i="6" s="1"/>
  <c r="I1439" i="6"/>
  <c r="K1439" i="6" s="1"/>
  <c r="I1438" i="6"/>
  <c r="K1438" i="6" s="1"/>
  <c r="I1437" i="6"/>
  <c r="K1437" i="6" s="1"/>
  <c r="I1436" i="6"/>
  <c r="K1436" i="6" s="1"/>
  <c r="I1435" i="6"/>
  <c r="K1435" i="6" s="1"/>
  <c r="I1434" i="6"/>
  <c r="I1433" i="6"/>
  <c r="K1433" i="6" s="1"/>
  <c r="I1432" i="6"/>
  <c r="K1432" i="6" s="1"/>
  <c r="I1431" i="6"/>
  <c r="K1431" i="6" s="1"/>
  <c r="I1430" i="6"/>
  <c r="K1430" i="6" s="1"/>
  <c r="I1429" i="6"/>
  <c r="K1429" i="6" s="1"/>
  <c r="I1428" i="6"/>
  <c r="K1428" i="6" s="1"/>
  <c r="I1427" i="6"/>
  <c r="K1427" i="6" s="1"/>
  <c r="I1426" i="6"/>
  <c r="K1426" i="6" s="1"/>
  <c r="I1425" i="6"/>
  <c r="K1425" i="6" s="1"/>
  <c r="I1424" i="6"/>
  <c r="K1424" i="6" s="1"/>
  <c r="I1423" i="6"/>
  <c r="K1423" i="6" s="1"/>
  <c r="I1422" i="6"/>
  <c r="K1422" i="6" s="1"/>
  <c r="I1421" i="6"/>
  <c r="K1421" i="6" s="1"/>
  <c r="I1420" i="6"/>
  <c r="K1420" i="6" s="1"/>
  <c r="I1419" i="6"/>
  <c r="K1419" i="6" s="1"/>
  <c r="I1418" i="6"/>
  <c r="I1417" i="6"/>
  <c r="K1417" i="6" s="1"/>
  <c r="I1416" i="6"/>
  <c r="K1416" i="6" s="1"/>
  <c r="I1415" i="6"/>
  <c r="K1415" i="6" s="1"/>
  <c r="I1414" i="6"/>
  <c r="K1414" i="6" s="1"/>
  <c r="I1413" i="6"/>
  <c r="K1413" i="6" s="1"/>
  <c r="I1412" i="6"/>
  <c r="K1412" i="6" s="1"/>
  <c r="I1411" i="6"/>
  <c r="K1411" i="6" s="1"/>
  <c r="I1410" i="6"/>
  <c r="K1410" i="6" s="1"/>
  <c r="I1409" i="6"/>
  <c r="K1409" i="6" s="1"/>
  <c r="I1408" i="6"/>
  <c r="K1408" i="6" s="1"/>
  <c r="I1407" i="6"/>
  <c r="K1407" i="6" s="1"/>
  <c r="I1406" i="6"/>
  <c r="K1406" i="6" s="1"/>
  <c r="I1405" i="6"/>
  <c r="K1405" i="6" s="1"/>
  <c r="I1404" i="6"/>
  <c r="K1404" i="6" s="1"/>
  <c r="I1403" i="6"/>
  <c r="K1403" i="6" s="1"/>
  <c r="I1402" i="6"/>
  <c r="I1401" i="6"/>
  <c r="K1401" i="6" s="1"/>
  <c r="I1400" i="6"/>
  <c r="K1400" i="6" s="1"/>
  <c r="I1399" i="6"/>
  <c r="K1399" i="6" s="1"/>
  <c r="I1398" i="6"/>
  <c r="K1398" i="6" s="1"/>
  <c r="I1397" i="6"/>
  <c r="K1397" i="6" s="1"/>
  <c r="I1396" i="6"/>
  <c r="K1396" i="6" s="1"/>
  <c r="I1395" i="6"/>
  <c r="K1395" i="6" s="1"/>
  <c r="I1394" i="6"/>
  <c r="K1394" i="6" s="1"/>
  <c r="I1393" i="6"/>
  <c r="K1393" i="6" s="1"/>
  <c r="I1392" i="6"/>
  <c r="K1392" i="6" s="1"/>
  <c r="I1391" i="6"/>
  <c r="K1391" i="6" s="1"/>
  <c r="I1390" i="6"/>
  <c r="K1390" i="6" s="1"/>
  <c r="I1389" i="6"/>
  <c r="K1389" i="6" s="1"/>
  <c r="I1388" i="6"/>
  <c r="K1388" i="6" s="1"/>
  <c r="I1387" i="6"/>
  <c r="K1387" i="6" s="1"/>
  <c r="I1386" i="6"/>
  <c r="I1385" i="6"/>
  <c r="K1385" i="6" s="1"/>
  <c r="I1384" i="6"/>
  <c r="K1384" i="6" s="1"/>
  <c r="I1383" i="6"/>
  <c r="K1383" i="6" s="1"/>
  <c r="I1382" i="6"/>
  <c r="K1382" i="6" s="1"/>
  <c r="I1381" i="6"/>
  <c r="K1381" i="6" s="1"/>
  <c r="I1380" i="6"/>
  <c r="K1380" i="6" s="1"/>
  <c r="I1379" i="6"/>
  <c r="K1379" i="6" s="1"/>
  <c r="I1378" i="6"/>
  <c r="K1378" i="6" s="1"/>
  <c r="I1377" i="6"/>
  <c r="K1377" i="6" s="1"/>
  <c r="I1376" i="6"/>
  <c r="K1376" i="6" s="1"/>
  <c r="I1375" i="6"/>
  <c r="K1375" i="6" s="1"/>
  <c r="I1374" i="6"/>
  <c r="K1374" i="6" s="1"/>
  <c r="I1373" i="6"/>
  <c r="K1373" i="6" s="1"/>
  <c r="I1372" i="6"/>
  <c r="K1372" i="6" s="1"/>
  <c r="I1371" i="6"/>
  <c r="K1371" i="6" s="1"/>
  <c r="I1370" i="6"/>
  <c r="I1369" i="6"/>
  <c r="K1369" i="6" s="1"/>
  <c r="I1368" i="6"/>
  <c r="K1368" i="6" s="1"/>
  <c r="I1367" i="6"/>
  <c r="K1367" i="6" s="1"/>
  <c r="I1366" i="6"/>
  <c r="K1366" i="6" s="1"/>
  <c r="I1365" i="6"/>
  <c r="K1365" i="6" s="1"/>
  <c r="I1364" i="6"/>
  <c r="K1364" i="6" s="1"/>
  <c r="I1363" i="6"/>
  <c r="K1363" i="6" s="1"/>
  <c r="I1362" i="6"/>
  <c r="K1362" i="6" s="1"/>
  <c r="I1361" i="6"/>
  <c r="K1361" i="6" s="1"/>
  <c r="I1360" i="6"/>
  <c r="K1360" i="6" s="1"/>
  <c r="I1359" i="6"/>
  <c r="K1359" i="6" s="1"/>
  <c r="I1358" i="6"/>
  <c r="K1358" i="6" s="1"/>
  <c r="I1357" i="6"/>
  <c r="K1357" i="6" s="1"/>
  <c r="I1356" i="6"/>
  <c r="K1356" i="6" s="1"/>
  <c r="I1355" i="6"/>
  <c r="K1355" i="6" s="1"/>
  <c r="I1354" i="6"/>
  <c r="K1354" i="6" s="1"/>
  <c r="I1353" i="6"/>
  <c r="K1353" i="6" s="1"/>
  <c r="I1352" i="6"/>
  <c r="K1352" i="6" s="1"/>
  <c r="I1351" i="6"/>
  <c r="K1351" i="6" s="1"/>
  <c r="I1350" i="6"/>
  <c r="K1350" i="6" s="1"/>
  <c r="I1349" i="6"/>
  <c r="K1349" i="6" s="1"/>
  <c r="I1348" i="6"/>
  <c r="K1348" i="6" s="1"/>
  <c r="I1347" i="6"/>
  <c r="I1346" i="6"/>
  <c r="K1346" i="6" s="1"/>
  <c r="I1345" i="6"/>
  <c r="K1345" i="6" s="1"/>
  <c r="I1344" i="6"/>
  <c r="K1344" i="6" s="1"/>
  <c r="I1343" i="6"/>
  <c r="K1343" i="6" s="1"/>
  <c r="I1342" i="6"/>
  <c r="K1342" i="6" s="1"/>
  <c r="I1341" i="6"/>
  <c r="K1341" i="6" s="1"/>
  <c r="I1340" i="6"/>
  <c r="K1340" i="6" s="1"/>
  <c r="I1339" i="6"/>
  <c r="K1339" i="6" s="1"/>
  <c r="I1338" i="6"/>
  <c r="K1338" i="6" s="1"/>
  <c r="I1337" i="6"/>
  <c r="K1337" i="6" s="1"/>
  <c r="I1336" i="6"/>
  <c r="K1336" i="6" s="1"/>
  <c r="I1335" i="6"/>
  <c r="K1335" i="6" s="1"/>
  <c r="I1334" i="6"/>
  <c r="K1334" i="6" s="1"/>
  <c r="I1333" i="6"/>
  <c r="K1333" i="6" s="1"/>
  <c r="I1332" i="6"/>
  <c r="K1332" i="6" s="1"/>
  <c r="I1331" i="6"/>
  <c r="K1331" i="6" s="1"/>
  <c r="I1330" i="6"/>
  <c r="K1330" i="6" s="1"/>
  <c r="I1329" i="6"/>
  <c r="K1329" i="6" s="1"/>
  <c r="I1328" i="6"/>
  <c r="K1328" i="6" s="1"/>
  <c r="I1327" i="6"/>
  <c r="K1327" i="6" s="1"/>
  <c r="I1326" i="6"/>
  <c r="K1326" i="6" s="1"/>
  <c r="I1325" i="6"/>
  <c r="K1325" i="6" s="1"/>
  <c r="I1324" i="6"/>
  <c r="K1324" i="6" s="1"/>
  <c r="I1323" i="6"/>
  <c r="K1323" i="6" s="1"/>
  <c r="I1322" i="6"/>
  <c r="K1322" i="6" s="1"/>
  <c r="I1321" i="6"/>
  <c r="K1321" i="6" s="1"/>
  <c r="I1320" i="6"/>
  <c r="K1320" i="6" s="1"/>
  <c r="I1319" i="6"/>
  <c r="K1319" i="6" s="1"/>
  <c r="I1318" i="6"/>
  <c r="K1318" i="6" s="1"/>
  <c r="I1317" i="6"/>
  <c r="K1317" i="6" s="1"/>
  <c r="I1316" i="6"/>
  <c r="K1316" i="6" s="1"/>
  <c r="I1315" i="6"/>
  <c r="I1314" i="6"/>
  <c r="K1314" i="6" s="1"/>
  <c r="I1313" i="6"/>
  <c r="K1313" i="6" s="1"/>
  <c r="I1312" i="6"/>
  <c r="K1312" i="6" s="1"/>
  <c r="I1311" i="6"/>
  <c r="K1311" i="6" s="1"/>
  <c r="I1310" i="6"/>
  <c r="K1310" i="6" s="1"/>
  <c r="I1309" i="6"/>
  <c r="K1309" i="6" s="1"/>
  <c r="I1308" i="6"/>
  <c r="K1308" i="6" s="1"/>
  <c r="I1307" i="6"/>
  <c r="K1307" i="6" s="1"/>
  <c r="I1306" i="6"/>
  <c r="K1306" i="6" s="1"/>
  <c r="I1305" i="6"/>
  <c r="K1305" i="6" s="1"/>
  <c r="I1304" i="6"/>
  <c r="K1304" i="6" s="1"/>
  <c r="I1303" i="6"/>
  <c r="K1303" i="6" s="1"/>
  <c r="I1302" i="6"/>
  <c r="K1302" i="6" s="1"/>
  <c r="I1301" i="6"/>
  <c r="K1301" i="6" s="1"/>
  <c r="I1300" i="6"/>
  <c r="K1300" i="6" s="1"/>
  <c r="I1299" i="6"/>
  <c r="K1299" i="6" s="1"/>
  <c r="I1298" i="6"/>
  <c r="K1298" i="6" s="1"/>
  <c r="I1297" i="6"/>
  <c r="K1297" i="6" s="1"/>
  <c r="I1296" i="6"/>
  <c r="K1296" i="6" s="1"/>
  <c r="I1295" i="6"/>
  <c r="K1295" i="6" s="1"/>
  <c r="I1294" i="6"/>
  <c r="K1294" i="6" s="1"/>
  <c r="I1293" i="6"/>
  <c r="K1293" i="6" s="1"/>
  <c r="I1292" i="6"/>
  <c r="K1292" i="6" s="1"/>
  <c r="I1291" i="6"/>
  <c r="K1291" i="6" s="1"/>
  <c r="I1290" i="6"/>
  <c r="K1290" i="6" s="1"/>
  <c r="I1289" i="6"/>
  <c r="K1289" i="6" s="1"/>
  <c r="I1288" i="6"/>
  <c r="K1288" i="6" s="1"/>
  <c r="I1287" i="6"/>
  <c r="K1287" i="6" s="1"/>
  <c r="I1286" i="6"/>
  <c r="K1286" i="6" s="1"/>
  <c r="I1285" i="6"/>
  <c r="K1285" i="6" s="1"/>
  <c r="I1284" i="6"/>
  <c r="K1284" i="6" s="1"/>
  <c r="I1283" i="6"/>
  <c r="I1282" i="6"/>
  <c r="K1282" i="6" s="1"/>
  <c r="I1281" i="6"/>
  <c r="K1281" i="6" s="1"/>
  <c r="I1280" i="6"/>
  <c r="K1280" i="6" s="1"/>
  <c r="I1279" i="6"/>
  <c r="K1279" i="6" s="1"/>
  <c r="I1278" i="6"/>
  <c r="K1278" i="6" s="1"/>
  <c r="I1277" i="6"/>
  <c r="K1277" i="6" s="1"/>
  <c r="I1276" i="6"/>
  <c r="K1276" i="6" s="1"/>
  <c r="I1275" i="6"/>
  <c r="K1275" i="6" s="1"/>
  <c r="I1274" i="6"/>
  <c r="K1274" i="6" s="1"/>
  <c r="I1273" i="6"/>
  <c r="K1273" i="6" s="1"/>
  <c r="I1272" i="6"/>
  <c r="K1272" i="6" s="1"/>
  <c r="I1271" i="6"/>
  <c r="K1271" i="6" s="1"/>
  <c r="I1270" i="6"/>
  <c r="K1270" i="6" s="1"/>
  <c r="I1269" i="6"/>
  <c r="K1269" i="6" s="1"/>
  <c r="I1268" i="6"/>
  <c r="K1268" i="6" s="1"/>
  <c r="I1267" i="6"/>
  <c r="K1267" i="6" s="1"/>
  <c r="I1266" i="6"/>
  <c r="K1266" i="6" s="1"/>
  <c r="I1265" i="6"/>
  <c r="K1265" i="6" s="1"/>
  <c r="I1264" i="6"/>
  <c r="K1264" i="6" s="1"/>
  <c r="I1263" i="6"/>
  <c r="K1263" i="6" s="1"/>
  <c r="I1262" i="6"/>
  <c r="K1262" i="6" s="1"/>
  <c r="I1261" i="6"/>
  <c r="K1261" i="6" s="1"/>
  <c r="I1260" i="6"/>
  <c r="K1260" i="6" s="1"/>
  <c r="I1259" i="6"/>
  <c r="K1259" i="6" s="1"/>
  <c r="I1258" i="6"/>
  <c r="K1258" i="6" s="1"/>
  <c r="I1257" i="6"/>
  <c r="K1257" i="6" s="1"/>
  <c r="I1256" i="6"/>
  <c r="K1256" i="6" s="1"/>
  <c r="I1255" i="6"/>
  <c r="K1255" i="6" s="1"/>
  <c r="I1254" i="6"/>
  <c r="K1254" i="6" s="1"/>
  <c r="I1253" i="6"/>
  <c r="K1253" i="6" s="1"/>
  <c r="I1252" i="6"/>
  <c r="K1252" i="6" s="1"/>
  <c r="I1251" i="6"/>
  <c r="I1250" i="6"/>
  <c r="K1250" i="6" s="1"/>
  <c r="I1249" i="6"/>
  <c r="K1249" i="6" s="1"/>
  <c r="I1248" i="6"/>
  <c r="K1248" i="6" s="1"/>
  <c r="I1247" i="6"/>
  <c r="K1247" i="6" s="1"/>
  <c r="I1246" i="6"/>
  <c r="K1246" i="6" s="1"/>
  <c r="I1245" i="6"/>
  <c r="K1245" i="6" s="1"/>
  <c r="I1244" i="6"/>
  <c r="K1244" i="6" s="1"/>
  <c r="I1243" i="6"/>
  <c r="K1243" i="6" s="1"/>
  <c r="I1242" i="6"/>
  <c r="K1242" i="6" s="1"/>
  <c r="I1241" i="6"/>
  <c r="K1241" i="6" s="1"/>
  <c r="I1240" i="6"/>
  <c r="K1240" i="6" s="1"/>
  <c r="I1239" i="6"/>
  <c r="K1239" i="6" s="1"/>
  <c r="I1238" i="6"/>
  <c r="K1238" i="6" s="1"/>
  <c r="I1237" i="6"/>
  <c r="K1237" i="6" s="1"/>
  <c r="I1236" i="6"/>
  <c r="K1236" i="6" s="1"/>
  <c r="I1235" i="6"/>
  <c r="K1235" i="6" s="1"/>
  <c r="I1234" i="6"/>
  <c r="K1234" i="6" s="1"/>
  <c r="I1233" i="6"/>
  <c r="K1233" i="6" s="1"/>
  <c r="I1232" i="6"/>
  <c r="K1232" i="6" s="1"/>
  <c r="I1231" i="6"/>
  <c r="K1231" i="6" s="1"/>
  <c r="I1230" i="6"/>
  <c r="K1230" i="6" s="1"/>
  <c r="I1229" i="6"/>
  <c r="K1229" i="6" s="1"/>
  <c r="I1228" i="6"/>
  <c r="K1228" i="6" s="1"/>
  <c r="I1227" i="6"/>
  <c r="K1227" i="6" s="1"/>
  <c r="I1226" i="6"/>
  <c r="K1226" i="6" s="1"/>
  <c r="I1225" i="6"/>
  <c r="K1225" i="6" s="1"/>
  <c r="I1224" i="6"/>
  <c r="K1224" i="6" s="1"/>
  <c r="I1223" i="6"/>
  <c r="K1223" i="6" s="1"/>
  <c r="I1222" i="6"/>
  <c r="K1222" i="6" s="1"/>
  <c r="I1221" i="6"/>
  <c r="K1221" i="6" s="1"/>
  <c r="I1220" i="6"/>
  <c r="K1220" i="6" s="1"/>
  <c r="I1219" i="6"/>
  <c r="I1218" i="6"/>
  <c r="K1218" i="6" s="1"/>
  <c r="I1217" i="6"/>
  <c r="K1217" i="6" s="1"/>
  <c r="I1216" i="6"/>
  <c r="K1216" i="6" s="1"/>
  <c r="I1215" i="6"/>
  <c r="K1215" i="6" s="1"/>
  <c r="I1214" i="6"/>
  <c r="K1214" i="6" s="1"/>
  <c r="I1213" i="6"/>
  <c r="K1213" i="6" s="1"/>
  <c r="I1212" i="6"/>
  <c r="K1212" i="6" s="1"/>
  <c r="I1211" i="6"/>
  <c r="K1211" i="6" s="1"/>
  <c r="I1210" i="6"/>
  <c r="K1210" i="6" s="1"/>
  <c r="I1209" i="6"/>
  <c r="K1209" i="6" s="1"/>
  <c r="I1208" i="6"/>
  <c r="K1208" i="6" s="1"/>
  <c r="I1207" i="6"/>
  <c r="K1207" i="6" s="1"/>
  <c r="I1206" i="6"/>
  <c r="K1206" i="6" s="1"/>
  <c r="I1205" i="6"/>
  <c r="K1205" i="6" s="1"/>
  <c r="I1204" i="6"/>
  <c r="K1204" i="6" s="1"/>
  <c r="I1203" i="6"/>
  <c r="K1203" i="6" s="1"/>
  <c r="I1202" i="6"/>
  <c r="K1202" i="6" s="1"/>
  <c r="I1201" i="6"/>
  <c r="K1201" i="6" s="1"/>
  <c r="I1200" i="6"/>
  <c r="K1200" i="6" s="1"/>
  <c r="I1199" i="6"/>
  <c r="K1199" i="6" s="1"/>
  <c r="I1198" i="6"/>
  <c r="K1198" i="6" s="1"/>
  <c r="I1197" i="6"/>
  <c r="K1197" i="6" s="1"/>
  <c r="I1196" i="6"/>
  <c r="K1196" i="6" s="1"/>
  <c r="I1195" i="6"/>
  <c r="K1195" i="6" s="1"/>
  <c r="I1194" i="6"/>
  <c r="K1194" i="6" s="1"/>
  <c r="I1193" i="6"/>
  <c r="K1193" i="6" s="1"/>
  <c r="I1192" i="6"/>
  <c r="K1192" i="6" s="1"/>
  <c r="I1191" i="6"/>
  <c r="K1191" i="6" s="1"/>
  <c r="I1190" i="6"/>
  <c r="K1190" i="6" s="1"/>
  <c r="I1189" i="6"/>
  <c r="K1189" i="6" s="1"/>
  <c r="I1188" i="6"/>
  <c r="K1188" i="6" s="1"/>
  <c r="I1187" i="6"/>
  <c r="I1186" i="6"/>
  <c r="K1186" i="6" s="1"/>
  <c r="I1185" i="6"/>
  <c r="K1185" i="6" s="1"/>
  <c r="I1184" i="6"/>
  <c r="K1184" i="6" s="1"/>
  <c r="I1183" i="6"/>
  <c r="K1183" i="6" s="1"/>
  <c r="I1182" i="6"/>
  <c r="K1182" i="6" s="1"/>
  <c r="I1181" i="6"/>
  <c r="K1181" i="6" s="1"/>
  <c r="I1180" i="6"/>
  <c r="K1180" i="6" s="1"/>
  <c r="I1179" i="6"/>
  <c r="K1179" i="6" s="1"/>
  <c r="I1178" i="6"/>
  <c r="K1178" i="6" s="1"/>
  <c r="I1177" i="6"/>
  <c r="K1177" i="6" s="1"/>
  <c r="I1176" i="6"/>
  <c r="K1176" i="6" s="1"/>
  <c r="I1175" i="6"/>
  <c r="K1175" i="6" s="1"/>
  <c r="I1174" i="6"/>
  <c r="K1174" i="6" s="1"/>
  <c r="I1173" i="6"/>
  <c r="K1173" i="6" s="1"/>
  <c r="I1172" i="6"/>
  <c r="K1172" i="6" s="1"/>
  <c r="I1171" i="6"/>
  <c r="K1171" i="6" s="1"/>
  <c r="I1170" i="6"/>
  <c r="K1170" i="6" s="1"/>
  <c r="I1169" i="6"/>
  <c r="K1169" i="6" s="1"/>
  <c r="I1168" i="6"/>
  <c r="K1168" i="6" s="1"/>
  <c r="I1167" i="6"/>
  <c r="K1167" i="6" s="1"/>
  <c r="I1166" i="6"/>
  <c r="K1166" i="6" s="1"/>
  <c r="I1165" i="6"/>
  <c r="K1165" i="6" s="1"/>
  <c r="I1164" i="6"/>
  <c r="K1164" i="6" s="1"/>
  <c r="I1163" i="6"/>
  <c r="K1163" i="6" s="1"/>
  <c r="I1162" i="6"/>
  <c r="K1162" i="6" s="1"/>
  <c r="I1161" i="6"/>
  <c r="K1161" i="6" s="1"/>
  <c r="I1160" i="6"/>
  <c r="K1160" i="6" s="1"/>
  <c r="I1159" i="6"/>
  <c r="K1159" i="6" s="1"/>
  <c r="I1158" i="6"/>
  <c r="K1158" i="6" s="1"/>
  <c r="I1157" i="6"/>
  <c r="K1157" i="6" s="1"/>
  <c r="I1156" i="6"/>
  <c r="K1156" i="6" s="1"/>
  <c r="I1155" i="6"/>
  <c r="I1154" i="6"/>
  <c r="K1154" i="6" s="1"/>
  <c r="I1153" i="6"/>
  <c r="K1153" i="6" s="1"/>
  <c r="I1152" i="6"/>
  <c r="K1152" i="6" s="1"/>
  <c r="I1151" i="6"/>
  <c r="K1151" i="6" s="1"/>
  <c r="I1150" i="6"/>
  <c r="K1150" i="6" s="1"/>
  <c r="I1149" i="6"/>
  <c r="K1149" i="6" s="1"/>
  <c r="I1148" i="6"/>
  <c r="K1148" i="6" s="1"/>
  <c r="I1147" i="6"/>
  <c r="K1147" i="6" s="1"/>
  <c r="I1146" i="6"/>
  <c r="K1146" i="6" s="1"/>
  <c r="I1145" i="6"/>
  <c r="K1145" i="6" s="1"/>
  <c r="I1144" i="6"/>
  <c r="K1144" i="6" s="1"/>
  <c r="I1143" i="6"/>
  <c r="K1143" i="6" s="1"/>
  <c r="I1142" i="6"/>
  <c r="K1142" i="6" s="1"/>
  <c r="I1141" i="6"/>
  <c r="K1141" i="6" s="1"/>
  <c r="I1140" i="6"/>
  <c r="K1140" i="6" s="1"/>
  <c r="I1139" i="6"/>
  <c r="K1139" i="6" s="1"/>
  <c r="I1138" i="6"/>
  <c r="K1138" i="6" s="1"/>
  <c r="I1137" i="6"/>
  <c r="K1137" i="6" s="1"/>
  <c r="I1136" i="6"/>
  <c r="K1136" i="6" s="1"/>
  <c r="I1135" i="6"/>
  <c r="K1135" i="6" s="1"/>
  <c r="I1134" i="6"/>
  <c r="K1134" i="6" s="1"/>
  <c r="I1133" i="6"/>
  <c r="K1133" i="6" s="1"/>
  <c r="I1132" i="6"/>
  <c r="K1132" i="6" s="1"/>
  <c r="I1131" i="6"/>
  <c r="K1131" i="6" s="1"/>
  <c r="I1130" i="6"/>
  <c r="K1130" i="6" s="1"/>
  <c r="I1129" i="6"/>
  <c r="K1129" i="6" s="1"/>
  <c r="I1128" i="6"/>
  <c r="K1128" i="6" s="1"/>
  <c r="I1127" i="6"/>
  <c r="K1127" i="6" s="1"/>
  <c r="I1126" i="6"/>
  <c r="K1126" i="6" s="1"/>
  <c r="I1125" i="6"/>
  <c r="K1125" i="6" s="1"/>
  <c r="I1124" i="6"/>
  <c r="K1124" i="6" s="1"/>
  <c r="I1123" i="6"/>
  <c r="I1122" i="6"/>
  <c r="K1122" i="6" s="1"/>
  <c r="I1121" i="6"/>
  <c r="K1121" i="6" s="1"/>
  <c r="I1120" i="6"/>
  <c r="K1120" i="6" s="1"/>
  <c r="I1119" i="6"/>
  <c r="K1119" i="6" s="1"/>
  <c r="I1118" i="6"/>
  <c r="K1118" i="6" s="1"/>
  <c r="I1117" i="6"/>
  <c r="K1117" i="6" s="1"/>
  <c r="I1116" i="6"/>
  <c r="K1116" i="6" s="1"/>
  <c r="I1115" i="6"/>
  <c r="K1115" i="6" s="1"/>
  <c r="I1114" i="6"/>
  <c r="K1114" i="6" s="1"/>
  <c r="I1113" i="6"/>
  <c r="K1113" i="6" s="1"/>
  <c r="I1112" i="6"/>
  <c r="K1112" i="6" s="1"/>
  <c r="I1111" i="6"/>
  <c r="K1111" i="6" s="1"/>
  <c r="I1110" i="6"/>
  <c r="K1110" i="6" s="1"/>
  <c r="I1109" i="6"/>
  <c r="K1109" i="6" s="1"/>
  <c r="I1108" i="6"/>
  <c r="K1108" i="6" s="1"/>
  <c r="I1107" i="6"/>
  <c r="K1107" i="6" s="1"/>
  <c r="I1106" i="6"/>
  <c r="K1106" i="6" s="1"/>
  <c r="I1105" i="6"/>
  <c r="K1105" i="6" s="1"/>
  <c r="I1104" i="6"/>
  <c r="K1104" i="6" s="1"/>
  <c r="I1103" i="6"/>
  <c r="K1103" i="6" s="1"/>
  <c r="I1102" i="6"/>
  <c r="K1102" i="6" s="1"/>
  <c r="I1101" i="6"/>
  <c r="K1101" i="6" s="1"/>
  <c r="I1100" i="6"/>
  <c r="K1100" i="6" s="1"/>
  <c r="I1099" i="6"/>
  <c r="K1099" i="6" s="1"/>
  <c r="I1098" i="6"/>
  <c r="K1098" i="6" s="1"/>
  <c r="I1097" i="6"/>
  <c r="K1097" i="6" s="1"/>
  <c r="I1096" i="6"/>
  <c r="K1096" i="6" s="1"/>
  <c r="I1095" i="6"/>
  <c r="K1095" i="6" s="1"/>
  <c r="I1094" i="6"/>
  <c r="K1094" i="6" s="1"/>
  <c r="I1093" i="6"/>
  <c r="K1093" i="6" s="1"/>
  <c r="I1092" i="6"/>
  <c r="K1092" i="6" s="1"/>
  <c r="I1091" i="6"/>
  <c r="I1090" i="6"/>
  <c r="K1090" i="6" s="1"/>
  <c r="I1089" i="6"/>
  <c r="K1089" i="6" s="1"/>
  <c r="I1088" i="6"/>
  <c r="K1088" i="6" s="1"/>
  <c r="I1087" i="6"/>
  <c r="K1087" i="6" s="1"/>
  <c r="I1086" i="6"/>
  <c r="K1086" i="6" s="1"/>
  <c r="I1085" i="6"/>
  <c r="K1085" i="6" s="1"/>
  <c r="I1084" i="6"/>
  <c r="K1084" i="6" s="1"/>
  <c r="I1083" i="6"/>
  <c r="K1083" i="6" s="1"/>
  <c r="I1082" i="6"/>
  <c r="K1082" i="6" s="1"/>
  <c r="I1081" i="6"/>
  <c r="K1081" i="6" s="1"/>
  <c r="I1080" i="6"/>
  <c r="K1080" i="6" s="1"/>
  <c r="I1079" i="6"/>
  <c r="K1079" i="6" s="1"/>
  <c r="I1078" i="6"/>
  <c r="K1078" i="6" s="1"/>
  <c r="I1077" i="6"/>
  <c r="K1077" i="6" s="1"/>
  <c r="I1076" i="6"/>
  <c r="K1076" i="6" s="1"/>
  <c r="I1075" i="6"/>
  <c r="K1075" i="6" s="1"/>
  <c r="I1074" i="6"/>
  <c r="K1074" i="6" s="1"/>
  <c r="I1073" i="6"/>
  <c r="K1073" i="6" s="1"/>
  <c r="I1072" i="6"/>
  <c r="K1072" i="6" s="1"/>
  <c r="I1071" i="6"/>
  <c r="K1071" i="6" s="1"/>
  <c r="I1070" i="6"/>
  <c r="K1070" i="6" s="1"/>
  <c r="I1069" i="6"/>
  <c r="K1069" i="6" s="1"/>
  <c r="I1068" i="6"/>
  <c r="K1068" i="6" s="1"/>
  <c r="I1067" i="6"/>
  <c r="K1067" i="6" s="1"/>
  <c r="I1066" i="6"/>
  <c r="K1066" i="6" s="1"/>
  <c r="I1065" i="6"/>
  <c r="K1065" i="6" s="1"/>
  <c r="I1064" i="6"/>
  <c r="K1064" i="6" s="1"/>
  <c r="I1063" i="6"/>
  <c r="K1063" i="6" s="1"/>
  <c r="I1062" i="6"/>
  <c r="K1062" i="6" s="1"/>
  <c r="I1061" i="6"/>
  <c r="K1061" i="6" s="1"/>
  <c r="I1060" i="6"/>
  <c r="K1060" i="6" s="1"/>
  <c r="I1059" i="6"/>
  <c r="I1058" i="6"/>
  <c r="K1058" i="6" s="1"/>
  <c r="I1057" i="6"/>
  <c r="K1057" i="6" s="1"/>
  <c r="I1056" i="6"/>
  <c r="K1056" i="6" s="1"/>
  <c r="I1055" i="6"/>
  <c r="K1055" i="6" s="1"/>
  <c r="I1054" i="6"/>
  <c r="K1054" i="6" s="1"/>
  <c r="I1053" i="6"/>
  <c r="K1053" i="6" s="1"/>
  <c r="I1052" i="6"/>
  <c r="K1052" i="6" s="1"/>
  <c r="I1051" i="6"/>
  <c r="K1051" i="6" s="1"/>
  <c r="I1050" i="6"/>
  <c r="K1050" i="6" s="1"/>
  <c r="I1049" i="6"/>
  <c r="K1049" i="6" s="1"/>
  <c r="I1048" i="6"/>
  <c r="K1048" i="6" s="1"/>
  <c r="I1047" i="6"/>
  <c r="K1047" i="6" s="1"/>
  <c r="I1046" i="6"/>
  <c r="K1046" i="6" s="1"/>
  <c r="I1045" i="6"/>
  <c r="K1045" i="6" s="1"/>
  <c r="I1044" i="6"/>
  <c r="K1044" i="6" s="1"/>
  <c r="I1043" i="6"/>
  <c r="K1043" i="6" s="1"/>
  <c r="I1042" i="6"/>
  <c r="K1042" i="6" s="1"/>
  <c r="I1041" i="6"/>
  <c r="K1041" i="6" s="1"/>
  <c r="I1040" i="6"/>
  <c r="K1040" i="6" s="1"/>
  <c r="I1039" i="6"/>
  <c r="K1039" i="6" s="1"/>
  <c r="I1038" i="6"/>
  <c r="K1038" i="6" s="1"/>
  <c r="I1037" i="6"/>
  <c r="K1037" i="6" s="1"/>
  <c r="I1036" i="6"/>
  <c r="K1036" i="6" s="1"/>
  <c r="I1035" i="6"/>
  <c r="K1035" i="6" s="1"/>
  <c r="I1034" i="6"/>
  <c r="K1034" i="6" s="1"/>
  <c r="I1033" i="6"/>
  <c r="K1033" i="6" s="1"/>
  <c r="I1032" i="6"/>
  <c r="K1032" i="6" s="1"/>
  <c r="I1031" i="6"/>
  <c r="K1031" i="6" s="1"/>
  <c r="I1030" i="6"/>
  <c r="K1030" i="6" s="1"/>
  <c r="I1029" i="6"/>
  <c r="K1029" i="6" s="1"/>
  <c r="I1028" i="6"/>
  <c r="K1028" i="6" s="1"/>
  <c r="I1027" i="6"/>
  <c r="I1026" i="6"/>
  <c r="K1026" i="6" s="1"/>
  <c r="I1025" i="6"/>
  <c r="K1025" i="6" s="1"/>
  <c r="I1024" i="6"/>
  <c r="K1024" i="6" s="1"/>
  <c r="I1023" i="6"/>
  <c r="K1023" i="6" s="1"/>
  <c r="I1022" i="6"/>
  <c r="K1022" i="6" s="1"/>
  <c r="I1021" i="6"/>
  <c r="K1021" i="6" s="1"/>
  <c r="I1020" i="6"/>
  <c r="K1020" i="6" s="1"/>
  <c r="I1019" i="6"/>
  <c r="K1019" i="6" s="1"/>
  <c r="I1018" i="6"/>
  <c r="K1018" i="6" s="1"/>
  <c r="I1017" i="6"/>
  <c r="K1017" i="6" s="1"/>
  <c r="I1016" i="6"/>
  <c r="K1016" i="6" s="1"/>
  <c r="I1015" i="6"/>
  <c r="K1015" i="6" s="1"/>
  <c r="I1014" i="6"/>
  <c r="K1014" i="6" s="1"/>
  <c r="I1013" i="6"/>
  <c r="K1013" i="6" s="1"/>
  <c r="I1012" i="6"/>
  <c r="K1012" i="6" s="1"/>
  <c r="I1011" i="6"/>
  <c r="K1011" i="6" s="1"/>
  <c r="I1010" i="6"/>
  <c r="K1010" i="6" s="1"/>
  <c r="I1009" i="6"/>
  <c r="K1009" i="6" s="1"/>
  <c r="I1008" i="6"/>
  <c r="K1008" i="6" s="1"/>
  <c r="I1007" i="6"/>
  <c r="K1007" i="6" s="1"/>
  <c r="I1006" i="6"/>
  <c r="K1006" i="6" s="1"/>
  <c r="I1005" i="6"/>
  <c r="K1005" i="6" s="1"/>
  <c r="I1004" i="6"/>
  <c r="K1004" i="6" s="1"/>
  <c r="I1003" i="6"/>
  <c r="K1003" i="6" s="1"/>
  <c r="I1002" i="6"/>
  <c r="K1002" i="6" s="1"/>
  <c r="I1001" i="6"/>
  <c r="K1001" i="6" s="1"/>
  <c r="I1000" i="6"/>
  <c r="K1000" i="6" s="1"/>
  <c r="I999" i="6"/>
  <c r="K999" i="6" s="1"/>
  <c r="I998" i="6"/>
  <c r="K998" i="6" s="1"/>
  <c r="I997" i="6"/>
  <c r="K997" i="6" s="1"/>
  <c r="I996" i="6"/>
  <c r="K996" i="6" s="1"/>
  <c r="I995" i="6"/>
  <c r="I994" i="6"/>
  <c r="K994" i="6" s="1"/>
  <c r="I993" i="6"/>
  <c r="K993" i="6" s="1"/>
  <c r="I992" i="6"/>
  <c r="K992" i="6" s="1"/>
  <c r="I991" i="6"/>
  <c r="K991" i="6" s="1"/>
  <c r="I990" i="6"/>
  <c r="K990" i="6" s="1"/>
  <c r="I989" i="6"/>
  <c r="K989" i="6" s="1"/>
  <c r="I988" i="6"/>
  <c r="K988" i="6" s="1"/>
  <c r="I987" i="6"/>
  <c r="K987" i="6" s="1"/>
  <c r="I986" i="6"/>
  <c r="K986" i="6" s="1"/>
  <c r="I985" i="6"/>
  <c r="K985" i="6" s="1"/>
  <c r="I984" i="6"/>
  <c r="K984" i="6" s="1"/>
  <c r="I983" i="6"/>
  <c r="K983" i="6" s="1"/>
  <c r="I982" i="6"/>
  <c r="K982" i="6" s="1"/>
  <c r="I981" i="6"/>
  <c r="K981" i="6" s="1"/>
  <c r="I980" i="6"/>
  <c r="K980" i="6" s="1"/>
  <c r="I979" i="6"/>
  <c r="K979" i="6" s="1"/>
  <c r="I978" i="6"/>
  <c r="K978" i="6" s="1"/>
  <c r="I977" i="6"/>
  <c r="K977" i="6" s="1"/>
  <c r="I976" i="6"/>
  <c r="K976" i="6" s="1"/>
  <c r="I975" i="6"/>
  <c r="K975" i="6" s="1"/>
  <c r="I974" i="6"/>
  <c r="K974" i="6" s="1"/>
  <c r="I973" i="6"/>
  <c r="K973" i="6" s="1"/>
  <c r="I972" i="6"/>
  <c r="K972" i="6" s="1"/>
  <c r="I971" i="6"/>
  <c r="K971" i="6" s="1"/>
  <c r="I970" i="6"/>
  <c r="K970" i="6" s="1"/>
  <c r="I969" i="6"/>
  <c r="K969" i="6" s="1"/>
  <c r="I968" i="6"/>
  <c r="K968" i="6" s="1"/>
  <c r="I967" i="6"/>
  <c r="K967" i="6" s="1"/>
  <c r="I966" i="6"/>
  <c r="K966" i="6" s="1"/>
  <c r="I965" i="6"/>
  <c r="K965" i="6" s="1"/>
  <c r="I964" i="6"/>
  <c r="K964" i="6" s="1"/>
  <c r="I963" i="6"/>
  <c r="K963" i="6" s="1"/>
  <c r="I962" i="6"/>
  <c r="K962" i="6" s="1"/>
  <c r="I961" i="6"/>
  <c r="K961" i="6" s="1"/>
  <c r="I960" i="6"/>
  <c r="K960" i="6" s="1"/>
  <c r="I959" i="6"/>
  <c r="K959" i="6" s="1"/>
  <c r="I958" i="6"/>
  <c r="K958" i="6" s="1"/>
  <c r="I957" i="6"/>
  <c r="K957" i="6" s="1"/>
  <c r="I956" i="6"/>
  <c r="K956" i="6" s="1"/>
  <c r="I955" i="6"/>
  <c r="K955" i="6" s="1"/>
  <c r="I954" i="6"/>
  <c r="K954" i="6" s="1"/>
  <c r="I953" i="6"/>
  <c r="K953" i="6" s="1"/>
  <c r="I952" i="6"/>
  <c r="K952" i="6" s="1"/>
  <c r="I951" i="6"/>
  <c r="K951" i="6" s="1"/>
  <c r="I950" i="6"/>
  <c r="K950" i="6" s="1"/>
  <c r="I949" i="6"/>
  <c r="K949" i="6" s="1"/>
  <c r="I948" i="6"/>
  <c r="K948" i="6" s="1"/>
  <c r="I947" i="6"/>
  <c r="K947" i="6" s="1"/>
  <c r="I946" i="6"/>
  <c r="K946" i="6" s="1"/>
  <c r="I945" i="6"/>
  <c r="K945" i="6" s="1"/>
  <c r="I944" i="6"/>
  <c r="K944" i="6" s="1"/>
  <c r="I943" i="6"/>
  <c r="K943" i="6" s="1"/>
  <c r="I942" i="6"/>
  <c r="K942" i="6" s="1"/>
  <c r="I941" i="6"/>
  <c r="K941" i="6" s="1"/>
  <c r="I940" i="6"/>
  <c r="K940" i="6" s="1"/>
  <c r="I939" i="6"/>
  <c r="K939" i="6" s="1"/>
  <c r="I938" i="6"/>
  <c r="K938" i="6" s="1"/>
  <c r="I937" i="6"/>
  <c r="K937" i="6" s="1"/>
  <c r="I936" i="6"/>
  <c r="K936" i="6" s="1"/>
  <c r="I935" i="6"/>
  <c r="K935" i="6" s="1"/>
  <c r="I934" i="6"/>
  <c r="I933" i="6"/>
  <c r="K933" i="6" s="1"/>
  <c r="I932" i="6"/>
  <c r="K932" i="6" s="1"/>
  <c r="I931" i="6"/>
  <c r="K931" i="6" s="1"/>
  <c r="I930" i="6"/>
  <c r="K930" i="6" s="1"/>
  <c r="I929" i="6"/>
  <c r="K929" i="6" s="1"/>
  <c r="I928" i="6"/>
  <c r="K928" i="6" s="1"/>
  <c r="I927" i="6"/>
  <c r="K927" i="6" s="1"/>
  <c r="I926" i="6"/>
  <c r="K926" i="6" s="1"/>
  <c r="I925" i="6"/>
  <c r="K925" i="6" s="1"/>
  <c r="I924" i="6"/>
  <c r="K924" i="6" s="1"/>
  <c r="I923" i="6"/>
  <c r="K923" i="6" s="1"/>
  <c r="I922" i="6"/>
  <c r="K922" i="6" s="1"/>
  <c r="I921" i="6"/>
  <c r="K921" i="6" s="1"/>
  <c r="I920" i="6"/>
  <c r="K920" i="6" s="1"/>
  <c r="I919" i="6"/>
  <c r="K919" i="6" s="1"/>
  <c r="I918" i="6"/>
  <c r="K918" i="6" s="1"/>
  <c r="I917" i="6"/>
  <c r="K917" i="6" s="1"/>
  <c r="I916" i="6"/>
  <c r="K916" i="6" s="1"/>
  <c r="I915" i="6"/>
  <c r="K915" i="6" s="1"/>
  <c r="I914" i="6"/>
  <c r="K914" i="6" s="1"/>
  <c r="I913" i="6"/>
  <c r="K913" i="6" s="1"/>
  <c r="I912" i="6"/>
  <c r="K912" i="6" s="1"/>
  <c r="I911" i="6"/>
  <c r="K911" i="6" s="1"/>
  <c r="I910" i="6"/>
  <c r="K910" i="6" s="1"/>
  <c r="I909" i="6"/>
  <c r="K909" i="6" s="1"/>
  <c r="I908" i="6"/>
  <c r="K908" i="6" s="1"/>
  <c r="I907" i="6"/>
  <c r="K907" i="6" s="1"/>
  <c r="I906" i="6"/>
  <c r="K906" i="6" s="1"/>
  <c r="I905" i="6"/>
  <c r="K905" i="6" s="1"/>
  <c r="I904" i="6"/>
  <c r="K904" i="6" s="1"/>
  <c r="I903" i="6"/>
  <c r="K903" i="6" s="1"/>
  <c r="I902" i="6"/>
  <c r="K902" i="6" s="1"/>
  <c r="I901" i="6"/>
  <c r="K901" i="6" s="1"/>
  <c r="I900" i="6"/>
  <c r="K900" i="6" s="1"/>
  <c r="I899" i="6"/>
  <c r="K899" i="6" s="1"/>
  <c r="I898" i="6"/>
  <c r="K898" i="6" s="1"/>
  <c r="I897" i="6"/>
  <c r="K897" i="6" s="1"/>
  <c r="I896" i="6"/>
  <c r="K896" i="6" s="1"/>
  <c r="I895" i="6"/>
  <c r="K895" i="6" s="1"/>
  <c r="I894" i="6"/>
  <c r="K894" i="6" s="1"/>
  <c r="I893" i="6"/>
  <c r="K893" i="6" s="1"/>
  <c r="I892" i="6"/>
  <c r="K892" i="6" s="1"/>
  <c r="I891" i="6"/>
  <c r="K891" i="6" s="1"/>
  <c r="I890" i="6"/>
  <c r="K890" i="6" s="1"/>
  <c r="I889" i="6"/>
  <c r="K889" i="6" s="1"/>
  <c r="I888" i="6"/>
  <c r="K888" i="6" s="1"/>
  <c r="I887" i="6"/>
  <c r="K887" i="6" s="1"/>
  <c r="I886" i="6"/>
  <c r="K886" i="6" s="1"/>
  <c r="I885" i="6"/>
  <c r="K885" i="6" s="1"/>
  <c r="I884" i="6"/>
  <c r="K884" i="6" s="1"/>
  <c r="I883" i="6"/>
  <c r="K883" i="6" s="1"/>
  <c r="I882" i="6"/>
  <c r="K882" i="6" s="1"/>
  <c r="I881" i="6"/>
  <c r="K881" i="6" s="1"/>
  <c r="I880" i="6"/>
  <c r="K880" i="6" s="1"/>
  <c r="I879" i="6"/>
  <c r="K879" i="6" s="1"/>
  <c r="I878" i="6"/>
  <c r="K878" i="6" s="1"/>
  <c r="I877" i="6"/>
  <c r="K877" i="6" s="1"/>
  <c r="I876" i="6"/>
  <c r="K876" i="6" s="1"/>
  <c r="I875" i="6"/>
  <c r="K875" i="6" s="1"/>
  <c r="I874" i="6"/>
  <c r="K874" i="6" s="1"/>
  <c r="I873" i="6"/>
  <c r="K873" i="6" s="1"/>
  <c r="I872" i="6"/>
  <c r="K872" i="6" s="1"/>
  <c r="I871" i="6"/>
  <c r="K871" i="6" s="1"/>
  <c r="I870" i="6"/>
  <c r="I869" i="6"/>
  <c r="K869" i="6" s="1"/>
  <c r="I868" i="6"/>
  <c r="K868" i="6" s="1"/>
  <c r="I867" i="6"/>
  <c r="K867" i="6" s="1"/>
  <c r="I866" i="6"/>
  <c r="K866" i="6" s="1"/>
  <c r="I865" i="6"/>
  <c r="K865" i="6" s="1"/>
  <c r="I864" i="6"/>
  <c r="K864" i="6" s="1"/>
  <c r="I863" i="6"/>
  <c r="K863" i="6" s="1"/>
  <c r="I862" i="6"/>
  <c r="K862" i="6" s="1"/>
  <c r="I861" i="6"/>
  <c r="K861" i="6" s="1"/>
  <c r="I860" i="6"/>
  <c r="K860" i="6" s="1"/>
  <c r="I859" i="6"/>
  <c r="K859" i="6" s="1"/>
  <c r="I858" i="6"/>
  <c r="K858" i="6" s="1"/>
  <c r="I857" i="6"/>
  <c r="K857" i="6" s="1"/>
  <c r="I856" i="6"/>
  <c r="K856" i="6" s="1"/>
  <c r="I855" i="6"/>
  <c r="K855" i="6" s="1"/>
  <c r="I854" i="6"/>
  <c r="K854" i="6" s="1"/>
  <c r="I853" i="6"/>
  <c r="K853" i="6" s="1"/>
  <c r="I852" i="6"/>
  <c r="K852" i="6" s="1"/>
  <c r="I851" i="6"/>
  <c r="K851" i="6" s="1"/>
  <c r="I850" i="6"/>
  <c r="K850" i="6" s="1"/>
  <c r="I849" i="6"/>
  <c r="K849" i="6" s="1"/>
  <c r="I848" i="6"/>
  <c r="K848" i="6" s="1"/>
  <c r="I847" i="6"/>
  <c r="K847" i="6" s="1"/>
  <c r="I846" i="6"/>
  <c r="K846" i="6" s="1"/>
  <c r="I845" i="6"/>
  <c r="K845" i="6" s="1"/>
  <c r="I844" i="6"/>
  <c r="K844" i="6" s="1"/>
  <c r="I843" i="6"/>
  <c r="K843" i="6" s="1"/>
  <c r="I842" i="6"/>
  <c r="K842" i="6" s="1"/>
  <c r="I841" i="6"/>
  <c r="K841" i="6" s="1"/>
  <c r="I840" i="6"/>
  <c r="K840" i="6" s="1"/>
  <c r="I839" i="6"/>
  <c r="K839" i="6" s="1"/>
  <c r="I838" i="6"/>
  <c r="K838" i="6" s="1"/>
  <c r="I837" i="6"/>
  <c r="K837" i="6" s="1"/>
  <c r="I836" i="6"/>
  <c r="K836" i="6" s="1"/>
  <c r="I835" i="6"/>
  <c r="K835" i="6" s="1"/>
  <c r="I834" i="6"/>
  <c r="K834" i="6" s="1"/>
  <c r="I833" i="6"/>
  <c r="K833" i="6" s="1"/>
  <c r="I832" i="6"/>
  <c r="K832" i="6" s="1"/>
  <c r="I831" i="6"/>
  <c r="K831" i="6" s="1"/>
  <c r="I830" i="6"/>
  <c r="K830" i="6" s="1"/>
  <c r="I829" i="6"/>
  <c r="K829" i="6" s="1"/>
  <c r="I828" i="6"/>
  <c r="K828" i="6" s="1"/>
  <c r="I827" i="6"/>
  <c r="K827" i="6" s="1"/>
  <c r="I826" i="6"/>
  <c r="K826" i="6" s="1"/>
  <c r="I825" i="6"/>
  <c r="K825" i="6" s="1"/>
  <c r="I824" i="6"/>
  <c r="K824" i="6" s="1"/>
  <c r="I823" i="6"/>
  <c r="K823" i="6" s="1"/>
  <c r="I822" i="6"/>
  <c r="K822" i="6" s="1"/>
  <c r="I821" i="6"/>
  <c r="K821" i="6" s="1"/>
  <c r="I820" i="6"/>
  <c r="K820" i="6" s="1"/>
  <c r="I819" i="6"/>
  <c r="K819" i="6" s="1"/>
  <c r="I818" i="6"/>
  <c r="K818" i="6" s="1"/>
  <c r="I817" i="6"/>
  <c r="K817" i="6" s="1"/>
  <c r="I816" i="6"/>
  <c r="K816" i="6" s="1"/>
  <c r="I815" i="6"/>
  <c r="K815" i="6" s="1"/>
  <c r="I814" i="6"/>
  <c r="K814" i="6" s="1"/>
  <c r="I813" i="6"/>
  <c r="K813" i="6" s="1"/>
  <c r="I812" i="6"/>
  <c r="K812" i="6" s="1"/>
  <c r="I811" i="6"/>
  <c r="K811" i="6" s="1"/>
  <c r="I810" i="6"/>
  <c r="K810" i="6" s="1"/>
  <c r="I809" i="6"/>
  <c r="K809" i="6" s="1"/>
  <c r="I808" i="6"/>
  <c r="K808" i="6" s="1"/>
  <c r="I807" i="6"/>
  <c r="K807" i="6" s="1"/>
  <c r="I806" i="6"/>
  <c r="I805" i="6"/>
  <c r="K805" i="6" s="1"/>
  <c r="I804" i="6"/>
  <c r="K804" i="6" s="1"/>
  <c r="I803" i="6"/>
  <c r="K803" i="6" s="1"/>
  <c r="I802" i="6"/>
  <c r="K802" i="6" s="1"/>
  <c r="I801" i="6"/>
  <c r="K801" i="6" s="1"/>
  <c r="I800" i="6"/>
  <c r="K800" i="6" s="1"/>
  <c r="I799" i="6"/>
  <c r="K799" i="6" s="1"/>
  <c r="I798" i="6"/>
  <c r="K798" i="6" s="1"/>
  <c r="I797" i="6"/>
  <c r="K797" i="6" s="1"/>
  <c r="I796" i="6"/>
  <c r="K796" i="6" s="1"/>
  <c r="I795" i="6"/>
  <c r="K795" i="6" s="1"/>
  <c r="I794" i="6"/>
  <c r="K794" i="6" s="1"/>
  <c r="I793" i="6"/>
  <c r="K793" i="6" s="1"/>
  <c r="I792" i="6"/>
  <c r="K792" i="6" s="1"/>
  <c r="I791" i="6"/>
  <c r="K791" i="6" s="1"/>
  <c r="I790" i="6"/>
  <c r="K790" i="6" s="1"/>
  <c r="I789" i="6"/>
  <c r="K789" i="6" s="1"/>
  <c r="I788" i="6"/>
  <c r="K788" i="6" s="1"/>
  <c r="I787" i="6"/>
  <c r="K787" i="6" s="1"/>
  <c r="I786" i="6"/>
  <c r="K786" i="6" s="1"/>
  <c r="I785" i="6"/>
  <c r="K785" i="6" s="1"/>
  <c r="I784" i="6"/>
  <c r="K784" i="6" s="1"/>
  <c r="I783" i="6"/>
  <c r="K783" i="6" s="1"/>
  <c r="I782" i="6"/>
  <c r="K782" i="6" s="1"/>
  <c r="I781" i="6"/>
  <c r="K781" i="6" s="1"/>
  <c r="I780" i="6"/>
  <c r="K780" i="6" s="1"/>
  <c r="I779" i="6"/>
  <c r="K779" i="6" s="1"/>
  <c r="I778" i="6"/>
  <c r="K778" i="6" s="1"/>
  <c r="I777" i="6"/>
  <c r="K777" i="6" s="1"/>
  <c r="I776" i="6"/>
  <c r="K776" i="6" s="1"/>
  <c r="I775" i="6"/>
  <c r="K775" i="6" s="1"/>
  <c r="I774" i="6"/>
  <c r="K774" i="6" s="1"/>
  <c r="I773" i="6"/>
  <c r="K773" i="6" s="1"/>
  <c r="I772" i="6"/>
  <c r="K772" i="6" s="1"/>
  <c r="I771" i="6"/>
  <c r="K771" i="6" s="1"/>
  <c r="I770" i="6"/>
  <c r="K770" i="6" s="1"/>
  <c r="I769" i="6"/>
  <c r="K769" i="6" s="1"/>
  <c r="I768" i="6"/>
  <c r="K768" i="6" s="1"/>
  <c r="I767" i="6"/>
  <c r="K767" i="6" s="1"/>
  <c r="I766" i="6"/>
  <c r="K766" i="6" s="1"/>
  <c r="I765" i="6"/>
  <c r="K765" i="6" s="1"/>
  <c r="I764" i="6"/>
  <c r="K764" i="6" s="1"/>
  <c r="I763" i="6"/>
  <c r="K763" i="6" s="1"/>
  <c r="I762" i="6"/>
  <c r="K762" i="6" s="1"/>
  <c r="I761" i="6"/>
  <c r="K761" i="6" s="1"/>
  <c r="I760" i="6"/>
  <c r="K760" i="6" s="1"/>
  <c r="I759" i="6"/>
  <c r="K759" i="6" s="1"/>
  <c r="I758" i="6"/>
  <c r="K758" i="6" s="1"/>
  <c r="I757" i="6"/>
  <c r="K757" i="6" s="1"/>
  <c r="I756" i="6"/>
  <c r="K756" i="6" s="1"/>
  <c r="I755" i="6"/>
  <c r="K755" i="6" s="1"/>
  <c r="I754" i="6"/>
  <c r="K754" i="6" s="1"/>
  <c r="I753" i="6"/>
  <c r="K753" i="6" s="1"/>
  <c r="I752" i="6"/>
  <c r="K752" i="6" s="1"/>
  <c r="I751" i="6"/>
  <c r="K751" i="6" s="1"/>
  <c r="I750" i="6"/>
  <c r="K750" i="6" s="1"/>
  <c r="I749" i="6"/>
  <c r="K749" i="6" s="1"/>
  <c r="I748" i="6"/>
  <c r="K748" i="6" s="1"/>
  <c r="I747" i="6"/>
  <c r="K747" i="6" s="1"/>
  <c r="I746" i="6"/>
  <c r="K746" i="6" s="1"/>
  <c r="I745" i="6"/>
  <c r="K745" i="6" s="1"/>
  <c r="I744" i="6"/>
  <c r="K744" i="6" s="1"/>
  <c r="I743" i="6"/>
  <c r="K743" i="6" s="1"/>
  <c r="I742" i="6"/>
  <c r="I741" i="6"/>
  <c r="K741" i="6" s="1"/>
  <c r="I740" i="6"/>
  <c r="K740" i="6" s="1"/>
  <c r="I739" i="6"/>
  <c r="K739" i="6" s="1"/>
  <c r="I738" i="6"/>
  <c r="K738" i="6" s="1"/>
  <c r="I737" i="6"/>
  <c r="K737" i="6" s="1"/>
  <c r="I736" i="6"/>
  <c r="K736" i="6" s="1"/>
  <c r="I735" i="6"/>
  <c r="K735" i="6" s="1"/>
  <c r="I734" i="6"/>
  <c r="K734" i="6" s="1"/>
  <c r="I733" i="6"/>
  <c r="K733" i="6" s="1"/>
  <c r="I732" i="6"/>
  <c r="K732" i="6" s="1"/>
  <c r="I731" i="6"/>
  <c r="K731" i="6" s="1"/>
  <c r="I730" i="6"/>
  <c r="K730" i="6" s="1"/>
  <c r="I729" i="6"/>
  <c r="K729" i="6" s="1"/>
  <c r="I728" i="6"/>
  <c r="K728" i="6" s="1"/>
  <c r="I727" i="6"/>
  <c r="K727" i="6" s="1"/>
  <c r="I726" i="6"/>
  <c r="K726" i="6" s="1"/>
  <c r="I725" i="6"/>
  <c r="K725" i="6" s="1"/>
  <c r="I724" i="6"/>
  <c r="K724" i="6" s="1"/>
  <c r="I723" i="6"/>
  <c r="K723" i="6" s="1"/>
  <c r="I722" i="6"/>
  <c r="K722" i="6" s="1"/>
  <c r="I721" i="6"/>
  <c r="K721" i="6" s="1"/>
  <c r="I720" i="6"/>
  <c r="K720" i="6" s="1"/>
  <c r="I719" i="6"/>
  <c r="K719" i="6" s="1"/>
  <c r="I718" i="6"/>
  <c r="K718" i="6" s="1"/>
  <c r="I717" i="6"/>
  <c r="K717" i="6" s="1"/>
  <c r="I716" i="6"/>
  <c r="K716" i="6" s="1"/>
  <c r="I715" i="6"/>
  <c r="K715" i="6" s="1"/>
  <c r="I714" i="6"/>
  <c r="K714" i="6" s="1"/>
  <c r="I713" i="6"/>
  <c r="K713" i="6" s="1"/>
  <c r="I712" i="6"/>
  <c r="K712" i="6" s="1"/>
  <c r="I711" i="6"/>
  <c r="K711" i="6" s="1"/>
  <c r="I710" i="6"/>
  <c r="K710" i="6" s="1"/>
  <c r="I709" i="6"/>
  <c r="K709" i="6" s="1"/>
  <c r="I708" i="6"/>
  <c r="K708" i="6" s="1"/>
  <c r="I707" i="6"/>
  <c r="K707" i="6" s="1"/>
  <c r="I706" i="6"/>
  <c r="K706" i="6" s="1"/>
  <c r="I705" i="6"/>
  <c r="K705" i="6" s="1"/>
  <c r="I704" i="6"/>
  <c r="K704" i="6" s="1"/>
  <c r="I703" i="6"/>
  <c r="K703" i="6" s="1"/>
  <c r="I702" i="6"/>
  <c r="K702" i="6" s="1"/>
  <c r="I701" i="6"/>
  <c r="K701" i="6" s="1"/>
  <c r="I700" i="6"/>
  <c r="K700" i="6" s="1"/>
  <c r="I699" i="6"/>
  <c r="K699" i="6" s="1"/>
  <c r="I698" i="6"/>
  <c r="K698" i="6" s="1"/>
  <c r="I697" i="6"/>
  <c r="K697" i="6" s="1"/>
  <c r="I696" i="6"/>
  <c r="K696" i="6" s="1"/>
  <c r="I695" i="6"/>
  <c r="K695" i="6" s="1"/>
  <c r="I694" i="6"/>
  <c r="K694" i="6" s="1"/>
  <c r="I693" i="6"/>
  <c r="K693" i="6" s="1"/>
  <c r="I692" i="6"/>
  <c r="K692" i="6" s="1"/>
  <c r="I691" i="6"/>
  <c r="K691" i="6" s="1"/>
  <c r="I690" i="6"/>
  <c r="K690" i="6" s="1"/>
  <c r="I689" i="6"/>
  <c r="K689" i="6" s="1"/>
  <c r="I688" i="6"/>
  <c r="K688" i="6" s="1"/>
  <c r="I687" i="6"/>
  <c r="K687" i="6" s="1"/>
  <c r="I686" i="6"/>
  <c r="K686" i="6" s="1"/>
  <c r="I685" i="6"/>
  <c r="K685" i="6" s="1"/>
  <c r="I684" i="6"/>
  <c r="K684" i="6" s="1"/>
  <c r="I683" i="6"/>
  <c r="K683" i="6" s="1"/>
  <c r="I682" i="6"/>
  <c r="K682" i="6" s="1"/>
  <c r="I681" i="6"/>
  <c r="K681" i="6" s="1"/>
  <c r="I680" i="6"/>
  <c r="K680" i="6" s="1"/>
  <c r="I679" i="6"/>
  <c r="K679" i="6" s="1"/>
  <c r="I678" i="6"/>
  <c r="I677" i="6"/>
  <c r="K677" i="6" s="1"/>
  <c r="I676" i="6"/>
  <c r="K676" i="6" s="1"/>
  <c r="I675" i="6"/>
  <c r="K675" i="6" s="1"/>
  <c r="I674" i="6"/>
  <c r="K674" i="6" s="1"/>
  <c r="I673" i="6"/>
  <c r="K673" i="6" s="1"/>
  <c r="I672" i="6"/>
  <c r="K672" i="6" s="1"/>
  <c r="I671" i="6"/>
  <c r="K671" i="6" s="1"/>
  <c r="I670" i="6"/>
  <c r="K670" i="6" s="1"/>
  <c r="I669" i="6"/>
  <c r="K669" i="6" s="1"/>
  <c r="I668" i="6"/>
  <c r="K668" i="6" s="1"/>
  <c r="I667" i="6"/>
  <c r="K667" i="6" s="1"/>
  <c r="I666" i="6"/>
  <c r="K666" i="6" s="1"/>
  <c r="I665" i="6"/>
  <c r="K665" i="6" s="1"/>
  <c r="I664" i="6"/>
  <c r="K664" i="6" s="1"/>
  <c r="I663" i="6"/>
  <c r="K663" i="6" s="1"/>
  <c r="I662" i="6"/>
  <c r="K662" i="6" s="1"/>
  <c r="I661" i="6"/>
  <c r="K661" i="6" s="1"/>
  <c r="I660" i="6"/>
  <c r="K660" i="6" s="1"/>
  <c r="I659" i="6"/>
  <c r="K659" i="6" s="1"/>
  <c r="I658" i="6"/>
  <c r="K658" i="6" s="1"/>
  <c r="I657" i="6"/>
  <c r="K657" i="6" s="1"/>
  <c r="I656" i="6"/>
  <c r="K656" i="6" s="1"/>
  <c r="I655" i="6"/>
  <c r="K655" i="6" s="1"/>
  <c r="I654" i="6"/>
  <c r="K654" i="6" s="1"/>
  <c r="I653" i="6"/>
  <c r="K653" i="6" s="1"/>
  <c r="I652" i="6"/>
  <c r="K652" i="6" s="1"/>
  <c r="I651" i="6"/>
  <c r="K651" i="6" s="1"/>
  <c r="I650" i="6"/>
  <c r="K650" i="6" s="1"/>
  <c r="I649" i="6"/>
  <c r="K649" i="6" s="1"/>
  <c r="I648" i="6"/>
  <c r="K648" i="6" s="1"/>
  <c r="I647" i="6"/>
  <c r="K647" i="6" s="1"/>
  <c r="I646" i="6"/>
  <c r="K646" i="6" s="1"/>
  <c r="I645" i="6"/>
  <c r="K645" i="6" s="1"/>
  <c r="I644" i="6"/>
  <c r="K644" i="6" s="1"/>
  <c r="I643" i="6"/>
  <c r="K643" i="6" s="1"/>
  <c r="I642" i="6"/>
  <c r="K642" i="6" s="1"/>
  <c r="I641" i="6"/>
  <c r="K641" i="6" s="1"/>
  <c r="I640" i="6"/>
  <c r="K640" i="6" s="1"/>
  <c r="I639" i="6"/>
  <c r="K639" i="6" s="1"/>
  <c r="I638" i="6"/>
  <c r="K638" i="6" s="1"/>
  <c r="I637" i="6"/>
  <c r="K637" i="6" s="1"/>
  <c r="I636" i="6"/>
  <c r="K636" i="6" s="1"/>
  <c r="I635" i="6"/>
  <c r="K635" i="6" s="1"/>
  <c r="I634" i="6"/>
  <c r="K634" i="6" s="1"/>
  <c r="I633" i="6"/>
  <c r="K633" i="6" s="1"/>
  <c r="I632" i="6"/>
  <c r="K632" i="6" s="1"/>
  <c r="I631" i="6"/>
  <c r="K631" i="6" s="1"/>
  <c r="I630" i="6"/>
  <c r="K630" i="6" s="1"/>
  <c r="I629" i="6"/>
  <c r="K629" i="6" s="1"/>
  <c r="I628" i="6"/>
  <c r="K628" i="6" s="1"/>
  <c r="I627" i="6"/>
  <c r="K627" i="6" s="1"/>
  <c r="I626" i="6"/>
  <c r="K626" i="6" s="1"/>
  <c r="I625" i="6"/>
  <c r="K625" i="6" s="1"/>
  <c r="I624" i="6"/>
  <c r="K624" i="6" s="1"/>
  <c r="I623" i="6"/>
  <c r="K623" i="6" s="1"/>
  <c r="I622" i="6"/>
  <c r="K622" i="6" s="1"/>
  <c r="I621" i="6"/>
  <c r="K621" i="6" s="1"/>
  <c r="I620" i="6"/>
  <c r="K620" i="6" s="1"/>
  <c r="I619" i="6"/>
  <c r="K619" i="6" s="1"/>
  <c r="I618" i="6"/>
  <c r="K618" i="6" s="1"/>
  <c r="I617" i="6"/>
  <c r="K617" i="6" s="1"/>
  <c r="I616" i="6"/>
  <c r="K616" i="6" s="1"/>
  <c r="I615" i="6"/>
  <c r="K615" i="6" s="1"/>
  <c r="I614" i="6"/>
  <c r="I613" i="6"/>
  <c r="K613" i="6" s="1"/>
  <c r="I612" i="6"/>
  <c r="K612" i="6" s="1"/>
  <c r="I611" i="6"/>
  <c r="K611" i="6" s="1"/>
  <c r="I610" i="6"/>
  <c r="K610" i="6" s="1"/>
  <c r="I609" i="6"/>
  <c r="K609" i="6" s="1"/>
  <c r="I608" i="6"/>
  <c r="K608" i="6" s="1"/>
  <c r="I607" i="6"/>
  <c r="K607" i="6" s="1"/>
  <c r="I606" i="6"/>
  <c r="K606" i="6" s="1"/>
  <c r="I605" i="6"/>
  <c r="K605" i="6" s="1"/>
  <c r="I604" i="6"/>
  <c r="K604" i="6" s="1"/>
  <c r="I603" i="6"/>
  <c r="K603" i="6" s="1"/>
  <c r="I602" i="6"/>
  <c r="K602" i="6" s="1"/>
  <c r="I601" i="6"/>
  <c r="K601" i="6" s="1"/>
  <c r="I600" i="6"/>
  <c r="K600" i="6" s="1"/>
  <c r="I599" i="6"/>
  <c r="K599" i="6" s="1"/>
  <c r="I598" i="6"/>
  <c r="K598" i="6" s="1"/>
  <c r="I597" i="6"/>
  <c r="K597" i="6" s="1"/>
  <c r="I596" i="6"/>
  <c r="K596" i="6" s="1"/>
  <c r="I595" i="6"/>
  <c r="K595" i="6" s="1"/>
  <c r="I594" i="6"/>
  <c r="K594" i="6" s="1"/>
  <c r="I593" i="6"/>
  <c r="K593" i="6" s="1"/>
  <c r="I592" i="6"/>
  <c r="K592" i="6" s="1"/>
  <c r="I591" i="6"/>
  <c r="K591" i="6" s="1"/>
  <c r="I590" i="6"/>
  <c r="K590" i="6" s="1"/>
  <c r="I589" i="6"/>
  <c r="K589" i="6" s="1"/>
  <c r="I588" i="6"/>
  <c r="K588" i="6" s="1"/>
  <c r="I587" i="6"/>
  <c r="K587" i="6" s="1"/>
  <c r="I586" i="6"/>
  <c r="K586" i="6" s="1"/>
  <c r="I585" i="6"/>
  <c r="K585" i="6" s="1"/>
  <c r="I584" i="6"/>
  <c r="K584" i="6" s="1"/>
  <c r="I583" i="6"/>
  <c r="K583" i="6" s="1"/>
  <c r="I582" i="6"/>
  <c r="K582" i="6" s="1"/>
  <c r="I581" i="6"/>
  <c r="K581" i="6" s="1"/>
  <c r="I580" i="6"/>
  <c r="K580" i="6" s="1"/>
  <c r="I579" i="6"/>
  <c r="K579" i="6" s="1"/>
  <c r="I578" i="6"/>
  <c r="K578" i="6" s="1"/>
  <c r="I577" i="6"/>
  <c r="K577" i="6" s="1"/>
  <c r="I576" i="6"/>
  <c r="K576" i="6" s="1"/>
  <c r="I575" i="6"/>
  <c r="K575" i="6" s="1"/>
  <c r="I574" i="6"/>
  <c r="K574" i="6" s="1"/>
  <c r="I573" i="6"/>
  <c r="K573" i="6" s="1"/>
  <c r="I572" i="6"/>
  <c r="K572" i="6" s="1"/>
  <c r="I571" i="6"/>
  <c r="K571" i="6" s="1"/>
  <c r="I570" i="6"/>
  <c r="K570" i="6" s="1"/>
  <c r="I569" i="6"/>
  <c r="K569" i="6" s="1"/>
  <c r="I568" i="6"/>
  <c r="K568" i="6" s="1"/>
  <c r="I567" i="6"/>
  <c r="K567" i="6" s="1"/>
  <c r="I566" i="6"/>
  <c r="K566" i="6" s="1"/>
  <c r="I565" i="6"/>
  <c r="K565" i="6" s="1"/>
  <c r="I564" i="6"/>
  <c r="K564" i="6" s="1"/>
  <c r="I563" i="6"/>
  <c r="K563" i="6" s="1"/>
  <c r="I562" i="6"/>
  <c r="K562" i="6" s="1"/>
  <c r="I561" i="6"/>
  <c r="K561" i="6" s="1"/>
  <c r="I560" i="6"/>
  <c r="K560" i="6" s="1"/>
  <c r="I559" i="6"/>
  <c r="K559" i="6" s="1"/>
  <c r="I558" i="6"/>
  <c r="K558" i="6" s="1"/>
  <c r="I557" i="6"/>
  <c r="K557" i="6" s="1"/>
  <c r="I556" i="6"/>
  <c r="K556" i="6" s="1"/>
  <c r="I555" i="6"/>
  <c r="K555" i="6" s="1"/>
  <c r="I554" i="6"/>
  <c r="K554" i="6" s="1"/>
  <c r="I553" i="6"/>
  <c r="K553" i="6" s="1"/>
  <c r="I552" i="6"/>
  <c r="K552" i="6" s="1"/>
  <c r="I551" i="6"/>
  <c r="K551" i="6" s="1"/>
  <c r="I550" i="6"/>
  <c r="I549" i="6"/>
  <c r="K549" i="6" s="1"/>
  <c r="I548" i="6"/>
  <c r="K548" i="6" s="1"/>
  <c r="I547" i="6"/>
  <c r="K547" i="6" s="1"/>
  <c r="I546" i="6"/>
  <c r="K546" i="6" s="1"/>
  <c r="I545" i="6"/>
  <c r="K545" i="6" s="1"/>
  <c r="I544" i="6"/>
  <c r="K544" i="6" s="1"/>
  <c r="I543" i="6"/>
  <c r="K543" i="6" s="1"/>
  <c r="I542" i="6"/>
  <c r="K542" i="6" s="1"/>
  <c r="I541" i="6"/>
  <c r="K541" i="6" s="1"/>
  <c r="I540" i="6"/>
  <c r="K540" i="6" s="1"/>
  <c r="I539" i="6"/>
  <c r="K539" i="6" s="1"/>
  <c r="I538" i="6"/>
  <c r="K538" i="6" s="1"/>
  <c r="I537" i="6"/>
  <c r="K537" i="6" s="1"/>
  <c r="I536" i="6"/>
  <c r="K536" i="6" s="1"/>
  <c r="I535" i="6"/>
  <c r="K535" i="6" s="1"/>
  <c r="I534" i="6"/>
  <c r="K534" i="6" s="1"/>
  <c r="I533" i="6"/>
  <c r="K533" i="6" s="1"/>
  <c r="I532" i="6"/>
  <c r="K532" i="6" s="1"/>
  <c r="I531" i="6"/>
  <c r="K531" i="6" s="1"/>
  <c r="I530" i="6"/>
  <c r="K530" i="6" s="1"/>
  <c r="I529" i="6"/>
  <c r="K529" i="6" s="1"/>
  <c r="I528" i="6"/>
  <c r="K528" i="6" s="1"/>
  <c r="I527" i="6"/>
  <c r="K527" i="6" s="1"/>
  <c r="I526" i="6"/>
  <c r="K526" i="6" s="1"/>
  <c r="I525" i="6"/>
  <c r="K525" i="6" s="1"/>
  <c r="I524" i="6"/>
  <c r="K524" i="6" s="1"/>
  <c r="I523" i="6"/>
  <c r="K523" i="6" s="1"/>
  <c r="I522" i="6"/>
  <c r="K522" i="6" s="1"/>
  <c r="I521" i="6"/>
  <c r="K521" i="6" s="1"/>
  <c r="I520" i="6"/>
  <c r="K520" i="6" s="1"/>
  <c r="I519" i="6"/>
  <c r="K519" i="6" s="1"/>
  <c r="I518" i="6"/>
  <c r="K518" i="6" s="1"/>
  <c r="I517" i="6"/>
  <c r="K517" i="6" s="1"/>
  <c r="I516" i="6"/>
  <c r="K516" i="6" s="1"/>
  <c r="I515" i="6"/>
  <c r="K515" i="6" s="1"/>
  <c r="I514" i="6"/>
  <c r="K514" i="6" s="1"/>
  <c r="I513" i="6"/>
  <c r="K513" i="6" s="1"/>
  <c r="I512" i="6"/>
  <c r="K512" i="6" s="1"/>
  <c r="I511" i="6"/>
  <c r="K511" i="6" s="1"/>
  <c r="I510" i="6"/>
  <c r="K510" i="6" s="1"/>
  <c r="I509" i="6"/>
  <c r="K509" i="6" s="1"/>
  <c r="I508" i="6"/>
  <c r="K508" i="6" s="1"/>
  <c r="I507" i="6"/>
  <c r="K507" i="6" s="1"/>
  <c r="I506" i="6"/>
  <c r="K506" i="6" s="1"/>
  <c r="I505" i="6"/>
  <c r="K505" i="6" s="1"/>
  <c r="I504" i="6"/>
  <c r="K504" i="6" s="1"/>
  <c r="I503" i="6"/>
  <c r="K503" i="6" s="1"/>
  <c r="I502" i="6"/>
  <c r="K502" i="6" s="1"/>
  <c r="I501" i="6"/>
  <c r="K501" i="6" s="1"/>
  <c r="I500" i="6"/>
  <c r="K500" i="6" s="1"/>
  <c r="I499" i="6"/>
  <c r="K499" i="6" s="1"/>
  <c r="I498" i="6"/>
  <c r="K498" i="6" s="1"/>
  <c r="I497" i="6"/>
  <c r="K497" i="6" s="1"/>
  <c r="I496" i="6"/>
  <c r="K496" i="6" s="1"/>
  <c r="I495" i="6"/>
  <c r="K495" i="6" s="1"/>
  <c r="I494" i="6"/>
  <c r="K494" i="6" s="1"/>
  <c r="I493" i="6"/>
  <c r="K493" i="6" s="1"/>
  <c r="I492" i="6"/>
  <c r="K492" i="6" s="1"/>
  <c r="I491" i="6"/>
  <c r="K491" i="6" s="1"/>
  <c r="I490" i="6"/>
  <c r="K490" i="6" s="1"/>
  <c r="I489" i="6"/>
  <c r="K489" i="6" s="1"/>
  <c r="I488" i="6"/>
  <c r="K488" i="6" s="1"/>
  <c r="I487" i="6"/>
  <c r="K487" i="6" s="1"/>
  <c r="I486" i="6"/>
  <c r="I485" i="6"/>
  <c r="K485" i="6" s="1"/>
  <c r="I484" i="6"/>
  <c r="K484" i="6" s="1"/>
  <c r="I483" i="6"/>
  <c r="K483" i="6" s="1"/>
  <c r="I482" i="6"/>
  <c r="K482" i="6" s="1"/>
  <c r="I481" i="6"/>
  <c r="K481" i="6" s="1"/>
  <c r="I480" i="6"/>
  <c r="K480" i="6" s="1"/>
  <c r="I479" i="6"/>
  <c r="K479" i="6" s="1"/>
  <c r="I478" i="6"/>
  <c r="K478" i="6" s="1"/>
  <c r="I477" i="6"/>
  <c r="K477" i="6" s="1"/>
  <c r="I476" i="6"/>
  <c r="K476" i="6" s="1"/>
  <c r="I475" i="6"/>
  <c r="K475" i="6" s="1"/>
  <c r="I474" i="6"/>
  <c r="K474" i="6" s="1"/>
  <c r="I473" i="6"/>
  <c r="K473" i="6" s="1"/>
  <c r="I472" i="6"/>
  <c r="K472" i="6" s="1"/>
  <c r="I471" i="6"/>
  <c r="K471" i="6" s="1"/>
  <c r="I470" i="6"/>
  <c r="K470" i="6" s="1"/>
  <c r="I469" i="6"/>
  <c r="K469" i="6" s="1"/>
  <c r="I468" i="6"/>
  <c r="K468" i="6" s="1"/>
  <c r="I467" i="6"/>
  <c r="K467" i="6" s="1"/>
  <c r="I466" i="6"/>
  <c r="K466" i="6" s="1"/>
  <c r="I465" i="6"/>
  <c r="K465" i="6" s="1"/>
  <c r="I464" i="6"/>
  <c r="K464" i="6" s="1"/>
  <c r="I463" i="6"/>
  <c r="K463" i="6" s="1"/>
  <c r="I462" i="6"/>
  <c r="K462" i="6" s="1"/>
  <c r="I461" i="6"/>
  <c r="K461" i="6" s="1"/>
  <c r="I460" i="6"/>
  <c r="K460" i="6" s="1"/>
  <c r="I459" i="6"/>
  <c r="K459" i="6" s="1"/>
  <c r="I458" i="6"/>
  <c r="K458" i="6" s="1"/>
  <c r="I457" i="6"/>
  <c r="K457" i="6" s="1"/>
  <c r="I456" i="6"/>
  <c r="K456" i="6" s="1"/>
  <c r="I455" i="6"/>
  <c r="K455" i="6" s="1"/>
  <c r="I454" i="6"/>
  <c r="K454" i="6" s="1"/>
  <c r="I453" i="6"/>
  <c r="K453" i="6" s="1"/>
  <c r="I452" i="6"/>
  <c r="K452" i="6" s="1"/>
  <c r="I451" i="6"/>
  <c r="K451" i="6" s="1"/>
  <c r="I450" i="6"/>
  <c r="K450" i="6" s="1"/>
  <c r="I449" i="6"/>
  <c r="K449" i="6" s="1"/>
  <c r="I448" i="6"/>
  <c r="K448" i="6" s="1"/>
  <c r="I447" i="6"/>
  <c r="K447" i="6" s="1"/>
  <c r="I446" i="6"/>
  <c r="K446" i="6" s="1"/>
  <c r="I445" i="6"/>
  <c r="K445" i="6" s="1"/>
  <c r="I444" i="6"/>
  <c r="K444" i="6" s="1"/>
  <c r="I443" i="6"/>
  <c r="K443" i="6" s="1"/>
  <c r="I442" i="6"/>
  <c r="K442" i="6" s="1"/>
  <c r="I441" i="6"/>
  <c r="K441" i="6" s="1"/>
  <c r="I440" i="6"/>
  <c r="K440" i="6" s="1"/>
  <c r="I439" i="6"/>
  <c r="K439" i="6" s="1"/>
  <c r="I438" i="6"/>
  <c r="K438" i="6" s="1"/>
  <c r="I437" i="6"/>
  <c r="K437" i="6" s="1"/>
  <c r="I436" i="6"/>
  <c r="K436" i="6" s="1"/>
  <c r="I435" i="6"/>
  <c r="K435" i="6" s="1"/>
  <c r="I434" i="6"/>
  <c r="K434" i="6" s="1"/>
  <c r="I433" i="6"/>
  <c r="K433" i="6" s="1"/>
  <c r="I432" i="6"/>
  <c r="K432" i="6" s="1"/>
  <c r="I431" i="6"/>
  <c r="K431" i="6" s="1"/>
  <c r="I430" i="6"/>
  <c r="K430" i="6" s="1"/>
  <c r="I429" i="6"/>
  <c r="K429" i="6" s="1"/>
  <c r="I428" i="6"/>
  <c r="K428" i="6" s="1"/>
  <c r="I427" i="6"/>
  <c r="K427" i="6" s="1"/>
  <c r="I426" i="6"/>
  <c r="K426" i="6" s="1"/>
  <c r="I425" i="6"/>
  <c r="K425" i="6" s="1"/>
  <c r="I424" i="6"/>
  <c r="K424" i="6" s="1"/>
  <c r="I423" i="6"/>
  <c r="K423" i="6" s="1"/>
  <c r="I422" i="6"/>
  <c r="I421" i="6"/>
  <c r="K421" i="6" s="1"/>
  <c r="I420" i="6"/>
  <c r="K420" i="6" s="1"/>
  <c r="I419" i="6"/>
  <c r="K419" i="6" s="1"/>
  <c r="I418" i="6"/>
  <c r="K418" i="6" s="1"/>
  <c r="I417" i="6"/>
  <c r="K417" i="6" s="1"/>
  <c r="I416" i="6"/>
  <c r="K416" i="6" s="1"/>
  <c r="I415" i="6"/>
  <c r="K415" i="6" s="1"/>
  <c r="I414" i="6"/>
  <c r="K414" i="6" s="1"/>
  <c r="I413" i="6"/>
  <c r="K413" i="6" s="1"/>
  <c r="I412" i="6"/>
  <c r="K412" i="6" s="1"/>
  <c r="I411" i="6"/>
  <c r="K411" i="6" s="1"/>
  <c r="I410" i="6"/>
  <c r="K410" i="6" s="1"/>
  <c r="I409" i="6"/>
  <c r="K409" i="6" s="1"/>
  <c r="I408" i="6"/>
  <c r="K408" i="6" s="1"/>
  <c r="I407" i="6"/>
  <c r="K407" i="6" s="1"/>
  <c r="I406" i="6"/>
  <c r="K406" i="6" s="1"/>
  <c r="I405" i="6"/>
  <c r="K405" i="6" s="1"/>
  <c r="I404" i="6"/>
  <c r="K404" i="6" s="1"/>
  <c r="I403" i="6"/>
  <c r="K403" i="6" s="1"/>
  <c r="I402" i="6"/>
  <c r="K402" i="6" s="1"/>
  <c r="I401" i="6"/>
  <c r="K401" i="6" s="1"/>
  <c r="I400" i="6"/>
  <c r="K400" i="6" s="1"/>
  <c r="I399" i="6"/>
  <c r="K399" i="6" s="1"/>
  <c r="I398" i="6"/>
  <c r="K398" i="6" s="1"/>
  <c r="I397" i="6"/>
  <c r="K397" i="6" s="1"/>
  <c r="I396" i="6"/>
  <c r="K396" i="6" s="1"/>
  <c r="I395" i="6"/>
  <c r="K395" i="6" s="1"/>
  <c r="I394" i="6"/>
  <c r="K394" i="6" s="1"/>
  <c r="I393" i="6"/>
  <c r="K393" i="6" s="1"/>
  <c r="I392" i="6"/>
  <c r="K392" i="6" s="1"/>
  <c r="I391" i="6"/>
  <c r="K391" i="6" s="1"/>
  <c r="I390" i="6"/>
  <c r="K390" i="6" s="1"/>
  <c r="I389" i="6"/>
  <c r="K389" i="6" s="1"/>
  <c r="I388" i="6"/>
  <c r="K388" i="6" s="1"/>
  <c r="I387" i="6"/>
  <c r="K387" i="6" s="1"/>
  <c r="I386" i="6"/>
  <c r="K386" i="6" s="1"/>
  <c r="I385" i="6"/>
  <c r="K385" i="6" s="1"/>
  <c r="I384" i="6"/>
  <c r="K384" i="6" s="1"/>
  <c r="I383" i="6"/>
  <c r="K383" i="6" s="1"/>
  <c r="I382" i="6"/>
  <c r="K382" i="6" s="1"/>
  <c r="I381" i="6"/>
  <c r="K381" i="6" s="1"/>
  <c r="I380" i="6"/>
  <c r="K380" i="6" s="1"/>
  <c r="I379" i="6"/>
  <c r="K379" i="6" s="1"/>
  <c r="I378" i="6"/>
  <c r="K378" i="6" s="1"/>
  <c r="I377" i="6"/>
  <c r="K377" i="6" s="1"/>
  <c r="I376" i="6"/>
  <c r="K376" i="6" s="1"/>
  <c r="I375" i="6"/>
  <c r="K375" i="6" s="1"/>
  <c r="I374" i="6"/>
  <c r="K374" i="6" s="1"/>
  <c r="I373" i="6"/>
  <c r="K373" i="6" s="1"/>
  <c r="I372" i="6"/>
  <c r="K372" i="6" s="1"/>
  <c r="I371" i="6"/>
  <c r="K371" i="6" s="1"/>
  <c r="I370" i="6"/>
  <c r="K370" i="6" s="1"/>
  <c r="I369" i="6"/>
  <c r="K369" i="6" s="1"/>
  <c r="I368" i="6"/>
  <c r="K368" i="6" s="1"/>
  <c r="I367" i="6"/>
  <c r="K367" i="6" s="1"/>
  <c r="I366" i="6"/>
  <c r="K366" i="6" s="1"/>
  <c r="I365" i="6"/>
  <c r="K365" i="6" s="1"/>
  <c r="I364" i="6"/>
  <c r="K364" i="6" s="1"/>
  <c r="I363" i="6"/>
  <c r="K363" i="6" s="1"/>
  <c r="I362" i="6"/>
  <c r="K362" i="6" s="1"/>
  <c r="I361" i="6"/>
  <c r="K361" i="6" s="1"/>
  <c r="I360" i="6"/>
  <c r="K360" i="6" s="1"/>
  <c r="I359" i="6"/>
  <c r="K359" i="6" s="1"/>
  <c r="I358" i="6"/>
  <c r="K358" i="6" s="1"/>
  <c r="I357" i="6"/>
  <c r="K357" i="6" s="1"/>
  <c r="I356" i="6"/>
  <c r="K356" i="6" s="1"/>
  <c r="I355" i="6"/>
  <c r="K355" i="6" s="1"/>
  <c r="I354" i="6"/>
  <c r="K354" i="6" s="1"/>
  <c r="I353" i="6"/>
  <c r="K353" i="6" s="1"/>
  <c r="I352" i="6"/>
  <c r="K352" i="6" s="1"/>
  <c r="I351" i="6"/>
  <c r="K351" i="6" s="1"/>
  <c r="I350" i="6"/>
  <c r="K350" i="6" s="1"/>
  <c r="I349" i="6"/>
  <c r="K349" i="6" s="1"/>
  <c r="I348" i="6"/>
  <c r="K348" i="6" s="1"/>
  <c r="I347" i="6"/>
  <c r="K347" i="6" s="1"/>
  <c r="I346" i="6"/>
  <c r="K346" i="6" s="1"/>
  <c r="I345" i="6"/>
  <c r="K345" i="6" s="1"/>
  <c r="I344" i="6"/>
  <c r="K344" i="6" s="1"/>
  <c r="I343" i="6"/>
  <c r="K343" i="6" s="1"/>
  <c r="I342" i="6"/>
  <c r="K342" i="6" s="1"/>
  <c r="I341" i="6"/>
  <c r="K341" i="6" s="1"/>
  <c r="I340" i="6"/>
  <c r="K340" i="6" s="1"/>
  <c r="I339" i="6"/>
  <c r="K339" i="6" s="1"/>
  <c r="I338" i="6"/>
  <c r="K338" i="6" s="1"/>
  <c r="I337" i="6"/>
  <c r="K337" i="6" s="1"/>
  <c r="I336" i="6"/>
  <c r="K336" i="6" s="1"/>
  <c r="I335" i="6"/>
  <c r="K335" i="6" s="1"/>
  <c r="I334" i="6"/>
  <c r="K334" i="6" s="1"/>
  <c r="I333" i="6"/>
  <c r="K333" i="6" s="1"/>
  <c r="I332" i="6"/>
  <c r="K332" i="6" s="1"/>
  <c r="I331" i="6"/>
  <c r="K331" i="6" s="1"/>
  <c r="I330" i="6"/>
  <c r="K330" i="6" s="1"/>
  <c r="I329" i="6"/>
  <c r="K329" i="6" s="1"/>
  <c r="I328" i="6"/>
  <c r="K328" i="6" s="1"/>
  <c r="I327" i="6"/>
  <c r="K327" i="6" s="1"/>
  <c r="I326" i="6"/>
  <c r="K326" i="6" s="1"/>
  <c r="I325" i="6"/>
  <c r="K325" i="6" s="1"/>
  <c r="I324" i="6"/>
  <c r="K324" i="6" s="1"/>
  <c r="I323" i="6"/>
  <c r="K323" i="6" s="1"/>
  <c r="I322" i="6"/>
  <c r="K322" i="6" s="1"/>
  <c r="I321" i="6"/>
  <c r="K321" i="6" s="1"/>
  <c r="I320" i="6"/>
  <c r="K320" i="6" s="1"/>
  <c r="I319" i="6"/>
  <c r="K319" i="6" s="1"/>
  <c r="I318" i="6"/>
  <c r="K318" i="6" s="1"/>
  <c r="I317" i="6"/>
  <c r="K317" i="6" s="1"/>
  <c r="I316" i="6"/>
  <c r="K316" i="6" s="1"/>
  <c r="I315" i="6"/>
  <c r="K315" i="6" s="1"/>
  <c r="I314" i="6"/>
  <c r="K314" i="6" s="1"/>
  <c r="I313" i="6"/>
  <c r="K313" i="6" s="1"/>
  <c r="I312" i="6"/>
  <c r="K312" i="6" s="1"/>
  <c r="I311" i="6"/>
  <c r="K311" i="6" s="1"/>
  <c r="I310" i="6"/>
  <c r="K310" i="6" s="1"/>
  <c r="I309" i="6"/>
  <c r="K309" i="6" s="1"/>
  <c r="I308" i="6"/>
  <c r="K308" i="6" s="1"/>
  <c r="I307" i="6"/>
  <c r="K307" i="6" s="1"/>
  <c r="I306" i="6"/>
  <c r="K306" i="6" s="1"/>
  <c r="I305" i="6"/>
  <c r="K305" i="6" s="1"/>
  <c r="I304" i="6"/>
  <c r="K304" i="6" s="1"/>
  <c r="I303" i="6"/>
  <c r="K303" i="6" s="1"/>
  <c r="I302" i="6"/>
  <c r="K302" i="6" s="1"/>
  <c r="I301" i="6"/>
  <c r="K301" i="6" s="1"/>
  <c r="I300" i="6"/>
  <c r="K300" i="6" s="1"/>
  <c r="I299" i="6"/>
  <c r="K299" i="6" s="1"/>
  <c r="I298" i="6"/>
  <c r="K298" i="6" s="1"/>
  <c r="I297" i="6"/>
  <c r="K297" i="6" s="1"/>
  <c r="I296" i="6"/>
  <c r="K296" i="6" s="1"/>
  <c r="I295" i="6"/>
  <c r="K295" i="6" s="1"/>
  <c r="I294" i="6"/>
  <c r="K294" i="6" s="1"/>
  <c r="I293" i="6"/>
  <c r="K293" i="6" s="1"/>
  <c r="I292" i="6"/>
  <c r="K292" i="6" s="1"/>
  <c r="I291" i="6"/>
  <c r="K291" i="6" s="1"/>
  <c r="I290" i="6"/>
  <c r="K290" i="6" s="1"/>
  <c r="I289" i="6"/>
  <c r="K289" i="6" s="1"/>
  <c r="I288" i="6"/>
  <c r="K288" i="6" s="1"/>
  <c r="I287" i="6"/>
  <c r="K287" i="6" s="1"/>
  <c r="I286" i="6"/>
  <c r="K286" i="6" s="1"/>
  <c r="I285" i="6"/>
  <c r="K285" i="6" s="1"/>
  <c r="I284" i="6"/>
  <c r="K284" i="6" s="1"/>
  <c r="I283" i="6"/>
  <c r="K283" i="6" s="1"/>
  <c r="I282" i="6"/>
  <c r="K282" i="6" s="1"/>
  <c r="I281" i="6"/>
  <c r="K281" i="6" s="1"/>
  <c r="I280" i="6"/>
  <c r="K280" i="6" s="1"/>
  <c r="I279" i="6"/>
  <c r="K279" i="6" s="1"/>
  <c r="I278" i="6"/>
  <c r="K278" i="6" s="1"/>
  <c r="I277" i="6"/>
  <c r="K277" i="6" s="1"/>
  <c r="I276" i="6"/>
  <c r="K276" i="6" s="1"/>
  <c r="I275" i="6"/>
  <c r="K275" i="6" s="1"/>
  <c r="I274" i="6"/>
  <c r="K274" i="6" s="1"/>
  <c r="I273" i="6"/>
  <c r="K273" i="6" s="1"/>
  <c r="I272" i="6"/>
  <c r="K272" i="6" s="1"/>
  <c r="I271" i="6"/>
  <c r="K271" i="6" s="1"/>
  <c r="I270" i="6"/>
  <c r="K270" i="6" s="1"/>
  <c r="I269" i="6"/>
  <c r="K269" i="6" s="1"/>
  <c r="I268" i="6"/>
  <c r="K268" i="6" s="1"/>
  <c r="I267" i="6"/>
  <c r="K267" i="6" s="1"/>
  <c r="I266" i="6"/>
  <c r="K266" i="6" s="1"/>
  <c r="I265" i="6"/>
  <c r="K265" i="6" s="1"/>
  <c r="I264" i="6"/>
  <c r="K264" i="6" s="1"/>
  <c r="I263" i="6"/>
  <c r="K263" i="6" s="1"/>
  <c r="I262" i="6"/>
  <c r="K262" i="6" s="1"/>
  <c r="I261" i="6"/>
  <c r="K261" i="6" s="1"/>
  <c r="I260" i="6"/>
  <c r="K260" i="6" s="1"/>
  <c r="I259" i="6"/>
  <c r="K259" i="6" s="1"/>
  <c r="I258" i="6"/>
  <c r="K258" i="6" s="1"/>
  <c r="I257" i="6"/>
  <c r="K257" i="6" s="1"/>
  <c r="I256" i="6"/>
  <c r="K256" i="6" s="1"/>
  <c r="I255" i="6"/>
  <c r="K255" i="6" s="1"/>
  <c r="I254" i="6"/>
  <c r="K254" i="6" s="1"/>
  <c r="I253" i="6"/>
  <c r="K253" i="6" s="1"/>
  <c r="I252" i="6"/>
  <c r="K252" i="6" s="1"/>
  <c r="I251" i="6"/>
  <c r="K251" i="6" s="1"/>
  <c r="I250" i="6"/>
  <c r="K250" i="6" s="1"/>
  <c r="I249" i="6"/>
  <c r="K249" i="6" s="1"/>
  <c r="I248" i="6"/>
  <c r="K248" i="6" s="1"/>
  <c r="I247" i="6"/>
  <c r="K247" i="6" s="1"/>
  <c r="I246" i="6"/>
  <c r="K246" i="6" s="1"/>
  <c r="I245" i="6"/>
  <c r="K245" i="6" s="1"/>
  <c r="I244" i="6"/>
  <c r="K244" i="6" s="1"/>
  <c r="I243" i="6"/>
  <c r="K243" i="6" s="1"/>
  <c r="I242" i="6"/>
  <c r="K242" i="6" s="1"/>
  <c r="I241" i="6"/>
  <c r="K241" i="6" s="1"/>
  <c r="I240" i="6"/>
  <c r="K240" i="6" s="1"/>
  <c r="I239" i="6"/>
  <c r="K239" i="6" s="1"/>
  <c r="I238" i="6"/>
  <c r="K238" i="6" s="1"/>
  <c r="I237" i="6"/>
  <c r="K237" i="6" s="1"/>
  <c r="I236" i="6"/>
  <c r="K236" i="6" s="1"/>
  <c r="I235" i="6"/>
  <c r="K235" i="6" s="1"/>
  <c r="I234" i="6"/>
  <c r="K234" i="6" s="1"/>
  <c r="I233" i="6"/>
  <c r="K233" i="6" s="1"/>
  <c r="I232" i="6"/>
  <c r="K232" i="6" s="1"/>
  <c r="I231" i="6"/>
  <c r="K231" i="6" s="1"/>
  <c r="I230" i="6"/>
  <c r="K230" i="6" s="1"/>
  <c r="I229" i="6"/>
  <c r="K229" i="6" s="1"/>
  <c r="I228" i="6"/>
  <c r="K228" i="6" s="1"/>
  <c r="I227" i="6"/>
  <c r="K227" i="6" s="1"/>
  <c r="I226" i="6"/>
  <c r="K226" i="6" s="1"/>
  <c r="I225" i="6"/>
  <c r="K225" i="6" s="1"/>
  <c r="I224" i="6"/>
  <c r="K224" i="6" s="1"/>
  <c r="I223" i="6"/>
  <c r="K223" i="6" s="1"/>
  <c r="I222" i="6"/>
  <c r="K222" i="6" s="1"/>
  <c r="I221" i="6"/>
  <c r="K221" i="6" s="1"/>
  <c r="I220" i="6"/>
  <c r="K220" i="6" s="1"/>
  <c r="I219" i="6"/>
  <c r="K219" i="6" s="1"/>
  <c r="I218" i="6"/>
  <c r="K218" i="6" s="1"/>
  <c r="I217" i="6"/>
  <c r="K217" i="6" s="1"/>
  <c r="I216" i="6"/>
  <c r="K216" i="6" s="1"/>
  <c r="I215" i="6"/>
  <c r="K215" i="6" s="1"/>
  <c r="I214" i="6"/>
  <c r="K214" i="6" s="1"/>
  <c r="I213" i="6"/>
  <c r="K213" i="6" s="1"/>
  <c r="I212" i="6"/>
  <c r="K212" i="6" s="1"/>
  <c r="I211" i="6"/>
  <c r="K211" i="6" s="1"/>
  <c r="I210" i="6"/>
  <c r="K210" i="6" s="1"/>
  <c r="I209" i="6"/>
  <c r="K209" i="6" s="1"/>
  <c r="I208" i="6"/>
  <c r="K208" i="6" s="1"/>
  <c r="I207" i="6"/>
  <c r="K207" i="6" s="1"/>
  <c r="I206" i="6"/>
  <c r="K206" i="6" s="1"/>
  <c r="I205" i="6"/>
  <c r="K205" i="6" s="1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197" i="6"/>
  <c r="K197" i="6" s="1"/>
  <c r="I196" i="6"/>
  <c r="K196" i="6" s="1"/>
  <c r="I195" i="6"/>
  <c r="K195" i="6" s="1"/>
  <c r="I194" i="6"/>
  <c r="K194" i="6" s="1"/>
  <c r="I193" i="6"/>
  <c r="K193" i="6" s="1"/>
  <c r="I192" i="6"/>
  <c r="K192" i="6" s="1"/>
  <c r="I191" i="6"/>
  <c r="K191" i="6" s="1"/>
  <c r="I190" i="6"/>
  <c r="K190" i="6" s="1"/>
  <c r="I189" i="6"/>
  <c r="K189" i="6" s="1"/>
  <c r="I188" i="6"/>
  <c r="K188" i="6" s="1"/>
  <c r="I187" i="6"/>
  <c r="K187" i="6" s="1"/>
  <c r="I186" i="6"/>
  <c r="K186" i="6" s="1"/>
  <c r="I185" i="6"/>
  <c r="K185" i="6" s="1"/>
  <c r="I184" i="6"/>
  <c r="K184" i="6" s="1"/>
  <c r="I183" i="6"/>
  <c r="K183" i="6" s="1"/>
  <c r="I182" i="6"/>
  <c r="K182" i="6" s="1"/>
  <c r="I181" i="6"/>
  <c r="K181" i="6" s="1"/>
  <c r="I180" i="6"/>
  <c r="K180" i="6" s="1"/>
  <c r="I179" i="6"/>
  <c r="K179" i="6" s="1"/>
  <c r="I178" i="6"/>
  <c r="K178" i="6" s="1"/>
  <c r="I177" i="6"/>
  <c r="K177" i="6" s="1"/>
  <c r="I176" i="6"/>
  <c r="K176" i="6" s="1"/>
  <c r="I175" i="6"/>
  <c r="K175" i="6" s="1"/>
  <c r="I174" i="6"/>
  <c r="K174" i="6" s="1"/>
  <c r="I173" i="6"/>
  <c r="K173" i="6" s="1"/>
  <c r="I172" i="6"/>
  <c r="K172" i="6" s="1"/>
  <c r="I171" i="6"/>
  <c r="K171" i="6" s="1"/>
  <c r="I170" i="6"/>
  <c r="K170" i="6" s="1"/>
  <c r="I169" i="6"/>
  <c r="K169" i="6" s="1"/>
  <c r="I168" i="6"/>
  <c r="K168" i="6" s="1"/>
  <c r="I167" i="6"/>
  <c r="K167" i="6" s="1"/>
  <c r="I166" i="6"/>
  <c r="K166" i="6" s="1"/>
  <c r="I165" i="6"/>
  <c r="K165" i="6" s="1"/>
  <c r="I164" i="6"/>
  <c r="K164" i="6" s="1"/>
  <c r="I163" i="6"/>
  <c r="K163" i="6" s="1"/>
  <c r="I162" i="6"/>
  <c r="K162" i="6" s="1"/>
  <c r="I161" i="6"/>
  <c r="K161" i="6" s="1"/>
  <c r="I160" i="6"/>
  <c r="K160" i="6" s="1"/>
  <c r="I159" i="6"/>
  <c r="K159" i="6" s="1"/>
  <c r="I158" i="6"/>
  <c r="K158" i="6" s="1"/>
  <c r="I157" i="6"/>
  <c r="K157" i="6" s="1"/>
  <c r="I156" i="6"/>
  <c r="K156" i="6" s="1"/>
  <c r="I155" i="6"/>
  <c r="K155" i="6" s="1"/>
  <c r="I154" i="6"/>
  <c r="K154" i="6" s="1"/>
  <c r="I153" i="6"/>
  <c r="K153" i="6" s="1"/>
  <c r="I152" i="6"/>
  <c r="K152" i="6" s="1"/>
  <c r="I151" i="6"/>
  <c r="K151" i="6" s="1"/>
  <c r="I150" i="6"/>
  <c r="K150" i="6" s="1"/>
  <c r="I149" i="6"/>
  <c r="K149" i="6" s="1"/>
  <c r="I148" i="6"/>
  <c r="K148" i="6" s="1"/>
  <c r="I147" i="6"/>
  <c r="K147" i="6" s="1"/>
  <c r="I146" i="6"/>
  <c r="K146" i="6" s="1"/>
  <c r="I145" i="6"/>
  <c r="K145" i="6" s="1"/>
  <c r="I144" i="6"/>
  <c r="K144" i="6" s="1"/>
  <c r="I143" i="6"/>
  <c r="K143" i="6" s="1"/>
  <c r="I142" i="6"/>
  <c r="K142" i="6" s="1"/>
  <c r="I141" i="6"/>
  <c r="K141" i="6" s="1"/>
  <c r="I140" i="6"/>
  <c r="K140" i="6" s="1"/>
  <c r="I139" i="6"/>
  <c r="K139" i="6" s="1"/>
  <c r="I138" i="6"/>
  <c r="K138" i="6" s="1"/>
  <c r="I137" i="6"/>
  <c r="K137" i="6" s="1"/>
  <c r="I136" i="6"/>
  <c r="K136" i="6" s="1"/>
  <c r="I135" i="6"/>
  <c r="K135" i="6" s="1"/>
  <c r="I134" i="6"/>
  <c r="K134" i="6" s="1"/>
  <c r="I133" i="6"/>
  <c r="K133" i="6" s="1"/>
  <c r="I132" i="6"/>
  <c r="K132" i="6" s="1"/>
  <c r="I131" i="6"/>
  <c r="K131" i="6" s="1"/>
  <c r="I130" i="6"/>
  <c r="K130" i="6" s="1"/>
  <c r="I129" i="6"/>
  <c r="K129" i="6" s="1"/>
  <c r="I128" i="6"/>
  <c r="K128" i="6" s="1"/>
  <c r="I127" i="6"/>
  <c r="K127" i="6" s="1"/>
  <c r="I126" i="6"/>
  <c r="K126" i="6" s="1"/>
  <c r="I125" i="6"/>
  <c r="K125" i="6" s="1"/>
  <c r="I124" i="6"/>
  <c r="K124" i="6" s="1"/>
  <c r="I123" i="6"/>
  <c r="K123" i="6" s="1"/>
  <c r="I122" i="6"/>
  <c r="K122" i="6" s="1"/>
  <c r="I121" i="6"/>
  <c r="K121" i="6" s="1"/>
  <c r="I120" i="6"/>
  <c r="K120" i="6" s="1"/>
  <c r="I119" i="6"/>
  <c r="K119" i="6" s="1"/>
  <c r="I118" i="6"/>
  <c r="K118" i="6" s="1"/>
  <c r="I117" i="6"/>
  <c r="K117" i="6" s="1"/>
  <c r="I116" i="6"/>
  <c r="K116" i="6" s="1"/>
  <c r="I115" i="6"/>
  <c r="K115" i="6" s="1"/>
  <c r="I114" i="6"/>
  <c r="K114" i="6" s="1"/>
  <c r="I113" i="6"/>
  <c r="K113" i="6" s="1"/>
  <c r="I112" i="6"/>
  <c r="K112" i="6" s="1"/>
  <c r="I111" i="6"/>
  <c r="K111" i="6" s="1"/>
  <c r="I110" i="6"/>
  <c r="K110" i="6" s="1"/>
  <c r="I109" i="6"/>
  <c r="K109" i="6" s="1"/>
  <c r="I108" i="6"/>
  <c r="K108" i="6" s="1"/>
  <c r="I107" i="6"/>
  <c r="K107" i="6" s="1"/>
  <c r="I106" i="6"/>
  <c r="K106" i="6" s="1"/>
  <c r="I105" i="6"/>
  <c r="K105" i="6" s="1"/>
  <c r="I104" i="6"/>
  <c r="K104" i="6" s="1"/>
  <c r="I103" i="6"/>
  <c r="K103" i="6" s="1"/>
  <c r="I102" i="6"/>
  <c r="K102" i="6" s="1"/>
  <c r="I101" i="6"/>
  <c r="K101" i="6" s="1"/>
  <c r="I100" i="6"/>
  <c r="K100" i="6" s="1"/>
  <c r="I99" i="6"/>
  <c r="K99" i="6" s="1"/>
  <c r="I98" i="6"/>
  <c r="K98" i="6" s="1"/>
  <c r="I97" i="6"/>
  <c r="K97" i="6" s="1"/>
  <c r="I96" i="6"/>
  <c r="K96" i="6" s="1"/>
  <c r="I95" i="6"/>
  <c r="K95" i="6" s="1"/>
  <c r="I94" i="6"/>
  <c r="K94" i="6" s="1"/>
  <c r="I93" i="6"/>
  <c r="K93" i="6" s="1"/>
  <c r="I92" i="6"/>
  <c r="K92" i="6" s="1"/>
  <c r="I91" i="6"/>
  <c r="K91" i="6" s="1"/>
  <c r="I90" i="6"/>
  <c r="K90" i="6" s="1"/>
  <c r="I89" i="6"/>
  <c r="K89" i="6" s="1"/>
  <c r="I88" i="6"/>
  <c r="K88" i="6" s="1"/>
  <c r="I87" i="6"/>
  <c r="K87" i="6" s="1"/>
  <c r="I86" i="6"/>
  <c r="K86" i="6" s="1"/>
  <c r="I85" i="6"/>
  <c r="K85" i="6" s="1"/>
  <c r="I84" i="6"/>
  <c r="K84" i="6" s="1"/>
  <c r="I83" i="6"/>
  <c r="K83" i="6" s="1"/>
  <c r="I82" i="6"/>
  <c r="K82" i="6" s="1"/>
  <c r="I81" i="6"/>
  <c r="K81" i="6" s="1"/>
  <c r="I80" i="6"/>
  <c r="K80" i="6" s="1"/>
  <c r="I79" i="6"/>
  <c r="K79" i="6" s="1"/>
  <c r="I78" i="6"/>
  <c r="K78" i="6" s="1"/>
  <c r="I77" i="6"/>
  <c r="K77" i="6" s="1"/>
  <c r="I76" i="6"/>
  <c r="K76" i="6" s="1"/>
  <c r="I75" i="6"/>
  <c r="K75" i="6" s="1"/>
  <c r="I74" i="6"/>
  <c r="K74" i="6" s="1"/>
  <c r="I73" i="6"/>
  <c r="K73" i="6" s="1"/>
  <c r="I72" i="6"/>
  <c r="K72" i="6" s="1"/>
  <c r="I71" i="6"/>
  <c r="K71" i="6" s="1"/>
  <c r="I70" i="6"/>
  <c r="K70" i="6" s="1"/>
  <c r="I69" i="6"/>
  <c r="K69" i="6" s="1"/>
  <c r="I68" i="6"/>
  <c r="K68" i="6" s="1"/>
  <c r="I67" i="6"/>
  <c r="K67" i="6" s="1"/>
  <c r="I66" i="6"/>
  <c r="K66" i="6" s="1"/>
  <c r="I65" i="6"/>
  <c r="K65" i="6" s="1"/>
  <c r="I64" i="6"/>
  <c r="K64" i="6" s="1"/>
  <c r="I63" i="6"/>
  <c r="K63" i="6" s="1"/>
  <c r="I62" i="6"/>
  <c r="K62" i="6" s="1"/>
  <c r="I61" i="6"/>
  <c r="K61" i="6" s="1"/>
  <c r="I60" i="6"/>
  <c r="K60" i="6" s="1"/>
  <c r="I59" i="6"/>
  <c r="K59" i="6" s="1"/>
  <c r="I58" i="6"/>
  <c r="K58" i="6" s="1"/>
  <c r="I57" i="6"/>
  <c r="K57" i="6" s="1"/>
  <c r="I56" i="6"/>
  <c r="K56" i="6" s="1"/>
  <c r="I55" i="6"/>
  <c r="K55" i="6" s="1"/>
  <c r="I54" i="6"/>
  <c r="K54" i="6" s="1"/>
  <c r="I53" i="6"/>
  <c r="K53" i="6" s="1"/>
  <c r="I52" i="6"/>
  <c r="K52" i="6" s="1"/>
  <c r="I51" i="6"/>
  <c r="K51" i="6" s="1"/>
  <c r="I50" i="6"/>
  <c r="K50" i="6" s="1"/>
  <c r="I49" i="6"/>
  <c r="K49" i="6" s="1"/>
  <c r="I48" i="6"/>
  <c r="K48" i="6" s="1"/>
  <c r="I47" i="6"/>
  <c r="K47" i="6" s="1"/>
  <c r="I46" i="6"/>
  <c r="K46" i="6" s="1"/>
  <c r="I45" i="6"/>
  <c r="K45" i="6" s="1"/>
  <c r="I44" i="6"/>
  <c r="K44" i="6" s="1"/>
  <c r="I43" i="6"/>
  <c r="K43" i="6" s="1"/>
  <c r="I42" i="6"/>
  <c r="K42" i="6" s="1"/>
  <c r="I41" i="6"/>
  <c r="K41" i="6" s="1"/>
  <c r="I40" i="6"/>
  <c r="K40" i="6" s="1"/>
  <c r="I39" i="6"/>
  <c r="K39" i="6" s="1"/>
  <c r="I38" i="6"/>
  <c r="K38" i="6" s="1"/>
  <c r="I37" i="6"/>
  <c r="K37" i="6" s="1"/>
  <c r="I36" i="6"/>
  <c r="K36" i="6" s="1"/>
  <c r="I35" i="6"/>
  <c r="K35" i="6" s="1"/>
  <c r="I34" i="6"/>
  <c r="K34" i="6" s="1"/>
  <c r="I33" i="6"/>
  <c r="K33" i="6" s="1"/>
  <c r="I32" i="6"/>
  <c r="K32" i="6" s="1"/>
  <c r="I31" i="6"/>
  <c r="K31" i="6" s="1"/>
  <c r="I30" i="6"/>
  <c r="K30" i="6" s="1"/>
  <c r="I29" i="6"/>
  <c r="K29" i="6" s="1"/>
  <c r="I28" i="6"/>
  <c r="K28" i="6" s="1"/>
  <c r="I27" i="6"/>
  <c r="K27" i="6" s="1"/>
  <c r="I26" i="6"/>
  <c r="K26" i="6" s="1"/>
  <c r="I25" i="6"/>
  <c r="K25" i="6" s="1"/>
  <c r="I24" i="6"/>
  <c r="K24" i="6" s="1"/>
  <c r="I23" i="6"/>
  <c r="K23" i="6" s="1"/>
  <c r="I22" i="6"/>
  <c r="K22" i="6" s="1"/>
  <c r="I21" i="6"/>
  <c r="K21" i="6" s="1"/>
  <c r="I20" i="6"/>
  <c r="K20" i="6" s="1"/>
  <c r="I19" i="6"/>
  <c r="K19" i="6" s="1"/>
  <c r="I18" i="6"/>
  <c r="K18" i="6" s="1"/>
  <c r="I17" i="6"/>
  <c r="K17" i="6" s="1"/>
  <c r="I16" i="6"/>
  <c r="K16" i="6" s="1"/>
  <c r="I15" i="6"/>
  <c r="K15" i="6" s="1"/>
  <c r="I14" i="6"/>
  <c r="K14" i="6" s="1"/>
  <c r="I13" i="6"/>
  <c r="K13" i="6" s="1"/>
  <c r="I12" i="6"/>
  <c r="K12" i="6" s="1"/>
  <c r="I11" i="6"/>
  <c r="K11" i="6" s="1"/>
  <c r="I10" i="6"/>
  <c r="K10" i="6" s="1"/>
  <c r="I9" i="6"/>
  <c r="K9" i="6" s="1"/>
  <c r="I8" i="6"/>
  <c r="K8" i="6" s="1"/>
  <c r="I7" i="6"/>
  <c r="K7" i="6" s="1"/>
  <c r="I6" i="6"/>
  <c r="K6" i="6" s="1"/>
  <c r="I5" i="6"/>
  <c r="K5" i="6" s="1"/>
  <c r="I4" i="6"/>
  <c r="K4" i="6" s="1"/>
  <c r="I3" i="6"/>
  <c r="K3" i="6" s="1"/>
  <c r="I2" i="6"/>
  <c r="K2" i="6" s="1"/>
  <c r="P2" i="1"/>
  <c r="O2" i="1"/>
  <c r="R2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I3" i="1"/>
  <c r="N4" i="1" s="1"/>
  <c r="I4" i="1"/>
  <c r="N5" i="1" s="1"/>
  <c r="I5" i="1"/>
  <c r="N6" i="1" s="1"/>
  <c r="I6" i="1"/>
  <c r="N7" i="1" s="1"/>
  <c r="I7" i="1"/>
  <c r="N8" i="1" s="1"/>
  <c r="I8" i="1"/>
  <c r="N9" i="1" s="1"/>
  <c r="I9" i="1"/>
  <c r="N10" i="1" s="1"/>
  <c r="I10" i="1"/>
  <c r="N11" i="1" s="1"/>
  <c r="I11" i="1"/>
  <c r="N12" i="1" s="1"/>
  <c r="I12" i="1"/>
  <c r="N13" i="1" s="1"/>
  <c r="I13" i="1"/>
  <c r="N14" i="1" s="1"/>
  <c r="I14" i="1"/>
  <c r="N15" i="1" s="1"/>
  <c r="I15" i="1"/>
  <c r="N16" i="1" s="1"/>
  <c r="I16" i="1"/>
  <c r="N17" i="1" s="1"/>
  <c r="I17" i="1"/>
  <c r="N18" i="1" s="1"/>
  <c r="I18" i="1"/>
  <c r="N19" i="1" s="1"/>
  <c r="I19" i="1"/>
  <c r="N20" i="1" s="1"/>
  <c r="I20" i="1"/>
  <c r="N21" i="1" s="1"/>
  <c r="I21" i="1"/>
  <c r="N22" i="1" s="1"/>
  <c r="I22" i="1"/>
  <c r="N23" i="1" s="1"/>
  <c r="I23" i="1"/>
  <c r="N24" i="1" s="1"/>
  <c r="I24" i="1"/>
  <c r="N25" i="1" s="1"/>
  <c r="I25" i="1"/>
  <c r="N26" i="1" s="1"/>
  <c r="I26" i="1"/>
  <c r="N27" i="1" s="1"/>
  <c r="I27" i="1"/>
  <c r="N28" i="1" s="1"/>
  <c r="I28" i="1"/>
  <c r="N29" i="1" s="1"/>
  <c r="I29" i="1"/>
  <c r="N30" i="1" s="1"/>
  <c r="I30" i="1"/>
  <c r="N31" i="1" s="1"/>
  <c r="I31" i="1"/>
  <c r="N32" i="1" s="1"/>
  <c r="I32" i="1"/>
  <c r="N33" i="1" s="1"/>
  <c r="I33" i="1"/>
  <c r="N34" i="1" s="1"/>
  <c r="I34" i="1"/>
  <c r="N35" i="1" s="1"/>
  <c r="I35" i="1"/>
  <c r="N36" i="1" s="1"/>
  <c r="I36" i="1"/>
  <c r="N37" i="1" s="1"/>
  <c r="I37" i="1"/>
  <c r="N38" i="1" s="1"/>
  <c r="I38" i="1"/>
  <c r="N39" i="1" s="1"/>
  <c r="I39" i="1"/>
  <c r="N40" i="1" s="1"/>
  <c r="I40" i="1"/>
  <c r="N41" i="1" s="1"/>
  <c r="I41" i="1"/>
  <c r="N42" i="1" s="1"/>
  <c r="I42" i="1"/>
  <c r="N43" i="1" s="1"/>
  <c r="I43" i="1"/>
  <c r="N44" i="1" s="1"/>
  <c r="I44" i="1"/>
  <c r="N45" i="1" s="1"/>
  <c r="I45" i="1"/>
  <c r="N46" i="1" s="1"/>
  <c r="I46" i="1"/>
  <c r="N47" i="1" s="1"/>
  <c r="I47" i="1"/>
  <c r="N48" i="1" s="1"/>
  <c r="I48" i="1"/>
  <c r="N49" i="1" s="1"/>
  <c r="I49" i="1"/>
  <c r="N50" i="1" s="1"/>
  <c r="I50" i="1"/>
  <c r="N51" i="1" s="1"/>
  <c r="I51" i="1"/>
  <c r="N52" i="1" s="1"/>
  <c r="I52" i="1"/>
  <c r="N53" i="1" s="1"/>
  <c r="I53" i="1"/>
  <c r="N54" i="1" s="1"/>
  <c r="I54" i="1"/>
  <c r="N55" i="1" s="1"/>
  <c r="I55" i="1"/>
  <c r="N56" i="1" s="1"/>
  <c r="I56" i="1"/>
  <c r="N57" i="1" s="1"/>
  <c r="I57" i="1"/>
  <c r="N58" i="1" s="1"/>
  <c r="I58" i="1"/>
  <c r="N59" i="1" s="1"/>
  <c r="I59" i="1"/>
  <c r="N60" i="1" s="1"/>
  <c r="I60" i="1"/>
  <c r="N61" i="1" s="1"/>
  <c r="I61" i="1"/>
  <c r="N62" i="1" s="1"/>
  <c r="I62" i="1"/>
  <c r="N63" i="1" s="1"/>
  <c r="I63" i="1"/>
  <c r="N64" i="1" s="1"/>
  <c r="I64" i="1"/>
  <c r="N65" i="1" s="1"/>
  <c r="I65" i="1"/>
  <c r="N66" i="1" s="1"/>
  <c r="I66" i="1"/>
  <c r="N67" i="1" s="1"/>
  <c r="I67" i="1"/>
  <c r="N68" i="1" s="1"/>
  <c r="I68" i="1"/>
  <c r="N69" i="1" s="1"/>
  <c r="I69" i="1"/>
  <c r="N70" i="1" s="1"/>
  <c r="I70" i="1"/>
  <c r="N71" i="1" s="1"/>
  <c r="I71" i="1"/>
  <c r="N72" i="1" s="1"/>
  <c r="I72" i="1"/>
  <c r="N73" i="1" s="1"/>
  <c r="I73" i="1"/>
  <c r="N74" i="1" s="1"/>
  <c r="I74" i="1"/>
  <c r="N75" i="1" s="1"/>
  <c r="I75" i="1"/>
  <c r="N76" i="1" s="1"/>
  <c r="I76" i="1"/>
  <c r="N77" i="1" s="1"/>
  <c r="I77" i="1"/>
  <c r="N78" i="1" s="1"/>
  <c r="I78" i="1"/>
  <c r="N79" i="1" s="1"/>
  <c r="I79" i="1"/>
  <c r="N80" i="1" s="1"/>
  <c r="I80" i="1"/>
  <c r="N81" i="1" s="1"/>
  <c r="I81" i="1"/>
  <c r="N82" i="1" s="1"/>
  <c r="I82" i="1"/>
  <c r="N83" i="1" s="1"/>
  <c r="I83" i="1"/>
  <c r="N84" i="1" s="1"/>
  <c r="I84" i="1"/>
  <c r="N85" i="1" s="1"/>
  <c r="I85" i="1"/>
  <c r="N86" i="1" s="1"/>
  <c r="I86" i="1"/>
  <c r="N87" i="1" s="1"/>
  <c r="I87" i="1"/>
  <c r="N88" i="1" s="1"/>
  <c r="I88" i="1"/>
  <c r="N89" i="1" s="1"/>
  <c r="I89" i="1"/>
  <c r="N90" i="1" s="1"/>
  <c r="I90" i="1"/>
  <c r="N91" i="1" s="1"/>
  <c r="I91" i="1"/>
  <c r="N92" i="1" s="1"/>
  <c r="I92" i="1"/>
  <c r="N93" i="1" s="1"/>
  <c r="I93" i="1"/>
  <c r="N94" i="1" s="1"/>
  <c r="I94" i="1"/>
  <c r="N95" i="1" s="1"/>
  <c r="I95" i="1"/>
  <c r="N96" i="1" s="1"/>
  <c r="I96" i="1"/>
  <c r="N97" i="1" s="1"/>
  <c r="I97" i="1"/>
  <c r="N98" i="1" s="1"/>
  <c r="I98" i="1"/>
  <c r="N99" i="1" s="1"/>
  <c r="I99" i="1"/>
  <c r="N100" i="1" s="1"/>
  <c r="I100" i="1"/>
  <c r="N101" i="1" s="1"/>
  <c r="I101" i="1"/>
  <c r="N102" i="1" s="1"/>
  <c r="I102" i="1"/>
  <c r="N103" i="1" s="1"/>
  <c r="I103" i="1"/>
  <c r="N104" i="1" s="1"/>
  <c r="I104" i="1"/>
  <c r="N105" i="1" s="1"/>
  <c r="I105" i="1"/>
  <c r="N106" i="1" s="1"/>
  <c r="I106" i="1"/>
  <c r="N107" i="1" s="1"/>
  <c r="I107" i="1"/>
  <c r="N108" i="1" s="1"/>
  <c r="I108" i="1"/>
  <c r="N109" i="1" s="1"/>
  <c r="I109" i="1"/>
  <c r="N110" i="1" s="1"/>
  <c r="I110" i="1"/>
  <c r="N111" i="1" s="1"/>
  <c r="I111" i="1"/>
  <c r="N112" i="1" s="1"/>
  <c r="I112" i="1"/>
  <c r="N113" i="1" s="1"/>
  <c r="I113" i="1"/>
  <c r="N114" i="1" s="1"/>
  <c r="I114" i="1"/>
  <c r="N115" i="1" s="1"/>
  <c r="I115" i="1"/>
  <c r="N116" i="1" s="1"/>
  <c r="I116" i="1"/>
  <c r="N117" i="1" s="1"/>
  <c r="I117" i="1"/>
  <c r="N118" i="1" s="1"/>
  <c r="I118" i="1"/>
  <c r="N119" i="1" s="1"/>
  <c r="I119" i="1"/>
  <c r="N120" i="1" s="1"/>
  <c r="I120" i="1"/>
  <c r="N121" i="1" s="1"/>
  <c r="I121" i="1"/>
  <c r="N122" i="1" s="1"/>
  <c r="I122" i="1"/>
  <c r="N123" i="1" s="1"/>
  <c r="I123" i="1"/>
  <c r="N124" i="1" s="1"/>
  <c r="I124" i="1"/>
  <c r="N125" i="1" s="1"/>
  <c r="I125" i="1"/>
  <c r="N126" i="1" s="1"/>
  <c r="I126" i="1"/>
  <c r="N127" i="1" s="1"/>
  <c r="I127" i="1"/>
  <c r="N128" i="1" s="1"/>
  <c r="I128" i="1"/>
  <c r="N129" i="1" s="1"/>
  <c r="I129" i="1"/>
  <c r="N130" i="1" s="1"/>
  <c r="I130" i="1"/>
  <c r="N131" i="1" s="1"/>
  <c r="I131" i="1"/>
  <c r="N132" i="1" s="1"/>
  <c r="I132" i="1"/>
  <c r="N133" i="1" s="1"/>
  <c r="I133" i="1"/>
  <c r="N134" i="1" s="1"/>
  <c r="I134" i="1"/>
  <c r="N135" i="1" s="1"/>
  <c r="I135" i="1"/>
  <c r="N136" i="1" s="1"/>
  <c r="I136" i="1"/>
  <c r="N137" i="1" s="1"/>
  <c r="I137" i="1"/>
  <c r="N138" i="1" s="1"/>
  <c r="I138" i="1"/>
  <c r="N139" i="1" s="1"/>
  <c r="I139" i="1"/>
  <c r="N140" i="1" s="1"/>
  <c r="I140" i="1"/>
  <c r="N141" i="1" s="1"/>
  <c r="I141" i="1"/>
  <c r="N142" i="1" s="1"/>
  <c r="I142" i="1"/>
  <c r="N143" i="1" s="1"/>
  <c r="I143" i="1"/>
  <c r="N144" i="1" s="1"/>
  <c r="I144" i="1"/>
  <c r="N145" i="1" s="1"/>
  <c r="I145" i="1"/>
  <c r="N146" i="1" s="1"/>
  <c r="I146" i="1"/>
  <c r="N147" i="1" s="1"/>
  <c r="I147" i="1"/>
  <c r="N148" i="1" s="1"/>
  <c r="I148" i="1"/>
  <c r="N149" i="1" s="1"/>
  <c r="I149" i="1"/>
  <c r="N150" i="1" s="1"/>
  <c r="I150" i="1"/>
  <c r="N151" i="1" s="1"/>
  <c r="I151" i="1"/>
  <c r="N152" i="1" s="1"/>
  <c r="I152" i="1"/>
  <c r="N153" i="1" s="1"/>
  <c r="I153" i="1"/>
  <c r="N154" i="1" s="1"/>
  <c r="I154" i="1"/>
  <c r="N155" i="1" s="1"/>
  <c r="I155" i="1"/>
  <c r="N156" i="1" s="1"/>
  <c r="I156" i="1"/>
  <c r="N157" i="1" s="1"/>
  <c r="I157" i="1"/>
  <c r="N158" i="1" s="1"/>
  <c r="I158" i="1"/>
  <c r="N159" i="1" s="1"/>
  <c r="I159" i="1"/>
  <c r="N160" i="1" s="1"/>
  <c r="I160" i="1"/>
  <c r="N161" i="1" s="1"/>
  <c r="I161" i="1"/>
  <c r="N162" i="1" s="1"/>
  <c r="I162" i="1"/>
  <c r="N163" i="1" s="1"/>
  <c r="I163" i="1"/>
  <c r="N164" i="1" s="1"/>
  <c r="I164" i="1"/>
  <c r="N165" i="1" s="1"/>
  <c r="I165" i="1"/>
  <c r="N166" i="1" s="1"/>
  <c r="I166" i="1"/>
  <c r="N167" i="1" s="1"/>
  <c r="I167" i="1"/>
  <c r="N168" i="1" s="1"/>
  <c r="I168" i="1"/>
  <c r="N169" i="1" s="1"/>
  <c r="I169" i="1"/>
  <c r="N170" i="1" s="1"/>
  <c r="I170" i="1"/>
  <c r="N171" i="1" s="1"/>
  <c r="I171" i="1"/>
  <c r="N172" i="1" s="1"/>
  <c r="I172" i="1"/>
  <c r="N173" i="1" s="1"/>
  <c r="I173" i="1"/>
  <c r="N174" i="1" s="1"/>
  <c r="I174" i="1"/>
  <c r="N175" i="1" s="1"/>
  <c r="I175" i="1"/>
  <c r="N176" i="1" s="1"/>
  <c r="I176" i="1"/>
  <c r="N177" i="1" s="1"/>
  <c r="I177" i="1"/>
  <c r="N178" i="1" s="1"/>
  <c r="I178" i="1"/>
  <c r="N179" i="1" s="1"/>
  <c r="I179" i="1"/>
  <c r="N180" i="1" s="1"/>
  <c r="I180" i="1"/>
  <c r="N181" i="1" s="1"/>
  <c r="I181" i="1"/>
  <c r="N182" i="1" s="1"/>
  <c r="I182" i="1"/>
  <c r="N183" i="1" s="1"/>
  <c r="I183" i="1"/>
  <c r="N184" i="1" s="1"/>
  <c r="I184" i="1"/>
  <c r="N185" i="1" s="1"/>
  <c r="I185" i="1"/>
  <c r="N186" i="1" s="1"/>
  <c r="I186" i="1"/>
  <c r="N187" i="1" s="1"/>
  <c r="I187" i="1"/>
  <c r="N188" i="1" s="1"/>
  <c r="I188" i="1"/>
  <c r="N189" i="1" s="1"/>
  <c r="I189" i="1"/>
  <c r="N190" i="1" s="1"/>
  <c r="I190" i="1"/>
  <c r="N191" i="1" s="1"/>
  <c r="I191" i="1"/>
  <c r="N192" i="1" s="1"/>
  <c r="I192" i="1"/>
  <c r="N193" i="1" s="1"/>
  <c r="I193" i="1"/>
  <c r="N194" i="1" s="1"/>
  <c r="I194" i="1"/>
  <c r="N195" i="1" s="1"/>
  <c r="I195" i="1"/>
  <c r="N196" i="1" s="1"/>
  <c r="I196" i="1"/>
  <c r="N197" i="1" s="1"/>
  <c r="I197" i="1"/>
  <c r="N198" i="1" s="1"/>
  <c r="I198" i="1"/>
  <c r="N199" i="1" s="1"/>
  <c r="I199" i="1"/>
  <c r="N200" i="1" s="1"/>
  <c r="I200" i="1"/>
  <c r="N201" i="1" s="1"/>
  <c r="I201" i="1"/>
  <c r="N202" i="1" s="1"/>
  <c r="I202" i="1"/>
  <c r="N203" i="1" s="1"/>
  <c r="I203" i="1"/>
  <c r="N204" i="1" s="1"/>
  <c r="I204" i="1"/>
  <c r="N205" i="1" s="1"/>
  <c r="I205" i="1"/>
  <c r="N206" i="1" s="1"/>
  <c r="I206" i="1"/>
  <c r="N207" i="1" s="1"/>
  <c r="I207" i="1"/>
  <c r="N208" i="1" s="1"/>
  <c r="I208" i="1"/>
  <c r="N209" i="1" s="1"/>
  <c r="I209" i="1"/>
  <c r="N210" i="1" s="1"/>
  <c r="I210" i="1"/>
  <c r="N211" i="1" s="1"/>
  <c r="I211" i="1"/>
  <c r="N212" i="1" s="1"/>
  <c r="I212" i="1"/>
  <c r="N213" i="1" s="1"/>
  <c r="I213" i="1"/>
  <c r="N214" i="1" s="1"/>
  <c r="I214" i="1"/>
  <c r="N215" i="1" s="1"/>
  <c r="I215" i="1"/>
  <c r="N216" i="1" s="1"/>
  <c r="I216" i="1"/>
  <c r="N217" i="1" s="1"/>
  <c r="I217" i="1"/>
  <c r="N218" i="1" s="1"/>
  <c r="I218" i="1"/>
  <c r="N219" i="1" s="1"/>
  <c r="I219" i="1"/>
  <c r="N220" i="1" s="1"/>
  <c r="I220" i="1"/>
  <c r="N221" i="1" s="1"/>
  <c r="I221" i="1"/>
  <c r="N222" i="1" s="1"/>
  <c r="I222" i="1"/>
  <c r="N223" i="1" s="1"/>
  <c r="I223" i="1"/>
  <c r="N224" i="1" s="1"/>
  <c r="I224" i="1"/>
  <c r="N225" i="1" s="1"/>
  <c r="I225" i="1"/>
  <c r="N226" i="1" s="1"/>
  <c r="I226" i="1"/>
  <c r="N227" i="1" s="1"/>
  <c r="I227" i="1"/>
  <c r="N228" i="1" s="1"/>
  <c r="I228" i="1"/>
  <c r="N229" i="1" s="1"/>
  <c r="I229" i="1"/>
  <c r="N230" i="1" s="1"/>
  <c r="I230" i="1"/>
  <c r="N231" i="1" s="1"/>
  <c r="I231" i="1"/>
  <c r="N232" i="1" s="1"/>
  <c r="I232" i="1"/>
  <c r="N233" i="1" s="1"/>
  <c r="I233" i="1"/>
  <c r="N234" i="1" s="1"/>
  <c r="I234" i="1"/>
  <c r="N235" i="1" s="1"/>
  <c r="I235" i="1"/>
  <c r="N236" i="1" s="1"/>
  <c r="I236" i="1"/>
  <c r="N237" i="1" s="1"/>
  <c r="I237" i="1"/>
  <c r="N238" i="1" s="1"/>
  <c r="I238" i="1"/>
  <c r="N239" i="1" s="1"/>
  <c r="I239" i="1"/>
  <c r="N240" i="1" s="1"/>
  <c r="I240" i="1"/>
  <c r="N241" i="1" s="1"/>
  <c r="I241" i="1"/>
  <c r="N242" i="1" s="1"/>
  <c r="I242" i="1"/>
  <c r="N243" i="1" s="1"/>
  <c r="I243" i="1"/>
  <c r="N244" i="1" s="1"/>
  <c r="I244" i="1"/>
  <c r="N245" i="1" s="1"/>
  <c r="I245" i="1"/>
  <c r="N246" i="1" s="1"/>
  <c r="I246" i="1"/>
  <c r="N247" i="1" s="1"/>
  <c r="I247" i="1"/>
  <c r="N248" i="1" s="1"/>
  <c r="I248" i="1"/>
  <c r="N249" i="1" s="1"/>
  <c r="I249" i="1"/>
  <c r="N250" i="1" s="1"/>
  <c r="I250" i="1"/>
  <c r="N251" i="1" s="1"/>
  <c r="I251" i="1"/>
  <c r="N252" i="1" s="1"/>
  <c r="I252" i="1"/>
  <c r="N253" i="1" s="1"/>
  <c r="I253" i="1"/>
  <c r="N254" i="1" s="1"/>
  <c r="I254" i="1"/>
  <c r="N255" i="1" s="1"/>
  <c r="I255" i="1"/>
  <c r="N256" i="1" s="1"/>
  <c r="I256" i="1"/>
  <c r="N257" i="1" s="1"/>
  <c r="I257" i="1"/>
  <c r="N258" i="1" s="1"/>
  <c r="I258" i="1"/>
  <c r="N259" i="1" s="1"/>
  <c r="I259" i="1"/>
  <c r="N260" i="1" s="1"/>
  <c r="I260" i="1"/>
  <c r="N261" i="1" s="1"/>
  <c r="I261" i="1"/>
  <c r="N262" i="1" s="1"/>
  <c r="I262" i="1"/>
  <c r="N263" i="1" s="1"/>
  <c r="I263" i="1"/>
  <c r="N264" i="1" s="1"/>
  <c r="I264" i="1"/>
  <c r="N265" i="1" s="1"/>
  <c r="I265" i="1"/>
  <c r="N266" i="1" s="1"/>
  <c r="I266" i="1"/>
  <c r="N267" i="1" s="1"/>
  <c r="I267" i="1"/>
  <c r="N268" i="1" s="1"/>
  <c r="I268" i="1"/>
  <c r="N269" i="1" s="1"/>
  <c r="I269" i="1"/>
  <c r="N270" i="1" s="1"/>
  <c r="I270" i="1"/>
  <c r="N271" i="1" s="1"/>
  <c r="I271" i="1"/>
  <c r="N272" i="1" s="1"/>
  <c r="I272" i="1"/>
  <c r="N273" i="1" s="1"/>
  <c r="I273" i="1"/>
  <c r="N274" i="1" s="1"/>
  <c r="I274" i="1"/>
  <c r="N275" i="1" s="1"/>
  <c r="I275" i="1"/>
  <c r="N276" i="1" s="1"/>
  <c r="I276" i="1"/>
  <c r="N277" i="1" s="1"/>
  <c r="I277" i="1"/>
  <c r="N278" i="1" s="1"/>
  <c r="I278" i="1"/>
  <c r="N279" i="1" s="1"/>
  <c r="I279" i="1"/>
  <c r="N280" i="1" s="1"/>
  <c r="I280" i="1"/>
  <c r="N281" i="1" s="1"/>
  <c r="I281" i="1"/>
  <c r="N282" i="1" s="1"/>
  <c r="I282" i="1"/>
  <c r="N283" i="1" s="1"/>
  <c r="I283" i="1"/>
  <c r="N284" i="1" s="1"/>
  <c r="I284" i="1"/>
  <c r="N285" i="1" s="1"/>
  <c r="I285" i="1"/>
  <c r="N286" i="1" s="1"/>
  <c r="I286" i="1"/>
  <c r="N287" i="1" s="1"/>
  <c r="I287" i="1"/>
  <c r="N288" i="1" s="1"/>
  <c r="I288" i="1"/>
  <c r="N289" i="1" s="1"/>
  <c r="I289" i="1"/>
  <c r="N290" i="1" s="1"/>
  <c r="I290" i="1"/>
  <c r="N291" i="1" s="1"/>
  <c r="I291" i="1"/>
  <c r="N292" i="1" s="1"/>
  <c r="I292" i="1"/>
  <c r="N293" i="1" s="1"/>
  <c r="I293" i="1"/>
  <c r="N294" i="1" s="1"/>
  <c r="I294" i="1"/>
  <c r="N295" i="1" s="1"/>
  <c r="I295" i="1"/>
  <c r="N296" i="1" s="1"/>
  <c r="I296" i="1"/>
  <c r="N297" i="1" s="1"/>
  <c r="I297" i="1"/>
  <c r="N298" i="1" s="1"/>
  <c r="I298" i="1"/>
  <c r="N299" i="1" s="1"/>
  <c r="I299" i="1"/>
  <c r="N300" i="1" s="1"/>
  <c r="I300" i="1"/>
  <c r="N301" i="1" s="1"/>
  <c r="I301" i="1"/>
  <c r="N302" i="1" s="1"/>
  <c r="I302" i="1"/>
  <c r="N303" i="1" s="1"/>
  <c r="I303" i="1"/>
  <c r="N304" i="1" s="1"/>
  <c r="I304" i="1"/>
  <c r="N305" i="1" s="1"/>
  <c r="I305" i="1"/>
  <c r="N306" i="1" s="1"/>
  <c r="I306" i="1"/>
  <c r="N307" i="1" s="1"/>
  <c r="I307" i="1"/>
  <c r="N308" i="1" s="1"/>
  <c r="I308" i="1"/>
  <c r="N309" i="1" s="1"/>
  <c r="I309" i="1"/>
  <c r="N310" i="1" s="1"/>
  <c r="I310" i="1"/>
  <c r="N311" i="1" s="1"/>
  <c r="I311" i="1"/>
  <c r="N312" i="1" s="1"/>
  <c r="I312" i="1"/>
  <c r="N313" i="1" s="1"/>
  <c r="I313" i="1"/>
  <c r="N314" i="1" s="1"/>
  <c r="I314" i="1"/>
  <c r="N315" i="1" s="1"/>
  <c r="I315" i="1"/>
  <c r="N316" i="1" s="1"/>
  <c r="I316" i="1"/>
  <c r="N317" i="1" s="1"/>
  <c r="I317" i="1"/>
  <c r="N318" i="1" s="1"/>
  <c r="I318" i="1"/>
  <c r="N319" i="1" s="1"/>
  <c r="I319" i="1"/>
  <c r="N320" i="1" s="1"/>
  <c r="I320" i="1"/>
  <c r="N321" i="1" s="1"/>
  <c r="I321" i="1"/>
  <c r="N322" i="1" s="1"/>
  <c r="I322" i="1"/>
  <c r="N323" i="1" s="1"/>
  <c r="I323" i="1"/>
  <c r="N324" i="1" s="1"/>
  <c r="I324" i="1"/>
  <c r="N325" i="1" s="1"/>
  <c r="I325" i="1"/>
  <c r="N326" i="1" s="1"/>
  <c r="I326" i="1"/>
  <c r="N327" i="1" s="1"/>
  <c r="I327" i="1"/>
  <c r="N328" i="1" s="1"/>
  <c r="I328" i="1"/>
  <c r="N329" i="1" s="1"/>
  <c r="I329" i="1"/>
  <c r="N330" i="1" s="1"/>
  <c r="I330" i="1"/>
  <c r="N331" i="1" s="1"/>
  <c r="I331" i="1"/>
  <c r="N332" i="1" s="1"/>
  <c r="I332" i="1"/>
  <c r="N333" i="1" s="1"/>
  <c r="I333" i="1"/>
  <c r="N334" i="1" s="1"/>
  <c r="I334" i="1"/>
  <c r="N335" i="1" s="1"/>
  <c r="I335" i="1"/>
  <c r="N336" i="1" s="1"/>
  <c r="I336" i="1"/>
  <c r="N337" i="1" s="1"/>
  <c r="I337" i="1"/>
  <c r="N338" i="1" s="1"/>
  <c r="I338" i="1"/>
  <c r="N339" i="1" s="1"/>
  <c r="I339" i="1"/>
  <c r="N340" i="1" s="1"/>
  <c r="I340" i="1"/>
  <c r="N341" i="1" s="1"/>
  <c r="I341" i="1"/>
  <c r="N342" i="1" s="1"/>
  <c r="I342" i="1"/>
  <c r="N343" i="1" s="1"/>
  <c r="I343" i="1"/>
  <c r="N344" i="1" s="1"/>
  <c r="I344" i="1"/>
  <c r="N345" i="1" s="1"/>
  <c r="I345" i="1"/>
  <c r="N346" i="1" s="1"/>
  <c r="I346" i="1"/>
  <c r="N347" i="1" s="1"/>
  <c r="I347" i="1"/>
  <c r="N348" i="1" s="1"/>
  <c r="I348" i="1"/>
  <c r="N349" i="1" s="1"/>
  <c r="I349" i="1"/>
  <c r="N350" i="1" s="1"/>
  <c r="I350" i="1"/>
  <c r="N351" i="1" s="1"/>
  <c r="I351" i="1"/>
  <c r="N352" i="1" s="1"/>
  <c r="I352" i="1"/>
  <c r="N353" i="1" s="1"/>
  <c r="I353" i="1"/>
  <c r="N354" i="1" s="1"/>
  <c r="I354" i="1"/>
  <c r="N355" i="1" s="1"/>
  <c r="I355" i="1"/>
  <c r="N356" i="1" s="1"/>
  <c r="I356" i="1"/>
  <c r="N357" i="1" s="1"/>
  <c r="I357" i="1"/>
  <c r="N358" i="1" s="1"/>
  <c r="I358" i="1"/>
  <c r="N359" i="1" s="1"/>
  <c r="I359" i="1"/>
  <c r="N360" i="1" s="1"/>
  <c r="I360" i="1"/>
  <c r="N361" i="1" s="1"/>
  <c r="I361" i="1"/>
  <c r="N362" i="1" s="1"/>
  <c r="I362" i="1"/>
  <c r="N363" i="1" s="1"/>
  <c r="I363" i="1"/>
  <c r="N364" i="1" s="1"/>
  <c r="I364" i="1"/>
  <c r="N365" i="1" s="1"/>
  <c r="I365" i="1"/>
  <c r="N366" i="1" s="1"/>
  <c r="I366" i="1"/>
  <c r="N367" i="1" s="1"/>
  <c r="I367" i="1"/>
  <c r="N368" i="1" s="1"/>
  <c r="I368" i="1"/>
  <c r="N369" i="1" s="1"/>
  <c r="I369" i="1"/>
  <c r="N370" i="1" s="1"/>
  <c r="I370" i="1"/>
  <c r="N371" i="1" s="1"/>
  <c r="I371" i="1"/>
  <c r="N372" i="1" s="1"/>
  <c r="I372" i="1"/>
  <c r="N373" i="1" s="1"/>
  <c r="I373" i="1"/>
  <c r="N374" i="1" s="1"/>
  <c r="I374" i="1"/>
  <c r="N375" i="1" s="1"/>
  <c r="I375" i="1"/>
  <c r="N376" i="1" s="1"/>
  <c r="I376" i="1"/>
  <c r="N377" i="1" s="1"/>
  <c r="I377" i="1"/>
  <c r="N378" i="1" s="1"/>
  <c r="I378" i="1"/>
  <c r="N379" i="1" s="1"/>
  <c r="I379" i="1"/>
  <c r="N380" i="1" s="1"/>
  <c r="I380" i="1"/>
  <c r="N381" i="1" s="1"/>
  <c r="I381" i="1"/>
  <c r="N382" i="1" s="1"/>
  <c r="I382" i="1"/>
  <c r="N383" i="1" s="1"/>
  <c r="I383" i="1"/>
  <c r="N384" i="1" s="1"/>
  <c r="I384" i="1"/>
  <c r="N385" i="1" s="1"/>
  <c r="I385" i="1"/>
  <c r="N386" i="1" s="1"/>
  <c r="I386" i="1"/>
  <c r="N387" i="1" s="1"/>
  <c r="I387" i="1"/>
  <c r="N388" i="1" s="1"/>
  <c r="I388" i="1"/>
  <c r="N389" i="1" s="1"/>
  <c r="I389" i="1"/>
  <c r="N390" i="1" s="1"/>
  <c r="I390" i="1"/>
  <c r="N391" i="1" s="1"/>
  <c r="I391" i="1"/>
  <c r="N392" i="1" s="1"/>
  <c r="I392" i="1"/>
  <c r="N393" i="1" s="1"/>
  <c r="I393" i="1"/>
  <c r="N394" i="1" s="1"/>
  <c r="I394" i="1"/>
  <c r="N395" i="1" s="1"/>
  <c r="I395" i="1"/>
  <c r="N396" i="1" s="1"/>
  <c r="I396" i="1"/>
  <c r="N397" i="1" s="1"/>
  <c r="I397" i="1"/>
  <c r="N398" i="1" s="1"/>
  <c r="I398" i="1"/>
  <c r="N399" i="1" s="1"/>
  <c r="I399" i="1"/>
  <c r="N400" i="1" s="1"/>
  <c r="I400" i="1"/>
  <c r="N401" i="1" s="1"/>
  <c r="I401" i="1"/>
  <c r="N402" i="1" s="1"/>
  <c r="I402" i="1"/>
  <c r="N403" i="1" s="1"/>
  <c r="I403" i="1"/>
  <c r="N404" i="1" s="1"/>
  <c r="I404" i="1"/>
  <c r="N405" i="1" s="1"/>
  <c r="I405" i="1"/>
  <c r="N406" i="1" s="1"/>
  <c r="I406" i="1"/>
  <c r="N407" i="1" s="1"/>
  <c r="I407" i="1"/>
  <c r="N408" i="1" s="1"/>
  <c r="I408" i="1"/>
  <c r="N409" i="1" s="1"/>
  <c r="I409" i="1"/>
  <c r="N410" i="1" s="1"/>
  <c r="I410" i="1"/>
  <c r="N411" i="1" s="1"/>
  <c r="I411" i="1"/>
  <c r="N412" i="1" s="1"/>
  <c r="I412" i="1"/>
  <c r="N413" i="1" s="1"/>
  <c r="I413" i="1"/>
  <c r="N414" i="1" s="1"/>
  <c r="I414" i="1"/>
  <c r="N415" i="1" s="1"/>
  <c r="I415" i="1"/>
  <c r="N416" i="1" s="1"/>
  <c r="I416" i="1"/>
  <c r="N417" i="1" s="1"/>
  <c r="I417" i="1"/>
  <c r="N418" i="1" s="1"/>
  <c r="I418" i="1"/>
  <c r="N419" i="1" s="1"/>
  <c r="I419" i="1"/>
  <c r="N420" i="1" s="1"/>
  <c r="I420" i="1"/>
  <c r="N421" i="1" s="1"/>
  <c r="I421" i="1"/>
  <c r="N422" i="1" s="1"/>
  <c r="I422" i="1"/>
  <c r="N423" i="1" s="1"/>
  <c r="I423" i="1"/>
  <c r="N424" i="1" s="1"/>
  <c r="I424" i="1"/>
  <c r="N425" i="1" s="1"/>
  <c r="I425" i="1"/>
  <c r="N426" i="1" s="1"/>
  <c r="I426" i="1"/>
  <c r="N427" i="1" s="1"/>
  <c r="I427" i="1"/>
  <c r="N428" i="1" s="1"/>
  <c r="I428" i="1"/>
  <c r="N429" i="1" s="1"/>
  <c r="I429" i="1"/>
  <c r="N430" i="1" s="1"/>
  <c r="I430" i="1"/>
  <c r="N431" i="1" s="1"/>
  <c r="I431" i="1"/>
  <c r="N432" i="1" s="1"/>
  <c r="I432" i="1"/>
  <c r="N433" i="1" s="1"/>
  <c r="I433" i="1"/>
  <c r="N434" i="1" s="1"/>
  <c r="I434" i="1"/>
  <c r="N435" i="1" s="1"/>
  <c r="I435" i="1"/>
  <c r="N436" i="1" s="1"/>
  <c r="I436" i="1"/>
  <c r="N437" i="1" s="1"/>
  <c r="I437" i="1"/>
  <c r="N438" i="1" s="1"/>
  <c r="I438" i="1"/>
  <c r="N439" i="1" s="1"/>
  <c r="I439" i="1"/>
  <c r="N440" i="1" s="1"/>
  <c r="I440" i="1"/>
  <c r="N441" i="1" s="1"/>
  <c r="I441" i="1"/>
  <c r="N442" i="1" s="1"/>
  <c r="I442" i="1"/>
  <c r="N443" i="1" s="1"/>
  <c r="I443" i="1"/>
  <c r="N444" i="1" s="1"/>
  <c r="I444" i="1"/>
  <c r="N445" i="1" s="1"/>
  <c r="I445" i="1"/>
  <c r="N446" i="1" s="1"/>
  <c r="I446" i="1"/>
  <c r="N447" i="1" s="1"/>
  <c r="I447" i="1"/>
  <c r="N448" i="1" s="1"/>
  <c r="I448" i="1"/>
  <c r="N449" i="1" s="1"/>
  <c r="I449" i="1"/>
  <c r="N450" i="1" s="1"/>
  <c r="I450" i="1"/>
  <c r="N451" i="1" s="1"/>
  <c r="I451" i="1"/>
  <c r="N452" i="1" s="1"/>
  <c r="I452" i="1"/>
  <c r="N453" i="1" s="1"/>
  <c r="I453" i="1"/>
  <c r="N454" i="1" s="1"/>
  <c r="I454" i="1"/>
  <c r="N455" i="1" s="1"/>
  <c r="I455" i="1"/>
  <c r="N456" i="1" s="1"/>
  <c r="I456" i="1"/>
  <c r="N457" i="1" s="1"/>
  <c r="I457" i="1"/>
  <c r="N458" i="1" s="1"/>
  <c r="I458" i="1"/>
  <c r="N459" i="1" s="1"/>
  <c r="I459" i="1"/>
  <c r="N460" i="1" s="1"/>
  <c r="I460" i="1"/>
  <c r="N461" i="1" s="1"/>
  <c r="I461" i="1"/>
  <c r="N462" i="1" s="1"/>
  <c r="I462" i="1"/>
  <c r="N463" i="1" s="1"/>
  <c r="I463" i="1"/>
  <c r="N464" i="1" s="1"/>
  <c r="I464" i="1"/>
  <c r="N465" i="1" s="1"/>
  <c r="I465" i="1"/>
  <c r="N466" i="1" s="1"/>
  <c r="I466" i="1"/>
  <c r="N467" i="1" s="1"/>
  <c r="I467" i="1"/>
  <c r="N468" i="1" s="1"/>
  <c r="I468" i="1"/>
  <c r="N469" i="1" s="1"/>
  <c r="I469" i="1"/>
  <c r="N470" i="1" s="1"/>
  <c r="I470" i="1"/>
  <c r="N471" i="1" s="1"/>
  <c r="I471" i="1"/>
  <c r="N472" i="1" s="1"/>
  <c r="I472" i="1"/>
  <c r="N473" i="1" s="1"/>
  <c r="I473" i="1"/>
  <c r="N474" i="1" s="1"/>
  <c r="I474" i="1"/>
  <c r="N475" i="1" s="1"/>
  <c r="I475" i="1"/>
  <c r="N476" i="1" s="1"/>
  <c r="I476" i="1"/>
  <c r="N477" i="1" s="1"/>
  <c r="I477" i="1"/>
  <c r="N478" i="1" s="1"/>
  <c r="I478" i="1"/>
  <c r="N479" i="1" s="1"/>
  <c r="I479" i="1"/>
  <c r="N480" i="1" s="1"/>
  <c r="I480" i="1"/>
  <c r="N481" i="1" s="1"/>
  <c r="I481" i="1"/>
  <c r="N482" i="1" s="1"/>
  <c r="I482" i="1"/>
  <c r="N483" i="1" s="1"/>
  <c r="I483" i="1"/>
  <c r="N484" i="1" s="1"/>
  <c r="I484" i="1"/>
  <c r="N485" i="1" s="1"/>
  <c r="I485" i="1"/>
  <c r="N486" i="1" s="1"/>
  <c r="I486" i="1"/>
  <c r="N487" i="1" s="1"/>
  <c r="I487" i="1"/>
  <c r="N488" i="1" s="1"/>
  <c r="I488" i="1"/>
  <c r="N489" i="1" s="1"/>
  <c r="I489" i="1"/>
  <c r="N490" i="1" s="1"/>
  <c r="I490" i="1"/>
  <c r="N491" i="1" s="1"/>
  <c r="I491" i="1"/>
  <c r="N492" i="1" s="1"/>
  <c r="I492" i="1"/>
  <c r="N493" i="1" s="1"/>
  <c r="I493" i="1"/>
  <c r="N494" i="1" s="1"/>
  <c r="I494" i="1"/>
  <c r="N495" i="1" s="1"/>
  <c r="I495" i="1"/>
  <c r="N496" i="1" s="1"/>
  <c r="I496" i="1"/>
  <c r="N497" i="1" s="1"/>
  <c r="I497" i="1"/>
  <c r="N498" i="1" s="1"/>
  <c r="I498" i="1"/>
  <c r="N499" i="1" s="1"/>
  <c r="I499" i="1"/>
  <c r="N500" i="1" s="1"/>
  <c r="I500" i="1"/>
  <c r="N501" i="1" s="1"/>
  <c r="I501" i="1"/>
  <c r="N502" i="1" s="1"/>
  <c r="I502" i="1"/>
  <c r="N503" i="1" s="1"/>
  <c r="I503" i="1"/>
  <c r="N504" i="1" s="1"/>
  <c r="I504" i="1"/>
  <c r="N505" i="1" s="1"/>
  <c r="I505" i="1"/>
  <c r="N506" i="1" s="1"/>
  <c r="I506" i="1"/>
  <c r="N507" i="1" s="1"/>
  <c r="I507" i="1"/>
  <c r="N508" i="1" s="1"/>
  <c r="I508" i="1"/>
  <c r="N509" i="1" s="1"/>
  <c r="I509" i="1"/>
  <c r="N510" i="1" s="1"/>
  <c r="I510" i="1"/>
  <c r="N511" i="1" s="1"/>
  <c r="I511" i="1"/>
  <c r="N512" i="1" s="1"/>
  <c r="I512" i="1"/>
  <c r="N513" i="1" s="1"/>
  <c r="I513" i="1"/>
  <c r="N514" i="1" s="1"/>
  <c r="I514" i="1"/>
  <c r="N515" i="1" s="1"/>
  <c r="I515" i="1"/>
  <c r="N516" i="1" s="1"/>
  <c r="I516" i="1"/>
  <c r="N517" i="1" s="1"/>
  <c r="I517" i="1"/>
  <c r="N518" i="1" s="1"/>
  <c r="I518" i="1"/>
  <c r="N519" i="1" s="1"/>
  <c r="I519" i="1"/>
  <c r="N520" i="1" s="1"/>
  <c r="I520" i="1"/>
  <c r="N521" i="1" s="1"/>
  <c r="I521" i="1"/>
  <c r="N522" i="1" s="1"/>
  <c r="I522" i="1"/>
  <c r="N523" i="1" s="1"/>
  <c r="I523" i="1"/>
  <c r="N524" i="1" s="1"/>
  <c r="I524" i="1"/>
  <c r="N525" i="1" s="1"/>
  <c r="I525" i="1"/>
  <c r="N526" i="1" s="1"/>
  <c r="I526" i="1"/>
  <c r="N527" i="1" s="1"/>
  <c r="I527" i="1"/>
  <c r="N528" i="1" s="1"/>
  <c r="I528" i="1"/>
  <c r="N529" i="1" s="1"/>
  <c r="I529" i="1"/>
  <c r="N530" i="1" s="1"/>
  <c r="I530" i="1"/>
  <c r="N531" i="1" s="1"/>
  <c r="I531" i="1"/>
  <c r="N532" i="1" s="1"/>
  <c r="I532" i="1"/>
  <c r="N533" i="1" s="1"/>
  <c r="I533" i="1"/>
  <c r="N534" i="1" s="1"/>
  <c r="I534" i="1"/>
  <c r="N535" i="1" s="1"/>
  <c r="I535" i="1"/>
  <c r="N536" i="1" s="1"/>
  <c r="I536" i="1"/>
  <c r="N537" i="1" s="1"/>
  <c r="I537" i="1"/>
  <c r="N538" i="1" s="1"/>
  <c r="I538" i="1"/>
  <c r="N539" i="1" s="1"/>
  <c r="I539" i="1"/>
  <c r="N540" i="1" s="1"/>
  <c r="I540" i="1"/>
  <c r="N541" i="1" s="1"/>
  <c r="I541" i="1"/>
  <c r="N542" i="1" s="1"/>
  <c r="I542" i="1"/>
  <c r="N543" i="1" s="1"/>
  <c r="I543" i="1"/>
  <c r="N544" i="1" s="1"/>
  <c r="I544" i="1"/>
  <c r="N545" i="1" s="1"/>
  <c r="I545" i="1"/>
  <c r="N546" i="1" s="1"/>
  <c r="I546" i="1"/>
  <c r="N547" i="1" s="1"/>
  <c r="I547" i="1"/>
  <c r="N548" i="1" s="1"/>
  <c r="I548" i="1"/>
  <c r="N549" i="1" s="1"/>
  <c r="I549" i="1"/>
  <c r="N550" i="1" s="1"/>
  <c r="I550" i="1"/>
  <c r="N551" i="1" s="1"/>
  <c r="I551" i="1"/>
  <c r="N552" i="1" s="1"/>
  <c r="I552" i="1"/>
  <c r="N553" i="1" s="1"/>
  <c r="I553" i="1"/>
  <c r="N554" i="1" s="1"/>
  <c r="I554" i="1"/>
  <c r="N555" i="1" s="1"/>
  <c r="I555" i="1"/>
  <c r="N556" i="1" s="1"/>
  <c r="I556" i="1"/>
  <c r="N557" i="1" s="1"/>
  <c r="I557" i="1"/>
  <c r="N558" i="1" s="1"/>
  <c r="I558" i="1"/>
  <c r="N559" i="1" s="1"/>
  <c r="I559" i="1"/>
  <c r="N560" i="1" s="1"/>
  <c r="I560" i="1"/>
  <c r="N561" i="1" s="1"/>
  <c r="I561" i="1"/>
  <c r="N562" i="1" s="1"/>
  <c r="I562" i="1"/>
  <c r="N563" i="1" s="1"/>
  <c r="I563" i="1"/>
  <c r="N564" i="1" s="1"/>
  <c r="I564" i="1"/>
  <c r="N565" i="1" s="1"/>
  <c r="I565" i="1"/>
  <c r="N566" i="1" s="1"/>
  <c r="I566" i="1"/>
  <c r="N567" i="1" s="1"/>
  <c r="I567" i="1"/>
  <c r="N568" i="1" s="1"/>
  <c r="I568" i="1"/>
  <c r="N569" i="1" s="1"/>
  <c r="I569" i="1"/>
  <c r="N570" i="1" s="1"/>
  <c r="I570" i="1"/>
  <c r="N571" i="1" s="1"/>
  <c r="I571" i="1"/>
  <c r="N572" i="1" s="1"/>
  <c r="I572" i="1"/>
  <c r="N573" i="1" s="1"/>
  <c r="I573" i="1"/>
  <c r="N574" i="1" s="1"/>
  <c r="I574" i="1"/>
  <c r="N575" i="1" s="1"/>
  <c r="I575" i="1"/>
  <c r="N576" i="1" s="1"/>
  <c r="I576" i="1"/>
  <c r="N577" i="1" s="1"/>
  <c r="I577" i="1"/>
  <c r="N578" i="1" s="1"/>
  <c r="I578" i="1"/>
  <c r="N579" i="1" s="1"/>
  <c r="I579" i="1"/>
  <c r="N580" i="1" s="1"/>
  <c r="I580" i="1"/>
  <c r="N581" i="1" s="1"/>
  <c r="I581" i="1"/>
  <c r="N582" i="1" s="1"/>
  <c r="I582" i="1"/>
  <c r="N583" i="1" s="1"/>
  <c r="I583" i="1"/>
  <c r="N584" i="1" s="1"/>
  <c r="I584" i="1"/>
  <c r="N585" i="1" s="1"/>
  <c r="I585" i="1"/>
  <c r="N586" i="1" s="1"/>
  <c r="I586" i="1"/>
  <c r="N587" i="1" s="1"/>
  <c r="I587" i="1"/>
  <c r="N588" i="1" s="1"/>
  <c r="I588" i="1"/>
  <c r="N589" i="1" s="1"/>
  <c r="I589" i="1"/>
  <c r="N590" i="1" s="1"/>
  <c r="I590" i="1"/>
  <c r="N591" i="1" s="1"/>
  <c r="I591" i="1"/>
  <c r="N592" i="1" s="1"/>
  <c r="I592" i="1"/>
  <c r="N593" i="1" s="1"/>
  <c r="I593" i="1"/>
  <c r="N594" i="1" s="1"/>
  <c r="I594" i="1"/>
  <c r="N595" i="1" s="1"/>
  <c r="I595" i="1"/>
  <c r="N596" i="1" s="1"/>
  <c r="I596" i="1"/>
  <c r="N597" i="1" s="1"/>
  <c r="I597" i="1"/>
  <c r="N598" i="1" s="1"/>
  <c r="I598" i="1"/>
  <c r="N599" i="1" s="1"/>
  <c r="I599" i="1"/>
  <c r="N600" i="1" s="1"/>
  <c r="I600" i="1"/>
  <c r="N601" i="1" s="1"/>
  <c r="I601" i="1"/>
  <c r="N602" i="1" s="1"/>
  <c r="I602" i="1"/>
  <c r="N603" i="1" s="1"/>
  <c r="I603" i="1"/>
  <c r="N604" i="1" s="1"/>
  <c r="I604" i="1"/>
  <c r="N605" i="1" s="1"/>
  <c r="I605" i="1"/>
  <c r="N606" i="1" s="1"/>
  <c r="I606" i="1"/>
  <c r="N607" i="1" s="1"/>
  <c r="I607" i="1"/>
  <c r="N608" i="1" s="1"/>
  <c r="I608" i="1"/>
  <c r="N609" i="1" s="1"/>
  <c r="I609" i="1"/>
  <c r="N610" i="1" s="1"/>
  <c r="I610" i="1"/>
  <c r="N611" i="1" s="1"/>
  <c r="I611" i="1"/>
  <c r="N612" i="1" s="1"/>
  <c r="I612" i="1"/>
  <c r="N613" i="1" s="1"/>
  <c r="I613" i="1"/>
  <c r="N614" i="1" s="1"/>
  <c r="I614" i="1"/>
  <c r="N615" i="1" s="1"/>
  <c r="I615" i="1"/>
  <c r="N616" i="1" s="1"/>
  <c r="I616" i="1"/>
  <c r="N617" i="1" s="1"/>
  <c r="I617" i="1"/>
  <c r="N618" i="1" s="1"/>
  <c r="I618" i="1"/>
  <c r="N619" i="1" s="1"/>
  <c r="I619" i="1"/>
  <c r="N620" i="1" s="1"/>
  <c r="I620" i="1"/>
  <c r="N621" i="1" s="1"/>
  <c r="I621" i="1"/>
  <c r="N622" i="1" s="1"/>
  <c r="I622" i="1"/>
  <c r="N623" i="1" s="1"/>
  <c r="I623" i="1"/>
  <c r="N624" i="1" s="1"/>
  <c r="I624" i="1"/>
  <c r="N625" i="1" s="1"/>
  <c r="I625" i="1"/>
  <c r="N626" i="1" s="1"/>
  <c r="I626" i="1"/>
  <c r="N627" i="1" s="1"/>
  <c r="I627" i="1"/>
  <c r="N628" i="1" s="1"/>
  <c r="I628" i="1"/>
  <c r="N629" i="1" s="1"/>
  <c r="I629" i="1"/>
  <c r="N630" i="1" s="1"/>
  <c r="I630" i="1"/>
  <c r="N631" i="1" s="1"/>
  <c r="I631" i="1"/>
  <c r="N632" i="1" s="1"/>
  <c r="I632" i="1"/>
  <c r="N633" i="1" s="1"/>
  <c r="I633" i="1"/>
  <c r="N634" i="1" s="1"/>
  <c r="I634" i="1"/>
  <c r="N635" i="1" s="1"/>
  <c r="I635" i="1"/>
  <c r="N636" i="1" s="1"/>
  <c r="I636" i="1"/>
  <c r="N637" i="1" s="1"/>
  <c r="I637" i="1"/>
  <c r="N638" i="1" s="1"/>
  <c r="I638" i="1"/>
  <c r="N639" i="1" s="1"/>
  <c r="I639" i="1"/>
  <c r="N640" i="1" s="1"/>
  <c r="I640" i="1"/>
  <c r="N641" i="1" s="1"/>
  <c r="I641" i="1"/>
  <c r="N642" i="1" s="1"/>
  <c r="I642" i="1"/>
  <c r="N643" i="1" s="1"/>
  <c r="I643" i="1"/>
  <c r="N644" i="1" s="1"/>
  <c r="I644" i="1"/>
  <c r="N645" i="1" s="1"/>
  <c r="I645" i="1"/>
  <c r="N646" i="1" s="1"/>
  <c r="I646" i="1"/>
  <c r="N647" i="1" s="1"/>
  <c r="I647" i="1"/>
  <c r="N648" i="1" s="1"/>
  <c r="I648" i="1"/>
  <c r="N649" i="1" s="1"/>
  <c r="I649" i="1"/>
  <c r="N650" i="1" s="1"/>
  <c r="I650" i="1"/>
  <c r="N651" i="1" s="1"/>
  <c r="I651" i="1"/>
  <c r="N652" i="1" s="1"/>
  <c r="I652" i="1"/>
  <c r="N653" i="1" s="1"/>
  <c r="I653" i="1"/>
  <c r="N654" i="1" s="1"/>
  <c r="I654" i="1"/>
  <c r="N655" i="1" s="1"/>
  <c r="I655" i="1"/>
  <c r="N656" i="1" s="1"/>
  <c r="I656" i="1"/>
  <c r="N657" i="1" s="1"/>
  <c r="I657" i="1"/>
  <c r="N658" i="1" s="1"/>
  <c r="I658" i="1"/>
  <c r="N659" i="1" s="1"/>
  <c r="I659" i="1"/>
  <c r="N660" i="1" s="1"/>
  <c r="I660" i="1"/>
  <c r="N661" i="1" s="1"/>
  <c r="I661" i="1"/>
  <c r="N662" i="1" s="1"/>
  <c r="I662" i="1"/>
  <c r="N663" i="1" s="1"/>
  <c r="I663" i="1"/>
  <c r="N664" i="1" s="1"/>
  <c r="I664" i="1"/>
  <c r="N665" i="1" s="1"/>
  <c r="I665" i="1"/>
  <c r="N666" i="1" s="1"/>
  <c r="I666" i="1"/>
  <c r="N667" i="1" s="1"/>
  <c r="I667" i="1"/>
  <c r="N668" i="1" s="1"/>
  <c r="I668" i="1"/>
  <c r="N669" i="1" s="1"/>
  <c r="I669" i="1"/>
  <c r="N670" i="1" s="1"/>
  <c r="I670" i="1"/>
  <c r="N671" i="1" s="1"/>
  <c r="I671" i="1"/>
  <c r="N672" i="1" s="1"/>
  <c r="I672" i="1"/>
  <c r="N673" i="1" s="1"/>
  <c r="I673" i="1"/>
  <c r="N674" i="1" s="1"/>
  <c r="I674" i="1"/>
  <c r="N675" i="1" s="1"/>
  <c r="I675" i="1"/>
  <c r="N676" i="1" s="1"/>
  <c r="I676" i="1"/>
  <c r="N677" i="1" s="1"/>
  <c r="I677" i="1"/>
  <c r="N678" i="1" s="1"/>
  <c r="I678" i="1"/>
  <c r="N679" i="1" s="1"/>
  <c r="I679" i="1"/>
  <c r="N680" i="1" s="1"/>
  <c r="I680" i="1"/>
  <c r="N681" i="1" s="1"/>
  <c r="I681" i="1"/>
  <c r="N682" i="1" s="1"/>
  <c r="I682" i="1"/>
  <c r="N683" i="1" s="1"/>
  <c r="I683" i="1"/>
  <c r="N684" i="1" s="1"/>
  <c r="I684" i="1"/>
  <c r="N685" i="1" s="1"/>
  <c r="I685" i="1"/>
  <c r="N686" i="1" s="1"/>
  <c r="I686" i="1"/>
  <c r="N687" i="1" s="1"/>
  <c r="I687" i="1"/>
  <c r="N688" i="1" s="1"/>
  <c r="I688" i="1"/>
  <c r="N689" i="1" s="1"/>
  <c r="I689" i="1"/>
  <c r="N690" i="1" s="1"/>
  <c r="I690" i="1"/>
  <c r="N691" i="1" s="1"/>
  <c r="I691" i="1"/>
  <c r="N692" i="1" s="1"/>
  <c r="I692" i="1"/>
  <c r="N693" i="1" s="1"/>
  <c r="I693" i="1"/>
  <c r="N694" i="1" s="1"/>
  <c r="I694" i="1"/>
  <c r="N695" i="1" s="1"/>
  <c r="I695" i="1"/>
  <c r="N696" i="1" s="1"/>
  <c r="I696" i="1"/>
  <c r="N697" i="1" s="1"/>
  <c r="I697" i="1"/>
  <c r="N698" i="1" s="1"/>
  <c r="I698" i="1"/>
  <c r="N699" i="1" s="1"/>
  <c r="I699" i="1"/>
  <c r="N700" i="1" s="1"/>
  <c r="I700" i="1"/>
  <c r="N701" i="1" s="1"/>
  <c r="I701" i="1"/>
  <c r="N702" i="1" s="1"/>
  <c r="I702" i="1"/>
  <c r="N703" i="1" s="1"/>
  <c r="I703" i="1"/>
  <c r="N704" i="1" s="1"/>
  <c r="I704" i="1"/>
  <c r="N705" i="1" s="1"/>
  <c r="I705" i="1"/>
  <c r="N706" i="1" s="1"/>
  <c r="I706" i="1"/>
  <c r="N707" i="1" s="1"/>
  <c r="I707" i="1"/>
  <c r="N708" i="1" s="1"/>
  <c r="I708" i="1"/>
  <c r="N709" i="1" s="1"/>
  <c r="I709" i="1"/>
  <c r="N710" i="1" s="1"/>
  <c r="I710" i="1"/>
  <c r="N711" i="1" s="1"/>
  <c r="I711" i="1"/>
  <c r="N712" i="1" s="1"/>
  <c r="I712" i="1"/>
  <c r="N713" i="1" s="1"/>
  <c r="I713" i="1"/>
  <c r="N714" i="1" s="1"/>
  <c r="I714" i="1"/>
  <c r="N715" i="1" s="1"/>
  <c r="I715" i="1"/>
  <c r="N716" i="1" s="1"/>
  <c r="I716" i="1"/>
  <c r="N717" i="1" s="1"/>
  <c r="I717" i="1"/>
  <c r="N718" i="1" s="1"/>
  <c r="I718" i="1"/>
  <c r="N719" i="1" s="1"/>
  <c r="I719" i="1"/>
  <c r="N720" i="1" s="1"/>
  <c r="I720" i="1"/>
  <c r="N721" i="1" s="1"/>
  <c r="I721" i="1"/>
  <c r="N722" i="1" s="1"/>
  <c r="I722" i="1"/>
  <c r="N723" i="1" s="1"/>
  <c r="I723" i="1"/>
  <c r="N724" i="1" s="1"/>
  <c r="I724" i="1"/>
  <c r="N725" i="1" s="1"/>
  <c r="I725" i="1"/>
  <c r="N726" i="1" s="1"/>
  <c r="I726" i="1"/>
  <c r="N727" i="1" s="1"/>
  <c r="I727" i="1"/>
  <c r="N728" i="1" s="1"/>
  <c r="I728" i="1"/>
  <c r="N729" i="1" s="1"/>
  <c r="I729" i="1"/>
  <c r="N730" i="1" s="1"/>
  <c r="I730" i="1"/>
  <c r="N731" i="1" s="1"/>
  <c r="I731" i="1"/>
  <c r="N732" i="1" s="1"/>
  <c r="I732" i="1"/>
  <c r="N733" i="1" s="1"/>
  <c r="I733" i="1"/>
  <c r="N734" i="1" s="1"/>
  <c r="I734" i="1"/>
  <c r="N735" i="1" s="1"/>
  <c r="I735" i="1"/>
  <c r="N736" i="1" s="1"/>
  <c r="I736" i="1"/>
  <c r="N737" i="1" s="1"/>
  <c r="I737" i="1"/>
  <c r="N738" i="1" s="1"/>
  <c r="I738" i="1"/>
  <c r="N739" i="1" s="1"/>
  <c r="I739" i="1"/>
  <c r="N740" i="1" s="1"/>
  <c r="I740" i="1"/>
  <c r="N741" i="1" s="1"/>
  <c r="I741" i="1"/>
  <c r="N742" i="1" s="1"/>
  <c r="I742" i="1"/>
  <c r="N743" i="1" s="1"/>
  <c r="I743" i="1"/>
  <c r="N744" i="1" s="1"/>
  <c r="I744" i="1"/>
  <c r="N745" i="1" s="1"/>
  <c r="I745" i="1"/>
  <c r="N746" i="1" s="1"/>
  <c r="I746" i="1"/>
  <c r="N747" i="1" s="1"/>
  <c r="I747" i="1"/>
  <c r="N748" i="1" s="1"/>
  <c r="I748" i="1"/>
  <c r="N749" i="1" s="1"/>
  <c r="I749" i="1"/>
  <c r="N750" i="1" s="1"/>
  <c r="I750" i="1"/>
  <c r="N751" i="1" s="1"/>
  <c r="I751" i="1"/>
  <c r="N752" i="1" s="1"/>
  <c r="I752" i="1"/>
  <c r="N753" i="1" s="1"/>
  <c r="I753" i="1"/>
  <c r="N754" i="1" s="1"/>
  <c r="I754" i="1"/>
  <c r="N755" i="1" s="1"/>
  <c r="I755" i="1"/>
  <c r="N756" i="1" s="1"/>
  <c r="I756" i="1"/>
  <c r="N757" i="1" s="1"/>
  <c r="I757" i="1"/>
  <c r="N758" i="1" s="1"/>
  <c r="I758" i="1"/>
  <c r="N759" i="1" s="1"/>
  <c r="I759" i="1"/>
  <c r="N760" i="1" s="1"/>
  <c r="I760" i="1"/>
  <c r="N761" i="1" s="1"/>
  <c r="I761" i="1"/>
  <c r="N762" i="1" s="1"/>
  <c r="I762" i="1"/>
  <c r="N763" i="1" s="1"/>
  <c r="I763" i="1"/>
  <c r="N764" i="1" s="1"/>
  <c r="I764" i="1"/>
  <c r="N765" i="1" s="1"/>
  <c r="I765" i="1"/>
  <c r="N766" i="1" s="1"/>
  <c r="I766" i="1"/>
  <c r="N767" i="1" s="1"/>
  <c r="I767" i="1"/>
  <c r="N768" i="1" s="1"/>
  <c r="I768" i="1"/>
  <c r="N769" i="1" s="1"/>
  <c r="I769" i="1"/>
  <c r="N770" i="1" s="1"/>
  <c r="I770" i="1"/>
  <c r="N771" i="1" s="1"/>
  <c r="I771" i="1"/>
  <c r="N772" i="1" s="1"/>
  <c r="I772" i="1"/>
  <c r="N773" i="1" s="1"/>
  <c r="I773" i="1"/>
  <c r="N774" i="1" s="1"/>
  <c r="I774" i="1"/>
  <c r="N775" i="1" s="1"/>
  <c r="I775" i="1"/>
  <c r="N776" i="1" s="1"/>
  <c r="I776" i="1"/>
  <c r="N777" i="1" s="1"/>
  <c r="I777" i="1"/>
  <c r="N778" i="1" s="1"/>
  <c r="I778" i="1"/>
  <c r="N779" i="1" s="1"/>
  <c r="I779" i="1"/>
  <c r="N780" i="1" s="1"/>
  <c r="I780" i="1"/>
  <c r="N781" i="1" s="1"/>
  <c r="I781" i="1"/>
  <c r="N782" i="1" s="1"/>
  <c r="I782" i="1"/>
  <c r="N783" i="1" s="1"/>
  <c r="I783" i="1"/>
  <c r="N784" i="1" s="1"/>
  <c r="I784" i="1"/>
  <c r="N785" i="1" s="1"/>
  <c r="I785" i="1"/>
  <c r="N786" i="1" s="1"/>
  <c r="I786" i="1"/>
  <c r="N787" i="1" s="1"/>
  <c r="I787" i="1"/>
  <c r="N788" i="1" s="1"/>
  <c r="I788" i="1"/>
  <c r="N789" i="1" s="1"/>
  <c r="I789" i="1"/>
  <c r="N790" i="1" s="1"/>
  <c r="I790" i="1"/>
  <c r="N791" i="1" s="1"/>
  <c r="I791" i="1"/>
  <c r="N792" i="1" s="1"/>
  <c r="I792" i="1"/>
  <c r="N793" i="1" s="1"/>
  <c r="I793" i="1"/>
  <c r="N794" i="1" s="1"/>
  <c r="I794" i="1"/>
  <c r="N795" i="1" s="1"/>
  <c r="I795" i="1"/>
  <c r="N796" i="1" s="1"/>
  <c r="I796" i="1"/>
  <c r="N797" i="1" s="1"/>
  <c r="I797" i="1"/>
  <c r="N798" i="1" s="1"/>
  <c r="I798" i="1"/>
  <c r="N799" i="1" s="1"/>
  <c r="I799" i="1"/>
  <c r="N800" i="1" s="1"/>
  <c r="I800" i="1"/>
  <c r="N801" i="1" s="1"/>
  <c r="I801" i="1"/>
  <c r="N802" i="1" s="1"/>
  <c r="I802" i="1"/>
  <c r="N803" i="1" s="1"/>
  <c r="I803" i="1"/>
  <c r="N804" i="1" s="1"/>
  <c r="I804" i="1"/>
  <c r="N805" i="1" s="1"/>
  <c r="I805" i="1"/>
  <c r="N806" i="1" s="1"/>
  <c r="I806" i="1"/>
  <c r="N807" i="1" s="1"/>
  <c r="I807" i="1"/>
  <c r="N808" i="1" s="1"/>
  <c r="I808" i="1"/>
  <c r="N809" i="1" s="1"/>
  <c r="I809" i="1"/>
  <c r="N810" i="1" s="1"/>
  <c r="I810" i="1"/>
  <c r="N811" i="1" s="1"/>
  <c r="I811" i="1"/>
  <c r="N812" i="1" s="1"/>
  <c r="I812" i="1"/>
  <c r="N813" i="1" s="1"/>
  <c r="I813" i="1"/>
  <c r="N814" i="1" s="1"/>
  <c r="I814" i="1"/>
  <c r="N815" i="1" s="1"/>
  <c r="I815" i="1"/>
  <c r="N816" i="1" s="1"/>
  <c r="I816" i="1"/>
  <c r="N817" i="1" s="1"/>
  <c r="I817" i="1"/>
  <c r="N818" i="1" s="1"/>
  <c r="I818" i="1"/>
  <c r="N819" i="1" s="1"/>
  <c r="I819" i="1"/>
  <c r="N820" i="1" s="1"/>
  <c r="I820" i="1"/>
  <c r="N821" i="1" s="1"/>
  <c r="I821" i="1"/>
  <c r="N822" i="1" s="1"/>
  <c r="I822" i="1"/>
  <c r="N823" i="1" s="1"/>
  <c r="I823" i="1"/>
  <c r="N824" i="1" s="1"/>
  <c r="I824" i="1"/>
  <c r="N825" i="1" s="1"/>
  <c r="I825" i="1"/>
  <c r="N826" i="1" s="1"/>
  <c r="I826" i="1"/>
  <c r="N827" i="1" s="1"/>
  <c r="I827" i="1"/>
  <c r="N828" i="1" s="1"/>
  <c r="I828" i="1"/>
  <c r="N829" i="1" s="1"/>
  <c r="I829" i="1"/>
  <c r="N830" i="1" s="1"/>
  <c r="I830" i="1"/>
  <c r="N831" i="1" s="1"/>
  <c r="I831" i="1"/>
  <c r="N832" i="1" s="1"/>
  <c r="I832" i="1"/>
  <c r="N833" i="1" s="1"/>
  <c r="I833" i="1"/>
  <c r="N834" i="1" s="1"/>
  <c r="I834" i="1"/>
  <c r="N835" i="1" s="1"/>
  <c r="I835" i="1"/>
  <c r="N836" i="1" s="1"/>
  <c r="I836" i="1"/>
  <c r="N837" i="1" s="1"/>
  <c r="I837" i="1"/>
  <c r="N838" i="1" s="1"/>
  <c r="I838" i="1"/>
  <c r="N839" i="1" s="1"/>
  <c r="I839" i="1"/>
  <c r="N840" i="1" s="1"/>
  <c r="I840" i="1"/>
  <c r="N841" i="1" s="1"/>
  <c r="I841" i="1"/>
  <c r="N842" i="1" s="1"/>
  <c r="I842" i="1"/>
  <c r="N843" i="1" s="1"/>
  <c r="I843" i="1"/>
  <c r="N844" i="1" s="1"/>
  <c r="I844" i="1"/>
  <c r="N845" i="1" s="1"/>
  <c r="I845" i="1"/>
  <c r="N846" i="1" s="1"/>
  <c r="I846" i="1"/>
  <c r="N847" i="1" s="1"/>
  <c r="I847" i="1"/>
  <c r="N848" i="1" s="1"/>
  <c r="I848" i="1"/>
  <c r="N849" i="1" s="1"/>
  <c r="I849" i="1"/>
  <c r="N850" i="1" s="1"/>
  <c r="I850" i="1"/>
  <c r="N851" i="1" s="1"/>
  <c r="I851" i="1"/>
  <c r="N852" i="1" s="1"/>
  <c r="I852" i="1"/>
  <c r="N853" i="1" s="1"/>
  <c r="I853" i="1"/>
  <c r="N854" i="1" s="1"/>
  <c r="I854" i="1"/>
  <c r="N855" i="1" s="1"/>
  <c r="I855" i="1"/>
  <c r="N856" i="1" s="1"/>
  <c r="I856" i="1"/>
  <c r="N857" i="1" s="1"/>
  <c r="I857" i="1"/>
  <c r="N858" i="1" s="1"/>
  <c r="I858" i="1"/>
  <c r="N859" i="1" s="1"/>
  <c r="I859" i="1"/>
  <c r="N860" i="1" s="1"/>
  <c r="I860" i="1"/>
  <c r="N861" i="1" s="1"/>
  <c r="I861" i="1"/>
  <c r="N862" i="1" s="1"/>
  <c r="I862" i="1"/>
  <c r="N863" i="1" s="1"/>
  <c r="I863" i="1"/>
  <c r="N864" i="1" s="1"/>
  <c r="I864" i="1"/>
  <c r="N865" i="1" s="1"/>
  <c r="I865" i="1"/>
  <c r="N866" i="1" s="1"/>
  <c r="I866" i="1"/>
  <c r="N867" i="1" s="1"/>
  <c r="I867" i="1"/>
  <c r="N868" i="1" s="1"/>
  <c r="I868" i="1"/>
  <c r="N869" i="1" s="1"/>
  <c r="I869" i="1"/>
  <c r="N870" i="1" s="1"/>
  <c r="I870" i="1"/>
  <c r="N871" i="1" s="1"/>
  <c r="I871" i="1"/>
  <c r="N872" i="1" s="1"/>
  <c r="I872" i="1"/>
  <c r="N873" i="1" s="1"/>
  <c r="I873" i="1"/>
  <c r="N874" i="1" s="1"/>
  <c r="I874" i="1"/>
  <c r="N875" i="1" s="1"/>
  <c r="I875" i="1"/>
  <c r="N876" i="1" s="1"/>
  <c r="I876" i="1"/>
  <c r="N877" i="1" s="1"/>
  <c r="I877" i="1"/>
  <c r="N878" i="1" s="1"/>
  <c r="I878" i="1"/>
  <c r="N879" i="1" s="1"/>
  <c r="I879" i="1"/>
  <c r="N880" i="1" s="1"/>
  <c r="I880" i="1"/>
  <c r="N881" i="1" s="1"/>
  <c r="I881" i="1"/>
  <c r="N882" i="1" s="1"/>
  <c r="I882" i="1"/>
  <c r="N883" i="1" s="1"/>
  <c r="I883" i="1"/>
  <c r="N884" i="1" s="1"/>
  <c r="I884" i="1"/>
  <c r="N885" i="1" s="1"/>
  <c r="I885" i="1"/>
  <c r="N886" i="1" s="1"/>
  <c r="I886" i="1"/>
  <c r="N887" i="1" s="1"/>
  <c r="I887" i="1"/>
  <c r="N888" i="1" s="1"/>
  <c r="I888" i="1"/>
  <c r="N889" i="1" s="1"/>
  <c r="I889" i="1"/>
  <c r="N890" i="1" s="1"/>
  <c r="I890" i="1"/>
  <c r="N891" i="1" s="1"/>
  <c r="I891" i="1"/>
  <c r="N892" i="1" s="1"/>
  <c r="I892" i="1"/>
  <c r="N893" i="1" s="1"/>
  <c r="I893" i="1"/>
  <c r="N894" i="1" s="1"/>
  <c r="I894" i="1"/>
  <c r="N895" i="1" s="1"/>
  <c r="I895" i="1"/>
  <c r="N896" i="1" s="1"/>
  <c r="I896" i="1"/>
  <c r="N897" i="1" s="1"/>
  <c r="I897" i="1"/>
  <c r="N898" i="1" s="1"/>
  <c r="I898" i="1"/>
  <c r="N899" i="1" s="1"/>
  <c r="I899" i="1"/>
  <c r="N900" i="1" s="1"/>
  <c r="I900" i="1"/>
  <c r="N901" i="1" s="1"/>
  <c r="I901" i="1"/>
  <c r="N902" i="1" s="1"/>
  <c r="I902" i="1"/>
  <c r="N903" i="1" s="1"/>
  <c r="I903" i="1"/>
  <c r="N904" i="1" s="1"/>
  <c r="I904" i="1"/>
  <c r="N905" i="1" s="1"/>
  <c r="I905" i="1"/>
  <c r="N906" i="1" s="1"/>
  <c r="I906" i="1"/>
  <c r="N907" i="1" s="1"/>
  <c r="I907" i="1"/>
  <c r="N908" i="1" s="1"/>
  <c r="I908" i="1"/>
  <c r="N909" i="1" s="1"/>
  <c r="I909" i="1"/>
  <c r="N910" i="1" s="1"/>
  <c r="I910" i="1"/>
  <c r="N911" i="1" s="1"/>
  <c r="I911" i="1"/>
  <c r="N912" i="1" s="1"/>
  <c r="I912" i="1"/>
  <c r="N913" i="1" s="1"/>
  <c r="I913" i="1"/>
  <c r="N914" i="1" s="1"/>
  <c r="I914" i="1"/>
  <c r="N915" i="1" s="1"/>
  <c r="I915" i="1"/>
  <c r="N916" i="1" s="1"/>
  <c r="I916" i="1"/>
  <c r="N917" i="1" s="1"/>
  <c r="I917" i="1"/>
  <c r="N918" i="1" s="1"/>
  <c r="I918" i="1"/>
  <c r="N919" i="1" s="1"/>
  <c r="I919" i="1"/>
  <c r="N920" i="1" s="1"/>
  <c r="I920" i="1"/>
  <c r="N921" i="1" s="1"/>
  <c r="I921" i="1"/>
  <c r="N922" i="1" s="1"/>
  <c r="I922" i="1"/>
  <c r="N923" i="1" s="1"/>
  <c r="I923" i="1"/>
  <c r="N924" i="1" s="1"/>
  <c r="I924" i="1"/>
  <c r="N925" i="1" s="1"/>
  <c r="I925" i="1"/>
  <c r="N926" i="1" s="1"/>
  <c r="I926" i="1"/>
  <c r="N927" i="1" s="1"/>
  <c r="I927" i="1"/>
  <c r="N928" i="1" s="1"/>
  <c r="I928" i="1"/>
  <c r="N929" i="1" s="1"/>
  <c r="I929" i="1"/>
  <c r="N930" i="1" s="1"/>
  <c r="I930" i="1"/>
  <c r="N931" i="1" s="1"/>
  <c r="I931" i="1"/>
  <c r="N932" i="1" s="1"/>
  <c r="I932" i="1"/>
  <c r="N933" i="1" s="1"/>
  <c r="I933" i="1"/>
  <c r="N934" i="1" s="1"/>
  <c r="I934" i="1"/>
  <c r="N935" i="1" s="1"/>
  <c r="I935" i="1"/>
  <c r="N936" i="1" s="1"/>
  <c r="I936" i="1"/>
  <c r="N937" i="1" s="1"/>
  <c r="I937" i="1"/>
  <c r="N938" i="1" s="1"/>
  <c r="I938" i="1"/>
  <c r="N939" i="1" s="1"/>
  <c r="I939" i="1"/>
  <c r="N940" i="1" s="1"/>
  <c r="I940" i="1"/>
  <c r="N941" i="1" s="1"/>
  <c r="I941" i="1"/>
  <c r="N942" i="1" s="1"/>
  <c r="I942" i="1"/>
  <c r="N943" i="1" s="1"/>
  <c r="I943" i="1"/>
  <c r="N944" i="1" s="1"/>
  <c r="I944" i="1"/>
  <c r="N945" i="1" s="1"/>
  <c r="I945" i="1"/>
  <c r="N946" i="1" s="1"/>
  <c r="I946" i="1"/>
  <c r="N947" i="1" s="1"/>
  <c r="I947" i="1"/>
  <c r="N948" i="1" s="1"/>
  <c r="I948" i="1"/>
  <c r="N949" i="1" s="1"/>
  <c r="I949" i="1"/>
  <c r="N950" i="1" s="1"/>
  <c r="I950" i="1"/>
  <c r="N951" i="1" s="1"/>
  <c r="I951" i="1"/>
  <c r="N952" i="1" s="1"/>
  <c r="I952" i="1"/>
  <c r="N953" i="1" s="1"/>
  <c r="I953" i="1"/>
  <c r="N954" i="1" s="1"/>
  <c r="I954" i="1"/>
  <c r="N955" i="1" s="1"/>
  <c r="I955" i="1"/>
  <c r="N956" i="1" s="1"/>
  <c r="I956" i="1"/>
  <c r="N957" i="1" s="1"/>
  <c r="I957" i="1"/>
  <c r="N958" i="1" s="1"/>
  <c r="I958" i="1"/>
  <c r="N959" i="1" s="1"/>
  <c r="I959" i="1"/>
  <c r="N960" i="1" s="1"/>
  <c r="I960" i="1"/>
  <c r="N961" i="1" s="1"/>
  <c r="I961" i="1"/>
  <c r="N962" i="1" s="1"/>
  <c r="I962" i="1"/>
  <c r="N963" i="1" s="1"/>
  <c r="I963" i="1"/>
  <c r="N964" i="1" s="1"/>
  <c r="I964" i="1"/>
  <c r="N965" i="1" s="1"/>
  <c r="I965" i="1"/>
  <c r="N966" i="1" s="1"/>
  <c r="I966" i="1"/>
  <c r="N967" i="1" s="1"/>
  <c r="I967" i="1"/>
  <c r="N968" i="1" s="1"/>
  <c r="I968" i="1"/>
  <c r="N969" i="1" s="1"/>
  <c r="I969" i="1"/>
  <c r="N970" i="1" s="1"/>
  <c r="I970" i="1"/>
  <c r="N971" i="1" s="1"/>
  <c r="I971" i="1"/>
  <c r="N972" i="1" s="1"/>
  <c r="I972" i="1"/>
  <c r="N973" i="1" s="1"/>
  <c r="I973" i="1"/>
  <c r="N974" i="1" s="1"/>
  <c r="I974" i="1"/>
  <c r="N975" i="1" s="1"/>
  <c r="I975" i="1"/>
  <c r="N976" i="1" s="1"/>
  <c r="I976" i="1"/>
  <c r="N977" i="1" s="1"/>
  <c r="I977" i="1"/>
  <c r="N978" i="1" s="1"/>
  <c r="I978" i="1"/>
  <c r="N979" i="1" s="1"/>
  <c r="I979" i="1"/>
  <c r="N980" i="1" s="1"/>
  <c r="I980" i="1"/>
  <c r="N981" i="1" s="1"/>
  <c r="I981" i="1"/>
  <c r="N982" i="1" s="1"/>
  <c r="I982" i="1"/>
  <c r="N983" i="1" s="1"/>
  <c r="I983" i="1"/>
  <c r="N984" i="1" s="1"/>
  <c r="I984" i="1"/>
  <c r="N985" i="1" s="1"/>
  <c r="I985" i="1"/>
  <c r="N986" i="1" s="1"/>
  <c r="I986" i="1"/>
  <c r="N987" i="1" s="1"/>
  <c r="I987" i="1"/>
  <c r="N988" i="1" s="1"/>
  <c r="I988" i="1"/>
  <c r="N989" i="1" s="1"/>
  <c r="I989" i="1"/>
  <c r="N990" i="1" s="1"/>
  <c r="I990" i="1"/>
  <c r="N991" i="1" s="1"/>
  <c r="I991" i="1"/>
  <c r="N992" i="1" s="1"/>
  <c r="I992" i="1"/>
  <c r="N993" i="1" s="1"/>
  <c r="I993" i="1"/>
  <c r="N994" i="1" s="1"/>
  <c r="I994" i="1"/>
  <c r="N995" i="1" s="1"/>
  <c r="I995" i="1"/>
  <c r="N996" i="1" s="1"/>
  <c r="I996" i="1"/>
  <c r="N997" i="1" s="1"/>
  <c r="I997" i="1"/>
  <c r="N998" i="1" s="1"/>
  <c r="I998" i="1"/>
  <c r="N999" i="1" s="1"/>
  <c r="I999" i="1"/>
  <c r="N1000" i="1" s="1"/>
  <c r="I1000" i="1"/>
  <c r="N1001" i="1" s="1"/>
  <c r="I1001" i="1"/>
  <c r="N1002" i="1" s="1"/>
  <c r="I1002" i="1"/>
  <c r="N1003" i="1" s="1"/>
  <c r="I1003" i="1"/>
  <c r="N1004" i="1" s="1"/>
  <c r="I1004" i="1"/>
  <c r="N1005" i="1" s="1"/>
  <c r="I1005" i="1"/>
  <c r="N1006" i="1" s="1"/>
  <c r="I1006" i="1"/>
  <c r="N1007" i="1" s="1"/>
  <c r="I1007" i="1"/>
  <c r="N1008" i="1" s="1"/>
  <c r="I1008" i="1"/>
  <c r="N1009" i="1" s="1"/>
  <c r="I1009" i="1"/>
  <c r="N1010" i="1" s="1"/>
  <c r="I1010" i="1"/>
  <c r="N1011" i="1" s="1"/>
  <c r="I1011" i="1"/>
  <c r="N1012" i="1" s="1"/>
  <c r="I1012" i="1"/>
  <c r="N1013" i="1" s="1"/>
  <c r="I1013" i="1"/>
  <c r="N1014" i="1" s="1"/>
  <c r="I1014" i="1"/>
  <c r="N1015" i="1" s="1"/>
  <c r="I1015" i="1"/>
  <c r="N1016" i="1" s="1"/>
  <c r="I1016" i="1"/>
  <c r="N1017" i="1" s="1"/>
  <c r="I1017" i="1"/>
  <c r="N1018" i="1" s="1"/>
  <c r="I1018" i="1"/>
  <c r="N1019" i="1" s="1"/>
  <c r="I1019" i="1"/>
  <c r="N1020" i="1" s="1"/>
  <c r="I1020" i="1"/>
  <c r="N1021" i="1" s="1"/>
  <c r="I1021" i="1"/>
  <c r="N1022" i="1" s="1"/>
  <c r="I1022" i="1"/>
  <c r="N1023" i="1" s="1"/>
  <c r="I1023" i="1"/>
  <c r="N1024" i="1" s="1"/>
  <c r="I1024" i="1"/>
  <c r="N1025" i="1" s="1"/>
  <c r="I1025" i="1"/>
  <c r="N1026" i="1" s="1"/>
  <c r="I1026" i="1"/>
  <c r="N1027" i="1" s="1"/>
  <c r="I1027" i="1"/>
  <c r="N1028" i="1" s="1"/>
  <c r="I1028" i="1"/>
  <c r="N1029" i="1" s="1"/>
  <c r="I1029" i="1"/>
  <c r="N1030" i="1" s="1"/>
  <c r="I1030" i="1"/>
  <c r="N1031" i="1" s="1"/>
  <c r="I1031" i="1"/>
  <c r="N1032" i="1" s="1"/>
  <c r="I1032" i="1"/>
  <c r="N1033" i="1" s="1"/>
  <c r="I1033" i="1"/>
  <c r="N1034" i="1" s="1"/>
  <c r="I1034" i="1"/>
  <c r="N1035" i="1" s="1"/>
  <c r="I1035" i="1"/>
  <c r="N1036" i="1" s="1"/>
  <c r="I1036" i="1"/>
  <c r="N1037" i="1" s="1"/>
  <c r="I1037" i="1"/>
  <c r="N1038" i="1" s="1"/>
  <c r="I1038" i="1"/>
  <c r="N1039" i="1" s="1"/>
  <c r="I1039" i="1"/>
  <c r="N1040" i="1" s="1"/>
  <c r="I1040" i="1"/>
  <c r="N1041" i="1" s="1"/>
  <c r="I1041" i="1"/>
  <c r="N1042" i="1" s="1"/>
  <c r="I1042" i="1"/>
  <c r="N1043" i="1" s="1"/>
  <c r="I1043" i="1"/>
  <c r="N1044" i="1" s="1"/>
  <c r="I1044" i="1"/>
  <c r="N1045" i="1" s="1"/>
  <c r="I1045" i="1"/>
  <c r="N1046" i="1" s="1"/>
  <c r="I1046" i="1"/>
  <c r="N1047" i="1" s="1"/>
  <c r="I1047" i="1"/>
  <c r="N1048" i="1" s="1"/>
  <c r="I1048" i="1"/>
  <c r="N1049" i="1" s="1"/>
  <c r="I1049" i="1"/>
  <c r="N1050" i="1" s="1"/>
  <c r="I1050" i="1"/>
  <c r="N1051" i="1" s="1"/>
  <c r="I1051" i="1"/>
  <c r="N1052" i="1" s="1"/>
  <c r="I1052" i="1"/>
  <c r="N1053" i="1" s="1"/>
  <c r="I1053" i="1"/>
  <c r="N1054" i="1" s="1"/>
  <c r="I1054" i="1"/>
  <c r="N1055" i="1" s="1"/>
  <c r="I1055" i="1"/>
  <c r="N1056" i="1" s="1"/>
  <c r="I1056" i="1"/>
  <c r="N1057" i="1" s="1"/>
  <c r="I1057" i="1"/>
  <c r="N1058" i="1" s="1"/>
  <c r="I1058" i="1"/>
  <c r="N1059" i="1" s="1"/>
  <c r="I1059" i="1"/>
  <c r="N1060" i="1" s="1"/>
  <c r="I1060" i="1"/>
  <c r="N1061" i="1" s="1"/>
  <c r="I1061" i="1"/>
  <c r="N1062" i="1" s="1"/>
  <c r="I1062" i="1"/>
  <c r="N1063" i="1" s="1"/>
  <c r="I1063" i="1"/>
  <c r="N1064" i="1" s="1"/>
  <c r="I1064" i="1"/>
  <c r="N1065" i="1" s="1"/>
  <c r="I1065" i="1"/>
  <c r="N1066" i="1" s="1"/>
  <c r="I1066" i="1"/>
  <c r="N1067" i="1" s="1"/>
  <c r="I1067" i="1"/>
  <c r="N1068" i="1" s="1"/>
  <c r="I1068" i="1"/>
  <c r="N1069" i="1" s="1"/>
  <c r="I1069" i="1"/>
  <c r="N1070" i="1" s="1"/>
  <c r="I1070" i="1"/>
  <c r="N1071" i="1" s="1"/>
  <c r="I1071" i="1"/>
  <c r="N1072" i="1" s="1"/>
  <c r="I1072" i="1"/>
  <c r="N1073" i="1" s="1"/>
  <c r="I1073" i="1"/>
  <c r="N1074" i="1" s="1"/>
  <c r="I1074" i="1"/>
  <c r="N1075" i="1" s="1"/>
  <c r="I1075" i="1"/>
  <c r="N1076" i="1" s="1"/>
  <c r="I1076" i="1"/>
  <c r="N1077" i="1" s="1"/>
  <c r="I1077" i="1"/>
  <c r="N1078" i="1" s="1"/>
  <c r="I1078" i="1"/>
  <c r="N1079" i="1" s="1"/>
  <c r="I1079" i="1"/>
  <c r="N1080" i="1" s="1"/>
  <c r="I1080" i="1"/>
  <c r="N1081" i="1" s="1"/>
  <c r="I1081" i="1"/>
  <c r="N1082" i="1" s="1"/>
  <c r="I1082" i="1"/>
  <c r="N1083" i="1" s="1"/>
  <c r="I1083" i="1"/>
  <c r="N1084" i="1" s="1"/>
  <c r="I1084" i="1"/>
  <c r="N1085" i="1" s="1"/>
  <c r="I1085" i="1"/>
  <c r="N1086" i="1" s="1"/>
  <c r="I1086" i="1"/>
  <c r="N1087" i="1" s="1"/>
  <c r="I1087" i="1"/>
  <c r="N1088" i="1" s="1"/>
  <c r="I1088" i="1"/>
  <c r="N1089" i="1" s="1"/>
  <c r="I1089" i="1"/>
  <c r="N1090" i="1" s="1"/>
  <c r="I1090" i="1"/>
  <c r="N1091" i="1" s="1"/>
  <c r="I1091" i="1"/>
  <c r="N1092" i="1" s="1"/>
  <c r="I1092" i="1"/>
  <c r="N1093" i="1" s="1"/>
  <c r="I1093" i="1"/>
  <c r="N1094" i="1" s="1"/>
  <c r="I1094" i="1"/>
  <c r="N1095" i="1" s="1"/>
  <c r="I1095" i="1"/>
  <c r="N1096" i="1" s="1"/>
  <c r="I1096" i="1"/>
  <c r="N1097" i="1" s="1"/>
  <c r="I1097" i="1"/>
  <c r="N1098" i="1" s="1"/>
  <c r="I1098" i="1"/>
  <c r="N1099" i="1" s="1"/>
  <c r="I1099" i="1"/>
  <c r="N1100" i="1" s="1"/>
  <c r="I1100" i="1"/>
  <c r="N1101" i="1" s="1"/>
  <c r="I1101" i="1"/>
  <c r="N1102" i="1" s="1"/>
  <c r="I1102" i="1"/>
  <c r="N1103" i="1" s="1"/>
  <c r="I1103" i="1"/>
  <c r="N1104" i="1" s="1"/>
  <c r="I1104" i="1"/>
  <c r="N1105" i="1" s="1"/>
  <c r="I1105" i="1"/>
  <c r="N1106" i="1" s="1"/>
  <c r="I1106" i="1"/>
  <c r="N1107" i="1" s="1"/>
  <c r="I1107" i="1"/>
  <c r="N1108" i="1" s="1"/>
  <c r="I1108" i="1"/>
  <c r="N1109" i="1" s="1"/>
  <c r="I1109" i="1"/>
  <c r="N1110" i="1" s="1"/>
  <c r="I1110" i="1"/>
  <c r="N1111" i="1" s="1"/>
  <c r="I1111" i="1"/>
  <c r="N1112" i="1" s="1"/>
  <c r="I1112" i="1"/>
  <c r="N1113" i="1" s="1"/>
  <c r="I1113" i="1"/>
  <c r="N1114" i="1" s="1"/>
  <c r="I1114" i="1"/>
  <c r="N1115" i="1" s="1"/>
  <c r="I1115" i="1"/>
  <c r="N1116" i="1" s="1"/>
  <c r="I1116" i="1"/>
  <c r="N1117" i="1" s="1"/>
  <c r="I1117" i="1"/>
  <c r="N1118" i="1" s="1"/>
  <c r="I1118" i="1"/>
  <c r="N1119" i="1" s="1"/>
  <c r="I1119" i="1"/>
  <c r="N1120" i="1" s="1"/>
  <c r="I1120" i="1"/>
  <c r="N1121" i="1" s="1"/>
  <c r="I1121" i="1"/>
  <c r="N1122" i="1" s="1"/>
  <c r="I1122" i="1"/>
  <c r="N1123" i="1" s="1"/>
  <c r="I1123" i="1"/>
  <c r="N1124" i="1" s="1"/>
  <c r="I1124" i="1"/>
  <c r="N1125" i="1" s="1"/>
  <c r="I1125" i="1"/>
  <c r="N1126" i="1" s="1"/>
  <c r="I1126" i="1"/>
  <c r="N1127" i="1" s="1"/>
  <c r="I1127" i="1"/>
  <c r="N1128" i="1" s="1"/>
  <c r="I1128" i="1"/>
  <c r="N1129" i="1" s="1"/>
  <c r="I1129" i="1"/>
  <c r="N1130" i="1" s="1"/>
  <c r="I1130" i="1"/>
  <c r="N1131" i="1" s="1"/>
  <c r="I1131" i="1"/>
  <c r="N1132" i="1" s="1"/>
  <c r="I1132" i="1"/>
  <c r="N1133" i="1" s="1"/>
  <c r="I1133" i="1"/>
  <c r="N1134" i="1" s="1"/>
  <c r="I1134" i="1"/>
  <c r="N1135" i="1" s="1"/>
  <c r="I1135" i="1"/>
  <c r="N1136" i="1" s="1"/>
  <c r="I1136" i="1"/>
  <c r="N1137" i="1" s="1"/>
  <c r="I1137" i="1"/>
  <c r="N1138" i="1" s="1"/>
  <c r="I1138" i="1"/>
  <c r="N1139" i="1" s="1"/>
  <c r="I1139" i="1"/>
  <c r="N1140" i="1" s="1"/>
  <c r="I1140" i="1"/>
  <c r="N1141" i="1" s="1"/>
  <c r="I1141" i="1"/>
  <c r="N1142" i="1" s="1"/>
  <c r="I1142" i="1"/>
  <c r="N1143" i="1" s="1"/>
  <c r="I1143" i="1"/>
  <c r="N1144" i="1" s="1"/>
  <c r="I1144" i="1"/>
  <c r="N1145" i="1" s="1"/>
  <c r="I1145" i="1"/>
  <c r="N1146" i="1" s="1"/>
  <c r="I1146" i="1"/>
  <c r="N1147" i="1" s="1"/>
  <c r="I1147" i="1"/>
  <c r="N1148" i="1" s="1"/>
  <c r="I1148" i="1"/>
  <c r="N1149" i="1" s="1"/>
  <c r="I1149" i="1"/>
  <c r="N1150" i="1" s="1"/>
  <c r="I1150" i="1"/>
  <c r="N1151" i="1" s="1"/>
  <c r="I1151" i="1"/>
  <c r="N1152" i="1" s="1"/>
  <c r="I1152" i="1"/>
  <c r="N1153" i="1" s="1"/>
  <c r="I1153" i="1"/>
  <c r="N1154" i="1" s="1"/>
  <c r="I1154" i="1"/>
  <c r="N1155" i="1" s="1"/>
  <c r="I1155" i="1"/>
  <c r="N1156" i="1" s="1"/>
  <c r="I1156" i="1"/>
  <c r="N1157" i="1" s="1"/>
  <c r="I1157" i="1"/>
  <c r="N1158" i="1" s="1"/>
  <c r="I1158" i="1"/>
  <c r="N1159" i="1" s="1"/>
  <c r="I1159" i="1"/>
  <c r="N1160" i="1" s="1"/>
  <c r="I1160" i="1"/>
  <c r="N1161" i="1" s="1"/>
  <c r="I1161" i="1"/>
  <c r="N1162" i="1" s="1"/>
  <c r="I1162" i="1"/>
  <c r="N1163" i="1" s="1"/>
  <c r="I1163" i="1"/>
  <c r="N1164" i="1" s="1"/>
  <c r="I1164" i="1"/>
  <c r="N1165" i="1" s="1"/>
  <c r="I1165" i="1"/>
  <c r="N1166" i="1" s="1"/>
  <c r="I1166" i="1"/>
  <c r="N1167" i="1" s="1"/>
  <c r="I1167" i="1"/>
  <c r="N1168" i="1" s="1"/>
  <c r="I1168" i="1"/>
  <c r="N1169" i="1" s="1"/>
  <c r="I1169" i="1"/>
  <c r="N1170" i="1" s="1"/>
  <c r="I1170" i="1"/>
  <c r="N1171" i="1" s="1"/>
  <c r="I1171" i="1"/>
  <c r="N1172" i="1" s="1"/>
  <c r="I1172" i="1"/>
  <c r="N1173" i="1" s="1"/>
  <c r="I1173" i="1"/>
  <c r="N1174" i="1" s="1"/>
  <c r="I1174" i="1"/>
  <c r="N1175" i="1" s="1"/>
  <c r="I1175" i="1"/>
  <c r="N1176" i="1" s="1"/>
  <c r="I1176" i="1"/>
  <c r="N1177" i="1" s="1"/>
  <c r="I1177" i="1"/>
  <c r="N1178" i="1" s="1"/>
  <c r="I1178" i="1"/>
  <c r="N1179" i="1" s="1"/>
  <c r="I1179" i="1"/>
  <c r="N1180" i="1" s="1"/>
  <c r="I1180" i="1"/>
  <c r="N1181" i="1" s="1"/>
  <c r="I1181" i="1"/>
  <c r="N1182" i="1" s="1"/>
  <c r="I1182" i="1"/>
  <c r="N1183" i="1" s="1"/>
  <c r="I1183" i="1"/>
  <c r="N1184" i="1" s="1"/>
  <c r="I1184" i="1"/>
  <c r="N1185" i="1" s="1"/>
  <c r="I1185" i="1"/>
  <c r="N1186" i="1" s="1"/>
  <c r="I1186" i="1"/>
  <c r="N1187" i="1" s="1"/>
  <c r="I1187" i="1"/>
  <c r="N1188" i="1" s="1"/>
  <c r="I1188" i="1"/>
  <c r="N1189" i="1" s="1"/>
  <c r="I1189" i="1"/>
  <c r="N1190" i="1" s="1"/>
  <c r="I1190" i="1"/>
  <c r="N1191" i="1" s="1"/>
  <c r="I1191" i="1"/>
  <c r="N1192" i="1" s="1"/>
  <c r="I1192" i="1"/>
  <c r="N1193" i="1" s="1"/>
  <c r="I1193" i="1"/>
  <c r="N1194" i="1" s="1"/>
  <c r="I1194" i="1"/>
  <c r="N1195" i="1" s="1"/>
  <c r="I1195" i="1"/>
  <c r="N1196" i="1" s="1"/>
  <c r="I1196" i="1"/>
  <c r="N1197" i="1" s="1"/>
  <c r="I1197" i="1"/>
  <c r="N1198" i="1" s="1"/>
  <c r="I1198" i="1"/>
  <c r="N1199" i="1" s="1"/>
  <c r="I1199" i="1"/>
  <c r="N1200" i="1" s="1"/>
  <c r="I1200" i="1"/>
  <c r="N1201" i="1" s="1"/>
  <c r="I1201" i="1"/>
  <c r="N1202" i="1" s="1"/>
  <c r="I1202" i="1"/>
  <c r="N1203" i="1" s="1"/>
  <c r="I1203" i="1"/>
  <c r="N1204" i="1" s="1"/>
  <c r="I1204" i="1"/>
  <c r="N1205" i="1" s="1"/>
  <c r="I1205" i="1"/>
  <c r="N1206" i="1" s="1"/>
  <c r="I1206" i="1"/>
  <c r="N1207" i="1" s="1"/>
  <c r="I1207" i="1"/>
  <c r="N1208" i="1" s="1"/>
  <c r="I1208" i="1"/>
  <c r="N1209" i="1" s="1"/>
  <c r="I1209" i="1"/>
  <c r="N1210" i="1" s="1"/>
  <c r="I1210" i="1"/>
  <c r="N1211" i="1" s="1"/>
  <c r="I1211" i="1"/>
  <c r="N1212" i="1" s="1"/>
  <c r="I1212" i="1"/>
  <c r="N1213" i="1" s="1"/>
  <c r="I1213" i="1"/>
  <c r="N1214" i="1" s="1"/>
  <c r="I1214" i="1"/>
  <c r="N1215" i="1" s="1"/>
  <c r="I1215" i="1"/>
  <c r="N1216" i="1" s="1"/>
  <c r="I1216" i="1"/>
  <c r="N1217" i="1" s="1"/>
  <c r="I1217" i="1"/>
  <c r="N1218" i="1" s="1"/>
  <c r="I1218" i="1"/>
  <c r="N1219" i="1" s="1"/>
  <c r="I1219" i="1"/>
  <c r="N1220" i="1" s="1"/>
  <c r="I1220" i="1"/>
  <c r="N1221" i="1" s="1"/>
  <c r="I1221" i="1"/>
  <c r="N1222" i="1" s="1"/>
  <c r="I1222" i="1"/>
  <c r="N1223" i="1" s="1"/>
  <c r="I1223" i="1"/>
  <c r="N1224" i="1" s="1"/>
  <c r="I1224" i="1"/>
  <c r="N1225" i="1" s="1"/>
  <c r="I1225" i="1"/>
  <c r="N1226" i="1" s="1"/>
  <c r="I1226" i="1"/>
  <c r="N1227" i="1" s="1"/>
  <c r="I1227" i="1"/>
  <c r="N1228" i="1" s="1"/>
  <c r="I1228" i="1"/>
  <c r="N1229" i="1" s="1"/>
  <c r="I1229" i="1"/>
  <c r="N1230" i="1" s="1"/>
  <c r="I1230" i="1"/>
  <c r="N1231" i="1" s="1"/>
  <c r="I1231" i="1"/>
  <c r="N1232" i="1" s="1"/>
  <c r="I1232" i="1"/>
  <c r="N1233" i="1" s="1"/>
  <c r="I1233" i="1"/>
  <c r="N1234" i="1" s="1"/>
  <c r="I1234" i="1"/>
  <c r="N1235" i="1" s="1"/>
  <c r="I1235" i="1"/>
  <c r="N1236" i="1" s="1"/>
  <c r="I1236" i="1"/>
  <c r="N1237" i="1" s="1"/>
  <c r="I1237" i="1"/>
  <c r="N1238" i="1" s="1"/>
  <c r="I1238" i="1"/>
  <c r="N1239" i="1" s="1"/>
  <c r="I1239" i="1"/>
  <c r="N1240" i="1" s="1"/>
  <c r="I1240" i="1"/>
  <c r="N1241" i="1" s="1"/>
  <c r="I1241" i="1"/>
  <c r="N1242" i="1" s="1"/>
  <c r="I1242" i="1"/>
  <c r="N1243" i="1" s="1"/>
  <c r="I1243" i="1"/>
  <c r="N1244" i="1" s="1"/>
  <c r="I1244" i="1"/>
  <c r="N1245" i="1" s="1"/>
  <c r="I1245" i="1"/>
  <c r="N1246" i="1" s="1"/>
  <c r="I1246" i="1"/>
  <c r="N1247" i="1" s="1"/>
  <c r="I1247" i="1"/>
  <c r="N1248" i="1" s="1"/>
  <c r="I1248" i="1"/>
  <c r="N1249" i="1" s="1"/>
  <c r="I1249" i="1"/>
  <c r="N1250" i="1" s="1"/>
  <c r="I1250" i="1"/>
  <c r="N1251" i="1" s="1"/>
  <c r="I1251" i="1"/>
  <c r="N1252" i="1" s="1"/>
  <c r="I1252" i="1"/>
  <c r="N1253" i="1" s="1"/>
  <c r="I1253" i="1"/>
  <c r="N1254" i="1" s="1"/>
  <c r="I1254" i="1"/>
  <c r="N1255" i="1" s="1"/>
  <c r="I1255" i="1"/>
  <c r="N1256" i="1" s="1"/>
  <c r="I1256" i="1"/>
  <c r="N1257" i="1" s="1"/>
  <c r="I1257" i="1"/>
  <c r="N1258" i="1" s="1"/>
  <c r="I1258" i="1"/>
  <c r="N1259" i="1" s="1"/>
  <c r="I1259" i="1"/>
  <c r="N1260" i="1" s="1"/>
  <c r="I1260" i="1"/>
  <c r="N1261" i="1" s="1"/>
  <c r="I1261" i="1"/>
  <c r="N1262" i="1" s="1"/>
  <c r="I1262" i="1"/>
  <c r="N1263" i="1" s="1"/>
  <c r="I1263" i="1"/>
  <c r="N1264" i="1" s="1"/>
  <c r="I1264" i="1"/>
  <c r="N1265" i="1" s="1"/>
  <c r="I1265" i="1"/>
  <c r="N1266" i="1" s="1"/>
  <c r="I1266" i="1"/>
  <c r="N1267" i="1" s="1"/>
  <c r="I1267" i="1"/>
  <c r="N1268" i="1" s="1"/>
  <c r="I1268" i="1"/>
  <c r="N1269" i="1" s="1"/>
  <c r="I1269" i="1"/>
  <c r="N1270" i="1" s="1"/>
  <c r="I1270" i="1"/>
  <c r="N1271" i="1" s="1"/>
  <c r="I1271" i="1"/>
  <c r="N1272" i="1" s="1"/>
  <c r="I1272" i="1"/>
  <c r="N1273" i="1" s="1"/>
  <c r="I1273" i="1"/>
  <c r="N1274" i="1" s="1"/>
  <c r="I1274" i="1"/>
  <c r="N1275" i="1" s="1"/>
  <c r="I1275" i="1"/>
  <c r="N1276" i="1" s="1"/>
  <c r="I1276" i="1"/>
  <c r="N1277" i="1" s="1"/>
  <c r="I1277" i="1"/>
  <c r="N1278" i="1" s="1"/>
  <c r="I1278" i="1"/>
  <c r="N1279" i="1" s="1"/>
  <c r="I1279" i="1"/>
  <c r="N1280" i="1" s="1"/>
  <c r="I1280" i="1"/>
  <c r="N1281" i="1" s="1"/>
  <c r="I1281" i="1"/>
  <c r="N1282" i="1" s="1"/>
  <c r="I1282" i="1"/>
  <c r="N1283" i="1" s="1"/>
  <c r="I1283" i="1"/>
  <c r="N1284" i="1" s="1"/>
  <c r="I1284" i="1"/>
  <c r="N1285" i="1" s="1"/>
  <c r="I1285" i="1"/>
  <c r="N1286" i="1" s="1"/>
  <c r="I1286" i="1"/>
  <c r="N1287" i="1" s="1"/>
  <c r="I1287" i="1"/>
  <c r="N1288" i="1" s="1"/>
  <c r="I1288" i="1"/>
  <c r="N1289" i="1" s="1"/>
  <c r="I1289" i="1"/>
  <c r="N1290" i="1" s="1"/>
  <c r="I1290" i="1"/>
  <c r="N1291" i="1" s="1"/>
  <c r="I1291" i="1"/>
  <c r="N1292" i="1" s="1"/>
  <c r="I1292" i="1"/>
  <c r="N1293" i="1" s="1"/>
  <c r="I1293" i="1"/>
  <c r="N1294" i="1" s="1"/>
  <c r="I1294" i="1"/>
  <c r="N1295" i="1" s="1"/>
  <c r="I1295" i="1"/>
  <c r="N1296" i="1" s="1"/>
  <c r="I1296" i="1"/>
  <c r="N1297" i="1" s="1"/>
  <c r="I1297" i="1"/>
  <c r="N1298" i="1" s="1"/>
  <c r="I1298" i="1"/>
  <c r="N1299" i="1" s="1"/>
  <c r="I1299" i="1"/>
  <c r="N1300" i="1" s="1"/>
  <c r="I1300" i="1"/>
  <c r="N1301" i="1" s="1"/>
  <c r="I1301" i="1"/>
  <c r="N1302" i="1" s="1"/>
  <c r="I1302" i="1"/>
  <c r="N1303" i="1" s="1"/>
  <c r="I1303" i="1"/>
  <c r="N1304" i="1" s="1"/>
  <c r="I1304" i="1"/>
  <c r="N1305" i="1" s="1"/>
  <c r="I1305" i="1"/>
  <c r="N1306" i="1" s="1"/>
  <c r="I1306" i="1"/>
  <c r="N1307" i="1" s="1"/>
  <c r="I1307" i="1"/>
  <c r="N1308" i="1" s="1"/>
  <c r="I1308" i="1"/>
  <c r="N1309" i="1" s="1"/>
  <c r="I1309" i="1"/>
  <c r="N1310" i="1" s="1"/>
  <c r="I1310" i="1"/>
  <c r="N1311" i="1" s="1"/>
  <c r="I1311" i="1"/>
  <c r="N1312" i="1" s="1"/>
  <c r="I1312" i="1"/>
  <c r="N1313" i="1" s="1"/>
  <c r="I1313" i="1"/>
  <c r="N1314" i="1" s="1"/>
  <c r="I1314" i="1"/>
  <c r="N1315" i="1" s="1"/>
  <c r="I1315" i="1"/>
  <c r="N1316" i="1" s="1"/>
  <c r="I1316" i="1"/>
  <c r="N1317" i="1" s="1"/>
  <c r="I1317" i="1"/>
  <c r="N1318" i="1" s="1"/>
  <c r="I1318" i="1"/>
  <c r="N1319" i="1" s="1"/>
  <c r="I1319" i="1"/>
  <c r="N1320" i="1" s="1"/>
  <c r="I1320" i="1"/>
  <c r="N1321" i="1" s="1"/>
  <c r="I1321" i="1"/>
  <c r="N1322" i="1" s="1"/>
  <c r="I1322" i="1"/>
  <c r="N1323" i="1" s="1"/>
  <c r="I1323" i="1"/>
  <c r="N1324" i="1" s="1"/>
  <c r="I1324" i="1"/>
  <c r="N1325" i="1" s="1"/>
  <c r="I1325" i="1"/>
  <c r="N1326" i="1" s="1"/>
  <c r="I1326" i="1"/>
  <c r="N1327" i="1" s="1"/>
  <c r="I1327" i="1"/>
  <c r="N1328" i="1" s="1"/>
  <c r="I1328" i="1"/>
  <c r="N1329" i="1" s="1"/>
  <c r="I1329" i="1"/>
  <c r="N1330" i="1" s="1"/>
  <c r="I1330" i="1"/>
  <c r="N1331" i="1" s="1"/>
  <c r="I1331" i="1"/>
  <c r="N1332" i="1" s="1"/>
  <c r="I1332" i="1"/>
  <c r="N1333" i="1" s="1"/>
  <c r="I1333" i="1"/>
  <c r="N1334" i="1" s="1"/>
  <c r="I1334" i="1"/>
  <c r="N1335" i="1" s="1"/>
  <c r="I1335" i="1"/>
  <c r="N1336" i="1" s="1"/>
  <c r="I1336" i="1"/>
  <c r="N1337" i="1" s="1"/>
  <c r="I1337" i="1"/>
  <c r="N1338" i="1" s="1"/>
  <c r="I1338" i="1"/>
  <c r="N1339" i="1" s="1"/>
  <c r="I1339" i="1"/>
  <c r="N1340" i="1" s="1"/>
  <c r="I1340" i="1"/>
  <c r="N1341" i="1" s="1"/>
  <c r="I1341" i="1"/>
  <c r="N1342" i="1" s="1"/>
  <c r="I1342" i="1"/>
  <c r="N1343" i="1" s="1"/>
  <c r="I1343" i="1"/>
  <c r="N1344" i="1" s="1"/>
  <c r="I1344" i="1"/>
  <c r="N1345" i="1" s="1"/>
  <c r="I1345" i="1"/>
  <c r="N1346" i="1" s="1"/>
  <c r="I1346" i="1"/>
  <c r="N1347" i="1" s="1"/>
  <c r="I1347" i="1"/>
  <c r="N1348" i="1" s="1"/>
  <c r="I1348" i="1"/>
  <c r="N1349" i="1" s="1"/>
  <c r="I1349" i="1"/>
  <c r="N1350" i="1" s="1"/>
  <c r="I1350" i="1"/>
  <c r="N1351" i="1" s="1"/>
  <c r="I1351" i="1"/>
  <c r="N1352" i="1" s="1"/>
  <c r="I1352" i="1"/>
  <c r="N1353" i="1" s="1"/>
  <c r="I1353" i="1"/>
  <c r="N1354" i="1" s="1"/>
  <c r="I1354" i="1"/>
  <c r="N1355" i="1" s="1"/>
  <c r="I1355" i="1"/>
  <c r="N1356" i="1" s="1"/>
  <c r="I1356" i="1"/>
  <c r="N1357" i="1" s="1"/>
  <c r="I1357" i="1"/>
  <c r="N1358" i="1" s="1"/>
  <c r="I1358" i="1"/>
  <c r="N1359" i="1" s="1"/>
  <c r="I1359" i="1"/>
  <c r="N1360" i="1" s="1"/>
  <c r="I1360" i="1"/>
  <c r="N1361" i="1" s="1"/>
  <c r="I1361" i="1"/>
  <c r="N1362" i="1" s="1"/>
  <c r="I1362" i="1"/>
  <c r="N1363" i="1" s="1"/>
  <c r="I1363" i="1"/>
  <c r="N1364" i="1" s="1"/>
  <c r="I1364" i="1"/>
  <c r="N1365" i="1" s="1"/>
  <c r="I1365" i="1"/>
  <c r="N1366" i="1" s="1"/>
  <c r="I1366" i="1"/>
  <c r="N1367" i="1" s="1"/>
  <c r="I1367" i="1"/>
  <c r="N1368" i="1" s="1"/>
  <c r="I1368" i="1"/>
  <c r="N1369" i="1" s="1"/>
  <c r="I1369" i="1"/>
  <c r="N1370" i="1" s="1"/>
  <c r="I1370" i="1"/>
  <c r="N1371" i="1" s="1"/>
  <c r="I1371" i="1"/>
  <c r="N1372" i="1" s="1"/>
  <c r="I1372" i="1"/>
  <c r="N1373" i="1" s="1"/>
  <c r="I1373" i="1"/>
  <c r="N1374" i="1" s="1"/>
  <c r="I1374" i="1"/>
  <c r="N1375" i="1" s="1"/>
  <c r="I1375" i="1"/>
  <c r="N1376" i="1" s="1"/>
  <c r="I1376" i="1"/>
  <c r="N1377" i="1" s="1"/>
  <c r="I1377" i="1"/>
  <c r="N1378" i="1" s="1"/>
  <c r="I1378" i="1"/>
  <c r="N1379" i="1" s="1"/>
  <c r="I1379" i="1"/>
  <c r="N1380" i="1" s="1"/>
  <c r="I1380" i="1"/>
  <c r="N1381" i="1" s="1"/>
  <c r="I1381" i="1"/>
  <c r="N1382" i="1" s="1"/>
  <c r="I1382" i="1"/>
  <c r="N1383" i="1" s="1"/>
  <c r="I1383" i="1"/>
  <c r="N1384" i="1" s="1"/>
  <c r="I1384" i="1"/>
  <c r="N1385" i="1" s="1"/>
  <c r="I1385" i="1"/>
  <c r="N1386" i="1" s="1"/>
  <c r="I1386" i="1"/>
  <c r="N1387" i="1" s="1"/>
  <c r="I1387" i="1"/>
  <c r="N1388" i="1" s="1"/>
  <c r="I1388" i="1"/>
  <c r="N1389" i="1" s="1"/>
  <c r="I1389" i="1"/>
  <c r="N1390" i="1" s="1"/>
  <c r="I1390" i="1"/>
  <c r="N1391" i="1" s="1"/>
  <c r="I1391" i="1"/>
  <c r="N1392" i="1" s="1"/>
  <c r="I1392" i="1"/>
  <c r="N1393" i="1" s="1"/>
  <c r="I1393" i="1"/>
  <c r="N1394" i="1" s="1"/>
  <c r="I1394" i="1"/>
  <c r="N1395" i="1" s="1"/>
  <c r="I1395" i="1"/>
  <c r="N1396" i="1" s="1"/>
  <c r="I1396" i="1"/>
  <c r="N1397" i="1" s="1"/>
  <c r="I1397" i="1"/>
  <c r="N1398" i="1" s="1"/>
  <c r="I1398" i="1"/>
  <c r="N1399" i="1" s="1"/>
  <c r="I1399" i="1"/>
  <c r="N1400" i="1" s="1"/>
  <c r="I1400" i="1"/>
  <c r="N1401" i="1" s="1"/>
  <c r="I1401" i="1"/>
  <c r="N1402" i="1" s="1"/>
  <c r="I1402" i="1"/>
  <c r="N1403" i="1" s="1"/>
  <c r="I1403" i="1"/>
  <c r="N1404" i="1" s="1"/>
  <c r="I1404" i="1"/>
  <c r="N1405" i="1" s="1"/>
  <c r="I1405" i="1"/>
  <c r="N1406" i="1" s="1"/>
  <c r="I1406" i="1"/>
  <c r="N1407" i="1" s="1"/>
  <c r="I1407" i="1"/>
  <c r="N1408" i="1" s="1"/>
  <c r="I1408" i="1"/>
  <c r="N1409" i="1" s="1"/>
  <c r="I1409" i="1"/>
  <c r="N1410" i="1" s="1"/>
  <c r="I1410" i="1"/>
  <c r="N1411" i="1" s="1"/>
  <c r="I1411" i="1"/>
  <c r="N1412" i="1" s="1"/>
  <c r="I1412" i="1"/>
  <c r="N1413" i="1" s="1"/>
  <c r="I1413" i="1"/>
  <c r="N1414" i="1" s="1"/>
  <c r="I1414" i="1"/>
  <c r="N1415" i="1" s="1"/>
  <c r="I1415" i="1"/>
  <c r="N1416" i="1" s="1"/>
  <c r="I1416" i="1"/>
  <c r="N1417" i="1" s="1"/>
  <c r="I1417" i="1"/>
  <c r="N1418" i="1" s="1"/>
  <c r="I1418" i="1"/>
  <c r="N1419" i="1" s="1"/>
  <c r="I1419" i="1"/>
  <c r="N1420" i="1" s="1"/>
  <c r="I1420" i="1"/>
  <c r="N1421" i="1" s="1"/>
  <c r="I1421" i="1"/>
  <c r="N1422" i="1" s="1"/>
  <c r="I1422" i="1"/>
  <c r="N1423" i="1" s="1"/>
  <c r="I1423" i="1"/>
  <c r="N1424" i="1" s="1"/>
  <c r="I1424" i="1"/>
  <c r="N1425" i="1" s="1"/>
  <c r="I1425" i="1"/>
  <c r="N1426" i="1" s="1"/>
  <c r="I1426" i="1"/>
  <c r="N1427" i="1" s="1"/>
  <c r="I1427" i="1"/>
  <c r="N1428" i="1" s="1"/>
  <c r="I1428" i="1"/>
  <c r="N1429" i="1" s="1"/>
  <c r="I1429" i="1"/>
  <c r="N1430" i="1" s="1"/>
  <c r="I1430" i="1"/>
  <c r="N1431" i="1" s="1"/>
  <c r="I1431" i="1"/>
  <c r="N1432" i="1" s="1"/>
  <c r="I1432" i="1"/>
  <c r="N1433" i="1" s="1"/>
  <c r="I1433" i="1"/>
  <c r="N1434" i="1" s="1"/>
  <c r="I1434" i="1"/>
  <c r="N1435" i="1" s="1"/>
  <c r="I1435" i="1"/>
  <c r="N1436" i="1" s="1"/>
  <c r="I1436" i="1"/>
  <c r="N1437" i="1" s="1"/>
  <c r="I1437" i="1"/>
  <c r="N1438" i="1" s="1"/>
  <c r="I1438" i="1"/>
  <c r="N1439" i="1" s="1"/>
  <c r="I1439" i="1"/>
  <c r="N1440" i="1" s="1"/>
  <c r="I1440" i="1"/>
  <c r="N1441" i="1" s="1"/>
  <c r="I1441" i="1"/>
  <c r="N1442" i="1" s="1"/>
  <c r="I1442" i="1"/>
  <c r="N1443" i="1" s="1"/>
  <c r="I1443" i="1"/>
  <c r="N1444" i="1" s="1"/>
  <c r="I1444" i="1"/>
  <c r="N1445" i="1" s="1"/>
  <c r="I1445" i="1"/>
  <c r="N1446" i="1" s="1"/>
  <c r="I1446" i="1"/>
  <c r="N1447" i="1" s="1"/>
  <c r="I1447" i="1"/>
  <c r="N1448" i="1" s="1"/>
  <c r="I1448" i="1"/>
  <c r="N1449" i="1" s="1"/>
  <c r="I1449" i="1"/>
  <c r="N1450" i="1" s="1"/>
  <c r="I1450" i="1"/>
  <c r="N1451" i="1" s="1"/>
  <c r="I1451" i="1"/>
  <c r="N1452" i="1" s="1"/>
  <c r="I1452" i="1"/>
  <c r="N1453" i="1" s="1"/>
  <c r="I1453" i="1"/>
  <c r="N1454" i="1" s="1"/>
  <c r="I1454" i="1"/>
  <c r="N1455" i="1" s="1"/>
  <c r="I1455" i="1"/>
  <c r="N1456" i="1" s="1"/>
  <c r="I1456" i="1"/>
  <c r="N1457" i="1" s="1"/>
  <c r="I1457" i="1"/>
  <c r="N1458" i="1" s="1"/>
  <c r="I1458" i="1"/>
  <c r="N1459" i="1" s="1"/>
  <c r="I1459" i="1"/>
  <c r="N1460" i="1" s="1"/>
  <c r="I1460" i="1"/>
  <c r="N1461" i="1" s="1"/>
  <c r="I1461" i="1"/>
  <c r="N1462" i="1" s="1"/>
  <c r="I1462" i="1"/>
  <c r="N1463" i="1" s="1"/>
  <c r="I1463" i="1"/>
  <c r="N1464" i="1" s="1"/>
  <c r="I1464" i="1"/>
  <c r="N1465" i="1" s="1"/>
  <c r="I1465" i="1"/>
  <c r="N1466" i="1" s="1"/>
  <c r="I1466" i="1"/>
  <c r="N1467" i="1" s="1"/>
  <c r="I1467" i="1"/>
  <c r="N1468" i="1" s="1"/>
  <c r="I1468" i="1"/>
  <c r="N1469" i="1" s="1"/>
  <c r="I1469" i="1"/>
  <c r="N1470" i="1" s="1"/>
  <c r="I1470" i="1"/>
  <c r="N1471" i="1" s="1"/>
  <c r="I1471" i="1"/>
  <c r="N1472" i="1" s="1"/>
  <c r="I1472" i="1"/>
  <c r="N1473" i="1" s="1"/>
  <c r="I1473" i="1"/>
  <c r="N1474" i="1" s="1"/>
  <c r="I1474" i="1"/>
  <c r="N1475" i="1" s="1"/>
  <c r="I1475" i="1"/>
  <c r="N1476" i="1" s="1"/>
  <c r="I1476" i="1"/>
  <c r="N1477" i="1" s="1"/>
  <c r="I1477" i="1"/>
  <c r="N1478" i="1" s="1"/>
  <c r="I1478" i="1"/>
  <c r="N1479" i="1" s="1"/>
  <c r="I1479" i="1"/>
  <c r="N1480" i="1" s="1"/>
  <c r="I1480" i="1"/>
  <c r="N1481" i="1" s="1"/>
  <c r="I1481" i="1"/>
  <c r="N1482" i="1" s="1"/>
  <c r="I1482" i="1"/>
  <c r="N1483" i="1" s="1"/>
  <c r="I1483" i="1"/>
  <c r="N1484" i="1" s="1"/>
  <c r="I1484" i="1"/>
  <c r="N1485" i="1" s="1"/>
  <c r="I1485" i="1"/>
  <c r="N1486" i="1" s="1"/>
  <c r="I1486" i="1"/>
  <c r="N1487" i="1" s="1"/>
  <c r="I1487" i="1"/>
  <c r="N1488" i="1" s="1"/>
  <c r="I1488" i="1"/>
  <c r="N1489" i="1" s="1"/>
  <c r="I1489" i="1"/>
  <c r="N1490" i="1" s="1"/>
  <c r="I1490" i="1"/>
  <c r="N1491" i="1" s="1"/>
  <c r="I1491" i="1"/>
  <c r="N1492" i="1" s="1"/>
  <c r="I1492" i="1"/>
  <c r="N1493" i="1" s="1"/>
  <c r="I1493" i="1"/>
  <c r="N1494" i="1" s="1"/>
  <c r="I1494" i="1"/>
  <c r="N1495" i="1" s="1"/>
  <c r="I1495" i="1"/>
  <c r="N1496" i="1" s="1"/>
  <c r="I1496" i="1"/>
  <c r="N1497" i="1" s="1"/>
  <c r="I1497" i="1"/>
  <c r="N1498" i="1" s="1"/>
  <c r="I1498" i="1"/>
  <c r="N1499" i="1" s="1"/>
  <c r="I1499" i="1"/>
  <c r="N1500" i="1" s="1"/>
  <c r="I1500" i="1"/>
  <c r="N1501" i="1" s="1"/>
  <c r="I1501" i="1"/>
  <c r="N1502" i="1" s="1"/>
  <c r="I1502" i="1"/>
  <c r="N1503" i="1" s="1"/>
  <c r="I1503" i="1"/>
  <c r="N1504" i="1" s="1"/>
  <c r="I1504" i="1"/>
  <c r="N1505" i="1" s="1"/>
  <c r="I1505" i="1"/>
  <c r="N1506" i="1" s="1"/>
  <c r="I1506" i="1"/>
  <c r="N1507" i="1" s="1"/>
  <c r="I1507" i="1"/>
  <c r="N1508" i="1" s="1"/>
  <c r="I1508" i="1"/>
  <c r="N1509" i="1" s="1"/>
  <c r="I1509" i="1"/>
  <c r="N1510" i="1" s="1"/>
  <c r="I1510" i="1"/>
  <c r="N1511" i="1" s="1"/>
  <c r="I1511" i="1"/>
  <c r="N1512" i="1" s="1"/>
  <c r="I1512" i="1"/>
  <c r="N1513" i="1" s="1"/>
  <c r="I1513" i="1"/>
  <c r="N1514" i="1" s="1"/>
  <c r="I1514" i="1"/>
  <c r="N1515" i="1" s="1"/>
  <c r="I1515" i="1"/>
  <c r="N1516" i="1" s="1"/>
  <c r="I1516" i="1"/>
  <c r="N1517" i="1" s="1"/>
  <c r="I1517" i="1"/>
  <c r="N1518" i="1" s="1"/>
  <c r="I1518" i="1"/>
  <c r="N1519" i="1" s="1"/>
  <c r="I1519" i="1"/>
  <c r="N1520" i="1" s="1"/>
  <c r="I1520" i="1"/>
  <c r="N1521" i="1" s="1"/>
  <c r="I1521" i="1"/>
  <c r="N1522" i="1" s="1"/>
  <c r="I1522" i="1"/>
  <c r="N1523" i="1" s="1"/>
  <c r="I1523" i="1"/>
  <c r="N1524" i="1" s="1"/>
  <c r="I1524" i="1"/>
  <c r="N1525" i="1" s="1"/>
  <c r="I1525" i="1"/>
  <c r="N1526" i="1" s="1"/>
  <c r="I1526" i="1"/>
  <c r="N1527" i="1" s="1"/>
  <c r="I1527" i="1"/>
  <c r="N1528" i="1" s="1"/>
  <c r="I1528" i="1"/>
  <c r="N1529" i="1" s="1"/>
  <c r="I1529" i="1"/>
  <c r="N1530" i="1" s="1"/>
  <c r="I1530" i="1"/>
  <c r="N1531" i="1" s="1"/>
  <c r="I1531" i="1"/>
  <c r="N1532" i="1" s="1"/>
  <c r="I1532" i="1"/>
  <c r="N1533" i="1" s="1"/>
  <c r="I1533" i="1"/>
  <c r="N1534" i="1" s="1"/>
  <c r="I1534" i="1"/>
  <c r="N1535" i="1" s="1"/>
  <c r="I1535" i="1"/>
  <c r="N1536" i="1" s="1"/>
  <c r="I1536" i="1"/>
  <c r="N1537" i="1" s="1"/>
  <c r="I1537" i="1"/>
  <c r="N1538" i="1" s="1"/>
  <c r="I1538" i="1"/>
  <c r="N1539" i="1" s="1"/>
  <c r="I1539" i="1"/>
  <c r="N1540" i="1" s="1"/>
  <c r="I1540" i="1"/>
  <c r="N1541" i="1" s="1"/>
  <c r="I1541" i="1"/>
  <c r="N1542" i="1" s="1"/>
  <c r="I1542" i="1"/>
  <c r="N1543" i="1" s="1"/>
  <c r="I1543" i="1"/>
  <c r="N1544" i="1" s="1"/>
  <c r="I1544" i="1"/>
  <c r="N1545" i="1" s="1"/>
  <c r="I1545" i="1"/>
  <c r="N1546" i="1" s="1"/>
  <c r="I1546" i="1"/>
  <c r="N1547" i="1" s="1"/>
  <c r="I1547" i="1"/>
  <c r="N1548" i="1" s="1"/>
  <c r="I1548" i="1"/>
  <c r="N1549" i="1" s="1"/>
  <c r="I1549" i="1"/>
  <c r="N1550" i="1" s="1"/>
  <c r="I1550" i="1"/>
  <c r="N1551" i="1" s="1"/>
  <c r="I1551" i="1"/>
  <c r="N1552" i="1" s="1"/>
  <c r="I1552" i="1"/>
  <c r="N1553" i="1" s="1"/>
  <c r="I1553" i="1"/>
  <c r="N1554" i="1" s="1"/>
  <c r="I1554" i="1"/>
  <c r="N1555" i="1" s="1"/>
  <c r="I1555" i="1"/>
  <c r="N1556" i="1" s="1"/>
  <c r="I1556" i="1"/>
  <c r="N1557" i="1" s="1"/>
  <c r="I1557" i="1"/>
  <c r="N1558" i="1" s="1"/>
  <c r="I1558" i="1"/>
  <c r="N1559" i="1" s="1"/>
  <c r="I1559" i="1"/>
  <c r="N1560" i="1" s="1"/>
  <c r="I1560" i="1"/>
  <c r="N1561" i="1" s="1"/>
  <c r="I1561" i="1"/>
  <c r="N1562" i="1" s="1"/>
  <c r="I1562" i="1"/>
  <c r="N1563" i="1" s="1"/>
  <c r="I1563" i="1"/>
  <c r="N1564" i="1" s="1"/>
  <c r="I1564" i="1"/>
  <c r="N1565" i="1" s="1"/>
  <c r="I1565" i="1"/>
  <c r="N1566" i="1" s="1"/>
  <c r="I1566" i="1"/>
  <c r="N1567" i="1" s="1"/>
  <c r="I1567" i="1"/>
  <c r="N1568" i="1" s="1"/>
  <c r="I1568" i="1"/>
  <c r="N1569" i="1" s="1"/>
  <c r="I1569" i="1"/>
  <c r="N1570" i="1" s="1"/>
  <c r="I1570" i="1"/>
  <c r="N1571" i="1" s="1"/>
  <c r="I1571" i="1"/>
  <c r="N1572" i="1" s="1"/>
  <c r="I1572" i="1"/>
  <c r="N1573" i="1" s="1"/>
  <c r="I1573" i="1"/>
  <c r="N1574" i="1" s="1"/>
  <c r="I1574" i="1"/>
  <c r="N1575" i="1" s="1"/>
  <c r="I1575" i="1"/>
  <c r="N1576" i="1" s="1"/>
  <c r="I1576" i="1"/>
  <c r="N1577" i="1" s="1"/>
  <c r="I1577" i="1"/>
  <c r="N1578" i="1" s="1"/>
  <c r="I1578" i="1"/>
  <c r="N1579" i="1" s="1"/>
  <c r="I1579" i="1"/>
  <c r="N1580" i="1" s="1"/>
  <c r="I1580" i="1"/>
  <c r="N1581" i="1" s="1"/>
  <c r="I1581" i="1"/>
  <c r="N1582" i="1" s="1"/>
  <c r="I1582" i="1"/>
  <c r="N1583" i="1" s="1"/>
  <c r="I1583" i="1"/>
  <c r="N1584" i="1" s="1"/>
  <c r="I1584" i="1"/>
  <c r="N1585" i="1" s="1"/>
  <c r="I1585" i="1"/>
  <c r="N1586" i="1" s="1"/>
  <c r="I1586" i="1"/>
  <c r="N1587" i="1" s="1"/>
  <c r="I1587" i="1"/>
  <c r="N1588" i="1" s="1"/>
  <c r="I1588" i="1"/>
  <c r="N1589" i="1" s="1"/>
  <c r="I1589" i="1"/>
  <c r="N1590" i="1" s="1"/>
  <c r="I1590" i="1"/>
  <c r="N1591" i="1" s="1"/>
  <c r="I1591" i="1"/>
  <c r="N1592" i="1" s="1"/>
  <c r="I1592" i="1"/>
  <c r="N1593" i="1" s="1"/>
  <c r="I1593" i="1"/>
  <c r="N1594" i="1" s="1"/>
  <c r="I1594" i="1"/>
  <c r="N1595" i="1" s="1"/>
  <c r="I1595" i="1"/>
  <c r="N1596" i="1" s="1"/>
  <c r="I1596" i="1"/>
  <c r="N1597" i="1" s="1"/>
  <c r="I1597" i="1"/>
  <c r="N1598" i="1" s="1"/>
  <c r="I1598" i="1"/>
  <c r="N1599" i="1" s="1"/>
  <c r="I1599" i="1"/>
  <c r="N1600" i="1" s="1"/>
  <c r="I1600" i="1"/>
  <c r="N1601" i="1" s="1"/>
  <c r="I1601" i="1"/>
  <c r="N1602" i="1" s="1"/>
  <c r="I1602" i="1"/>
  <c r="N1603" i="1" s="1"/>
  <c r="I1603" i="1"/>
  <c r="N1604" i="1" s="1"/>
  <c r="I1604" i="1"/>
  <c r="N1605" i="1" s="1"/>
  <c r="I1605" i="1"/>
  <c r="N1606" i="1" s="1"/>
  <c r="I1606" i="1"/>
  <c r="N1607" i="1" s="1"/>
  <c r="I1607" i="1"/>
  <c r="N1608" i="1" s="1"/>
  <c r="I1608" i="1"/>
  <c r="N1609" i="1" s="1"/>
  <c r="I1609" i="1"/>
  <c r="N1610" i="1" s="1"/>
  <c r="I1610" i="1"/>
  <c r="N1611" i="1" s="1"/>
  <c r="I1611" i="1"/>
  <c r="N1612" i="1" s="1"/>
  <c r="I1612" i="1"/>
  <c r="N1613" i="1" s="1"/>
  <c r="I1613" i="1"/>
  <c r="N1614" i="1" s="1"/>
  <c r="I1614" i="1"/>
  <c r="N1615" i="1" s="1"/>
  <c r="I1615" i="1"/>
  <c r="N1616" i="1" s="1"/>
  <c r="I1616" i="1"/>
  <c r="N1617" i="1" s="1"/>
  <c r="I1617" i="1"/>
  <c r="N1618" i="1" s="1"/>
  <c r="I1618" i="1"/>
  <c r="N1619" i="1" s="1"/>
  <c r="I1619" i="1"/>
  <c r="N1620" i="1" s="1"/>
  <c r="I1620" i="1"/>
  <c r="N1621" i="1" s="1"/>
  <c r="I1621" i="1"/>
  <c r="N1622" i="1" s="1"/>
  <c r="I1622" i="1"/>
  <c r="N1623" i="1" s="1"/>
  <c r="I1623" i="1"/>
  <c r="N1624" i="1" s="1"/>
  <c r="I1624" i="1"/>
  <c r="N1625" i="1" s="1"/>
  <c r="I1625" i="1"/>
  <c r="N1626" i="1" s="1"/>
  <c r="I1626" i="1"/>
  <c r="N1627" i="1" s="1"/>
  <c r="I1627" i="1"/>
  <c r="N1628" i="1" s="1"/>
  <c r="I1628" i="1"/>
  <c r="N1629" i="1" s="1"/>
  <c r="I1629" i="1"/>
  <c r="N1630" i="1" s="1"/>
  <c r="I1630" i="1"/>
  <c r="N1631" i="1" s="1"/>
  <c r="I1631" i="1"/>
  <c r="N1632" i="1" s="1"/>
  <c r="I1632" i="1"/>
  <c r="N1633" i="1" s="1"/>
  <c r="I1633" i="1"/>
  <c r="N1634" i="1" s="1"/>
  <c r="I1634" i="1"/>
  <c r="N1635" i="1" s="1"/>
  <c r="I1635" i="1"/>
  <c r="N1636" i="1" s="1"/>
  <c r="I1636" i="1"/>
  <c r="N1637" i="1" s="1"/>
  <c r="I1637" i="1"/>
  <c r="N1638" i="1" s="1"/>
  <c r="I1638" i="1"/>
  <c r="N1639" i="1" s="1"/>
  <c r="I1639" i="1"/>
  <c r="N1640" i="1" s="1"/>
  <c r="I1640" i="1"/>
  <c r="N1641" i="1" s="1"/>
  <c r="I1641" i="1"/>
  <c r="N1642" i="1" s="1"/>
  <c r="I1642" i="1"/>
  <c r="N1643" i="1" s="1"/>
  <c r="I1643" i="1"/>
  <c r="N1644" i="1" s="1"/>
  <c r="I1644" i="1"/>
  <c r="N1645" i="1" s="1"/>
  <c r="I1645" i="1"/>
  <c r="N1646" i="1" s="1"/>
  <c r="I1646" i="1"/>
  <c r="N1647" i="1" s="1"/>
  <c r="I1647" i="1"/>
  <c r="N1648" i="1" s="1"/>
  <c r="I1648" i="1"/>
  <c r="N1649" i="1" s="1"/>
  <c r="I1649" i="1"/>
  <c r="N1650" i="1" s="1"/>
  <c r="I1650" i="1"/>
  <c r="N1651" i="1" s="1"/>
  <c r="I1651" i="1"/>
  <c r="N1652" i="1" s="1"/>
  <c r="I1652" i="1"/>
  <c r="N1653" i="1" s="1"/>
  <c r="I1653" i="1"/>
  <c r="N1654" i="1" s="1"/>
  <c r="I1654" i="1"/>
  <c r="N1655" i="1" s="1"/>
  <c r="I1655" i="1"/>
  <c r="N1656" i="1" s="1"/>
  <c r="I1656" i="1"/>
  <c r="N1657" i="1" s="1"/>
  <c r="I1657" i="1"/>
  <c r="N1658" i="1" s="1"/>
  <c r="I1658" i="1"/>
  <c r="N1659" i="1" s="1"/>
  <c r="I1659" i="1"/>
  <c r="N1660" i="1" s="1"/>
  <c r="I1660" i="1"/>
  <c r="N1661" i="1" s="1"/>
  <c r="I1661" i="1"/>
  <c r="N1662" i="1" s="1"/>
  <c r="I1662" i="1"/>
  <c r="N1663" i="1" s="1"/>
  <c r="I1663" i="1"/>
  <c r="N1664" i="1" s="1"/>
  <c r="I1664" i="1"/>
  <c r="N1665" i="1" s="1"/>
  <c r="I1665" i="1"/>
  <c r="N1666" i="1" s="1"/>
  <c r="I1666" i="1"/>
  <c r="N1667" i="1" s="1"/>
  <c r="I1667" i="1"/>
  <c r="N1668" i="1" s="1"/>
  <c r="I1668" i="1"/>
  <c r="N1669" i="1" s="1"/>
  <c r="I1669" i="1"/>
  <c r="N1670" i="1" s="1"/>
  <c r="I1670" i="1"/>
  <c r="N1671" i="1" s="1"/>
  <c r="I1671" i="1"/>
  <c r="N1672" i="1" s="1"/>
  <c r="I1672" i="1"/>
  <c r="N1673" i="1" s="1"/>
  <c r="I1673" i="1"/>
  <c r="N1674" i="1" s="1"/>
  <c r="I1674" i="1"/>
  <c r="N1675" i="1" s="1"/>
  <c r="I1675" i="1"/>
  <c r="N1676" i="1" s="1"/>
  <c r="I1676" i="1"/>
  <c r="N1677" i="1" s="1"/>
  <c r="I1677" i="1"/>
  <c r="N1678" i="1" s="1"/>
  <c r="I1678" i="1"/>
  <c r="N1679" i="1" s="1"/>
  <c r="I1679" i="1"/>
  <c r="N1680" i="1" s="1"/>
  <c r="I1680" i="1"/>
  <c r="N1681" i="1" s="1"/>
  <c r="I1681" i="1"/>
  <c r="N1682" i="1" s="1"/>
  <c r="I1682" i="1"/>
  <c r="N1683" i="1" s="1"/>
  <c r="I1683" i="1"/>
  <c r="N1684" i="1" s="1"/>
  <c r="I1684" i="1"/>
  <c r="N1685" i="1" s="1"/>
  <c r="I1685" i="1"/>
  <c r="N1686" i="1" s="1"/>
  <c r="I1686" i="1"/>
  <c r="N1687" i="1" s="1"/>
  <c r="I1687" i="1"/>
  <c r="N1688" i="1" s="1"/>
  <c r="I1688" i="1"/>
  <c r="N1689" i="1" s="1"/>
  <c r="I1689" i="1"/>
  <c r="N1690" i="1" s="1"/>
  <c r="I1690" i="1"/>
  <c r="N1691" i="1" s="1"/>
  <c r="I1691" i="1"/>
  <c r="N1692" i="1" s="1"/>
  <c r="I1692" i="1"/>
  <c r="N1693" i="1" s="1"/>
  <c r="I1693" i="1"/>
  <c r="N1694" i="1" s="1"/>
  <c r="I1694" i="1"/>
  <c r="N1695" i="1" s="1"/>
  <c r="I1695" i="1"/>
  <c r="N1696" i="1" s="1"/>
  <c r="I1696" i="1"/>
  <c r="N1697" i="1" s="1"/>
  <c r="I1697" i="1"/>
  <c r="N1698" i="1" s="1"/>
  <c r="I1698" i="1"/>
  <c r="N1699" i="1" s="1"/>
  <c r="I1699" i="1"/>
  <c r="N1700" i="1" s="1"/>
  <c r="I1700" i="1"/>
  <c r="N1701" i="1" s="1"/>
  <c r="I1701" i="1"/>
  <c r="N1702" i="1" s="1"/>
  <c r="I1702" i="1"/>
  <c r="N1703" i="1" s="1"/>
  <c r="I1703" i="1"/>
  <c r="N1704" i="1" s="1"/>
  <c r="I1704" i="1"/>
  <c r="N1705" i="1" s="1"/>
  <c r="I1705" i="1"/>
  <c r="N1706" i="1" s="1"/>
  <c r="I1706" i="1"/>
  <c r="N1707" i="1" s="1"/>
  <c r="I1707" i="1"/>
  <c r="N1708" i="1" s="1"/>
  <c r="I1708" i="1"/>
  <c r="N1709" i="1" s="1"/>
  <c r="I1709" i="1"/>
  <c r="N1710" i="1" s="1"/>
  <c r="I1710" i="1"/>
  <c r="N1711" i="1" s="1"/>
  <c r="I1711" i="1"/>
  <c r="N1712" i="1" s="1"/>
  <c r="I1712" i="1"/>
  <c r="N1713" i="1" s="1"/>
  <c r="I1713" i="1"/>
  <c r="N1714" i="1" s="1"/>
  <c r="I1714" i="1"/>
  <c r="N1715" i="1" s="1"/>
  <c r="I1715" i="1"/>
  <c r="N1716" i="1" s="1"/>
  <c r="I1716" i="1"/>
  <c r="N1717" i="1" s="1"/>
  <c r="I1717" i="1"/>
  <c r="N1718" i="1" s="1"/>
  <c r="I1718" i="1"/>
  <c r="N1719" i="1" s="1"/>
  <c r="I1719" i="1"/>
  <c r="N1720" i="1" s="1"/>
  <c r="I1720" i="1"/>
  <c r="N1721" i="1" s="1"/>
  <c r="I1721" i="1"/>
  <c r="N1722" i="1" s="1"/>
  <c r="I1722" i="1"/>
  <c r="N1723" i="1" s="1"/>
  <c r="I1723" i="1"/>
  <c r="N1724" i="1" s="1"/>
  <c r="I1724" i="1"/>
  <c r="N1725" i="1" s="1"/>
  <c r="I1725" i="1"/>
  <c r="N1726" i="1" s="1"/>
  <c r="I1726" i="1"/>
  <c r="N1727" i="1" s="1"/>
  <c r="I1727" i="1"/>
  <c r="N1728" i="1" s="1"/>
  <c r="I1728" i="1"/>
  <c r="N1729" i="1" s="1"/>
  <c r="I1729" i="1"/>
  <c r="N1730" i="1" s="1"/>
  <c r="I1730" i="1"/>
  <c r="N1731" i="1" s="1"/>
  <c r="I1731" i="1"/>
  <c r="N1732" i="1" s="1"/>
  <c r="I1732" i="1"/>
  <c r="N1733" i="1" s="1"/>
  <c r="I1733" i="1"/>
  <c r="N1734" i="1" s="1"/>
  <c r="I1734" i="1"/>
  <c r="N1735" i="1" s="1"/>
  <c r="I1735" i="1"/>
  <c r="N1736" i="1" s="1"/>
  <c r="I1736" i="1"/>
  <c r="N1737" i="1" s="1"/>
  <c r="I1737" i="1"/>
  <c r="N1738" i="1" s="1"/>
  <c r="I1738" i="1"/>
  <c r="N1739" i="1" s="1"/>
  <c r="I1739" i="1"/>
  <c r="N1740" i="1" s="1"/>
  <c r="I1740" i="1"/>
  <c r="N1741" i="1" s="1"/>
  <c r="I1741" i="1"/>
  <c r="N1742" i="1" s="1"/>
  <c r="I1742" i="1"/>
  <c r="N1743" i="1" s="1"/>
  <c r="I1743" i="1"/>
  <c r="N1744" i="1" s="1"/>
  <c r="I1744" i="1"/>
  <c r="N1745" i="1" s="1"/>
  <c r="I1745" i="1"/>
  <c r="N1746" i="1" s="1"/>
  <c r="I1746" i="1"/>
  <c r="N1747" i="1" s="1"/>
  <c r="I1747" i="1"/>
  <c r="N1748" i="1" s="1"/>
  <c r="I1748" i="1"/>
  <c r="N1749" i="1" s="1"/>
  <c r="I1749" i="1"/>
  <c r="N1750" i="1" s="1"/>
  <c r="I1750" i="1"/>
  <c r="N1751" i="1" s="1"/>
  <c r="I1751" i="1"/>
  <c r="N1752" i="1" s="1"/>
  <c r="I1752" i="1"/>
  <c r="N1753" i="1" s="1"/>
  <c r="I1753" i="1"/>
  <c r="N1754" i="1" s="1"/>
  <c r="I1754" i="1"/>
  <c r="N1755" i="1" s="1"/>
  <c r="I1755" i="1"/>
  <c r="N1756" i="1" s="1"/>
  <c r="I1756" i="1"/>
  <c r="N1757" i="1" s="1"/>
  <c r="I1757" i="1"/>
  <c r="N1758" i="1" s="1"/>
  <c r="I1758" i="1"/>
  <c r="N1759" i="1" s="1"/>
  <c r="I1759" i="1"/>
  <c r="N1760" i="1" s="1"/>
  <c r="I1760" i="1"/>
  <c r="N1761" i="1" s="1"/>
  <c r="I1761" i="1"/>
  <c r="N1762" i="1" s="1"/>
  <c r="I1762" i="1"/>
  <c r="N1763" i="1" s="1"/>
  <c r="I1763" i="1"/>
  <c r="N1764" i="1" s="1"/>
  <c r="I1764" i="1"/>
  <c r="N1765" i="1" s="1"/>
  <c r="I1765" i="1"/>
  <c r="N1766" i="1" s="1"/>
  <c r="I1766" i="1"/>
  <c r="N1767" i="1" s="1"/>
  <c r="I1767" i="1"/>
  <c r="N1768" i="1" s="1"/>
  <c r="I1768" i="1"/>
  <c r="N1769" i="1" s="1"/>
  <c r="I1769" i="1"/>
  <c r="N1770" i="1" s="1"/>
  <c r="I1770" i="1"/>
  <c r="N1771" i="1" s="1"/>
  <c r="I1771" i="1"/>
  <c r="N1772" i="1" s="1"/>
  <c r="I1772" i="1"/>
  <c r="N1773" i="1" s="1"/>
  <c r="I1773" i="1"/>
  <c r="N1774" i="1" s="1"/>
  <c r="I1774" i="1"/>
  <c r="N1775" i="1" s="1"/>
  <c r="I1775" i="1"/>
  <c r="N1776" i="1" s="1"/>
  <c r="I1776" i="1"/>
  <c r="N1777" i="1" s="1"/>
  <c r="I1777" i="1"/>
  <c r="N1778" i="1" s="1"/>
  <c r="I1778" i="1"/>
  <c r="N1779" i="1" s="1"/>
  <c r="I1779" i="1"/>
  <c r="N1780" i="1" s="1"/>
  <c r="I1780" i="1"/>
  <c r="N1781" i="1" s="1"/>
  <c r="I1781" i="1"/>
  <c r="N1782" i="1" s="1"/>
  <c r="I1782" i="1"/>
  <c r="N1783" i="1" s="1"/>
  <c r="I1783" i="1"/>
  <c r="N1784" i="1" s="1"/>
  <c r="I1784" i="1"/>
  <c r="N1785" i="1" s="1"/>
  <c r="I1785" i="1"/>
  <c r="N1786" i="1" s="1"/>
  <c r="I1786" i="1"/>
  <c r="N1787" i="1" s="1"/>
  <c r="I1787" i="1"/>
  <c r="N1788" i="1" s="1"/>
  <c r="I1788" i="1"/>
  <c r="N1789" i="1" s="1"/>
  <c r="I1789" i="1"/>
  <c r="N1790" i="1" s="1"/>
  <c r="I1790" i="1"/>
  <c r="N1791" i="1" s="1"/>
  <c r="I1791" i="1"/>
  <c r="N1792" i="1" s="1"/>
  <c r="I1792" i="1"/>
  <c r="N1793" i="1" s="1"/>
  <c r="I1793" i="1"/>
  <c r="N1794" i="1" s="1"/>
  <c r="I1794" i="1"/>
  <c r="N1795" i="1" s="1"/>
  <c r="I1795" i="1"/>
  <c r="N1796" i="1" s="1"/>
  <c r="I1796" i="1"/>
  <c r="N1797" i="1" s="1"/>
  <c r="I1797" i="1"/>
  <c r="N1798" i="1" s="1"/>
  <c r="I1798" i="1"/>
  <c r="N1799" i="1" s="1"/>
  <c r="I1799" i="1"/>
  <c r="N1800" i="1" s="1"/>
  <c r="I1800" i="1"/>
  <c r="N1801" i="1" s="1"/>
  <c r="I1801" i="1"/>
  <c r="N1802" i="1" s="1"/>
  <c r="I1802" i="1"/>
  <c r="N1803" i="1" s="1"/>
  <c r="I1803" i="1"/>
  <c r="N1804" i="1" s="1"/>
  <c r="I1804" i="1"/>
  <c r="N1805" i="1" s="1"/>
  <c r="I1805" i="1"/>
  <c r="N1806" i="1" s="1"/>
  <c r="I1806" i="1"/>
  <c r="N1807" i="1" s="1"/>
  <c r="I1807" i="1"/>
  <c r="N1808" i="1" s="1"/>
  <c r="I1808" i="1"/>
  <c r="N1809" i="1" s="1"/>
  <c r="I1809" i="1"/>
  <c r="N1810" i="1" s="1"/>
  <c r="I1810" i="1"/>
  <c r="N1811" i="1" s="1"/>
  <c r="I1811" i="1"/>
  <c r="N1812" i="1" s="1"/>
  <c r="I1812" i="1"/>
  <c r="N1813" i="1" s="1"/>
  <c r="I1813" i="1"/>
  <c r="N1814" i="1" s="1"/>
  <c r="I1814" i="1"/>
  <c r="N1815" i="1" s="1"/>
  <c r="I1815" i="1"/>
  <c r="N1816" i="1" s="1"/>
  <c r="I1816" i="1"/>
  <c r="N1817" i="1" s="1"/>
  <c r="I1817" i="1"/>
  <c r="N1818" i="1" s="1"/>
  <c r="I1818" i="1"/>
  <c r="N1819" i="1" s="1"/>
  <c r="I1819" i="1"/>
  <c r="N1820" i="1" s="1"/>
  <c r="I1820" i="1"/>
  <c r="N1821" i="1" s="1"/>
  <c r="I1821" i="1"/>
  <c r="N1822" i="1" s="1"/>
  <c r="I1822" i="1"/>
  <c r="N1823" i="1" s="1"/>
  <c r="I1823" i="1"/>
  <c r="N1824" i="1" s="1"/>
  <c r="I1824" i="1"/>
  <c r="N1825" i="1" s="1"/>
  <c r="I1825" i="1"/>
  <c r="N1826" i="1" s="1"/>
  <c r="I1826" i="1"/>
  <c r="N1827" i="1" s="1"/>
  <c r="I1827" i="1"/>
  <c r="N1828" i="1" s="1"/>
  <c r="I1828" i="1"/>
  <c r="N1829" i="1" s="1"/>
  <c r="I1829" i="1"/>
  <c r="N1830" i="1" s="1"/>
  <c r="I1830" i="1"/>
  <c r="N1831" i="1" s="1"/>
  <c r="I1831" i="1"/>
  <c r="N1832" i="1" s="1"/>
  <c r="I1832" i="1"/>
  <c r="N1833" i="1" s="1"/>
  <c r="I1833" i="1"/>
  <c r="N1834" i="1" s="1"/>
  <c r="I1834" i="1"/>
  <c r="N1835" i="1" s="1"/>
  <c r="I1835" i="1"/>
  <c r="N1836" i="1" s="1"/>
  <c r="I1836" i="1"/>
  <c r="N1837" i="1" s="1"/>
  <c r="I1837" i="1"/>
  <c r="N1838" i="1" s="1"/>
  <c r="I1838" i="1"/>
  <c r="N1839" i="1" s="1"/>
  <c r="I1839" i="1"/>
  <c r="N1840" i="1" s="1"/>
  <c r="I1840" i="1"/>
  <c r="N1841" i="1" s="1"/>
  <c r="I1841" i="1"/>
  <c r="N1842" i="1" s="1"/>
  <c r="I1842" i="1"/>
  <c r="N1843" i="1" s="1"/>
  <c r="I1843" i="1"/>
  <c r="N1844" i="1" s="1"/>
  <c r="I1844" i="1"/>
  <c r="N1845" i="1" s="1"/>
  <c r="I1845" i="1"/>
  <c r="N1846" i="1" s="1"/>
  <c r="I1846" i="1"/>
  <c r="N1847" i="1" s="1"/>
  <c r="I1847" i="1"/>
  <c r="N1848" i="1" s="1"/>
  <c r="I1848" i="1"/>
  <c r="N1849" i="1" s="1"/>
  <c r="I1849" i="1"/>
  <c r="N1850" i="1" s="1"/>
  <c r="I1850" i="1"/>
  <c r="N1851" i="1" s="1"/>
  <c r="I1851" i="1"/>
  <c r="N1852" i="1" s="1"/>
  <c r="I1852" i="1"/>
  <c r="N1853" i="1" s="1"/>
  <c r="I1853" i="1"/>
  <c r="N1854" i="1" s="1"/>
  <c r="I1854" i="1"/>
  <c r="N1855" i="1" s="1"/>
  <c r="I1855" i="1"/>
  <c r="N1856" i="1" s="1"/>
  <c r="I1856" i="1"/>
  <c r="N1857" i="1" s="1"/>
  <c r="I1857" i="1"/>
  <c r="N1858" i="1" s="1"/>
  <c r="I1858" i="1"/>
  <c r="N1859" i="1" s="1"/>
  <c r="I1859" i="1"/>
  <c r="N1860" i="1" s="1"/>
  <c r="I1860" i="1"/>
  <c r="N1861" i="1" s="1"/>
  <c r="I1861" i="1"/>
  <c r="N1862" i="1" s="1"/>
  <c r="I1862" i="1"/>
  <c r="N1863" i="1" s="1"/>
  <c r="I1863" i="1"/>
  <c r="N1864" i="1" s="1"/>
  <c r="I1864" i="1"/>
  <c r="N1865" i="1" s="1"/>
  <c r="I1865" i="1"/>
  <c r="N1866" i="1" s="1"/>
  <c r="I1866" i="1"/>
  <c r="N1867" i="1" s="1"/>
  <c r="I1867" i="1"/>
  <c r="N1868" i="1" s="1"/>
  <c r="I1868" i="1"/>
  <c r="N1869" i="1" s="1"/>
  <c r="I1869" i="1"/>
  <c r="N1870" i="1" s="1"/>
  <c r="I1870" i="1"/>
  <c r="N1871" i="1" s="1"/>
  <c r="I1871" i="1"/>
  <c r="N1872" i="1" s="1"/>
  <c r="I1872" i="1"/>
  <c r="N1873" i="1" s="1"/>
  <c r="I1873" i="1"/>
  <c r="N1874" i="1" s="1"/>
  <c r="I1874" i="1"/>
  <c r="N1875" i="1" s="1"/>
  <c r="I1875" i="1"/>
  <c r="N1876" i="1" s="1"/>
  <c r="I1876" i="1"/>
  <c r="N1877" i="1" s="1"/>
  <c r="I1877" i="1"/>
  <c r="N1878" i="1" s="1"/>
  <c r="I1878" i="1"/>
  <c r="N1879" i="1" s="1"/>
  <c r="I1879" i="1"/>
  <c r="N1880" i="1" s="1"/>
  <c r="I1880" i="1"/>
  <c r="N1881" i="1" s="1"/>
  <c r="I1881" i="1"/>
  <c r="N1882" i="1" s="1"/>
  <c r="I1882" i="1"/>
  <c r="N1883" i="1" s="1"/>
  <c r="I1883" i="1"/>
  <c r="N1884" i="1" s="1"/>
  <c r="I1884" i="1"/>
  <c r="N1885" i="1" s="1"/>
  <c r="I1885" i="1"/>
  <c r="N1886" i="1" s="1"/>
  <c r="I1886" i="1"/>
  <c r="N1887" i="1" s="1"/>
  <c r="I1887" i="1"/>
  <c r="N1888" i="1" s="1"/>
  <c r="I1888" i="1"/>
  <c r="N1889" i="1" s="1"/>
  <c r="I1889" i="1"/>
  <c r="N1890" i="1" s="1"/>
  <c r="I1890" i="1"/>
  <c r="N1891" i="1" s="1"/>
  <c r="I1891" i="1"/>
  <c r="N1892" i="1" s="1"/>
  <c r="I1892" i="1"/>
  <c r="N1893" i="1" s="1"/>
  <c r="I1893" i="1"/>
  <c r="N1894" i="1" s="1"/>
  <c r="I1894" i="1"/>
  <c r="N1895" i="1" s="1"/>
  <c r="I1895" i="1"/>
  <c r="N1896" i="1" s="1"/>
  <c r="I1896" i="1"/>
  <c r="N1897" i="1" s="1"/>
  <c r="I1897" i="1"/>
  <c r="N1898" i="1" s="1"/>
  <c r="I1898" i="1"/>
  <c r="N1899" i="1" s="1"/>
  <c r="I1899" i="1"/>
  <c r="N1900" i="1" s="1"/>
  <c r="I1900" i="1"/>
  <c r="N1901" i="1" s="1"/>
  <c r="I1901" i="1"/>
  <c r="N1902" i="1" s="1"/>
  <c r="I1902" i="1"/>
  <c r="N1903" i="1" s="1"/>
  <c r="I1903" i="1"/>
  <c r="N1904" i="1" s="1"/>
  <c r="I1904" i="1"/>
  <c r="N1905" i="1" s="1"/>
  <c r="I1905" i="1"/>
  <c r="N1906" i="1" s="1"/>
  <c r="I1906" i="1"/>
  <c r="N1907" i="1" s="1"/>
  <c r="I1907" i="1"/>
  <c r="N1908" i="1" s="1"/>
  <c r="I1908" i="1"/>
  <c r="N1909" i="1" s="1"/>
  <c r="I1909" i="1"/>
  <c r="N1910" i="1" s="1"/>
  <c r="I1910" i="1"/>
  <c r="N1911" i="1" s="1"/>
  <c r="I1911" i="1"/>
  <c r="N1912" i="1" s="1"/>
  <c r="I1912" i="1"/>
  <c r="N1913" i="1" s="1"/>
  <c r="I1913" i="1"/>
  <c r="N1914" i="1" s="1"/>
  <c r="I1914" i="1"/>
  <c r="N1915" i="1" s="1"/>
  <c r="I1915" i="1"/>
  <c r="N1916" i="1" s="1"/>
  <c r="I1916" i="1"/>
  <c r="N1917" i="1" s="1"/>
  <c r="I1917" i="1"/>
  <c r="N1918" i="1" s="1"/>
  <c r="I1918" i="1"/>
  <c r="N1919" i="1" s="1"/>
  <c r="I1919" i="1"/>
  <c r="N1920" i="1" s="1"/>
  <c r="I1920" i="1"/>
  <c r="N1921" i="1" s="1"/>
  <c r="I1921" i="1"/>
  <c r="N1922" i="1" s="1"/>
  <c r="I1922" i="1"/>
  <c r="N1923" i="1" s="1"/>
  <c r="I1923" i="1"/>
  <c r="N1924" i="1" s="1"/>
  <c r="I1924" i="1"/>
  <c r="N1925" i="1" s="1"/>
  <c r="I1925" i="1"/>
  <c r="N1926" i="1" s="1"/>
  <c r="I1926" i="1"/>
  <c r="N1927" i="1" s="1"/>
  <c r="I1927" i="1"/>
  <c r="N1928" i="1" s="1"/>
  <c r="I1928" i="1"/>
  <c r="N1929" i="1" s="1"/>
  <c r="I1929" i="1"/>
  <c r="N1930" i="1" s="1"/>
  <c r="I1930" i="1"/>
  <c r="N1931" i="1" s="1"/>
  <c r="I1931" i="1"/>
  <c r="N1932" i="1" s="1"/>
  <c r="I1932" i="1"/>
  <c r="N1933" i="1" s="1"/>
  <c r="I1933" i="1"/>
  <c r="N1934" i="1" s="1"/>
  <c r="I1934" i="1"/>
  <c r="N1935" i="1" s="1"/>
  <c r="I1935" i="1"/>
  <c r="N1936" i="1" s="1"/>
  <c r="I1936" i="1"/>
  <c r="N1937" i="1" s="1"/>
  <c r="I1937" i="1"/>
  <c r="N1938" i="1" s="1"/>
  <c r="I1938" i="1"/>
  <c r="N1939" i="1" s="1"/>
  <c r="I1939" i="1"/>
  <c r="N1940" i="1" s="1"/>
  <c r="I1940" i="1"/>
  <c r="N1941" i="1" s="1"/>
  <c r="I1941" i="1"/>
  <c r="N1942" i="1" s="1"/>
  <c r="I1942" i="1"/>
  <c r="N1943" i="1" s="1"/>
  <c r="I1943" i="1"/>
  <c r="N1944" i="1" s="1"/>
  <c r="I1944" i="1"/>
  <c r="N1945" i="1" s="1"/>
  <c r="I1945" i="1"/>
  <c r="N1946" i="1" s="1"/>
  <c r="I1946" i="1"/>
  <c r="N1947" i="1" s="1"/>
  <c r="I1947" i="1"/>
  <c r="N1948" i="1" s="1"/>
  <c r="I1948" i="1"/>
  <c r="N1949" i="1" s="1"/>
  <c r="I1949" i="1"/>
  <c r="N1950" i="1" s="1"/>
  <c r="I1950" i="1"/>
  <c r="N1951" i="1" s="1"/>
  <c r="I1951" i="1"/>
  <c r="N1952" i="1" s="1"/>
  <c r="I1952" i="1"/>
  <c r="N1953" i="1" s="1"/>
  <c r="I1953" i="1"/>
  <c r="N1954" i="1" s="1"/>
  <c r="I1954" i="1"/>
  <c r="N1955" i="1" s="1"/>
  <c r="I1955" i="1"/>
  <c r="N1956" i="1" s="1"/>
  <c r="I1956" i="1"/>
  <c r="N1957" i="1" s="1"/>
  <c r="I1957" i="1"/>
  <c r="N1958" i="1" s="1"/>
  <c r="I1958" i="1"/>
  <c r="N1959" i="1" s="1"/>
  <c r="I1959" i="1"/>
  <c r="N1960" i="1" s="1"/>
  <c r="I1960" i="1"/>
  <c r="N1961" i="1" s="1"/>
  <c r="I1961" i="1"/>
  <c r="N1962" i="1" s="1"/>
  <c r="I1962" i="1"/>
  <c r="N1963" i="1" s="1"/>
  <c r="I1963" i="1"/>
  <c r="N1964" i="1" s="1"/>
  <c r="I1964" i="1"/>
  <c r="N1965" i="1" s="1"/>
  <c r="I1965" i="1"/>
  <c r="N1966" i="1" s="1"/>
  <c r="I1966" i="1"/>
  <c r="N1967" i="1" s="1"/>
  <c r="I1967" i="1"/>
  <c r="N1968" i="1" s="1"/>
  <c r="I1968" i="1"/>
  <c r="N1969" i="1" s="1"/>
  <c r="I1969" i="1"/>
  <c r="N1970" i="1" s="1"/>
  <c r="I1970" i="1"/>
  <c r="N1971" i="1" s="1"/>
  <c r="I1971" i="1"/>
  <c r="N1972" i="1" s="1"/>
  <c r="I1972" i="1"/>
  <c r="N1973" i="1" s="1"/>
  <c r="I1973" i="1"/>
  <c r="N1974" i="1" s="1"/>
  <c r="I1974" i="1"/>
  <c r="N1975" i="1" s="1"/>
  <c r="I1975" i="1"/>
  <c r="N1976" i="1" s="1"/>
  <c r="I1976" i="1"/>
  <c r="N1977" i="1" s="1"/>
  <c r="I1977" i="1"/>
  <c r="N1978" i="1" s="1"/>
  <c r="I1978" i="1"/>
  <c r="N1979" i="1" s="1"/>
  <c r="I1979" i="1"/>
  <c r="N1980" i="1" s="1"/>
  <c r="I1980" i="1"/>
  <c r="N1981" i="1" s="1"/>
  <c r="I1981" i="1"/>
  <c r="N1982" i="1" s="1"/>
  <c r="I1982" i="1"/>
  <c r="N1983" i="1" s="1"/>
  <c r="I1983" i="1"/>
  <c r="N1984" i="1" s="1"/>
  <c r="I1984" i="1"/>
  <c r="N1985" i="1" s="1"/>
  <c r="I1985" i="1"/>
  <c r="N1986" i="1" s="1"/>
  <c r="I1986" i="1"/>
  <c r="N1987" i="1" s="1"/>
  <c r="I1987" i="1"/>
  <c r="N1988" i="1" s="1"/>
  <c r="I1988" i="1"/>
  <c r="N1989" i="1" s="1"/>
  <c r="I1989" i="1"/>
  <c r="N1990" i="1" s="1"/>
  <c r="I1990" i="1"/>
  <c r="N1991" i="1" s="1"/>
  <c r="I1991" i="1"/>
  <c r="N1992" i="1" s="1"/>
  <c r="I1992" i="1"/>
  <c r="N1993" i="1" s="1"/>
  <c r="I1993" i="1"/>
  <c r="N1994" i="1" s="1"/>
  <c r="I1994" i="1"/>
  <c r="N1995" i="1" s="1"/>
  <c r="I1995" i="1"/>
  <c r="N1996" i="1" s="1"/>
  <c r="I1996" i="1"/>
  <c r="N1997" i="1" s="1"/>
  <c r="I1997" i="1"/>
  <c r="N1998" i="1" s="1"/>
  <c r="I1998" i="1"/>
  <c r="N1999" i="1" s="1"/>
  <c r="I1999" i="1"/>
  <c r="N2000" i="1" s="1"/>
  <c r="I2000" i="1"/>
  <c r="N2001" i="1" s="1"/>
  <c r="I2001" i="1"/>
  <c r="N2002" i="1" s="1"/>
  <c r="I2002" i="1"/>
  <c r="N2003" i="1" s="1"/>
  <c r="I2003" i="1"/>
  <c r="N2004" i="1" s="1"/>
  <c r="I2004" i="1"/>
  <c r="N2005" i="1" s="1"/>
  <c r="I2005" i="1"/>
  <c r="N2006" i="1" s="1"/>
  <c r="I2006" i="1"/>
  <c r="N2007" i="1" s="1"/>
  <c r="I2007" i="1"/>
  <c r="N2008" i="1" s="1"/>
  <c r="I2008" i="1"/>
  <c r="N2009" i="1" s="1"/>
  <c r="I2009" i="1"/>
  <c r="N2010" i="1" s="1"/>
  <c r="I2010" i="1"/>
  <c r="N2011" i="1" s="1"/>
  <c r="I2011" i="1"/>
  <c r="N2012" i="1" s="1"/>
  <c r="I2012" i="1"/>
  <c r="N2013" i="1" s="1"/>
  <c r="I2013" i="1"/>
  <c r="N2014" i="1" s="1"/>
  <c r="I2014" i="1"/>
  <c r="N2015" i="1" s="1"/>
  <c r="I2015" i="1"/>
  <c r="N2016" i="1" s="1"/>
  <c r="I2016" i="1"/>
  <c r="N2017" i="1" s="1"/>
  <c r="I2017" i="1"/>
  <c r="N2018" i="1" s="1"/>
  <c r="I2018" i="1"/>
  <c r="N2019" i="1" s="1"/>
  <c r="I2019" i="1"/>
  <c r="N2020" i="1" s="1"/>
  <c r="I2020" i="1"/>
  <c r="N2021" i="1" s="1"/>
  <c r="I2021" i="1"/>
  <c r="N2022" i="1" s="1"/>
  <c r="I2022" i="1"/>
  <c r="N2023" i="1" s="1"/>
  <c r="I2023" i="1"/>
  <c r="N2024" i="1" s="1"/>
  <c r="I2024" i="1"/>
  <c r="N2025" i="1" s="1"/>
  <c r="I2025" i="1"/>
  <c r="N2026" i="1" s="1"/>
  <c r="I2026" i="1"/>
  <c r="N2027" i="1" s="1"/>
  <c r="I2027" i="1"/>
  <c r="N2028" i="1" s="1"/>
  <c r="I2028" i="1"/>
  <c r="N2029" i="1" s="1"/>
  <c r="I2029" i="1"/>
  <c r="N2030" i="1" s="1"/>
  <c r="I2030" i="1"/>
  <c r="N2031" i="1" s="1"/>
  <c r="I2031" i="1"/>
  <c r="N2032" i="1" s="1"/>
  <c r="I2032" i="1"/>
  <c r="N2033" i="1" s="1"/>
  <c r="I2033" i="1"/>
  <c r="N2034" i="1" s="1"/>
  <c r="I2034" i="1"/>
  <c r="N2035" i="1" s="1"/>
  <c r="I2035" i="1"/>
  <c r="N2036" i="1" s="1"/>
  <c r="I2036" i="1"/>
  <c r="N2037" i="1" s="1"/>
  <c r="I2037" i="1"/>
  <c r="N2038" i="1" s="1"/>
  <c r="I2038" i="1"/>
  <c r="N2039" i="1" s="1"/>
  <c r="I2039" i="1"/>
  <c r="N2040" i="1" s="1"/>
  <c r="I2040" i="1"/>
  <c r="N2041" i="1" s="1"/>
  <c r="I2041" i="1"/>
  <c r="N2042" i="1" s="1"/>
  <c r="I2042" i="1"/>
  <c r="N2043" i="1" s="1"/>
  <c r="I2043" i="1"/>
  <c r="N2044" i="1" s="1"/>
  <c r="I2044" i="1"/>
  <c r="N2045" i="1" s="1"/>
  <c r="I2045" i="1"/>
  <c r="N2046" i="1" s="1"/>
  <c r="I2046" i="1"/>
  <c r="N2047" i="1" s="1"/>
  <c r="I2047" i="1"/>
  <c r="N2048" i="1" s="1"/>
  <c r="I2048" i="1"/>
  <c r="N2049" i="1" s="1"/>
  <c r="I2049" i="1"/>
  <c r="N2050" i="1" s="1"/>
  <c r="I2050" i="1"/>
  <c r="N2051" i="1" s="1"/>
  <c r="I2051" i="1"/>
  <c r="N2052" i="1" s="1"/>
  <c r="I2052" i="1"/>
  <c r="N2053" i="1" s="1"/>
  <c r="I2053" i="1"/>
  <c r="N2054" i="1" s="1"/>
  <c r="I2054" i="1"/>
  <c r="N2055" i="1" s="1"/>
  <c r="I2055" i="1"/>
  <c r="N2056" i="1" s="1"/>
  <c r="I2056" i="1"/>
  <c r="N2057" i="1" s="1"/>
  <c r="I2057" i="1"/>
  <c r="N2058" i="1" s="1"/>
  <c r="I2058" i="1"/>
  <c r="N2059" i="1" s="1"/>
  <c r="I2059" i="1"/>
  <c r="N2060" i="1" s="1"/>
  <c r="I2060" i="1"/>
  <c r="N2061" i="1" s="1"/>
  <c r="I2061" i="1"/>
  <c r="N2062" i="1" s="1"/>
  <c r="I2062" i="1"/>
  <c r="N2063" i="1" s="1"/>
  <c r="I2063" i="1"/>
  <c r="N2064" i="1" s="1"/>
  <c r="I2064" i="1"/>
  <c r="N2065" i="1" s="1"/>
  <c r="I2065" i="1"/>
  <c r="N2066" i="1" s="1"/>
  <c r="I2066" i="1"/>
  <c r="N2067" i="1" s="1"/>
  <c r="I2067" i="1"/>
  <c r="N2068" i="1" s="1"/>
  <c r="I2068" i="1"/>
  <c r="N2069" i="1" s="1"/>
  <c r="I2069" i="1"/>
  <c r="N2070" i="1" s="1"/>
  <c r="I2070" i="1"/>
  <c r="N2071" i="1" s="1"/>
  <c r="I2071" i="1"/>
  <c r="N2072" i="1" s="1"/>
  <c r="I2072" i="1"/>
  <c r="N2073" i="1" s="1"/>
  <c r="I2073" i="1"/>
  <c r="N2074" i="1" s="1"/>
  <c r="I2074" i="1"/>
  <c r="N2075" i="1" s="1"/>
  <c r="I2075" i="1"/>
  <c r="N2076" i="1" s="1"/>
  <c r="I2076" i="1"/>
  <c r="N2077" i="1" s="1"/>
  <c r="I2077" i="1"/>
  <c r="N2078" i="1" s="1"/>
  <c r="I2078" i="1"/>
  <c r="N2079" i="1" s="1"/>
  <c r="I2079" i="1"/>
  <c r="N2080" i="1" s="1"/>
  <c r="I2080" i="1"/>
  <c r="N2081" i="1" s="1"/>
  <c r="I2081" i="1"/>
  <c r="N2082" i="1" s="1"/>
  <c r="I2082" i="1"/>
  <c r="N2083" i="1" s="1"/>
  <c r="I2083" i="1"/>
  <c r="N2084" i="1" s="1"/>
  <c r="I2084" i="1"/>
  <c r="N2085" i="1" s="1"/>
  <c r="I2085" i="1"/>
  <c r="N2086" i="1" s="1"/>
  <c r="I2086" i="1"/>
  <c r="N2087" i="1" s="1"/>
  <c r="I2087" i="1"/>
  <c r="N2088" i="1" s="1"/>
  <c r="I2088" i="1"/>
  <c r="N2089" i="1" s="1"/>
  <c r="I2089" i="1"/>
  <c r="N2090" i="1" s="1"/>
  <c r="I2090" i="1"/>
  <c r="N2091" i="1" s="1"/>
  <c r="I2091" i="1"/>
  <c r="N2092" i="1" s="1"/>
  <c r="I2092" i="1"/>
  <c r="N2093" i="1" s="1"/>
  <c r="I2093" i="1"/>
  <c r="N2094" i="1" s="1"/>
  <c r="I2094" i="1"/>
  <c r="N2095" i="1" s="1"/>
  <c r="I2095" i="1"/>
  <c r="N2096" i="1" s="1"/>
  <c r="I2096" i="1"/>
  <c r="N2097" i="1" s="1"/>
  <c r="I2097" i="1"/>
  <c r="N2098" i="1" s="1"/>
  <c r="I2098" i="1"/>
  <c r="N2099" i="1" s="1"/>
  <c r="I2099" i="1"/>
  <c r="N2100" i="1" s="1"/>
  <c r="I2100" i="1"/>
  <c r="N2101" i="1" s="1"/>
  <c r="I2101" i="1"/>
  <c r="N2102" i="1" s="1"/>
  <c r="I2102" i="1"/>
  <c r="N2103" i="1" s="1"/>
  <c r="I2103" i="1"/>
  <c r="N2104" i="1" s="1"/>
  <c r="I2104" i="1"/>
  <c r="N2105" i="1" s="1"/>
  <c r="I2105" i="1"/>
  <c r="N2106" i="1" s="1"/>
  <c r="I2106" i="1"/>
  <c r="N2107" i="1" s="1"/>
  <c r="I2107" i="1"/>
  <c r="N2108" i="1" s="1"/>
  <c r="I2108" i="1"/>
  <c r="N2109" i="1" s="1"/>
  <c r="I2109" i="1"/>
  <c r="N2110" i="1" s="1"/>
  <c r="I2110" i="1"/>
  <c r="N2111" i="1" s="1"/>
  <c r="I2111" i="1"/>
  <c r="N2112" i="1" s="1"/>
  <c r="I2112" i="1"/>
  <c r="N2113" i="1" s="1"/>
  <c r="I2113" i="1"/>
  <c r="N2114" i="1" s="1"/>
  <c r="I2114" i="1"/>
  <c r="N2115" i="1" s="1"/>
  <c r="I2115" i="1"/>
  <c r="N2116" i="1" s="1"/>
  <c r="I2116" i="1"/>
  <c r="N2117" i="1" s="1"/>
  <c r="I2117" i="1"/>
  <c r="N2118" i="1" s="1"/>
  <c r="I2118" i="1"/>
  <c r="N2119" i="1" s="1"/>
  <c r="I2119" i="1"/>
  <c r="N2120" i="1" s="1"/>
  <c r="I2120" i="1"/>
  <c r="N2121" i="1" s="1"/>
  <c r="I2121" i="1"/>
  <c r="N2122" i="1" s="1"/>
  <c r="I2122" i="1"/>
  <c r="N2123" i="1" s="1"/>
  <c r="I2123" i="1"/>
  <c r="N2124" i="1" s="1"/>
  <c r="I2124" i="1"/>
  <c r="N2125" i="1" s="1"/>
  <c r="I2125" i="1"/>
  <c r="N2126" i="1" s="1"/>
  <c r="I2126" i="1"/>
  <c r="N2127" i="1" s="1"/>
  <c r="I2127" i="1"/>
  <c r="N2128" i="1" s="1"/>
  <c r="I2128" i="1"/>
  <c r="N2129" i="1" s="1"/>
  <c r="I2129" i="1"/>
  <c r="N2130" i="1" s="1"/>
  <c r="I2130" i="1"/>
  <c r="N2131" i="1" s="1"/>
  <c r="I2131" i="1"/>
  <c r="N2132" i="1" s="1"/>
  <c r="I2132" i="1"/>
  <c r="N2133" i="1" s="1"/>
  <c r="I2133" i="1"/>
  <c r="N2134" i="1" s="1"/>
  <c r="I2134" i="1"/>
  <c r="N2135" i="1" s="1"/>
  <c r="I2135" i="1"/>
  <c r="N2136" i="1" s="1"/>
  <c r="I2136" i="1"/>
  <c r="N2137" i="1" s="1"/>
  <c r="I2137" i="1"/>
  <c r="N2138" i="1" s="1"/>
  <c r="I2138" i="1"/>
  <c r="N2139" i="1" s="1"/>
  <c r="I2139" i="1"/>
  <c r="N2140" i="1" s="1"/>
  <c r="I2140" i="1"/>
  <c r="N2141" i="1" s="1"/>
  <c r="I2141" i="1"/>
  <c r="N2142" i="1" s="1"/>
  <c r="I2142" i="1"/>
  <c r="N2143" i="1" s="1"/>
  <c r="I2143" i="1"/>
  <c r="N2144" i="1" s="1"/>
  <c r="I2144" i="1"/>
  <c r="N2145" i="1" s="1"/>
  <c r="I2145" i="1"/>
  <c r="N2146" i="1" s="1"/>
  <c r="I2146" i="1"/>
  <c r="N2147" i="1" s="1"/>
  <c r="I2147" i="1"/>
  <c r="N2148" i="1" s="1"/>
  <c r="I2148" i="1"/>
  <c r="N2149" i="1" s="1"/>
  <c r="I2149" i="1"/>
  <c r="N2150" i="1" s="1"/>
  <c r="I2150" i="1"/>
  <c r="N2151" i="1" s="1"/>
  <c r="I2151" i="1"/>
  <c r="N2152" i="1" s="1"/>
  <c r="I2152" i="1"/>
  <c r="N2153" i="1" s="1"/>
  <c r="I2153" i="1"/>
  <c r="N2154" i="1" s="1"/>
  <c r="I2154" i="1"/>
  <c r="N2155" i="1" s="1"/>
  <c r="I2155" i="1"/>
  <c r="N2156" i="1" s="1"/>
  <c r="I2156" i="1"/>
  <c r="N2157" i="1" s="1"/>
  <c r="I2157" i="1"/>
  <c r="N2158" i="1" s="1"/>
  <c r="I2158" i="1"/>
  <c r="N2159" i="1" s="1"/>
  <c r="I2159" i="1"/>
  <c r="N2160" i="1" s="1"/>
  <c r="I2160" i="1"/>
  <c r="N2161" i="1" s="1"/>
  <c r="I2161" i="1"/>
  <c r="N2162" i="1" s="1"/>
  <c r="I2162" i="1"/>
  <c r="N2163" i="1" s="1"/>
  <c r="I2163" i="1"/>
  <c r="N2164" i="1" s="1"/>
  <c r="I2164" i="1"/>
  <c r="N2165" i="1" s="1"/>
  <c r="I2165" i="1"/>
  <c r="N2166" i="1" s="1"/>
  <c r="I2166" i="1"/>
  <c r="N2167" i="1" s="1"/>
  <c r="I2167" i="1"/>
  <c r="N2168" i="1" s="1"/>
  <c r="I2168" i="1"/>
  <c r="N2169" i="1" s="1"/>
  <c r="I2169" i="1"/>
  <c r="N2170" i="1" s="1"/>
  <c r="I2170" i="1"/>
  <c r="N2171" i="1" s="1"/>
  <c r="I2171" i="1"/>
  <c r="N2172" i="1" s="1"/>
  <c r="I2172" i="1"/>
  <c r="N2173" i="1" s="1"/>
  <c r="I2173" i="1"/>
  <c r="N2174" i="1" s="1"/>
  <c r="I2174" i="1"/>
  <c r="N2175" i="1" s="1"/>
  <c r="I2175" i="1"/>
  <c r="N2176" i="1" s="1"/>
  <c r="I2176" i="1"/>
  <c r="N2177" i="1" s="1"/>
  <c r="I2177" i="1"/>
  <c r="N2178" i="1" s="1"/>
  <c r="I2178" i="1"/>
  <c r="N2179" i="1" s="1"/>
  <c r="I2179" i="1"/>
  <c r="N2180" i="1" s="1"/>
  <c r="I2180" i="1"/>
  <c r="N2181" i="1" s="1"/>
  <c r="I2181" i="1"/>
  <c r="N2182" i="1" s="1"/>
  <c r="I2182" i="1"/>
  <c r="N2183" i="1" s="1"/>
  <c r="I2183" i="1"/>
  <c r="N2184" i="1" s="1"/>
  <c r="I2184" i="1"/>
  <c r="N2185" i="1" s="1"/>
  <c r="I2185" i="1"/>
  <c r="N2186" i="1" s="1"/>
  <c r="I2186" i="1"/>
  <c r="N2187" i="1" s="1"/>
  <c r="I2187" i="1"/>
  <c r="N2188" i="1" s="1"/>
  <c r="I2188" i="1"/>
  <c r="N2189" i="1" s="1"/>
  <c r="I2189" i="1"/>
  <c r="N2190" i="1" s="1"/>
  <c r="I2190" i="1"/>
  <c r="N2191" i="1" s="1"/>
  <c r="I2191" i="1"/>
  <c r="N2192" i="1" s="1"/>
  <c r="I2192" i="1"/>
  <c r="N2193" i="1" s="1"/>
  <c r="I2193" i="1"/>
  <c r="N2194" i="1" s="1"/>
  <c r="I2194" i="1"/>
  <c r="N2195" i="1" s="1"/>
  <c r="I2195" i="1"/>
  <c r="N2196" i="1" s="1"/>
  <c r="I2196" i="1"/>
  <c r="N2197" i="1" s="1"/>
  <c r="I2197" i="1"/>
  <c r="N2198" i="1" s="1"/>
  <c r="I2198" i="1"/>
  <c r="N2199" i="1" s="1"/>
  <c r="I2199" i="1"/>
  <c r="N2200" i="1" s="1"/>
  <c r="I2200" i="1"/>
  <c r="N2201" i="1" s="1"/>
  <c r="I2201" i="1"/>
  <c r="N2202" i="1" s="1"/>
  <c r="I2202" i="1"/>
  <c r="N2203" i="1" s="1"/>
  <c r="I2203" i="1"/>
  <c r="N2204" i="1" s="1"/>
  <c r="I2204" i="1"/>
  <c r="N2205" i="1" s="1"/>
  <c r="I2205" i="1"/>
  <c r="N2206" i="1" s="1"/>
  <c r="I2206" i="1"/>
  <c r="N2207" i="1" s="1"/>
  <c r="I2207" i="1"/>
  <c r="N2208" i="1" s="1"/>
  <c r="I2208" i="1"/>
  <c r="N2209" i="1" s="1"/>
  <c r="I2209" i="1"/>
  <c r="N2210" i="1" s="1"/>
  <c r="I2210" i="1"/>
  <c r="N2211" i="1" s="1"/>
  <c r="I2211" i="1"/>
  <c r="N2212" i="1" s="1"/>
  <c r="I2212" i="1"/>
  <c r="N2213" i="1" s="1"/>
  <c r="I2213" i="1"/>
  <c r="N2214" i="1" s="1"/>
  <c r="I2214" i="1"/>
  <c r="N2215" i="1" s="1"/>
  <c r="I2215" i="1"/>
  <c r="N2216" i="1" s="1"/>
  <c r="I2216" i="1"/>
  <c r="N2217" i="1" s="1"/>
  <c r="I2217" i="1"/>
  <c r="N2218" i="1" s="1"/>
  <c r="I2218" i="1"/>
  <c r="N2219" i="1" s="1"/>
  <c r="I2219" i="1"/>
  <c r="N2220" i="1" s="1"/>
  <c r="I2220" i="1"/>
  <c r="N2221" i="1" s="1"/>
  <c r="I2221" i="1"/>
  <c r="N2222" i="1" s="1"/>
  <c r="I2222" i="1"/>
  <c r="N2223" i="1" s="1"/>
  <c r="I2223" i="1"/>
  <c r="N2224" i="1" s="1"/>
  <c r="I2224" i="1"/>
  <c r="N2225" i="1" s="1"/>
  <c r="I2225" i="1"/>
  <c r="N2226" i="1" s="1"/>
  <c r="I2226" i="1"/>
  <c r="N2227" i="1" s="1"/>
  <c r="I2227" i="1"/>
  <c r="N2228" i="1" s="1"/>
  <c r="I2228" i="1"/>
  <c r="N2229" i="1" s="1"/>
  <c r="I2229" i="1"/>
  <c r="N2230" i="1" s="1"/>
  <c r="I2230" i="1"/>
  <c r="N2231" i="1" s="1"/>
  <c r="I2231" i="1"/>
  <c r="N2232" i="1" s="1"/>
  <c r="I2232" i="1"/>
  <c r="N2233" i="1" s="1"/>
  <c r="I2233" i="1"/>
  <c r="N2234" i="1" s="1"/>
  <c r="I2234" i="1"/>
  <c r="N2235" i="1" s="1"/>
  <c r="I2235" i="1"/>
  <c r="N2236" i="1" s="1"/>
  <c r="I2236" i="1"/>
  <c r="N2237" i="1" s="1"/>
  <c r="I2237" i="1"/>
  <c r="N2238" i="1" s="1"/>
  <c r="I2238" i="1"/>
  <c r="N2239" i="1" s="1"/>
  <c r="I2239" i="1"/>
  <c r="N2240" i="1" s="1"/>
  <c r="I2240" i="1"/>
  <c r="N2241" i="1" s="1"/>
  <c r="I2241" i="1"/>
  <c r="N2242" i="1" s="1"/>
  <c r="I2242" i="1"/>
  <c r="N2243" i="1" s="1"/>
  <c r="I2243" i="1"/>
  <c r="N2244" i="1" s="1"/>
  <c r="I2244" i="1"/>
  <c r="N2245" i="1" s="1"/>
  <c r="I2245" i="1"/>
  <c r="N2246" i="1" s="1"/>
  <c r="I2246" i="1"/>
  <c r="N2247" i="1" s="1"/>
  <c r="I2247" i="1"/>
  <c r="N2248" i="1" s="1"/>
  <c r="I2248" i="1"/>
  <c r="N2249" i="1" s="1"/>
  <c r="I2249" i="1"/>
  <c r="N2250" i="1" s="1"/>
  <c r="I2250" i="1"/>
  <c r="N2251" i="1" s="1"/>
  <c r="I2251" i="1"/>
  <c r="N2252" i="1" s="1"/>
  <c r="I2252" i="1"/>
  <c r="N2253" i="1" s="1"/>
  <c r="I2253" i="1"/>
  <c r="N2254" i="1" s="1"/>
  <c r="I2254" i="1"/>
  <c r="N2255" i="1" s="1"/>
  <c r="I2255" i="1"/>
  <c r="N2256" i="1" s="1"/>
  <c r="I2256" i="1"/>
  <c r="N2257" i="1" s="1"/>
  <c r="I2257" i="1"/>
  <c r="N2258" i="1" s="1"/>
  <c r="I2258" i="1"/>
  <c r="N2259" i="1" s="1"/>
  <c r="I2259" i="1"/>
  <c r="N2260" i="1" s="1"/>
  <c r="I2260" i="1"/>
  <c r="N2261" i="1" s="1"/>
  <c r="I2261" i="1"/>
  <c r="N2262" i="1" s="1"/>
  <c r="I2262" i="1"/>
  <c r="N2263" i="1" s="1"/>
  <c r="I2263" i="1"/>
  <c r="N2264" i="1" s="1"/>
  <c r="I2264" i="1"/>
  <c r="N2265" i="1" s="1"/>
  <c r="I2265" i="1"/>
  <c r="N2266" i="1" s="1"/>
  <c r="I2266" i="1"/>
  <c r="N2267" i="1" s="1"/>
  <c r="I2267" i="1"/>
  <c r="N2268" i="1" s="1"/>
  <c r="I2268" i="1"/>
  <c r="N2269" i="1" s="1"/>
  <c r="I2269" i="1"/>
  <c r="N2270" i="1" s="1"/>
  <c r="I2270" i="1"/>
  <c r="N2271" i="1" s="1"/>
  <c r="I2271" i="1"/>
  <c r="N2272" i="1" s="1"/>
  <c r="I2272" i="1"/>
  <c r="N2273" i="1" s="1"/>
  <c r="I2273" i="1"/>
  <c r="N2274" i="1" s="1"/>
  <c r="I2274" i="1"/>
  <c r="N2275" i="1" s="1"/>
  <c r="I2275" i="1"/>
  <c r="N2276" i="1" s="1"/>
  <c r="I2276" i="1"/>
  <c r="N2277" i="1" s="1"/>
  <c r="I2277" i="1"/>
  <c r="N2278" i="1" s="1"/>
  <c r="I2278" i="1"/>
  <c r="N2279" i="1" s="1"/>
  <c r="I2279" i="1"/>
  <c r="N2280" i="1" s="1"/>
  <c r="I2280" i="1"/>
  <c r="N2281" i="1" s="1"/>
  <c r="I2281" i="1"/>
  <c r="N2282" i="1" s="1"/>
  <c r="I2282" i="1"/>
  <c r="N2283" i="1" s="1"/>
  <c r="I2283" i="1"/>
  <c r="N2284" i="1" s="1"/>
  <c r="I2284" i="1"/>
  <c r="N2285" i="1" s="1"/>
  <c r="I2285" i="1"/>
  <c r="N2286" i="1" s="1"/>
  <c r="I2286" i="1"/>
  <c r="N2287" i="1" s="1"/>
  <c r="I2287" i="1"/>
  <c r="N2288" i="1" s="1"/>
  <c r="I2288" i="1"/>
  <c r="N2289" i="1" s="1"/>
  <c r="I2289" i="1"/>
  <c r="N2290" i="1" s="1"/>
  <c r="I2290" i="1"/>
  <c r="N2291" i="1" s="1"/>
  <c r="I2291" i="1"/>
  <c r="N2292" i="1" s="1"/>
  <c r="I2292" i="1"/>
  <c r="N2293" i="1" s="1"/>
  <c r="I2293" i="1"/>
  <c r="N2294" i="1" s="1"/>
  <c r="I2294" i="1"/>
  <c r="N2295" i="1" s="1"/>
  <c r="I2295" i="1"/>
  <c r="N2296" i="1" s="1"/>
  <c r="I2296" i="1"/>
  <c r="N2297" i="1" s="1"/>
  <c r="I2297" i="1"/>
  <c r="N2298" i="1" s="1"/>
  <c r="I2298" i="1"/>
  <c r="N2299" i="1" s="1"/>
  <c r="I2299" i="1"/>
  <c r="N2300" i="1" s="1"/>
  <c r="I2300" i="1"/>
  <c r="N2301" i="1" s="1"/>
  <c r="I2301" i="1"/>
  <c r="N2302" i="1" s="1"/>
  <c r="I2302" i="1"/>
  <c r="N2303" i="1" s="1"/>
  <c r="I2303" i="1"/>
  <c r="N2304" i="1" s="1"/>
  <c r="I2304" i="1"/>
  <c r="N2305" i="1" s="1"/>
  <c r="I2305" i="1"/>
  <c r="N2306" i="1" s="1"/>
  <c r="I2306" i="1"/>
  <c r="N2307" i="1" s="1"/>
  <c r="I2307" i="1"/>
  <c r="N2308" i="1" s="1"/>
  <c r="I2308" i="1"/>
  <c r="N2309" i="1" s="1"/>
  <c r="I2309" i="1"/>
  <c r="N2310" i="1" s="1"/>
  <c r="I2310" i="1"/>
  <c r="N2311" i="1" s="1"/>
  <c r="I2311" i="1"/>
  <c r="I2" i="1"/>
  <c r="P2" i="6" l="1"/>
  <c r="L3" i="6"/>
  <c r="N4" i="6" s="1"/>
  <c r="M3" i="6"/>
  <c r="O4" i="6" s="1"/>
  <c r="L6" i="6"/>
  <c r="N7" i="6" s="1"/>
  <c r="M6" i="6"/>
  <c r="O7" i="6" s="1"/>
  <c r="L10" i="6"/>
  <c r="N11" i="6" s="1"/>
  <c r="M10" i="6"/>
  <c r="O11" i="6" s="1"/>
  <c r="L14" i="6"/>
  <c r="N15" i="6" s="1"/>
  <c r="M14" i="6"/>
  <c r="O15" i="6" s="1"/>
  <c r="L18" i="6"/>
  <c r="N19" i="6" s="1"/>
  <c r="M18" i="6"/>
  <c r="O19" i="6" s="1"/>
  <c r="L22" i="6"/>
  <c r="N23" i="6" s="1"/>
  <c r="M22" i="6"/>
  <c r="O23" i="6" s="1"/>
  <c r="L26" i="6"/>
  <c r="N27" i="6" s="1"/>
  <c r="M26" i="6"/>
  <c r="O27" i="6" s="1"/>
  <c r="L30" i="6"/>
  <c r="N31" i="6" s="1"/>
  <c r="M30" i="6"/>
  <c r="O31" i="6" s="1"/>
  <c r="L34" i="6"/>
  <c r="N35" i="6" s="1"/>
  <c r="M34" i="6"/>
  <c r="O35" i="6" s="1"/>
  <c r="L38" i="6"/>
  <c r="N39" i="6" s="1"/>
  <c r="M38" i="6"/>
  <c r="O39" i="6" s="1"/>
  <c r="L42" i="6"/>
  <c r="N43" i="6" s="1"/>
  <c r="M42" i="6"/>
  <c r="O43" i="6" s="1"/>
  <c r="L46" i="6"/>
  <c r="N47" i="6" s="1"/>
  <c r="M46" i="6"/>
  <c r="O47" i="6" s="1"/>
  <c r="L50" i="6"/>
  <c r="N51" i="6" s="1"/>
  <c r="M50" i="6"/>
  <c r="O51" i="6" s="1"/>
  <c r="L54" i="6"/>
  <c r="N55" i="6" s="1"/>
  <c r="M54" i="6"/>
  <c r="O55" i="6" s="1"/>
  <c r="L58" i="6"/>
  <c r="N59" i="6" s="1"/>
  <c r="M58" i="6"/>
  <c r="O59" i="6" s="1"/>
  <c r="L62" i="6"/>
  <c r="N63" i="6" s="1"/>
  <c r="M62" i="6"/>
  <c r="O63" i="6" s="1"/>
  <c r="L66" i="6"/>
  <c r="N67" i="6" s="1"/>
  <c r="M66" i="6"/>
  <c r="O67" i="6" s="1"/>
  <c r="L70" i="6"/>
  <c r="N71" i="6" s="1"/>
  <c r="M70" i="6"/>
  <c r="O71" i="6" s="1"/>
  <c r="L74" i="6"/>
  <c r="N75" i="6" s="1"/>
  <c r="M74" i="6"/>
  <c r="O75" i="6" s="1"/>
  <c r="L78" i="6"/>
  <c r="N79" i="6" s="1"/>
  <c r="M78" i="6"/>
  <c r="O79" i="6" s="1"/>
  <c r="L82" i="6"/>
  <c r="N83" i="6" s="1"/>
  <c r="M82" i="6"/>
  <c r="O83" i="6" s="1"/>
  <c r="L86" i="6"/>
  <c r="N87" i="6" s="1"/>
  <c r="M86" i="6"/>
  <c r="O87" i="6" s="1"/>
  <c r="L90" i="6"/>
  <c r="N91" i="6" s="1"/>
  <c r="M90" i="6"/>
  <c r="O91" i="6" s="1"/>
  <c r="L94" i="6"/>
  <c r="N95" i="6" s="1"/>
  <c r="M94" i="6"/>
  <c r="O95" i="6" s="1"/>
  <c r="L98" i="6"/>
  <c r="N99" i="6" s="1"/>
  <c r="M98" i="6"/>
  <c r="O99" i="6" s="1"/>
  <c r="L102" i="6"/>
  <c r="N103" i="6" s="1"/>
  <c r="M102" i="6"/>
  <c r="O103" i="6" s="1"/>
  <c r="L106" i="6"/>
  <c r="N107" i="6" s="1"/>
  <c r="M106" i="6"/>
  <c r="O107" i="6" s="1"/>
  <c r="L110" i="6"/>
  <c r="N111" i="6" s="1"/>
  <c r="M110" i="6"/>
  <c r="O111" i="6" s="1"/>
  <c r="L114" i="6"/>
  <c r="N115" i="6" s="1"/>
  <c r="M114" i="6"/>
  <c r="O115" i="6" s="1"/>
  <c r="L118" i="6"/>
  <c r="N119" i="6" s="1"/>
  <c r="M118" i="6"/>
  <c r="O119" i="6" s="1"/>
  <c r="L122" i="6"/>
  <c r="N123" i="6" s="1"/>
  <c r="M122" i="6"/>
  <c r="O123" i="6" s="1"/>
  <c r="L126" i="6"/>
  <c r="N127" i="6" s="1"/>
  <c r="M126" i="6"/>
  <c r="O127" i="6" s="1"/>
  <c r="L130" i="6"/>
  <c r="N131" i="6" s="1"/>
  <c r="M130" i="6"/>
  <c r="O131" i="6" s="1"/>
  <c r="L134" i="6"/>
  <c r="N135" i="6" s="1"/>
  <c r="M134" i="6"/>
  <c r="O135" i="6" s="1"/>
  <c r="L138" i="6"/>
  <c r="N139" i="6" s="1"/>
  <c r="M138" i="6"/>
  <c r="O139" i="6" s="1"/>
  <c r="L142" i="6"/>
  <c r="N143" i="6" s="1"/>
  <c r="M142" i="6"/>
  <c r="O143" i="6" s="1"/>
  <c r="L146" i="6"/>
  <c r="N147" i="6" s="1"/>
  <c r="M146" i="6"/>
  <c r="O147" i="6" s="1"/>
  <c r="L150" i="6"/>
  <c r="N151" i="6" s="1"/>
  <c r="M150" i="6"/>
  <c r="O151" i="6" s="1"/>
  <c r="L154" i="6"/>
  <c r="N155" i="6" s="1"/>
  <c r="M154" i="6"/>
  <c r="O155" i="6" s="1"/>
  <c r="L158" i="6"/>
  <c r="N159" i="6" s="1"/>
  <c r="M158" i="6"/>
  <c r="O159" i="6" s="1"/>
  <c r="L162" i="6"/>
  <c r="N163" i="6" s="1"/>
  <c r="M162" i="6"/>
  <c r="O163" i="6" s="1"/>
  <c r="L166" i="6"/>
  <c r="N167" i="6" s="1"/>
  <c r="M166" i="6"/>
  <c r="O167" i="6" s="1"/>
  <c r="L170" i="6"/>
  <c r="N171" i="6" s="1"/>
  <c r="M170" i="6"/>
  <c r="O171" i="6" s="1"/>
  <c r="L174" i="6"/>
  <c r="N175" i="6" s="1"/>
  <c r="M174" i="6"/>
  <c r="O175" i="6" s="1"/>
  <c r="L178" i="6"/>
  <c r="N179" i="6" s="1"/>
  <c r="M178" i="6"/>
  <c r="O179" i="6" s="1"/>
  <c r="L182" i="6"/>
  <c r="N183" i="6" s="1"/>
  <c r="M182" i="6"/>
  <c r="O183" i="6" s="1"/>
  <c r="L186" i="6"/>
  <c r="N187" i="6" s="1"/>
  <c r="M186" i="6"/>
  <c r="O187" i="6" s="1"/>
  <c r="L190" i="6"/>
  <c r="N191" i="6" s="1"/>
  <c r="M190" i="6"/>
  <c r="O191" i="6" s="1"/>
  <c r="L194" i="6"/>
  <c r="N195" i="6" s="1"/>
  <c r="M194" i="6"/>
  <c r="O195" i="6" s="1"/>
  <c r="L198" i="6"/>
  <c r="N199" i="6" s="1"/>
  <c r="M198" i="6"/>
  <c r="O199" i="6" s="1"/>
  <c r="L202" i="6"/>
  <c r="N203" i="6" s="1"/>
  <c r="M202" i="6"/>
  <c r="O203" i="6" s="1"/>
  <c r="L206" i="6"/>
  <c r="N207" i="6" s="1"/>
  <c r="M206" i="6"/>
  <c r="O207" i="6" s="1"/>
  <c r="L210" i="6"/>
  <c r="N211" i="6" s="1"/>
  <c r="M210" i="6"/>
  <c r="O211" i="6" s="1"/>
  <c r="L214" i="6"/>
  <c r="N215" i="6" s="1"/>
  <c r="M214" i="6"/>
  <c r="O215" i="6" s="1"/>
  <c r="L218" i="6"/>
  <c r="N219" i="6" s="1"/>
  <c r="M218" i="6"/>
  <c r="O219" i="6" s="1"/>
  <c r="L222" i="6"/>
  <c r="N223" i="6" s="1"/>
  <c r="M222" i="6"/>
  <c r="O223" i="6" s="1"/>
  <c r="L226" i="6"/>
  <c r="N227" i="6" s="1"/>
  <c r="M226" i="6"/>
  <c r="O227" i="6" s="1"/>
  <c r="L230" i="6"/>
  <c r="N231" i="6" s="1"/>
  <c r="M230" i="6"/>
  <c r="O231" i="6" s="1"/>
  <c r="L234" i="6"/>
  <c r="N235" i="6" s="1"/>
  <c r="M234" i="6"/>
  <c r="O235" i="6" s="1"/>
  <c r="L238" i="6"/>
  <c r="N239" i="6" s="1"/>
  <c r="M238" i="6"/>
  <c r="O239" i="6" s="1"/>
  <c r="L242" i="6"/>
  <c r="N243" i="6" s="1"/>
  <c r="M242" i="6"/>
  <c r="O243" i="6" s="1"/>
  <c r="L246" i="6"/>
  <c r="N247" i="6" s="1"/>
  <c r="M246" i="6"/>
  <c r="O247" i="6" s="1"/>
  <c r="L250" i="6"/>
  <c r="N251" i="6" s="1"/>
  <c r="M250" i="6"/>
  <c r="O251" i="6" s="1"/>
  <c r="L254" i="6"/>
  <c r="N255" i="6" s="1"/>
  <c r="M254" i="6"/>
  <c r="O255" i="6" s="1"/>
  <c r="L258" i="6"/>
  <c r="N259" i="6" s="1"/>
  <c r="M258" i="6"/>
  <c r="O259" i="6" s="1"/>
  <c r="L262" i="6"/>
  <c r="N263" i="6" s="1"/>
  <c r="M262" i="6"/>
  <c r="O263" i="6" s="1"/>
  <c r="L266" i="6"/>
  <c r="N267" i="6" s="1"/>
  <c r="M266" i="6"/>
  <c r="O267" i="6" s="1"/>
  <c r="L270" i="6"/>
  <c r="N271" i="6" s="1"/>
  <c r="M270" i="6"/>
  <c r="O271" i="6" s="1"/>
  <c r="L274" i="6"/>
  <c r="N275" i="6" s="1"/>
  <c r="M274" i="6"/>
  <c r="O275" i="6" s="1"/>
  <c r="L278" i="6"/>
  <c r="N279" i="6" s="1"/>
  <c r="M278" i="6"/>
  <c r="O279" i="6" s="1"/>
  <c r="L282" i="6"/>
  <c r="N283" i="6" s="1"/>
  <c r="M282" i="6"/>
  <c r="O283" i="6" s="1"/>
  <c r="L286" i="6"/>
  <c r="N287" i="6" s="1"/>
  <c r="M286" i="6"/>
  <c r="O287" i="6" s="1"/>
  <c r="L290" i="6"/>
  <c r="N291" i="6" s="1"/>
  <c r="M290" i="6"/>
  <c r="O291" i="6" s="1"/>
  <c r="M294" i="6"/>
  <c r="O295" i="6" s="1"/>
  <c r="L294" i="6"/>
  <c r="N295" i="6" s="1"/>
  <c r="L298" i="6"/>
  <c r="N299" i="6" s="1"/>
  <c r="M298" i="6"/>
  <c r="O299" i="6" s="1"/>
  <c r="L302" i="6"/>
  <c r="N303" i="6" s="1"/>
  <c r="M302" i="6"/>
  <c r="O303" i="6" s="1"/>
  <c r="L306" i="6"/>
  <c r="N307" i="6" s="1"/>
  <c r="M306" i="6"/>
  <c r="O307" i="6" s="1"/>
  <c r="L310" i="6"/>
  <c r="N311" i="6" s="1"/>
  <c r="M310" i="6"/>
  <c r="O311" i="6" s="1"/>
  <c r="L314" i="6"/>
  <c r="N315" i="6" s="1"/>
  <c r="M314" i="6"/>
  <c r="O315" i="6" s="1"/>
  <c r="L318" i="6"/>
  <c r="N319" i="6" s="1"/>
  <c r="M318" i="6"/>
  <c r="O319" i="6" s="1"/>
  <c r="L322" i="6"/>
  <c r="N323" i="6" s="1"/>
  <c r="M322" i="6"/>
  <c r="O323" i="6" s="1"/>
  <c r="L326" i="6"/>
  <c r="N327" i="6" s="1"/>
  <c r="M326" i="6"/>
  <c r="O327" i="6" s="1"/>
  <c r="L330" i="6"/>
  <c r="N331" i="6" s="1"/>
  <c r="M330" i="6"/>
  <c r="O331" i="6" s="1"/>
  <c r="L334" i="6"/>
  <c r="N335" i="6" s="1"/>
  <c r="M334" i="6"/>
  <c r="O335" i="6" s="1"/>
  <c r="L338" i="6"/>
  <c r="N339" i="6" s="1"/>
  <c r="M338" i="6"/>
  <c r="O339" i="6" s="1"/>
  <c r="L342" i="6"/>
  <c r="N343" i="6" s="1"/>
  <c r="M342" i="6"/>
  <c r="O343" i="6" s="1"/>
  <c r="L346" i="6"/>
  <c r="N347" i="6" s="1"/>
  <c r="M346" i="6"/>
  <c r="O347" i="6" s="1"/>
  <c r="L350" i="6"/>
  <c r="N351" i="6" s="1"/>
  <c r="M350" i="6"/>
  <c r="O351" i="6" s="1"/>
  <c r="L354" i="6"/>
  <c r="N355" i="6" s="1"/>
  <c r="M354" i="6"/>
  <c r="O355" i="6" s="1"/>
  <c r="L358" i="6"/>
  <c r="N359" i="6" s="1"/>
  <c r="M358" i="6"/>
  <c r="O359" i="6" s="1"/>
  <c r="L362" i="6"/>
  <c r="N363" i="6" s="1"/>
  <c r="M362" i="6"/>
  <c r="O363" i="6" s="1"/>
  <c r="L366" i="6"/>
  <c r="N367" i="6" s="1"/>
  <c r="M366" i="6"/>
  <c r="O367" i="6" s="1"/>
  <c r="L370" i="6"/>
  <c r="N371" i="6" s="1"/>
  <c r="M370" i="6"/>
  <c r="O371" i="6" s="1"/>
  <c r="L374" i="6"/>
  <c r="N375" i="6" s="1"/>
  <c r="M374" i="6"/>
  <c r="O375" i="6" s="1"/>
  <c r="L378" i="6"/>
  <c r="N379" i="6" s="1"/>
  <c r="M378" i="6"/>
  <c r="O379" i="6" s="1"/>
  <c r="L382" i="6"/>
  <c r="N383" i="6" s="1"/>
  <c r="M382" i="6"/>
  <c r="O383" i="6" s="1"/>
  <c r="L386" i="6"/>
  <c r="N387" i="6" s="1"/>
  <c r="M386" i="6"/>
  <c r="O387" i="6" s="1"/>
  <c r="L390" i="6"/>
  <c r="N391" i="6" s="1"/>
  <c r="M390" i="6"/>
  <c r="O391" i="6" s="1"/>
  <c r="L394" i="6"/>
  <c r="N395" i="6" s="1"/>
  <c r="M394" i="6"/>
  <c r="O395" i="6" s="1"/>
  <c r="L398" i="6"/>
  <c r="N399" i="6" s="1"/>
  <c r="M398" i="6"/>
  <c r="O399" i="6" s="1"/>
  <c r="L402" i="6"/>
  <c r="N403" i="6" s="1"/>
  <c r="M402" i="6"/>
  <c r="O403" i="6" s="1"/>
  <c r="L406" i="6"/>
  <c r="N407" i="6" s="1"/>
  <c r="M406" i="6"/>
  <c r="O407" i="6" s="1"/>
  <c r="L410" i="6"/>
  <c r="N411" i="6" s="1"/>
  <c r="M410" i="6"/>
  <c r="O411" i="6" s="1"/>
  <c r="L414" i="6"/>
  <c r="N415" i="6" s="1"/>
  <c r="M414" i="6"/>
  <c r="O415" i="6" s="1"/>
  <c r="L418" i="6"/>
  <c r="N419" i="6" s="1"/>
  <c r="M418" i="6"/>
  <c r="O419" i="6" s="1"/>
  <c r="L422" i="6"/>
  <c r="N423" i="6" s="1"/>
  <c r="M422" i="6"/>
  <c r="O423" i="6" s="1"/>
  <c r="L426" i="6"/>
  <c r="N427" i="6" s="1"/>
  <c r="M426" i="6"/>
  <c r="O427" i="6" s="1"/>
  <c r="L430" i="6"/>
  <c r="N431" i="6" s="1"/>
  <c r="M430" i="6"/>
  <c r="O431" i="6" s="1"/>
  <c r="L434" i="6"/>
  <c r="N435" i="6" s="1"/>
  <c r="M434" i="6"/>
  <c r="O435" i="6" s="1"/>
  <c r="L438" i="6"/>
  <c r="N439" i="6" s="1"/>
  <c r="M438" i="6"/>
  <c r="O439" i="6" s="1"/>
  <c r="L442" i="6"/>
  <c r="N443" i="6" s="1"/>
  <c r="M442" i="6"/>
  <c r="O443" i="6" s="1"/>
  <c r="L446" i="6"/>
  <c r="N447" i="6" s="1"/>
  <c r="M446" i="6"/>
  <c r="O447" i="6" s="1"/>
  <c r="L450" i="6"/>
  <c r="N451" i="6" s="1"/>
  <c r="M450" i="6"/>
  <c r="O451" i="6" s="1"/>
  <c r="L454" i="6"/>
  <c r="N455" i="6" s="1"/>
  <c r="M454" i="6"/>
  <c r="O455" i="6" s="1"/>
  <c r="L458" i="6"/>
  <c r="N459" i="6" s="1"/>
  <c r="M458" i="6"/>
  <c r="O459" i="6" s="1"/>
  <c r="L462" i="6"/>
  <c r="N463" i="6" s="1"/>
  <c r="M462" i="6"/>
  <c r="O463" i="6" s="1"/>
  <c r="L466" i="6"/>
  <c r="N467" i="6" s="1"/>
  <c r="M466" i="6"/>
  <c r="O467" i="6" s="1"/>
  <c r="L470" i="6"/>
  <c r="N471" i="6" s="1"/>
  <c r="M470" i="6"/>
  <c r="O471" i="6" s="1"/>
  <c r="L474" i="6"/>
  <c r="N475" i="6" s="1"/>
  <c r="M474" i="6"/>
  <c r="O475" i="6" s="1"/>
  <c r="L478" i="6"/>
  <c r="N479" i="6" s="1"/>
  <c r="M478" i="6"/>
  <c r="O479" i="6" s="1"/>
  <c r="L482" i="6"/>
  <c r="N483" i="6" s="1"/>
  <c r="M482" i="6"/>
  <c r="O483" i="6" s="1"/>
  <c r="L486" i="6"/>
  <c r="N487" i="6" s="1"/>
  <c r="M486" i="6"/>
  <c r="O487" i="6" s="1"/>
  <c r="L490" i="6"/>
  <c r="N491" i="6" s="1"/>
  <c r="M490" i="6"/>
  <c r="O491" i="6" s="1"/>
  <c r="L494" i="6"/>
  <c r="N495" i="6" s="1"/>
  <c r="M494" i="6"/>
  <c r="O495" i="6" s="1"/>
  <c r="L498" i="6"/>
  <c r="N499" i="6" s="1"/>
  <c r="M498" i="6"/>
  <c r="O499" i="6" s="1"/>
  <c r="L502" i="6"/>
  <c r="N503" i="6" s="1"/>
  <c r="M502" i="6"/>
  <c r="O503" i="6" s="1"/>
  <c r="L506" i="6"/>
  <c r="N507" i="6" s="1"/>
  <c r="M506" i="6"/>
  <c r="O507" i="6" s="1"/>
  <c r="L510" i="6"/>
  <c r="N511" i="6" s="1"/>
  <c r="M510" i="6"/>
  <c r="O511" i="6" s="1"/>
  <c r="L514" i="6"/>
  <c r="N515" i="6" s="1"/>
  <c r="M514" i="6"/>
  <c r="O515" i="6" s="1"/>
  <c r="L518" i="6"/>
  <c r="N519" i="6" s="1"/>
  <c r="M518" i="6"/>
  <c r="O519" i="6" s="1"/>
  <c r="L522" i="6"/>
  <c r="N523" i="6" s="1"/>
  <c r="M522" i="6"/>
  <c r="O523" i="6" s="1"/>
  <c r="L526" i="6"/>
  <c r="N527" i="6" s="1"/>
  <c r="M526" i="6"/>
  <c r="O527" i="6" s="1"/>
  <c r="L530" i="6"/>
  <c r="N531" i="6" s="1"/>
  <c r="M530" i="6"/>
  <c r="O531" i="6" s="1"/>
  <c r="L534" i="6"/>
  <c r="N535" i="6" s="1"/>
  <c r="M534" i="6"/>
  <c r="O535" i="6" s="1"/>
  <c r="L538" i="6"/>
  <c r="N539" i="6" s="1"/>
  <c r="M538" i="6"/>
  <c r="O539" i="6" s="1"/>
  <c r="L542" i="6"/>
  <c r="N543" i="6" s="1"/>
  <c r="M542" i="6"/>
  <c r="O543" i="6" s="1"/>
  <c r="L546" i="6"/>
  <c r="N547" i="6" s="1"/>
  <c r="M546" i="6"/>
  <c r="O547" i="6" s="1"/>
  <c r="L550" i="6"/>
  <c r="N551" i="6" s="1"/>
  <c r="M550" i="6"/>
  <c r="O551" i="6" s="1"/>
  <c r="L554" i="6"/>
  <c r="N555" i="6" s="1"/>
  <c r="M554" i="6"/>
  <c r="O555" i="6" s="1"/>
  <c r="L558" i="6"/>
  <c r="N559" i="6" s="1"/>
  <c r="M558" i="6"/>
  <c r="O559" i="6" s="1"/>
  <c r="L562" i="6"/>
  <c r="N563" i="6" s="1"/>
  <c r="M562" i="6"/>
  <c r="O563" i="6" s="1"/>
  <c r="L566" i="6"/>
  <c r="N567" i="6" s="1"/>
  <c r="M566" i="6"/>
  <c r="O567" i="6" s="1"/>
  <c r="L570" i="6"/>
  <c r="N571" i="6" s="1"/>
  <c r="M570" i="6"/>
  <c r="O571" i="6" s="1"/>
  <c r="L574" i="6"/>
  <c r="N575" i="6" s="1"/>
  <c r="M574" i="6"/>
  <c r="O575" i="6" s="1"/>
  <c r="L578" i="6"/>
  <c r="N579" i="6" s="1"/>
  <c r="M578" i="6"/>
  <c r="O579" i="6" s="1"/>
  <c r="L582" i="6"/>
  <c r="N583" i="6" s="1"/>
  <c r="M582" i="6"/>
  <c r="O583" i="6" s="1"/>
  <c r="L586" i="6"/>
  <c r="N587" i="6" s="1"/>
  <c r="M586" i="6"/>
  <c r="O587" i="6" s="1"/>
  <c r="L590" i="6"/>
  <c r="N591" i="6" s="1"/>
  <c r="M590" i="6"/>
  <c r="O591" i="6" s="1"/>
  <c r="L594" i="6"/>
  <c r="N595" i="6" s="1"/>
  <c r="M594" i="6"/>
  <c r="O595" i="6" s="1"/>
  <c r="L598" i="6"/>
  <c r="N599" i="6" s="1"/>
  <c r="M598" i="6"/>
  <c r="O599" i="6" s="1"/>
  <c r="L602" i="6"/>
  <c r="N603" i="6" s="1"/>
  <c r="M602" i="6"/>
  <c r="O603" i="6" s="1"/>
  <c r="L606" i="6"/>
  <c r="N607" i="6" s="1"/>
  <c r="M606" i="6"/>
  <c r="O607" i="6" s="1"/>
  <c r="L610" i="6"/>
  <c r="N611" i="6" s="1"/>
  <c r="M610" i="6"/>
  <c r="O611" i="6" s="1"/>
  <c r="L614" i="6"/>
  <c r="N615" i="6" s="1"/>
  <c r="M614" i="6"/>
  <c r="O615" i="6" s="1"/>
  <c r="L618" i="6"/>
  <c r="N619" i="6" s="1"/>
  <c r="M618" i="6"/>
  <c r="O619" i="6" s="1"/>
  <c r="L622" i="6"/>
  <c r="N623" i="6" s="1"/>
  <c r="M622" i="6"/>
  <c r="O623" i="6" s="1"/>
  <c r="L626" i="6"/>
  <c r="N627" i="6" s="1"/>
  <c r="M626" i="6"/>
  <c r="O627" i="6" s="1"/>
  <c r="L630" i="6"/>
  <c r="N631" i="6" s="1"/>
  <c r="M630" i="6"/>
  <c r="O631" i="6" s="1"/>
  <c r="L634" i="6"/>
  <c r="N635" i="6" s="1"/>
  <c r="M634" i="6"/>
  <c r="O635" i="6" s="1"/>
  <c r="L638" i="6"/>
  <c r="N639" i="6" s="1"/>
  <c r="M638" i="6"/>
  <c r="O639" i="6" s="1"/>
  <c r="L642" i="6"/>
  <c r="N643" i="6" s="1"/>
  <c r="M642" i="6"/>
  <c r="O643" i="6" s="1"/>
  <c r="L646" i="6"/>
  <c r="N647" i="6" s="1"/>
  <c r="M646" i="6"/>
  <c r="O647" i="6" s="1"/>
  <c r="L650" i="6"/>
  <c r="N651" i="6" s="1"/>
  <c r="M650" i="6"/>
  <c r="O651" i="6" s="1"/>
  <c r="L654" i="6"/>
  <c r="N655" i="6" s="1"/>
  <c r="M654" i="6"/>
  <c r="O655" i="6" s="1"/>
  <c r="L658" i="6"/>
  <c r="N659" i="6" s="1"/>
  <c r="M658" i="6"/>
  <c r="O659" i="6" s="1"/>
  <c r="L662" i="6"/>
  <c r="N663" i="6" s="1"/>
  <c r="M662" i="6"/>
  <c r="O663" i="6" s="1"/>
  <c r="L666" i="6"/>
  <c r="N667" i="6" s="1"/>
  <c r="M666" i="6"/>
  <c r="O667" i="6" s="1"/>
  <c r="L670" i="6"/>
  <c r="N671" i="6" s="1"/>
  <c r="M670" i="6"/>
  <c r="O671" i="6" s="1"/>
  <c r="L674" i="6"/>
  <c r="N675" i="6" s="1"/>
  <c r="M674" i="6"/>
  <c r="O675" i="6" s="1"/>
  <c r="L678" i="6"/>
  <c r="N679" i="6" s="1"/>
  <c r="M678" i="6"/>
  <c r="O679" i="6" s="1"/>
  <c r="L682" i="6"/>
  <c r="N683" i="6" s="1"/>
  <c r="M682" i="6"/>
  <c r="O683" i="6" s="1"/>
  <c r="L686" i="6"/>
  <c r="N687" i="6" s="1"/>
  <c r="M686" i="6"/>
  <c r="O687" i="6" s="1"/>
  <c r="L690" i="6"/>
  <c r="N691" i="6" s="1"/>
  <c r="M690" i="6"/>
  <c r="O691" i="6" s="1"/>
  <c r="L694" i="6"/>
  <c r="N695" i="6" s="1"/>
  <c r="M694" i="6"/>
  <c r="O695" i="6" s="1"/>
  <c r="L698" i="6"/>
  <c r="N699" i="6" s="1"/>
  <c r="M698" i="6"/>
  <c r="O699" i="6" s="1"/>
  <c r="L702" i="6"/>
  <c r="N703" i="6" s="1"/>
  <c r="M702" i="6"/>
  <c r="O703" i="6" s="1"/>
  <c r="L706" i="6"/>
  <c r="N707" i="6" s="1"/>
  <c r="M706" i="6"/>
  <c r="O707" i="6" s="1"/>
  <c r="L710" i="6"/>
  <c r="N711" i="6" s="1"/>
  <c r="M710" i="6"/>
  <c r="O711" i="6" s="1"/>
  <c r="L714" i="6"/>
  <c r="N715" i="6" s="1"/>
  <c r="M714" i="6"/>
  <c r="O715" i="6" s="1"/>
  <c r="L718" i="6"/>
  <c r="N719" i="6" s="1"/>
  <c r="M718" i="6"/>
  <c r="O719" i="6" s="1"/>
  <c r="L722" i="6"/>
  <c r="N723" i="6" s="1"/>
  <c r="M722" i="6"/>
  <c r="O723" i="6" s="1"/>
  <c r="L726" i="6"/>
  <c r="N727" i="6" s="1"/>
  <c r="M726" i="6"/>
  <c r="O727" i="6" s="1"/>
  <c r="L730" i="6"/>
  <c r="N731" i="6" s="1"/>
  <c r="M730" i="6"/>
  <c r="O731" i="6" s="1"/>
  <c r="L734" i="6"/>
  <c r="N735" i="6" s="1"/>
  <c r="M734" i="6"/>
  <c r="O735" i="6" s="1"/>
  <c r="L738" i="6"/>
  <c r="N739" i="6" s="1"/>
  <c r="M738" i="6"/>
  <c r="O739" i="6" s="1"/>
  <c r="L742" i="6"/>
  <c r="N743" i="6" s="1"/>
  <c r="M742" i="6"/>
  <c r="O743" i="6" s="1"/>
  <c r="L746" i="6"/>
  <c r="N747" i="6" s="1"/>
  <c r="M746" i="6"/>
  <c r="O747" i="6" s="1"/>
  <c r="L750" i="6"/>
  <c r="N751" i="6" s="1"/>
  <c r="M750" i="6"/>
  <c r="O751" i="6" s="1"/>
  <c r="L754" i="6"/>
  <c r="N755" i="6" s="1"/>
  <c r="M754" i="6"/>
  <c r="O755" i="6" s="1"/>
  <c r="L758" i="6"/>
  <c r="N759" i="6" s="1"/>
  <c r="M758" i="6"/>
  <c r="O759" i="6" s="1"/>
  <c r="L762" i="6"/>
  <c r="N763" i="6" s="1"/>
  <c r="M762" i="6"/>
  <c r="O763" i="6" s="1"/>
  <c r="L766" i="6"/>
  <c r="N767" i="6" s="1"/>
  <c r="M766" i="6"/>
  <c r="O767" i="6" s="1"/>
  <c r="L770" i="6"/>
  <c r="N771" i="6" s="1"/>
  <c r="M770" i="6"/>
  <c r="O771" i="6" s="1"/>
  <c r="L774" i="6"/>
  <c r="N775" i="6" s="1"/>
  <c r="M774" i="6"/>
  <c r="O775" i="6" s="1"/>
  <c r="L778" i="6"/>
  <c r="N779" i="6" s="1"/>
  <c r="M778" i="6"/>
  <c r="O779" i="6" s="1"/>
  <c r="L782" i="6"/>
  <c r="N783" i="6" s="1"/>
  <c r="M782" i="6"/>
  <c r="O783" i="6" s="1"/>
  <c r="L786" i="6"/>
  <c r="N787" i="6" s="1"/>
  <c r="M786" i="6"/>
  <c r="O787" i="6" s="1"/>
  <c r="L790" i="6"/>
  <c r="N791" i="6" s="1"/>
  <c r="M790" i="6"/>
  <c r="O791" i="6" s="1"/>
  <c r="L794" i="6"/>
  <c r="N795" i="6" s="1"/>
  <c r="M794" i="6"/>
  <c r="O795" i="6" s="1"/>
  <c r="L798" i="6"/>
  <c r="N799" i="6" s="1"/>
  <c r="M798" i="6"/>
  <c r="O799" i="6" s="1"/>
  <c r="L802" i="6"/>
  <c r="N803" i="6" s="1"/>
  <c r="M802" i="6"/>
  <c r="O803" i="6" s="1"/>
  <c r="L806" i="6"/>
  <c r="N807" i="6" s="1"/>
  <c r="M806" i="6"/>
  <c r="O807" i="6" s="1"/>
  <c r="L810" i="6"/>
  <c r="N811" i="6" s="1"/>
  <c r="M810" i="6"/>
  <c r="O811" i="6" s="1"/>
  <c r="L814" i="6"/>
  <c r="N815" i="6" s="1"/>
  <c r="M814" i="6"/>
  <c r="O815" i="6" s="1"/>
  <c r="L818" i="6"/>
  <c r="N819" i="6" s="1"/>
  <c r="M818" i="6"/>
  <c r="O819" i="6" s="1"/>
  <c r="L822" i="6"/>
  <c r="N823" i="6" s="1"/>
  <c r="M822" i="6"/>
  <c r="O823" i="6" s="1"/>
  <c r="L826" i="6"/>
  <c r="N827" i="6" s="1"/>
  <c r="M826" i="6"/>
  <c r="O827" i="6" s="1"/>
  <c r="L830" i="6"/>
  <c r="N831" i="6" s="1"/>
  <c r="M830" i="6"/>
  <c r="O831" i="6" s="1"/>
  <c r="L834" i="6"/>
  <c r="N835" i="6" s="1"/>
  <c r="M834" i="6"/>
  <c r="O835" i="6" s="1"/>
  <c r="L838" i="6"/>
  <c r="N839" i="6" s="1"/>
  <c r="M838" i="6"/>
  <c r="O839" i="6" s="1"/>
  <c r="L842" i="6"/>
  <c r="N843" i="6" s="1"/>
  <c r="M842" i="6"/>
  <c r="O843" i="6" s="1"/>
  <c r="L846" i="6"/>
  <c r="N847" i="6" s="1"/>
  <c r="M846" i="6"/>
  <c r="O847" i="6" s="1"/>
  <c r="L850" i="6"/>
  <c r="N851" i="6" s="1"/>
  <c r="M850" i="6"/>
  <c r="O851" i="6" s="1"/>
  <c r="L854" i="6"/>
  <c r="N855" i="6" s="1"/>
  <c r="M854" i="6"/>
  <c r="O855" i="6" s="1"/>
  <c r="L858" i="6"/>
  <c r="N859" i="6" s="1"/>
  <c r="M858" i="6"/>
  <c r="O859" i="6" s="1"/>
  <c r="L862" i="6"/>
  <c r="N863" i="6" s="1"/>
  <c r="M862" i="6"/>
  <c r="O863" i="6" s="1"/>
  <c r="L866" i="6"/>
  <c r="N867" i="6" s="1"/>
  <c r="M866" i="6"/>
  <c r="O867" i="6" s="1"/>
  <c r="L870" i="6"/>
  <c r="N871" i="6" s="1"/>
  <c r="M870" i="6"/>
  <c r="O871" i="6" s="1"/>
  <c r="L874" i="6"/>
  <c r="N875" i="6" s="1"/>
  <c r="M874" i="6"/>
  <c r="O875" i="6" s="1"/>
  <c r="L878" i="6"/>
  <c r="N879" i="6" s="1"/>
  <c r="M878" i="6"/>
  <c r="O879" i="6" s="1"/>
  <c r="L882" i="6"/>
  <c r="N883" i="6" s="1"/>
  <c r="M882" i="6"/>
  <c r="O883" i="6" s="1"/>
  <c r="L886" i="6"/>
  <c r="N887" i="6" s="1"/>
  <c r="M886" i="6"/>
  <c r="O887" i="6" s="1"/>
  <c r="L890" i="6"/>
  <c r="N891" i="6" s="1"/>
  <c r="M890" i="6"/>
  <c r="O891" i="6" s="1"/>
  <c r="L894" i="6"/>
  <c r="N895" i="6" s="1"/>
  <c r="M894" i="6"/>
  <c r="O895" i="6" s="1"/>
  <c r="L898" i="6"/>
  <c r="N899" i="6" s="1"/>
  <c r="M898" i="6"/>
  <c r="O899" i="6" s="1"/>
  <c r="L902" i="6"/>
  <c r="N903" i="6" s="1"/>
  <c r="M902" i="6"/>
  <c r="O903" i="6" s="1"/>
  <c r="L906" i="6"/>
  <c r="N907" i="6" s="1"/>
  <c r="M906" i="6"/>
  <c r="O907" i="6" s="1"/>
  <c r="L910" i="6"/>
  <c r="N911" i="6" s="1"/>
  <c r="M910" i="6"/>
  <c r="O911" i="6" s="1"/>
  <c r="L914" i="6"/>
  <c r="N915" i="6" s="1"/>
  <c r="M914" i="6"/>
  <c r="O915" i="6" s="1"/>
  <c r="L918" i="6"/>
  <c r="N919" i="6" s="1"/>
  <c r="M918" i="6"/>
  <c r="O919" i="6" s="1"/>
  <c r="L922" i="6"/>
  <c r="N923" i="6" s="1"/>
  <c r="M922" i="6"/>
  <c r="O923" i="6" s="1"/>
  <c r="L926" i="6"/>
  <c r="N927" i="6" s="1"/>
  <c r="M926" i="6"/>
  <c r="O927" i="6" s="1"/>
  <c r="L930" i="6"/>
  <c r="N931" i="6" s="1"/>
  <c r="M930" i="6"/>
  <c r="O931" i="6" s="1"/>
  <c r="L934" i="6"/>
  <c r="N935" i="6" s="1"/>
  <c r="M934" i="6"/>
  <c r="O935" i="6" s="1"/>
  <c r="L938" i="6"/>
  <c r="N939" i="6" s="1"/>
  <c r="M938" i="6"/>
  <c r="O939" i="6" s="1"/>
  <c r="L942" i="6"/>
  <c r="N943" i="6" s="1"/>
  <c r="M942" i="6"/>
  <c r="O943" i="6" s="1"/>
  <c r="L946" i="6"/>
  <c r="N947" i="6" s="1"/>
  <c r="M946" i="6"/>
  <c r="O947" i="6" s="1"/>
  <c r="L950" i="6"/>
  <c r="N951" i="6" s="1"/>
  <c r="M950" i="6"/>
  <c r="O951" i="6" s="1"/>
  <c r="L954" i="6"/>
  <c r="N955" i="6" s="1"/>
  <c r="M954" i="6"/>
  <c r="O955" i="6" s="1"/>
  <c r="L958" i="6"/>
  <c r="N959" i="6" s="1"/>
  <c r="M958" i="6"/>
  <c r="O959" i="6" s="1"/>
  <c r="L962" i="6"/>
  <c r="N963" i="6" s="1"/>
  <c r="M962" i="6"/>
  <c r="O963" i="6" s="1"/>
  <c r="L966" i="6"/>
  <c r="N967" i="6" s="1"/>
  <c r="M966" i="6"/>
  <c r="O967" i="6" s="1"/>
  <c r="L970" i="6"/>
  <c r="N971" i="6" s="1"/>
  <c r="M970" i="6"/>
  <c r="O971" i="6" s="1"/>
  <c r="L974" i="6"/>
  <c r="N975" i="6" s="1"/>
  <c r="M974" i="6"/>
  <c r="O975" i="6" s="1"/>
  <c r="L978" i="6"/>
  <c r="N979" i="6" s="1"/>
  <c r="M978" i="6"/>
  <c r="O979" i="6" s="1"/>
  <c r="L982" i="6"/>
  <c r="N983" i="6" s="1"/>
  <c r="M982" i="6"/>
  <c r="O983" i="6" s="1"/>
  <c r="L986" i="6"/>
  <c r="N987" i="6" s="1"/>
  <c r="M986" i="6"/>
  <c r="O987" i="6" s="1"/>
  <c r="L990" i="6"/>
  <c r="N991" i="6" s="1"/>
  <c r="M990" i="6"/>
  <c r="O991" i="6" s="1"/>
  <c r="L994" i="6"/>
  <c r="N995" i="6" s="1"/>
  <c r="M994" i="6"/>
  <c r="O995" i="6" s="1"/>
  <c r="L998" i="6"/>
  <c r="N999" i="6" s="1"/>
  <c r="M998" i="6"/>
  <c r="O999" i="6" s="1"/>
  <c r="L1002" i="6"/>
  <c r="N1003" i="6" s="1"/>
  <c r="M1002" i="6"/>
  <c r="O1003" i="6" s="1"/>
  <c r="L1006" i="6"/>
  <c r="N1007" i="6" s="1"/>
  <c r="M1006" i="6"/>
  <c r="O1007" i="6" s="1"/>
  <c r="L1010" i="6"/>
  <c r="N1011" i="6" s="1"/>
  <c r="M1010" i="6"/>
  <c r="O1011" i="6" s="1"/>
  <c r="L1014" i="6"/>
  <c r="N1015" i="6" s="1"/>
  <c r="M1014" i="6"/>
  <c r="O1015" i="6" s="1"/>
  <c r="L1018" i="6"/>
  <c r="N1019" i="6" s="1"/>
  <c r="M1018" i="6"/>
  <c r="O1019" i="6" s="1"/>
  <c r="L1022" i="6"/>
  <c r="N1023" i="6" s="1"/>
  <c r="M1022" i="6"/>
  <c r="O1023" i="6" s="1"/>
  <c r="L1026" i="6"/>
  <c r="N1027" i="6" s="1"/>
  <c r="M1026" i="6"/>
  <c r="O1027" i="6" s="1"/>
  <c r="L1030" i="6"/>
  <c r="N1031" i="6" s="1"/>
  <c r="M1030" i="6"/>
  <c r="O1031" i="6" s="1"/>
  <c r="L1034" i="6"/>
  <c r="N1035" i="6" s="1"/>
  <c r="M1034" i="6"/>
  <c r="O1035" i="6" s="1"/>
  <c r="L1038" i="6"/>
  <c r="N1039" i="6" s="1"/>
  <c r="M1038" i="6"/>
  <c r="O1039" i="6" s="1"/>
  <c r="L1042" i="6"/>
  <c r="N1043" i="6" s="1"/>
  <c r="M1042" i="6"/>
  <c r="O1043" i="6" s="1"/>
  <c r="L1046" i="6"/>
  <c r="N1047" i="6" s="1"/>
  <c r="M1046" i="6"/>
  <c r="O1047" i="6" s="1"/>
  <c r="L1050" i="6"/>
  <c r="N1051" i="6" s="1"/>
  <c r="M1050" i="6"/>
  <c r="O1051" i="6" s="1"/>
  <c r="L1054" i="6"/>
  <c r="N1055" i="6" s="1"/>
  <c r="M1054" i="6"/>
  <c r="O1055" i="6" s="1"/>
  <c r="L1058" i="6"/>
  <c r="N1059" i="6" s="1"/>
  <c r="M1058" i="6"/>
  <c r="O1059" i="6" s="1"/>
  <c r="L1062" i="6"/>
  <c r="N1063" i="6" s="1"/>
  <c r="M1062" i="6"/>
  <c r="O1063" i="6" s="1"/>
  <c r="L1066" i="6"/>
  <c r="N1067" i="6" s="1"/>
  <c r="M1066" i="6"/>
  <c r="O1067" i="6" s="1"/>
  <c r="L1070" i="6"/>
  <c r="N1071" i="6" s="1"/>
  <c r="M1070" i="6"/>
  <c r="O1071" i="6" s="1"/>
  <c r="L1074" i="6"/>
  <c r="N1075" i="6" s="1"/>
  <c r="M1074" i="6"/>
  <c r="O1075" i="6" s="1"/>
  <c r="L1078" i="6"/>
  <c r="N1079" i="6" s="1"/>
  <c r="M1078" i="6"/>
  <c r="O1079" i="6" s="1"/>
  <c r="L1082" i="6"/>
  <c r="N1083" i="6" s="1"/>
  <c r="M1082" i="6"/>
  <c r="O1083" i="6" s="1"/>
  <c r="L1086" i="6"/>
  <c r="N1087" i="6" s="1"/>
  <c r="M1086" i="6"/>
  <c r="O1087" i="6" s="1"/>
  <c r="L1090" i="6"/>
  <c r="N1091" i="6" s="1"/>
  <c r="M1090" i="6"/>
  <c r="O1091" i="6" s="1"/>
  <c r="L1094" i="6"/>
  <c r="N1095" i="6" s="1"/>
  <c r="M1094" i="6"/>
  <c r="O1095" i="6" s="1"/>
  <c r="L1098" i="6"/>
  <c r="N1099" i="6" s="1"/>
  <c r="M1098" i="6"/>
  <c r="O1099" i="6" s="1"/>
  <c r="L1102" i="6"/>
  <c r="N1103" i="6" s="1"/>
  <c r="M1102" i="6"/>
  <c r="O1103" i="6" s="1"/>
  <c r="L1106" i="6"/>
  <c r="N1107" i="6" s="1"/>
  <c r="M1106" i="6"/>
  <c r="O1107" i="6" s="1"/>
  <c r="L1110" i="6"/>
  <c r="N1111" i="6" s="1"/>
  <c r="M1110" i="6"/>
  <c r="O1111" i="6" s="1"/>
  <c r="L1114" i="6"/>
  <c r="N1115" i="6" s="1"/>
  <c r="M1114" i="6"/>
  <c r="O1115" i="6" s="1"/>
  <c r="L1118" i="6"/>
  <c r="N1119" i="6" s="1"/>
  <c r="M1118" i="6"/>
  <c r="O1119" i="6" s="1"/>
  <c r="L1122" i="6"/>
  <c r="N1123" i="6" s="1"/>
  <c r="M1122" i="6"/>
  <c r="O1123" i="6" s="1"/>
  <c r="L1126" i="6"/>
  <c r="N1127" i="6" s="1"/>
  <c r="M1126" i="6"/>
  <c r="O1127" i="6" s="1"/>
  <c r="L1130" i="6"/>
  <c r="N1131" i="6" s="1"/>
  <c r="M1130" i="6"/>
  <c r="O1131" i="6" s="1"/>
  <c r="L1134" i="6"/>
  <c r="N1135" i="6" s="1"/>
  <c r="M1134" i="6"/>
  <c r="O1135" i="6" s="1"/>
  <c r="L1138" i="6"/>
  <c r="N1139" i="6" s="1"/>
  <c r="M1138" i="6"/>
  <c r="O1139" i="6" s="1"/>
  <c r="L1142" i="6"/>
  <c r="N1143" i="6" s="1"/>
  <c r="M1142" i="6"/>
  <c r="O1143" i="6" s="1"/>
  <c r="L1146" i="6"/>
  <c r="N1147" i="6" s="1"/>
  <c r="M1146" i="6"/>
  <c r="O1147" i="6" s="1"/>
  <c r="L1150" i="6"/>
  <c r="N1151" i="6" s="1"/>
  <c r="M1150" i="6"/>
  <c r="O1151" i="6" s="1"/>
  <c r="L1154" i="6"/>
  <c r="N1155" i="6" s="1"/>
  <c r="M1154" i="6"/>
  <c r="O1155" i="6" s="1"/>
  <c r="L1158" i="6"/>
  <c r="N1159" i="6" s="1"/>
  <c r="M1158" i="6"/>
  <c r="O1159" i="6" s="1"/>
  <c r="L1162" i="6"/>
  <c r="N1163" i="6" s="1"/>
  <c r="M1162" i="6"/>
  <c r="O1163" i="6" s="1"/>
  <c r="L1166" i="6"/>
  <c r="N1167" i="6" s="1"/>
  <c r="M1166" i="6"/>
  <c r="O1167" i="6" s="1"/>
  <c r="L1170" i="6"/>
  <c r="N1171" i="6" s="1"/>
  <c r="M1170" i="6"/>
  <c r="O1171" i="6" s="1"/>
  <c r="L1174" i="6"/>
  <c r="N1175" i="6" s="1"/>
  <c r="M1174" i="6"/>
  <c r="O1175" i="6" s="1"/>
  <c r="L1178" i="6"/>
  <c r="N1179" i="6" s="1"/>
  <c r="M1178" i="6"/>
  <c r="O1179" i="6" s="1"/>
  <c r="L1182" i="6"/>
  <c r="N1183" i="6" s="1"/>
  <c r="M1182" i="6"/>
  <c r="O1183" i="6" s="1"/>
  <c r="L1186" i="6"/>
  <c r="N1187" i="6" s="1"/>
  <c r="M1186" i="6"/>
  <c r="O1187" i="6" s="1"/>
  <c r="L1190" i="6"/>
  <c r="N1191" i="6" s="1"/>
  <c r="M1190" i="6"/>
  <c r="O1191" i="6" s="1"/>
  <c r="L1194" i="6"/>
  <c r="N1195" i="6" s="1"/>
  <c r="M1194" i="6"/>
  <c r="O1195" i="6" s="1"/>
  <c r="L1198" i="6"/>
  <c r="N1199" i="6" s="1"/>
  <c r="M1198" i="6"/>
  <c r="O1199" i="6" s="1"/>
  <c r="L1202" i="6"/>
  <c r="N1203" i="6" s="1"/>
  <c r="M1202" i="6"/>
  <c r="O1203" i="6" s="1"/>
  <c r="L1206" i="6"/>
  <c r="N1207" i="6" s="1"/>
  <c r="M1206" i="6"/>
  <c r="O1207" i="6" s="1"/>
  <c r="L1210" i="6"/>
  <c r="N1211" i="6" s="1"/>
  <c r="M1210" i="6"/>
  <c r="O1211" i="6" s="1"/>
  <c r="L1214" i="6"/>
  <c r="N1215" i="6" s="1"/>
  <c r="M1214" i="6"/>
  <c r="O1215" i="6" s="1"/>
  <c r="L1218" i="6"/>
  <c r="N1219" i="6" s="1"/>
  <c r="M1218" i="6"/>
  <c r="O1219" i="6" s="1"/>
  <c r="L1222" i="6"/>
  <c r="N1223" i="6" s="1"/>
  <c r="M1222" i="6"/>
  <c r="O1223" i="6" s="1"/>
  <c r="L1226" i="6"/>
  <c r="N1227" i="6" s="1"/>
  <c r="M1226" i="6"/>
  <c r="O1227" i="6" s="1"/>
  <c r="L1230" i="6"/>
  <c r="N1231" i="6" s="1"/>
  <c r="M1230" i="6"/>
  <c r="O1231" i="6" s="1"/>
  <c r="L1234" i="6"/>
  <c r="N1235" i="6" s="1"/>
  <c r="M1234" i="6"/>
  <c r="O1235" i="6" s="1"/>
  <c r="L1238" i="6"/>
  <c r="N1239" i="6" s="1"/>
  <c r="M1238" i="6"/>
  <c r="O1239" i="6" s="1"/>
  <c r="L1242" i="6"/>
  <c r="N1243" i="6" s="1"/>
  <c r="M1242" i="6"/>
  <c r="O1243" i="6" s="1"/>
  <c r="L1246" i="6"/>
  <c r="N1247" i="6" s="1"/>
  <c r="M1246" i="6"/>
  <c r="O1247" i="6" s="1"/>
  <c r="L1250" i="6"/>
  <c r="N1251" i="6" s="1"/>
  <c r="M1250" i="6"/>
  <c r="O1251" i="6" s="1"/>
  <c r="L1254" i="6"/>
  <c r="N1255" i="6" s="1"/>
  <c r="M1254" i="6"/>
  <c r="O1255" i="6" s="1"/>
  <c r="L1258" i="6"/>
  <c r="N1259" i="6" s="1"/>
  <c r="M1258" i="6"/>
  <c r="O1259" i="6" s="1"/>
  <c r="L1262" i="6"/>
  <c r="N1263" i="6" s="1"/>
  <c r="M1262" i="6"/>
  <c r="O1263" i="6" s="1"/>
  <c r="L1266" i="6"/>
  <c r="N1267" i="6" s="1"/>
  <c r="M1266" i="6"/>
  <c r="O1267" i="6" s="1"/>
  <c r="L1270" i="6"/>
  <c r="N1271" i="6" s="1"/>
  <c r="M1270" i="6"/>
  <c r="O1271" i="6" s="1"/>
  <c r="L1274" i="6"/>
  <c r="N1275" i="6" s="1"/>
  <c r="M1274" i="6"/>
  <c r="O1275" i="6" s="1"/>
  <c r="L1278" i="6"/>
  <c r="N1279" i="6" s="1"/>
  <c r="M1278" i="6"/>
  <c r="O1279" i="6" s="1"/>
  <c r="L1282" i="6"/>
  <c r="N1283" i="6" s="1"/>
  <c r="M1282" i="6"/>
  <c r="O1283" i="6" s="1"/>
  <c r="L1286" i="6"/>
  <c r="N1287" i="6" s="1"/>
  <c r="M1286" i="6"/>
  <c r="O1287" i="6" s="1"/>
  <c r="L1290" i="6"/>
  <c r="N1291" i="6" s="1"/>
  <c r="M1290" i="6"/>
  <c r="O1291" i="6" s="1"/>
  <c r="L1294" i="6"/>
  <c r="N1295" i="6" s="1"/>
  <c r="M1294" i="6"/>
  <c r="O1295" i="6" s="1"/>
  <c r="L1298" i="6"/>
  <c r="N1299" i="6" s="1"/>
  <c r="M1298" i="6"/>
  <c r="O1299" i="6" s="1"/>
  <c r="L1302" i="6"/>
  <c r="N1303" i="6" s="1"/>
  <c r="M1302" i="6"/>
  <c r="O1303" i="6" s="1"/>
  <c r="L1306" i="6"/>
  <c r="N1307" i="6" s="1"/>
  <c r="M1306" i="6"/>
  <c r="O1307" i="6" s="1"/>
  <c r="L1310" i="6"/>
  <c r="N1311" i="6" s="1"/>
  <c r="M1310" i="6"/>
  <c r="O1311" i="6" s="1"/>
  <c r="L1314" i="6"/>
  <c r="N1315" i="6" s="1"/>
  <c r="M1314" i="6"/>
  <c r="O1315" i="6" s="1"/>
  <c r="L1318" i="6"/>
  <c r="N1319" i="6" s="1"/>
  <c r="M1318" i="6"/>
  <c r="O1319" i="6" s="1"/>
  <c r="L1322" i="6"/>
  <c r="N1323" i="6" s="1"/>
  <c r="M1322" i="6"/>
  <c r="O1323" i="6" s="1"/>
  <c r="L1326" i="6"/>
  <c r="N1327" i="6" s="1"/>
  <c r="M1326" i="6"/>
  <c r="O1327" i="6" s="1"/>
  <c r="L1330" i="6"/>
  <c r="N1331" i="6" s="1"/>
  <c r="M1330" i="6"/>
  <c r="O1331" i="6" s="1"/>
  <c r="L1334" i="6"/>
  <c r="N1335" i="6" s="1"/>
  <c r="M1334" i="6"/>
  <c r="O1335" i="6" s="1"/>
  <c r="L1338" i="6"/>
  <c r="N1339" i="6" s="1"/>
  <c r="M1338" i="6"/>
  <c r="O1339" i="6" s="1"/>
  <c r="L1342" i="6"/>
  <c r="N1343" i="6" s="1"/>
  <c r="M1342" i="6"/>
  <c r="O1343" i="6" s="1"/>
  <c r="L1346" i="6"/>
  <c r="N1347" i="6" s="1"/>
  <c r="M1346" i="6"/>
  <c r="O1347" i="6" s="1"/>
  <c r="L1350" i="6"/>
  <c r="N1351" i="6" s="1"/>
  <c r="M1350" i="6"/>
  <c r="O1351" i="6" s="1"/>
  <c r="L1354" i="6"/>
  <c r="N1355" i="6" s="1"/>
  <c r="M1354" i="6"/>
  <c r="O1355" i="6" s="1"/>
  <c r="L1358" i="6"/>
  <c r="N1359" i="6" s="1"/>
  <c r="M1358" i="6"/>
  <c r="O1359" i="6" s="1"/>
  <c r="L1362" i="6"/>
  <c r="N1363" i="6" s="1"/>
  <c r="M1362" i="6"/>
  <c r="O1363" i="6" s="1"/>
  <c r="L1366" i="6"/>
  <c r="N1367" i="6" s="1"/>
  <c r="M1366" i="6"/>
  <c r="O1367" i="6" s="1"/>
  <c r="L1370" i="6"/>
  <c r="N1371" i="6" s="1"/>
  <c r="M1370" i="6"/>
  <c r="O1371" i="6" s="1"/>
  <c r="L1374" i="6"/>
  <c r="N1375" i="6" s="1"/>
  <c r="M1374" i="6"/>
  <c r="O1375" i="6" s="1"/>
  <c r="L1378" i="6"/>
  <c r="N1379" i="6" s="1"/>
  <c r="M1378" i="6"/>
  <c r="O1379" i="6" s="1"/>
  <c r="L1382" i="6"/>
  <c r="N1383" i="6" s="1"/>
  <c r="M1382" i="6"/>
  <c r="O1383" i="6" s="1"/>
  <c r="L1386" i="6"/>
  <c r="N1387" i="6" s="1"/>
  <c r="M1386" i="6"/>
  <c r="O1387" i="6" s="1"/>
  <c r="L1390" i="6"/>
  <c r="N1391" i="6" s="1"/>
  <c r="M1390" i="6"/>
  <c r="O1391" i="6" s="1"/>
  <c r="L1394" i="6"/>
  <c r="N1395" i="6" s="1"/>
  <c r="M1394" i="6"/>
  <c r="O1395" i="6" s="1"/>
  <c r="L1398" i="6"/>
  <c r="N1399" i="6" s="1"/>
  <c r="M1398" i="6"/>
  <c r="O1399" i="6" s="1"/>
  <c r="L1402" i="6"/>
  <c r="N1403" i="6" s="1"/>
  <c r="M1402" i="6"/>
  <c r="O1403" i="6" s="1"/>
  <c r="L1406" i="6"/>
  <c r="N1407" i="6" s="1"/>
  <c r="M1406" i="6"/>
  <c r="O1407" i="6" s="1"/>
  <c r="L1410" i="6"/>
  <c r="N1411" i="6" s="1"/>
  <c r="M1410" i="6"/>
  <c r="O1411" i="6" s="1"/>
  <c r="L1414" i="6"/>
  <c r="N1415" i="6" s="1"/>
  <c r="M1414" i="6"/>
  <c r="O1415" i="6" s="1"/>
  <c r="L1418" i="6"/>
  <c r="N1419" i="6" s="1"/>
  <c r="M1418" i="6"/>
  <c r="O1419" i="6" s="1"/>
  <c r="L1422" i="6"/>
  <c r="N1423" i="6" s="1"/>
  <c r="M1422" i="6"/>
  <c r="O1423" i="6" s="1"/>
  <c r="L1426" i="6"/>
  <c r="N1427" i="6" s="1"/>
  <c r="M1426" i="6"/>
  <c r="O1427" i="6" s="1"/>
  <c r="L1430" i="6"/>
  <c r="N1431" i="6" s="1"/>
  <c r="M1430" i="6"/>
  <c r="O1431" i="6" s="1"/>
  <c r="L1434" i="6"/>
  <c r="N1435" i="6" s="1"/>
  <c r="M1434" i="6"/>
  <c r="O1435" i="6" s="1"/>
  <c r="L1438" i="6"/>
  <c r="N1439" i="6" s="1"/>
  <c r="M1438" i="6"/>
  <c r="O1439" i="6" s="1"/>
  <c r="L1442" i="6"/>
  <c r="N1443" i="6" s="1"/>
  <c r="M1442" i="6"/>
  <c r="O1443" i="6" s="1"/>
  <c r="L1446" i="6"/>
  <c r="N1447" i="6" s="1"/>
  <c r="M1446" i="6"/>
  <c r="O1447" i="6" s="1"/>
  <c r="L1450" i="6"/>
  <c r="N1451" i="6" s="1"/>
  <c r="M1450" i="6"/>
  <c r="O1451" i="6" s="1"/>
  <c r="L1454" i="6"/>
  <c r="N1455" i="6" s="1"/>
  <c r="M1454" i="6"/>
  <c r="O1455" i="6" s="1"/>
  <c r="L1458" i="6"/>
  <c r="N1459" i="6" s="1"/>
  <c r="M1458" i="6"/>
  <c r="O1459" i="6" s="1"/>
  <c r="L1462" i="6"/>
  <c r="N1463" i="6" s="1"/>
  <c r="M1462" i="6"/>
  <c r="O1463" i="6" s="1"/>
  <c r="L1466" i="6"/>
  <c r="N1467" i="6" s="1"/>
  <c r="M1466" i="6"/>
  <c r="O1467" i="6" s="1"/>
  <c r="L1470" i="6"/>
  <c r="N1471" i="6" s="1"/>
  <c r="M1470" i="6"/>
  <c r="O1471" i="6" s="1"/>
  <c r="L1474" i="6"/>
  <c r="N1475" i="6" s="1"/>
  <c r="M1474" i="6"/>
  <c r="O1475" i="6" s="1"/>
  <c r="L1478" i="6"/>
  <c r="N1479" i="6" s="1"/>
  <c r="M1478" i="6"/>
  <c r="O1479" i="6" s="1"/>
  <c r="L1482" i="6"/>
  <c r="N1483" i="6" s="1"/>
  <c r="M1482" i="6"/>
  <c r="O1483" i="6" s="1"/>
  <c r="L1486" i="6"/>
  <c r="N1487" i="6" s="1"/>
  <c r="M1486" i="6"/>
  <c r="O1487" i="6" s="1"/>
  <c r="L1490" i="6"/>
  <c r="N1491" i="6" s="1"/>
  <c r="M1490" i="6"/>
  <c r="O1491" i="6" s="1"/>
  <c r="L1494" i="6"/>
  <c r="N1495" i="6" s="1"/>
  <c r="M1494" i="6"/>
  <c r="O1495" i="6" s="1"/>
  <c r="L1498" i="6"/>
  <c r="N1499" i="6" s="1"/>
  <c r="M1498" i="6"/>
  <c r="O1499" i="6" s="1"/>
  <c r="L1502" i="6"/>
  <c r="N1503" i="6" s="1"/>
  <c r="M1502" i="6"/>
  <c r="O1503" i="6" s="1"/>
  <c r="L1506" i="6"/>
  <c r="N1507" i="6" s="1"/>
  <c r="M1506" i="6"/>
  <c r="O1507" i="6" s="1"/>
  <c r="L1510" i="6"/>
  <c r="N1511" i="6" s="1"/>
  <c r="M1510" i="6"/>
  <c r="O1511" i="6" s="1"/>
  <c r="L1514" i="6"/>
  <c r="N1515" i="6" s="1"/>
  <c r="M1514" i="6"/>
  <c r="O1515" i="6" s="1"/>
  <c r="L1518" i="6"/>
  <c r="N1519" i="6" s="1"/>
  <c r="M1518" i="6"/>
  <c r="O1519" i="6" s="1"/>
  <c r="L1522" i="6"/>
  <c r="N1523" i="6" s="1"/>
  <c r="M1522" i="6"/>
  <c r="O1523" i="6" s="1"/>
  <c r="L1526" i="6"/>
  <c r="N1527" i="6" s="1"/>
  <c r="M1526" i="6"/>
  <c r="O1527" i="6" s="1"/>
  <c r="L1530" i="6"/>
  <c r="N1531" i="6" s="1"/>
  <c r="M1530" i="6"/>
  <c r="O1531" i="6" s="1"/>
  <c r="L1534" i="6"/>
  <c r="N1535" i="6" s="1"/>
  <c r="M1534" i="6"/>
  <c r="O1535" i="6" s="1"/>
  <c r="L1538" i="6"/>
  <c r="N1539" i="6" s="1"/>
  <c r="M1538" i="6"/>
  <c r="O1539" i="6" s="1"/>
  <c r="L1542" i="6"/>
  <c r="N1543" i="6" s="1"/>
  <c r="M1542" i="6"/>
  <c r="O1543" i="6" s="1"/>
  <c r="L1546" i="6"/>
  <c r="N1547" i="6" s="1"/>
  <c r="M1546" i="6"/>
  <c r="O1547" i="6" s="1"/>
  <c r="L1550" i="6"/>
  <c r="N1551" i="6" s="1"/>
  <c r="M1550" i="6"/>
  <c r="O1551" i="6" s="1"/>
  <c r="L1554" i="6"/>
  <c r="N1555" i="6" s="1"/>
  <c r="M1554" i="6"/>
  <c r="O1555" i="6" s="1"/>
  <c r="L1558" i="6"/>
  <c r="N1559" i="6" s="1"/>
  <c r="M1558" i="6"/>
  <c r="O1559" i="6" s="1"/>
  <c r="L1562" i="6"/>
  <c r="N1563" i="6" s="1"/>
  <c r="M1562" i="6"/>
  <c r="O1563" i="6" s="1"/>
  <c r="L1566" i="6"/>
  <c r="N1567" i="6" s="1"/>
  <c r="M1566" i="6"/>
  <c r="O1567" i="6" s="1"/>
  <c r="L1570" i="6"/>
  <c r="N1571" i="6" s="1"/>
  <c r="M1570" i="6"/>
  <c r="O1571" i="6" s="1"/>
  <c r="L1574" i="6"/>
  <c r="N1575" i="6" s="1"/>
  <c r="M1574" i="6"/>
  <c r="O1575" i="6" s="1"/>
  <c r="L1578" i="6"/>
  <c r="N1579" i="6" s="1"/>
  <c r="M1578" i="6"/>
  <c r="O1579" i="6" s="1"/>
  <c r="L1582" i="6"/>
  <c r="N1583" i="6" s="1"/>
  <c r="M1582" i="6"/>
  <c r="O1583" i="6" s="1"/>
  <c r="L1586" i="6"/>
  <c r="N1587" i="6" s="1"/>
  <c r="M1586" i="6"/>
  <c r="O1587" i="6" s="1"/>
  <c r="L1590" i="6"/>
  <c r="N1591" i="6" s="1"/>
  <c r="M1590" i="6"/>
  <c r="O1591" i="6" s="1"/>
  <c r="L1594" i="6"/>
  <c r="N1595" i="6" s="1"/>
  <c r="M1594" i="6"/>
  <c r="O1595" i="6" s="1"/>
  <c r="L1598" i="6"/>
  <c r="N1599" i="6" s="1"/>
  <c r="M1598" i="6"/>
  <c r="O1599" i="6" s="1"/>
  <c r="L1602" i="6"/>
  <c r="N1603" i="6" s="1"/>
  <c r="M1602" i="6"/>
  <c r="O1603" i="6" s="1"/>
  <c r="L1606" i="6"/>
  <c r="N1607" i="6" s="1"/>
  <c r="M1606" i="6"/>
  <c r="O1607" i="6" s="1"/>
  <c r="L1610" i="6"/>
  <c r="N1611" i="6" s="1"/>
  <c r="M1610" i="6"/>
  <c r="O1611" i="6" s="1"/>
  <c r="L1614" i="6"/>
  <c r="N1615" i="6" s="1"/>
  <c r="M1614" i="6"/>
  <c r="O1615" i="6" s="1"/>
  <c r="L1618" i="6"/>
  <c r="N1619" i="6" s="1"/>
  <c r="M1618" i="6"/>
  <c r="O1619" i="6" s="1"/>
  <c r="L1622" i="6"/>
  <c r="N1623" i="6" s="1"/>
  <c r="M1622" i="6"/>
  <c r="O1623" i="6" s="1"/>
  <c r="L1626" i="6"/>
  <c r="N1627" i="6" s="1"/>
  <c r="M1626" i="6"/>
  <c r="O1627" i="6" s="1"/>
  <c r="L1630" i="6"/>
  <c r="N1631" i="6" s="1"/>
  <c r="M1630" i="6"/>
  <c r="O1631" i="6" s="1"/>
  <c r="L1634" i="6"/>
  <c r="N1635" i="6" s="1"/>
  <c r="M1634" i="6"/>
  <c r="O1635" i="6" s="1"/>
  <c r="L1638" i="6"/>
  <c r="N1639" i="6" s="1"/>
  <c r="M1638" i="6"/>
  <c r="O1639" i="6" s="1"/>
  <c r="L1642" i="6"/>
  <c r="N1643" i="6" s="1"/>
  <c r="M1642" i="6"/>
  <c r="O1643" i="6" s="1"/>
  <c r="L1646" i="6"/>
  <c r="N1647" i="6" s="1"/>
  <c r="M1646" i="6"/>
  <c r="O1647" i="6" s="1"/>
  <c r="L1650" i="6"/>
  <c r="N1651" i="6" s="1"/>
  <c r="M1650" i="6"/>
  <c r="O1651" i="6" s="1"/>
  <c r="L1654" i="6"/>
  <c r="N1655" i="6" s="1"/>
  <c r="M1654" i="6"/>
  <c r="O1655" i="6" s="1"/>
  <c r="L1658" i="6"/>
  <c r="N1659" i="6" s="1"/>
  <c r="M1658" i="6"/>
  <c r="O1659" i="6" s="1"/>
  <c r="L1662" i="6"/>
  <c r="N1663" i="6" s="1"/>
  <c r="M1662" i="6"/>
  <c r="O1663" i="6" s="1"/>
  <c r="L1666" i="6"/>
  <c r="N1667" i="6" s="1"/>
  <c r="M1666" i="6"/>
  <c r="O1667" i="6" s="1"/>
  <c r="L1670" i="6"/>
  <c r="N1671" i="6" s="1"/>
  <c r="M1670" i="6"/>
  <c r="O1671" i="6" s="1"/>
  <c r="L1674" i="6"/>
  <c r="N1675" i="6" s="1"/>
  <c r="M1674" i="6"/>
  <c r="O1675" i="6" s="1"/>
  <c r="L1678" i="6"/>
  <c r="N1679" i="6" s="1"/>
  <c r="M1678" i="6"/>
  <c r="O1679" i="6" s="1"/>
  <c r="L1682" i="6"/>
  <c r="N1683" i="6" s="1"/>
  <c r="M1682" i="6"/>
  <c r="O1683" i="6" s="1"/>
  <c r="L1686" i="6"/>
  <c r="N1687" i="6" s="1"/>
  <c r="M1686" i="6"/>
  <c r="O1687" i="6" s="1"/>
  <c r="L1690" i="6"/>
  <c r="N1691" i="6" s="1"/>
  <c r="M1690" i="6"/>
  <c r="O1691" i="6" s="1"/>
  <c r="L1694" i="6"/>
  <c r="N1695" i="6" s="1"/>
  <c r="M1694" i="6"/>
  <c r="O1695" i="6" s="1"/>
  <c r="L1698" i="6"/>
  <c r="N1699" i="6" s="1"/>
  <c r="M1698" i="6"/>
  <c r="O1699" i="6" s="1"/>
  <c r="L1702" i="6"/>
  <c r="N1703" i="6" s="1"/>
  <c r="M1702" i="6"/>
  <c r="O1703" i="6" s="1"/>
  <c r="L1706" i="6"/>
  <c r="N1707" i="6" s="1"/>
  <c r="M1706" i="6"/>
  <c r="O1707" i="6" s="1"/>
  <c r="L1710" i="6"/>
  <c r="N1711" i="6" s="1"/>
  <c r="M1710" i="6"/>
  <c r="O1711" i="6" s="1"/>
  <c r="L1714" i="6"/>
  <c r="N1715" i="6" s="1"/>
  <c r="M1714" i="6"/>
  <c r="O1715" i="6" s="1"/>
  <c r="L1718" i="6"/>
  <c r="N1719" i="6" s="1"/>
  <c r="M1718" i="6"/>
  <c r="O1719" i="6" s="1"/>
  <c r="L1722" i="6"/>
  <c r="N1723" i="6" s="1"/>
  <c r="M1722" i="6"/>
  <c r="O1723" i="6" s="1"/>
  <c r="L1726" i="6"/>
  <c r="N1727" i="6" s="1"/>
  <c r="M1726" i="6"/>
  <c r="O1727" i="6" s="1"/>
  <c r="L1730" i="6"/>
  <c r="N1731" i="6" s="1"/>
  <c r="M1730" i="6"/>
  <c r="O1731" i="6" s="1"/>
  <c r="L1734" i="6"/>
  <c r="N1735" i="6" s="1"/>
  <c r="M1734" i="6"/>
  <c r="O1735" i="6" s="1"/>
  <c r="L1738" i="6"/>
  <c r="N1739" i="6" s="1"/>
  <c r="M1738" i="6"/>
  <c r="O1739" i="6" s="1"/>
  <c r="L1742" i="6"/>
  <c r="N1743" i="6" s="1"/>
  <c r="M1742" i="6"/>
  <c r="O1743" i="6" s="1"/>
  <c r="L1746" i="6"/>
  <c r="N1747" i="6" s="1"/>
  <c r="M1746" i="6"/>
  <c r="O1747" i="6" s="1"/>
  <c r="L1750" i="6"/>
  <c r="N1751" i="6" s="1"/>
  <c r="M1750" i="6"/>
  <c r="O1751" i="6" s="1"/>
  <c r="L1754" i="6"/>
  <c r="N1755" i="6" s="1"/>
  <c r="M1754" i="6"/>
  <c r="O1755" i="6" s="1"/>
  <c r="L1758" i="6"/>
  <c r="N1759" i="6" s="1"/>
  <c r="M1758" i="6"/>
  <c r="O1759" i="6" s="1"/>
  <c r="L1762" i="6"/>
  <c r="N1763" i="6" s="1"/>
  <c r="M1762" i="6"/>
  <c r="O1763" i="6" s="1"/>
  <c r="L1766" i="6"/>
  <c r="N1767" i="6" s="1"/>
  <c r="M1766" i="6"/>
  <c r="O1767" i="6" s="1"/>
  <c r="L1770" i="6"/>
  <c r="N1771" i="6" s="1"/>
  <c r="M1770" i="6"/>
  <c r="O1771" i="6" s="1"/>
  <c r="L1774" i="6"/>
  <c r="N1775" i="6" s="1"/>
  <c r="M1774" i="6"/>
  <c r="O1775" i="6" s="1"/>
  <c r="L1778" i="6"/>
  <c r="N1779" i="6" s="1"/>
  <c r="M1778" i="6"/>
  <c r="O1779" i="6" s="1"/>
  <c r="L1782" i="6"/>
  <c r="N1783" i="6" s="1"/>
  <c r="M1782" i="6"/>
  <c r="O1783" i="6" s="1"/>
  <c r="L1786" i="6"/>
  <c r="N1787" i="6" s="1"/>
  <c r="M1786" i="6"/>
  <c r="O1787" i="6" s="1"/>
  <c r="L1790" i="6"/>
  <c r="N1791" i="6" s="1"/>
  <c r="M1790" i="6"/>
  <c r="O1791" i="6" s="1"/>
  <c r="L1794" i="6"/>
  <c r="N1795" i="6" s="1"/>
  <c r="M1794" i="6"/>
  <c r="O1795" i="6" s="1"/>
  <c r="L1798" i="6"/>
  <c r="N1799" i="6" s="1"/>
  <c r="M1798" i="6"/>
  <c r="O1799" i="6" s="1"/>
  <c r="L1802" i="6"/>
  <c r="N1803" i="6" s="1"/>
  <c r="M1802" i="6"/>
  <c r="O1803" i="6" s="1"/>
  <c r="L1806" i="6"/>
  <c r="N1807" i="6" s="1"/>
  <c r="M1806" i="6"/>
  <c r="O1807" i="6" s="1"/>
  <c r="L1810" i="6"/>
  <c r="N1811" i="6" s="1"/>
  <c r="M1810" i="6"/>
  <c r="O1811" i="6" s="1"/>
  <c r="L1814" i="6"/>
  <c r="N1815" i="6" s="1"/>
  <c r="M1814" i="6"/>
  <c r="O1815" i="6" s="1"/>
  <c r="L1818" i="6"/>
  <c r="N1819" i="6" s="1"/>
  <c r="M1818" i="6"/>
  <c r="O1819" i="6" s="1"/>
  <c r="L1822" i="6"/>
  <c r="N1823" i="6" s="1"/>
  <c r="M1822" i="6"/>
  <c r="O1823" i="6" s="1"/>
  <c r="L1826" i="6"/>
  <c r="N1827" i="6" s="1"/>
  <c r="M1826" i="6"/>
  <c r="O1827" i="6" s="1"/>
  <c r="L1830" i="6"/>
  <c r="N1831" i="6" s="1"/>
  <c r="M1830" i="6"/>
  <c r="O1831" i="6" s="1"/>
  <c r="L1834" i="6"/>
  <c r="N1835" i="6" s="1"/>
  <c r="M1834" i="6"/>
  <c r="O1835" i="6" s="1"/>
  <c r="L1838" i="6"/>
  <c r="N1839" i="6" s="1"/>
  <c r="M1838" i="6"/>
  <c r="O1839" i="6" s="1"/>
  <c r="L1842" i="6"/>
  <c r="N1843" i="6" s="1"/>
  <c r="M1842" i="6"/>
  <c r="O1843" i="6" s="1"/>
  <c r="L1846" i="6"/>
  <c r="N1847" i="6" s="1"/>
  <c r="M1846" i="6"/>
  <c r="O1847" i="6" s="1"/>
  <c r="L1850" i="6"/>
  <c r="N1851" i="6" s="1"/>
  <c r="M1850" i="6"/>
  <c r="O1851" i="6" s="1"/>
  <c r="L1854" i="6"/>
  <c r="N1855" i="6" s="1"/>
  <c r="M1854" i="6"/>
  <c r="O1855" i="6" s="1"/>
  <c r="L1858" i="6"/>
  <c r="N1859" i="6" s="1"/>
  <c r="M1858" i="6"/>
  <c r="O1859" i="6" s="1"/>
  <c r="L1862" i="6"/>
  <c r="N1863" i="6" s="1"/>
  <c r="M1862" i="6"/>
  <c r="O1863" i="6" s="1"/>
  <c r="L1866" i="6"/>
  <c r="N1867" i="6" s="1"/>
  <c r="M1866" i="6"/>
  <c r="O1867" i="6" s="1"/>
  <c r="L1870" i="6"/>
  <c r="N1871" i="6" s="1"/>
  <c r="M1870" i="6"/>
  <c r="O1871" i="6" s="1"/>
  <c r="L1874" i="6"/>
  <c r="N1875" i="6" s="1"/>
  <c r="M1874" i="6"/>
  <c r="O1875" i="6" s="1"/>
  <c r="L1878" i="6"/>
  <c r="N1879" i="6" s="1"/>
  <c r="M1878" i="6"/>
  <c r="O1879" i="6" s="1"/>
  <c r="L1882" i="6"/>
  <c r="N1883" i="6" s="1"/>
  <c r="M1882" i="6"/>
  <c r="O1883" i="6" s="1"/>
  <c r="L1886" i="6"/>
  <c r="N1887" i="6" s="1"/>
  <c r="M1886" i="6"/>
  <c r="O1887" i="6" s="1"/>
  <c r="L1890" i="6"/>
  <c r="N1891" i="6" s="1"/>
  <c r="M1890" i="6"/>
  <c r="O1891" i="6" s="1"/>
  <c r="L1894" i="6"/>
  <c r="N1895" i="6" s="1"/>
  <c r="M1894" i="6"/>
  <c r="O1895" i="6" s="1"/>
  <c r="L1898" i="6"/>
  <c r="N1899" i="6" s="1"/>
  <c r="M1898" i="6"/>
  <c r="O1899" i="6" s="1"/>
  <c r="L1902" i="6"/>
  <c r="N1903" i="6" s="1"/>
  <c r="M1902" i="6"/>
  <c r="O1903" i="6" s="1"/>
  <c r="L1906" i="6"/>
  <c r="N1907" i="6" s="1"/>
  <c r="M1906" i="6"/>
  <c r="O1907" i="6" s="1"/>
  <c r="L1910" i="6"/>
  <c r="N1911" i="6" s="1"/>
  <c r="M1910" i="6"/>
  <c r="O1911" i="6" s="1"/>
  <c r="L1914" i="6"/>
  <c r="N1915" i="6" s="1"/>
  <c r="M1914" i="6"/>
  <c r="O1915" i="6" s="1"/>
  <c r="L1918" i="6"/>
  <c r="N1919" i="6" s="1"/>
  <c r="M1918" i="6"/>
  <c r="O1919" i="6" s="1"/>
  <c r="L1922" i="6"/>
  <c r="N1923" i="6" s="1"/>
  <c r="M1922" i="6"/>
  <c r="O1923" i="6" s="1"/>
  <c r="L1926" i="6"/>
  <c r="N1927" i="6" s="1"/>
  <c r="M1926" i="6"/>
  <c r="O1927" i="6" s="1"/>
  <c r="L1930" i="6"/>
  <c r="N1931" i="6" s="1"/>
  <c r="M1930" i="6"/>
  <c r="O1931" i="6" s="1"/>
  <c r="L1934" i="6"/>
  <c r="N1935" i="6" s="1"/>
  <c r="M1934" i="6"/>
  <c r="O1935" i="6" s="1"/>
  <c r="L1938" i="6"/>
  <c r="N1939" i="6" s="1"/>
  <c r="M1938" i="6"/>
  <c r="O1939" i="6" s="1"/>
  <c r="L1942" i="6"/>
  <c r="N1943" i="6" s="1"/>
  <c r="M1942" i="6"/>
  <c r="O1943" i="6" s="1"/>
  <c r="L1946" i="6"/>
  <c r="N1947" i="6" s="1"/>
  <c r="P1947" i="6" s="1"/>
  <c r="M1946" i="6"/>
  <c r="O1947" i="6" s="1"/>
  <c r="L1950" i="6"/>
  <c r="N1951" i="6" s="1"/>
  <c r="M1950" i="6"/>
  <c r="O1951" i="6" s="1"/>
  <c r="L1954" i="6"/>
  <c r="N1955" i="6" s="1"/>
  <c r="P1955" i="6" s="1"/>
  <c r="M1954" i="6"/>
  <c r="O1955" i="6" s="1"/>
  <c r="L1958" i="6"/>
  <c r="N1959" i="6" s="1"/>
  <c r="M1958" i="6"/>
  <c r="O1959" i="6" s="1"/>
  <c r="L1962" i="6"/>
  <c r="N1963" i="6" s="1"/>
  <c r="P1963" i="6" s="1"/>
  <c r="M1962" i="6"/>
  <c r="O1963" i="6" s="1"/>
  <c r="L1966" i="6"/>
  <c r="N1967" i="6" s="1"/>
  <c r="M1966" i="6"/>
  <c r="O1967" i="6" s="1"/>
  <c r="L1970" i="6"/>
  <c r="N1971" i="6" s="1"/>
  <c r="P1971" i="6" s="1"/>
  <c r="M1970" i="6"/>
  <c r="O1971" i="6" s="1"/>
  <c r="L1974" i="6"/>
  <c r="N1975" i="6" s="1"/>
  <c r="M1974" i="6"/>
  <c r="O1975" i="6" s="1"/>
  <c r="L1978" i="6"/>
  <c r="N1979" i="6" s="1"/>
  <c r="P1979" i="6" s="1"/>
  <c r="M1978" i="6"/>
  <c r="O1979" i="6" s="1"/>
  <c r="L1982" i="6"/>
  <c r="N1983" i="6" s="1"/>
  <c r="M1982" i="6"/>
  <c r="O1983" i="6" s="1"/>
  <c r="L1986" i="6"/>
  <c r="N1987" i="6" s="1"/>
  <c r="P1987" i="6" s="1"/>
  <c r="M1986" i="6"/>
  <c r="O1987" i="6" s="1"/>
  <c r="L1990" i="6"/>
  <c r="N1991" i="6" s="1"/>
  <c r="M1990" i="6"/>
  <c r="O1991" i="6" s="1"/>
  <c r="L1994" i="6"/>
  <c r="N1995" i="6" s="1"/>
  <c r="P1995" i="6" s="1"/>
  <c r="M1994" i="6"/>
  <c r="O1995" i="6" s="1"/>
  <c r="L1998" i="6"/>
  <c r="N1999" i="6" s="1"/>
  <c r="M1998" i="6"/>
  <c r="O1999" i="6" s="1"/>
  <c r="L2002" i="6"/>
  <c r="N2003" i="6" s="1"/>
  <c r="P2003" i="6" s="1"/>
  <c r="M2002" i="6"/>
  <c r="O2003" i="6" s="1"/>
  <c r="L2006" i="6"/>
  <c r="N2007" i="6" s="1"/>
  <c r="M2006" i="6"/>
  <c r="O2007" i="6" s="1"/>
  <c r="L2010" i="6"/>
  <c r="N2011" i="6" s="1"/>
  <c r="P2011" i="6" s="1"/>
  <c r="M2010" i="6"/>
  <c r="O2011" i="6" s="1"/>
  <c r="L2014" i="6"/>
  <c r="N2015" i="6" s="1"/>
  <c r="M2014" i="6"/>
  <c r="O2015" i="6" s="1"/>
  <c r="L2018" i="6"/>
  <c r="N2019" i="6" s="1"/>
  <c r="P2019" i="6" s="1"/>
  <c r="M2018" i="6"/>
  <c r="O2019" i="6" s="1"/>
  <c r="L2022" i="6"/>
  <c r="N2023" i="6" s="1"/>
  <c r="M2022" i="6"/>
  <c r="O2023" i="6" s="1"/>
  <c r="L2026" i="6"/>
  <c r="N2027" i="6" s="1"/>
  <c r="P2027" i="6" s="1"/>
  <c r="M2026" i="6"/>
  <c r="O2027" i="6" s="1"/>
  <c r="L2030" i="6"/>
  <c r="N2031" i="6" s="1"/>
  <c r="M2030" i="6"/>
  <c r="O2031" i="6" s="1"/>
  <c r="L2034" i="6"/>
  <c r="N2035" i="6" s="1"/>
  <c r="P2035" i="6" s="1"/>
  <c r="M2034" i="6"/>
  <c r="O2035" i="6" s="1"/>
  <c r="L2038" i="6"/>
  <c r="N2039" i="6" s="1"/>
  <c r="M2038" i="6"/>
  <c r="O2039" i="6" s="1"/>
  <c r="L2042" i="6"/>
  <c r="N2043" i="6" s="1"/>
  <c r="P2043" i="6" s="1"/>
  <c r="M2042" i="6"/>
  <c r="O2043" i="6" s="1"/>
  <c r="L2046" i="6"/>
  <c r="N2047" i="6" s="1"/>
  <c r="M2046" i="6"/>
  <c r="O2047" i="6" s="1"/>
  <c r="L2050" i="6"/>
  <c r="N2051" i="6" s="1"/>
  <c r="P2051" i="6" s="1"/>
  <c r="M2050" i="6"/>
  <c r="O2051" i="6" s="1"/>
  <c r="L2054" i="6"/>
  <c r="N2055" i="6" s="1"/>
  <c r="M2054" i="6"/>
  <c r="O2055" i="6" s="1"/>
  <c r="L2058" i="6"/>
  <c r="N2059" i="6" s="1"/>
  <c r="P2059" i="6" s="1"/>
  <c r="M2058" i="6"/>
  <c r="O2059" i="6" s="1"/>
  <c r="L2062" i="6"/>
  <c r="N2063" i="6" s="1"/>
  <c r="M2062" i="6"/>
  <c r="O2063" i="6" s="1"/>
  <c r="L2066" i="6"/>
  <c r="N2067" i="6" s="1"/>
  <c r="P2067" i="6" s="1"/>
  <c r="M2066" i="6"/>
  <c r="O2067" i="6" s="1"/>
  <c r="L2070" i="6"/>
  <c r="N2071" i="6" s="1"/>
  <c r="M2070" i="6"/>
  <c r="O2071" i="6" s="1"/>
  <c r="L2074" i="6"/>
  <c r="N2075" i="6" s="1"/>
  <c r="P2075" i="6" s="1"/>
  <c r="M2074" i="6"/>
  <c r="O2075" i="6" s="1"/>
  <c r="L2078" i="6"/>
  <c r="N2079" i="6" s="1"/>
  <c r="M2078" i="6"/>
  <c r="O2079" i="6" s="1"/>
  <c r="L2082" i="6"/>
  <c r="N2083" i="6" s="1"/>
  <c r="P2083" i="6" s="1"/>
  <c r="M2082" i="6"/>
  <c r="O2083" i="6" s="1"/>
  <c r="L2086" i="6"/>
  <c r="N2087" i="6" s="1"/>
  <c r="M2086" i="6"/>
  <c r="O2087" i="6" s="1"/>
  <c r="L2090" i="6"/>
  <c r="N2091" i="6" s="1"/>
  <c r="P2091" i="6" s="1"/>
  <c r="M2090" i="6"/>
  <c r="O2091" i="6" s="1"/>
  <c r="L2094" i="6"/>
  <c r="N2095" i="6" s="1"/>
  <c r="M2094" i="6"/>
  <c r="O2095" i="6" s="1"/>
  <c r="L2098" i="6"/>
  <c r="N2099" i="6" s="1"/>
  <c r="P2099" i="6" s="1"/>
  <c r="M2098" i="6"/>
  <c r="O2099" i="6" s="1"/>
  <c r="L2102" i="6"/>
  <c r="N2103" i="6" s="1"/>
  <c r="M2102" i="6"/>
  <c r="O2103" i="6" s="1"/>
  <c r="L2106" i="6"/>
  <c r="N2107" i="6" s="1"/>
  <c r="P2107" i="6" s="1"/>
  <c r="M2106" i="6"/>
  <c r="O2107" i="6" s="1"/>
  <c r="L2110" i="6"/>
  <c r="N2111" i="6" s="1"/>
  <c r="M2110" i="6"/>
  <c r="O2111" i="6" s="1"/>
  <c r="L2114" i="6"/>
  <c r="N2115" i="6" s="1"/>
  <c r="P2115" i="6" s="1"/>
  <c r="M2114" i="6"/>
  <c r="O2115" i="6" s="1"/>
  <c r="L2118" i="6"/>
  <c r="N2119" i="6" s="1"/>
  <c r="M2118" i="6"/>
  <c r="O2119" i="6" s="1"/>
  <c r="L2122" i="6"/>
  <c r="N2123" i="6" s="1"/>
  <c r="P2123" i="6" s="1"/>
  <c r="M2122" i="6"/>
  <c r="O2123" i="6" s="1"/>
  <c r="L2126" i="6"/>
  <c r="N2127" i="6" s="1"/>
  <c r="M2126" i="6"/>
  <c r="O2127" i="6" s="1"/>
  <c r="L2130" i="6"/>
  <c r="N2131" i="6" s="1"/>
  <c r="P2131" i="6" s="1"/>
  <c r="M2130" i="6"/>
  <c r="O2131" i="6" s="1"/>
  <c r="L2134" i="6"/>
  <c r="N2135" i="6" s="1"/>
  <c r="M2134" i="6"/>
  <c r="O2135" i="6" s="1"/>
  <c r="L2138" i="6"/>
  <c r="N2139" i="6" s="1"/>
  <c r="P2139" i="6" s="1"/>
  <c r="M2138" i="6"/>
  <c r="O2139" i="6" s="1"/>
  <c r="L2142" i="6"/>
  <c r="N2143" i="6" s="1"/>
  <c r="M2142" i="6"/>
  <c r="O2143" i="6" s="1"/>
  <c r="L2146" i="6"/>
  <c r="N2147" i="6" s="1"/>
  <c r="P2147" i="6" s="1"/>
  <c r="M2146" i="6"/>
  <c r="O2147" i="6" s="1"/>
  <c r="L2150" i="6"/>
  <c r="N2151" i="6" s="1"/>
  <c r="M2150" i="6"/>
  <c r="O2151" i="6" s="1"/>
  <c r="L2154" i="6"/>
  <c r="N2155" i="6" s="1"/>
  <c r="P2155" i="6" s="1"/>
  <c r="M2154" i="6"/>
  <c r="O2155" i="6" s="1"/>
  <c r="L2158" i="6"/>
  <c r="N2159" i="6" s="1"/>
  <c r="M2158" i="6"/>
  <c r="O2159" i="6" s="1"/>
  <c r="L2162" i="6"/>
  <c r="N2163" i="6" s="1"/>
  <c r="P2163" i="6" s="1"/>
  <c r="M2162" i="6"/>
  <c r="O2163" i="6" s="1"/>
  <c r="L2166" i="6"/>
  <c r="N2167" i="6" s="1"/>
  <c r="M2166" i="6"/>
  <c r="O2167" i="6" s="1"/>
  <c r="L2170" i="6"/>
  <c r="N2171" i="6" s="1"/>
  <c r="P2171" i="6" s="1"/>
  <c r="M2170" i="6"/>
  <c r="O2171" i="6" s="1"/>
  <c r="L2174" i="6"/>
  <c r="N2175" i="6" s="1"/>
  <c r="M2174" i="6"/>
  <c r="O2175" i="6" s="1"/>
  <c r="L2178" i="6"/>
  <c r="N2179" i="6" s="1"/>
  <c r="P2179" i="6" s="1"/>
  <c r="M2178" i="6"/>
  <c r="O2179" i="6" s="1"/>
  <c r="L2182" i="6"/>
  <c r="N2183" i="6" s="1"/>
  <c r="M2182" i="6"/>
  <c r="O2183" i="6" s="1"/>
  <c r="L2186" i="6"/>
  <c r="N2187" i="6" s="1"/>
  <c r="M2186" i="6"/>
  <c r="O2187" i="6" s="1"/>
  <c r="L2190" i="6"/>
  <c r="N2191" i="6" s="1"/>
  <c r="M2190" i="6"/>
  <c r="O2191" i="6" s="1"/>
  <c r="L2194" i="6"/>
  <c r="N2195" i="6" s="1"/>
  <c r="M2194" i="6"/>
  <c r="O2195" i="6" s="1"/>
  <c r="L2198" i="6"/>
  <c r="N2199" i="6" s="1"/>
  <c r="M2198" i="6"/>
  <c r="O2199" i="6" s="1"/>
  <c r="L2202" i="6"/>
  <c r="N2203" i="6" s="1"/>
  <c r="M2202" i="6"/>
  <c r="O2203" i="6" s="1"/>
  <c r="L2206" i="6"/>
  <c r="N2207" i="6" s="1"/>
  <c r="M2206" i="6"/>
  <c r="O2207" i="6" s="1"/>
  <c r="L2210" i="6"/>
  <c r="N2211" i="6" s="1"/>
  <c r="M2210" i="6"/>
  <c r="O2211" i="6" s="1"/>
  <c r="L2214" i="6"/>
  <c r="N2215" i="6" s="1"/>
  <c r="M2214" i="6"/>
  <c r="O2215" i="6" s="1"/>
  <c r="L2218" i="6"/>
  <c r="N2219" i="6" s="1"/>
  <c r="M2218" i="6"/>
  <c r="O2219" i="6" s="1"/>
  <c r="L2222" i="6"/>
  <c r="N2223" i="6" s="1"/>
  <c r="M2222" i="6"/>
  <c r="O2223" i="6" s="1"/>
  <c r="L2226" i="6"/>
  <c r="N2227" i="6" s="1"/>
  <c r="M2226" i="6"/>
  <c r="O2227" i="6" s="1"/>
  <c r="L2230" i="6"/>
  <c r="N2231" i="6" s="1"/>
  <c r="M2230" i="6"/>
  <c r="O2231" i="6" s="1"/>
  <c r="L2234" i="6"/>
  <c r="N2235" i="6" s="1"/>
  <c r="M2234" i="6"/>
  <c r="O2235" i="6" s="1"/>
  <c r="L2238" i="6"/>
  <c r="N2239" i="6" s="1"/>
  <c r="M2238" i="6"/>
  <c r="O2239" i="6" s="1"/>
  <c r="L2242" i="6"/>
  <c r="N2243" i="6" s="1"/>
  <c r="M2242" i="6"/>
  <c r="O2243" i="6" s="1"/>
  <c r="L2246" i="6"/>
  <c r="N2247" i="6" s="1"/>
  <c r="M2246" i="6"/>
  <c r="O2247" i="6" s="1"/>
  <c r="L2250" i="6"/>
  <c r="N2251" i="6" s="1"/>
  <c r="M2250" i="6"/>
  <c r="O2251" i="6" s="1"/>
  <c r="L2254" i="6"/>
  <c r="N2255" i="6" s="1"/>
  <c r="M2254" i="6"/>
  <c r="O2255" i="6" s="1"/>
  <c r="L2258" i="6"/>
  <c r="N2259" i="6" s="1"/>
  <c r="M2258" i="6"/>
  <c r="O2259" i="6" s="1"/>
  <c r="L2262" i="6"/>
  <c r="N2263" i="6" s="1"/>
  <c r="M2262" i="6"/>
  <c r="O2263" i="6" s="1"/>
  <c r="L2266" i="6"/>
  <c r="N2267" i="6" s="1"/>
  <c r="M2266" i="6"/>
  <c r="O2267" i="6" s="1"/>
  <c r="L2270" i="6"/>
  <c r="N2271" i="6" s="1"/>
  <c r="M2270" i="6"/>
  <c r="O2271" i="6" s="1"/>
  <c r="L2274" i="6"/>
  <c r="N2275" i="6" s="1"/>
  <c r="M2274" i="6"/>
  <c r="O2275" i="6" s="1"/>
  <c r="L2278" i="6"/>
  <c r="N2279" i="6" s="1"/>
  <c r="M2278" i="6"/>
  <c r="O2279" i="6" s="1"/>
  <c r="L2282" i="6"/>
  <c r="N2283" i="6" s="1"/>
  <c r="M2282" i="6"/>
  <c r="O2283" i="6" s="1"/>
  <c r="L2286" i="6"/>
  <c r="N2287" i="6" s="1"/>
  <c r="M2286" i="6"/>
  <c r="O2287" i="6" s="1"/>
  <c r="L2290" i="6"/>
  <c r="N2291" i="6" s="1"/>
  <c r="M2290" i="6"/>
  <c r="O2291" i="6" s="1"/>
  <c r="L2294" i="6"/>
  <c r="N2295" i="6" s="1"/>
  <c r="M2294" i="6"/>
  <c r="O2295" i="6" s="1"/>
  <c r="L2298" i="6"/>
  <c r="N2299" i="6" s="1"/>
  <c r="M2298" i="6"/>
  <c r="O2299" i="6" s="1"/>
  <c r="L2302" i="6"/>
  <c r="N2303" i="6" s="1"/>
  <c r="M2302" i="6"/>
  <c r="O2303" i="6" s="1"/>
  <c r="L2306" i="6"/>
  <c r="N2307" i="6" s="1"/>
  <c r="M2306" i="6"/>
  <c r="O2307" i="6" s="1"/>
  <c r="L2310" i="6"/>
  <c r="N2311" i="6" s="1"/>
  <c r="M2310" i="6"/>
  <c r="O2311" i="6" s="1"/>
  <c r="M2" i="6"/>
  <c r="O3" i="6" s="1"/>
  <c r="L2" i="6"/>
  <c r="N3" i="6" s="1"/>
  <c r="L7" i="6"/>
  <c r="N8" i="6" s="1"/>
  <c r="M7" i="6"/>
  <c r="O8" i="6" s="1"/>
  <c r="L11" i="6"/>
  <c r="N12" i="6" s="1"/>
  <c r="M11" i="6"/>
  <c r="O12" i="6" s="1"/>
  <c r="L15" i="6"/>
  <c r="N16" i="6" s="1"/>
  <c r="M15" i="6"/>
  <c r="O16" i="6" s="1"/>
  <c r="L19" i="6"/>
  <c r="N20" i="6" s="1"/>
  <c r="M19" i="6"/>
  <c r="O20" i="6" s="1"/>
  <c r="L23" i="6"/>
  <c r="N24" i="6" s="1"/>
  <c r="M23" i="6"/>
  <c r="O24" i="6" s="1"/>
  <c r="L27" i="6"/>
  <c r="N28" i="6" s="1"/>
  <c r="M27" i="6"/>
  <c r="O28" i="6" s="1"/>
  <c r="L31" i="6"/>
  <c r="N32" i="6" s="1"/>
  <c r="M31" i="6"/>
  <c r="O32" i="6" s="1"/>
  <c r="L35" i="6"/>
  <c r="N36" i="6" s="1"/>
  <c r="M35" i="6"/>
  <c r="O36" i="6" s="1"/>
  <c r="L39" i="6"/>
  <c r="N40" i="6" s="1"/>
  <c r="M39" i="6"/>
  <c r="O40" i="6" s="1"/>
  <c r="L43" i="6"/>
  <c r="N44" i="6" s="1"/>
  <c r="M43" i="6"/>
  <c r="O44" i="6" s="1"/>
  <c r="L47" i="6"/>
  <c r="N48" i="6" s="1"/>
  <c r="M47" i="6"/>
  <c r="O48" i="6" s="1"/>
  <c r="L51" i="6"/>
  <c r="N52" i="6" s="1"/>
  <c r="M51" i="6"/>
  <c r="O52" i="6" s="1"/>
  <c r="L55" i="6"/>
  <c r="N56" i="6" s="1"/>
  <c r="M55" i="6"/>
  <c r="O56" i="6" s="1"/>
  <c r="L59" i="6"/>
  <c r="N60" i="6" s="1"/>
  <c r="M59" i="6"/>
  <c r="O60" i="6" s="1"/>
  <c r="L63" i="6"/>
  <c r="N64" i="6" s="1"/>
  <c r="M63" i="6"/>
  <c r="O64" i="6" s="1"/>
  <c r="L67" i="6"/>
  <c r="N68" i="6" s="1"/>
  <c r="M67" i="6"/>
  <c r="O68" i="6" s="1"/>
  <c r="L71" i="6"/>
  <c r="N72" i="6" s="1"/>
  <c r="M71" i="6"/>
  <c r="O72" i="6" s="1"/>
  <c r="L75" i="6"/>
  <c r="N76" i="6" s="1"/>
  <c r="M75" i="6"/>
  <c r="O76" i="6" s="1"/>
  <c r="L79" i="6"/>
  <c r="N80" i="6" s="1"/>
  <c r="M79" i="6"/>
  <c r="O80" i="6" s="1"/>
  <c r="L83" i="6"/>
  <c r="N84" i="6" s="1"/>
  <c r="M83" i="6"/>
  <c r="O84" i="6" s="1"/>
  <c r="L87" i="6"/>
  <c r="N88" i="6" s="1"/>
  <c r="M87" i="6"/>
  <c r="O88" i="6" s="1"/>
  <c r="L91" i="6"/>
  <c r="N92" i="6" s="1"/>
  <c r="M91" i="6"/>
  <c r="O92" i="6" s="1"/>
  <c r="L95" i="6"/>
  <c r="N96" i="6" s="1"/>
  <c r="M95" i="6"/>
  <c r="O96" i="6" s="1"/>
  <c r="L99" i="6"/>
  <c r="N100" i="6" s="1"/>
  <c r="M99" i="6"/>
  <c r="O100" i="6" s="1"/>
  <c r="L103" i="6"/>
  <c r="N104" i="6" s="1"/>
  <c r="M103" i="6"/>
  <c r="O104" i="6" s="1"/>
  <c r="L107" i="6"/>
  <c r="N108" i="6" s="1"/>
  <c r="M107" i="6"/>
  <c r="O108" i="6" s="1"/>
  <c r="L111" i="6"/>
  <c r="N112" i="6" s="1"/>
  <c r="M111" i="6"/>
  <c r="O112" i="6" s="1"/>
  <c r="L115" i="6"/>
  <c r="N116" i="6" s="1"/>
  <c r="M115" i="6"/>
  <c r="O116" i="6" s="1"/>
  <c r="L119" i="6"/>
  <c r="N120" i="6" s="1"/>
  <c r="M119" i="6"/>
  <c r="O120" i="6" s="1"/>
  <c r="L123" i="6"/>
  <c r="N124" i="6" s="1"/>
  <c r="M123" i="6"/>
  <c r="O124" i="6" s="1"/>
  <c r="L127" i="6"/>
  <c r="N128" i="6" s="1"/>
  <c r="M127" i="6"/>
  <c r="O128" i="6" s="1"/>
  <c r="L131" i="6"/>
  <c r="N132" i="6" s="1"/>
  <c r="M131" i="6"/>
  <c r="O132" i="6" s="1"/>
  <c r="L135" i="6"/>
  <c r="N136" i="6" s="1"/>
  <c r="M135" i="6"/>
  <c r="O136" i="6" s="1"/>
  <c r="L139" i="6"/>
  <c r="N140" i="6" s="1"/>
  <c r="M139" i="6"/>
  <c r="O140" i="6" s="1"/>
  <c r="L143" i="6"/>
  <c r="N144" i="6" s="1"/>
  <c r="M143" i="6"/>
  <c r="O144" i="6" s="1"/>
  <c r="L147" i="6"/>
  <c r="N148" i="6" s="1"/>
  <c r="M147" i="6"/>
  <c r="O148" i="6" s="1"/>
  <c r="L151" i="6"/>
  <c r="N152" i="6" s="1"/>
  <c r="M151" i="6"/>
  <c r="O152" i="6" s="1"/>
  <c r="L155" i="6"/>
  <c r="N156" i="6" s="1"/>
  <c r="M155" i="6"/>
  <c r="O156" i="6" s="1"/>
  <c r="L159" i="6"/>
  <c r="N160" i="6" s="1"/>
  <c r="M159" i="6"/>
  <c r="O160" i="6" s="1"/>
  <c r="L163" i="6"/>
  <c r="N164" i="6" s="1"/>
  <c r="M163" i="6"/>
  <c r="O164" i="6" s="1"/>
  <c r="L167" i="6"/>
  <c r="N168" i="6" s="1"/>
  <c r="M167" i="6"/>
  <c r="O168" i="6" s="1"/>
  <c r="L171" i="6"/>
  <c r="N172" i="6" s="1"/>
  <c r="M171" i="6"/>
  <c r="O172" i="6" s="1"/>
  <c r="L175" i="6"/>
  <c r="N176" i="6" s="1"/>
  <c r="M175" i="6"/>
  <c r="O176" i="6" s="1"/>
  <c r="L179" i="6"/>
  <c r="N180" i="6" s="1"/>
  <c r="M179" i="6"/>
  <c r="O180" i="6" s="1"/>
  <c r="L183" i="6"/>
  <c r="N184" i="6" s="1"/>
  <c r="M183" i="6"/>
  <c r="O184" i="6" s="1"/>
  <c r="L187" i="6"/>
  <c r="N188" i="6" s="1"/>
  <c r="M187" i="6"/>
  <c r="O188" i="6" s="1"/>
  <c r="L191" i="6"/>
  <c r="N192" i="6" s="1"/>
  <c r="M191" i="6"/>
  <c r="O192" i="6" s="1"/>
  <c r="L195" i="6"/>
  <c r="N196" i="6" s="1"/>
  <c r="M195" i="6"/>
  <c r="O196" i="6" s="1"/>
  <c r="L199" i="6"/>
  <c r="N200" i="6" s="1"/>
  <c r="M199" i="6"/>
  <c r="O200" i="6" s="1"/>
  <c r="L203" i="6"/>
  <c r="N204" i="6" s="1"/>
  <c r="M203" i="6"/>
  <c r="O204" i="6" s="1"/>
  <c r="L207" i="6"/>
  <c r="N208" i="6" s="1"/>
  <c r="M207" i="6"/>
  <c r="O208" i="6" s="1"/>
  <c r="L211" i="6"/>
  <c r="N212" i="6" s="1"/>
  <c r="M211" i="6"/>
  <c r="O212" i="6" s="1"/>
  <c r="L215" i="6"/>
  <c r="N216" i="6" s="1"/>
  <c r="M215" i="6"/>
  <c r="O216" i="6" s="1"/>
  <c r="L219" i="6"/>
  <c r="N220" i="6" s="1"/>
  <c r="M219" i="6"/>
  <c r="O220" i="6" s="1"/>
  <c r="L223" i="6"/>
  <c r="N224" i="6" s="1"/>
  <c r="M223" i="6"/>
  <c r="O224" i="6" s="1"/>
  <c r="L227" i="6"/>
  <c r="N228" i="6" s="1"/>
  <c r="M227" i="6"/>
  <c r="O228" i="6" s="1"/>
  <c r="L231" i="6"/>
  <c r="N232" i="6" s="1"/>
  <c r="M231" i="6"/>
  <c r="O232" i="6" s="1"/>
  <c r="L235" i="6"/>
  <c r="N236" i="6" s="1"/>
  <c r="M235" i="6"/>
  <c r="O236" i="6" s="1"/>
  <c r="L239" i="6"/>
  <c r="N240" i="6" s="1"/>
  <c r="M239" i="6"/>
  <c r="O240" i="6" s="1"/>
  <c r="L243" i="6"/>
  <c r="N244" i="6" s="1"/>
  <c r="M243" i="6"/>
  <c r="O244" i="6" s="1"/>
  <c r="L247" i="6"/>
  <c r="N248" i="6" s="1"/>
  <c r="M247" i="6"/>
  <c r="O248" i="6" s="1"/>
  <c r="L251" i="6"/>
  <c r="N252" i="6" s="1"/>
  <c r="M251" i="6"/>
  <c r="O252" i="6" s="1"/>
  <c r="L255" i="6"/>
  <c r="N256" i="6" s="1"/>
  <c r="M255" i="6"/>
  <c r="O256" i="6" s="1"/>
  <c r="L259" i="6"/>
  <c r="N260" i="6" s="1"/>
  <c r="M259" i="6"/>
  <c r="O260" i="6" s="1"/>
  <c r="L263" i="6"/>
  <c r="N264" i="6" s="1"/>
  <c r="M263" i="6"/>
  <c r="O264" i="6" s="1"/>
  <c r="L267" i="6"/>
  <c r="N268" i="6" s="1"/>
  <c r="M267" i="6"/>
  <c r="O268" i="6" s="1"/>
  <c r="L271" i="6"/>
  <c r="N272" i="6" s="1"/>
  <c r="M271" i="6"/>
  <c r="O272" i="6" s="1"/>
  <c r="L275" i="6"/>
  <c r="N276" i="6" s="1"/>
  <c r="M275" i="6"/>
  <c r="O276" i="6" s="1"/>
  <c r="L279" i="6"/>
  <c r="N280" i="6" s="1"/>
  <c r="M279" i="6"/>
  <c r="O280" i="6" s="1"/>
  <c r="L283" i="6"/>
  <c r="N284" i="6" s="1"/>
  <c r="M283" i="6"/>
  <c r="O284" i="6" s="1"/>
  <c r="L287" i="6"/>
  <c r="N288" i="6" s="1"/>
  <c r="M287" i="6"/>
  <c r="O288" i="6" s="1"/>
  <c r="L291" i="6"/>
  <c r="N292" i="6" s="1"/>
  <c r="M291" i="6"/>
  <c r="O292" i="6" s="1"/>
  <c r="L295" i="6"/>
  <c r="N296" i="6" s="1"/>
  <c r="M295" i="6"/>
  <c r="O296" i="6" s="1"/>
  <c r="L299" i="6"/>
  <c r="N300" i="6" s="1"/>
  <c r="M299" i="6"/>
  <c r="O300" i="6" s="1"/>
  <c r="L303" i="6"/>
  <c r="N304" i="6" s="1"/>
  <c r="M303" i="6"/>
  <c r="O304" i="6" s="1"/>
  <c r="L307" i="6"/>
  <c r="N308" i="6" s="1"/>
  <c r="M307" i="6"/>
  <c r="O308" i="6" s="1"/>
  <c r="L311" i="6"/>
  <c r="N312" i="6" s="1"/>
  <c r="M311" i="6"/>
  <c r="O312" i="6" s="1"/>
  <c r="L315" i="6"/>
  <c r="N316" i="6" s="1"/>
  <c r="M315" i="6"/>
  <c r="O316" i="6" s="1"/>
  <c r="L319" i="6"/>
  <c r="N320" i="6" s="1"/>
  <c r="M319" i="6"/>
  <c r="O320" i="6" s="1"/>
  <c r="L323" i="6"/>
  <c r="N324" i="6" s="1"/>
  <c r="M323" i="6"/>
  <c r="O324" i="6" s="1"/>
  <c r="L327" i="6"/>
  <c r="N328" i="6" s="1"/>
  <c r="M327" i="6"/>
  <c r="O328" i="6" s="1"/>
  <c r="L331" i="6"/>
  <c r="N332" i="6" s="1"/>
  <c r="M331" i="6"/>
  <c r="O332" i="6" s="1"/>
  <c r="L335" i="6"/>
  <c r="N336" i="6" s="1"/>
  <c r="M335" i="6"/>
  <c r="O336" i="6" s="1"/>
  <c r="L339" i="6"/>
  <c r="N340" i="6" s="1"/>
  <c r="M339" i="6"/>
  <c r="O340" i="6" s="1"/>
  <c r="L343" i="6"/>
  <c r="N344" i="6" s="1"/>
  <c r="M343" i="6"/>
  <c r="O344" i="6" s="1"/>
  <c r="L347" i="6"/>
  <c r="N348" i="6" s="1"/>
  <c r="M347" i="6"/>
  <c r="O348" i="6" s="1"/>
  <c r="L351" i="6"/>
  <c r="N352" i="6" s="1"/>
  <c r="M351" i="6"/>
  <c r="O352" i="6" s="1"/>
  <c r="L355" i="6"/>
  <c r="N356" i="6" s="1"/>
  <c r="M355" i="6"/>
  <c r="O356" i="6" s="1"/>
  <c r="L359" i="6"/>
  <c r="N360" i="6" s="1"/>
  <c r="M359" i="6"/>
  <c r="O360" i="6" s="1"/>
  <c r="L363" i="6"/>
  <c r="N364" i="6" s="1"/>
  <c r="M363" i="6"/>
  <c r="O364" i="6" s="1"/>
  <c r="L367" i="6"/>
  <c r="N368" i="6" s="1"/>
  <c r="M367" i="6"/>
  <c r="O368" i="6" s="1"/>
  <c r="L371" i="6"/>
  <c r="N372" i="6" s="1"/>
  <c r="M371" i="6"/>
  <c r="O372" i="6" s="1"/>
  <c r="L375" i="6"/>
  <c r="N376" i="6" s="1"/>
  <c r="M375" i="6"/>
  <c r="O376" i="6" s="1"/>
  <c r="L379" i="6"/>
  <c r="N380" i="6" s="1"/>
  <c r="M379" i="6"/>
  <c r="O380" i="6" s="1"/>
  <c r="L383" i="6"/>
  <c r="N384" i="6" s="1"/>
  <c r="M383" i="6"/>
  <c r="O384" i="6" s="1"/>
  <c r="L387" i="6"/>
  <c r="N388" i="6" s="1"/>
  <c r="M387" i="6"/>
  <c r="O388" i="6" s="1"/>
  <c r="L391" i="6"/>
  <c r="N392" i="6" s="1"/>
  <c r="M391" i="6"/>
  <c r="O392" i="6" s="1"/>
  <c r="L395" i="6"/>
  <c r="N396" i="6" s="1"/>
  <c r="M395" i="6"/>
  <c r="O396" i="6" s="1"/>
  <c r="L399" i="6"/>
  <c r="N400" i="6" s="1"/>
  <c r="M399" i="6"/>
  <c r="O400" i="6" s="1"/>
  <c r="L403" i="6"/>
  <c r="N404" i="6" s="1"/>
  <c r="M403" i="6"/>
  <c r="O404" i="6" s="1"/>
  <c r="L407" i="6"/>
  <c r="N408" i="6" s="1"/>
  <c r="M407" i="6"/>
  <c r="O408" i="6" s="1"/>
  <c r="L411" i="6"/>
  <c r="N412" i="6" s="1"/>
  <c r="M411" i="6"/>
  <c r="O412" i="6" s="1"/>
  <c r="L415" i="6"/>
  <c r="N416" i="6" s="1"/>
  <c r="M415" i="6"/>
  <c r="O416" i="6" s="1"/>
  <c r="L419" i="6"/>
  <c r="N420" i="6" s="1"/>
  <c r="M419" i="6"/>
  <c r="O420" i="6" s="1"/>
  <c r="L423" i="6"/>
  <c r="N424" i="6" s="1"/>
  <c r="M423" i="6"/>
  <c r="O424" i="6" s="1"/>
  <c r="L427" i="6"/>
  <c r="N428" i="6" s="1"/>
  <c r="M427" i="6"/>
  <c r="O428" i="6" s="1"/>
  <c r="L431" i="6"/>
  <c r="N432" i="6" s="1"/>
  <c r="M431" i="6"/>
  <c r="O432" i="6" s="1"/>
  <c r="L435" i="6"/>
  <c r="N436" i="6" s="1"/>
  <c r="M435" i="6"/>
  <c r="O436" i="6" s="1"/>
  <c r="L439" i="6"/>
  <c r="N440" i="6" s="1"/>
  <c r="M439" i="6"/>
  <c r="O440" i="6" s="1"/>
  <c r="L443" i="6"/>
  <c r="N444" i="6" s="1"/>
  <c r="M443" i="6"/>
  <c r="O444" i="6" s="1"/>
  <c r="L447" i="6"/>
  <c r="N448" i="6" s="1"/>
  <c r="M447" i="6"/>
  <c r="O448" i="6" s="1"/>
  <c r="L451" i="6"/>
  <c r="N452" i="6" s="1"/>
  <c r="M451" i="6"/>
  <c r="O452" i="6" s="1"/>
  <c r="L455" i="6"/>
  <c r="N456" i="6" s="1"/>
  <c r="M455" i="6"/>
  <c r="O456" i="6" s="1"/>
  <c r="L459" i="6"/>
  <c r="N460" i="6" s="1"/>
  <c r="M459" i="6"/>
  <c r="O460" i="6" s="1"/>
  <c r="L463" i="6"/>
  <c r="N464" i="6" s="1"/>
  <c r="M463" i="6"/>
  <c r="O464" i="6" s="1"/>
  <c r="L467" i="6"/>
  <c r="N468" i="6" s="1"/>
  <c r="M467" i="6"/>
  <c r="O468" i="6" s="1"/>
  <c r="L471" i="6"/>
  <c r="N472" i="6" s="1"/>
  <c r="M471" i="6"/>
  <c r="O472" i="6" s="1"/>
  <c r="L475" i="6"/>
  <c r="N476" i="6" s="1"/>
  <c r="M475" i="6"/>
  <c r="O476" i="6" s="1"/>
  <c r="L479" i="6"/>
  <c r="N480" i="6" s="1"/>
  <c r="M479" i="6"/>
  <c r="O480" i="6" s="1"/>
  <c r="L483" i="6"/>
  <c r="N484" i="6" s="1"/>
  <c r="M483" i="6"/>
  <c r="O484" i="6" s="1"/>
  <c r="L487" i="6"/>
  <c r="N488" i="6" s="1"/>
  <c r="M487" i="6"/>
  <c r="O488" i="6" s="1"/>
  <c r="L491" i="6"/>
  <c r="N492" i="6" s="1"/>
  <c r="M491" i="6"/>
  <c r="O492" i="6" s="1"/>
  <c r="L495" i="6"/>
  <c r="N496" i="6" s="1"/>
  <c r="M495" i="6"/>
  <c r="O496" i="6" s="1"/>
  <c r="L499" i="6"/>
  <c r="N500" i="6" s="1"/>
  <c r="M499" i="6"/>
  <c r="O500" i="6" s="1"/>
  <c r="L503" i="6"/>
  <c r="N504" i="6" s="1"/>
  <c r="M503" i="6"/>
  <c r="O504" i="6" s="1"/>
  <c r="L507" i="6"/>
  <c r="N508" i="6" s="1"/>
  <c r="M507" i="6"/>
  <c r="O508" i="6" s="1"/>
  <c r="L511" i="6"/>
  <c r="N512" i="6" s="1"/>
  <c r="M511" i="6"/>
  <c r="O512" i="6" s="1"/>
  <c r="L515" i="6"/>
  <c r="N516" i="6" s="1"/>
  <c r="M515" i="6"/>
  <c r="O516" i="6" s="1"/>
  <c r="L519" i="6"/>
  <c r="N520" i="6" s="1"/>
  <c r="M519" i="6"/>
  <c r="O520" i="6" s="1"/>
  <c r="L523" i="6"/>
  <c r="N524" i="6" s="1"/>
  <c r="M523" i="6"/>
  <c r="O524" i="6" s="1"/>
  <c r="L527" i="6"/>
  <c r="N528" i="6" s="1"/>
  <c r="M527" i="6"/>
  <c r="O528" i="6" s="1"/>
  <c r="L531" i="6"/>
  <c r="N532" i="6" s="1"/>
  <c r="M531" i="6"/>
  <c r="O532" i="6" s="1"/>
  <c r="L535" i="6"/>
  <c r="N536" i="6" s="1"/>
  <c r="M535" i="6"/>
  <c r="O536" i="6" s="1"/>
  <c r="L539" i="6"/>
  <c r="N540" i="6" s="1"/>
  <c r="M539" i="6"/>
  <c r="O540" i="6" s="1"/>
  <c r="L543" i="6"/>
  <c r="N544" i="6" s="1"/>
  <c r="M543" i="6"/>
  <c r="O544" i="6" s="1"/>
  <c r="L547" i="6"/>
  <c r="N548" i="6" s="1"/>
  <c r="M547" i="6"/>
  <c r="O548" i="6" s="1"/>
  <c r="L551" i="6"/>
  <c r="N552" i="6" s="1"/>
  <c r="M551" i="6"/>
  <c r="O552" i="6" s="1"/>
  <c r="L555" i="6"/>
  <c r="N556" i="6" s="1"/>
  <c r="M555" i="6"/>
  <c r="O556" i="6" s="1"/>
  <c r="L559" i="6"/>
  <c r="N560" i="6" s="1"/>
  <c r="M559" i="6"/>
  <c r="O560" i="6" s="1"/>
  <c r="L563" i="6"/>
  <c r="N564" i="6" s="1"/>
  <c r="M563" i="6"/>
  <c r="O564" i="6" s="1"/>
  <c r="L567" i="6"/>
  <c r="N568" i="6" s="1"/>
  <c r="M567" i="6"/>
  <c r="O568" i="6" s="1"/>
  <c r="L571" i="6"/>
  <c r="N572" i="6" s="1"/>
  <c r="M571" i="6"/>
  <c r="O572" i="6" s="1"/>
  <c r="L575" i="6"/>
  <c r="N576" i="6" s="1"/>
  <c r="M575" i="6"/>
  <c r="O576" i="6" s="1"/>
  <c r="L579" i="6"/>
  <c r="N580" i="6" s="1"/>
  <c r="M579" i="6"/>
  <c r="O580" i="6" s="1"/>
  <c r="L583" i="6"/>
  <c r="N584" i="6" s="1"/>
  <c r="M583" i="6"/>
  <c r="O584" i="6" s="1"/>
  <c r="L587" i="6"/>
  <c r="N588" i="6" s="1"/>
  <c r="M587" i="6"/>
  <c r="O588" i="6" s="1"/>
  <c r="L591" i="6"/>
  <c r="N592" i="6" s="1"/>
  <c r="M591" i="6"/>
  <c r="O592" i="6" s="1"/>
  <c r="L595" i="6"/>
  <c r="N596" i="6" s="1"/>
  <c r="M595" i="6"/>
  <c r="O596" i="6" s="1"/>
  <c r="L599" i="6"/>
  <c r="N600" i="6" s="1"/>
  <c r="M599" i="6"/>
  <c r="O600" i="6" s="1"/>
  <c r="L603" i="6"/>
  <c r="N604" i="6" s="1"/>
  <c r="M603" i="6"/>
  <c r="O604" i="6" s="1"/>
  <c r="L607" i="6"/>
  <c r="N608" i="6" s="1"/>
  <c r="M607" i="6"/>
  <c r="O608" i="6" s="1"/>
  <c r="L611" i="6"/>
  <c r="N612" i="6" s="1"/>
  <c r="M611" i="6"/>
  <c r="O612" i="6" s="1"/>
  <c r="L615" i="6"/>
  <c r="N616" i="6" s="1"/>
  <c r="M615" i="6"/>
  <c r="O616" i="6" s="1"/>
  <c r="L619" i="6"/>
  <c r="N620" i="6" s="1"/>
  <c r="M619" i="6"/>
  <c r="O620" i="6" s="1"/>
  <c r="L623" i="6"/>
  <c r="N624" i="6" s="1"/>
  <c r="M623" i="6"/>
  <c r="O624" i="6" s="1"/>
  <c r="L627" i="6"/>
  <c r="N628" i="6" s="1"/>
  <c r="M627" i="6"/>
  <c r="O628" i="6" s="1"/>
  <c r="L631" i="6"/>
  <c r="N632" i="6" s="1"/>
  <c r="M631" i="6"/>
  <c r="O632" i="6" s="1"/>
  <c r="L635" i="6"/>
  <c r="N636" i="6" s="1"/>
  <c r="M635" i="6"/>
  <c r="O636" i="6" s="1"/>
  <c r="L639" i="6"/>
  <c r="N640" i="6" s="1"/>
  <c r="M639" i="6"/>
  <c r="O640" i="6" s="1"/>
  <c r="L643" i="6"/>
  <c r="N644" i="6" s="1"/>
  <c r="M643" i="6"/>
  <c r="O644" i="6" s="1"/>
  <c r="L647" i="6"/>
  <c r="N648" i="6" s="1"/>
  <c r="M647" i="6"/>
  <c r="O648" i="6" s="1"/>
  <c r="L651" i="6"/>
  <c r="N652" i="6" s="1"/>
  <c r="M651" i="6"/>
  <c r="O652" i="6" s="1"/>
  <c r="L655" i="6"/>
  <c r="N656" i="6" s="1"/>
  <c r="M655" i="6"/>
  <c r="O656" i="6" s="1"/>
  <c r="L659" i="6"/>
  <c r="N660" i="6" s="1"/>
  <c r="M659" i="6"/>
  <c r="O660" i="6" s="1"/>
  <c r="L663" i="6"/>
  <c r="N664" i="6" s="1"/>
  <c r="M663" i="6"/>
  <c r="O664" i="6" s="1"/>
  <c r="L667" i="6"/>
  <c r="N668" i="6" s="1"/>
  <c r="M667" i="6"/>
  <c r="O668" i="6" s="1"/>
  <c r="L671" i="6"/>
  <c r="N672" i="6" s="1"/>
  <c r="M671" i="6"/>
  <c r="O672" i="6" s="1"/>
  <c r="L675" i="6"/>
  <c r="N676" i="6" s="1"/>
  <c r="M675" i="6"/>
  <c r="O676" i="6" s="1"/>
  <c r="L679" i="6"/>
  <c r="N680" i="6" s="1"/>
  <c r="M679" i="6"/>
  <c r="O680" i="6" s="1"/>
  <c r="L683" i="6"/>
  <c r="N684" i="6" s="1"/>
  <c r="M683" i="6"/>
  <c r="O684" i="6" s="1"/>
  <c r="L687" i="6"/>
  <c r="N688" i="6" s="1"/>
  <c r="M687" i="6"/>
  <c r="O688" i="6" s="1"/>
  <c r="L691" i="6"/>
  <c r="N692" i="6" s="1"/>
  <c r="M691" i="6"/>
  <c r="O692" i="6" s="1"/>
  <c r="L695" i="6"/>
  <c r="N696" i="6" s="1"/>
  <c r="M695" i="6"/>
  <c r="O696" i="6" s="1"/>
  <c r="L699" i="6"/>
  <c r="N700" i="6" s="1"/>
  <c r="M699" i="6"/>
  <c r="O700" i="6" s="1"/>
  <c r="L703" i="6"/>
  <c r="N704" i="6" s="1"/>
  <c r="M703" i="6"/>
  <c r="O704" i="6" s="1"/>
  <c r="L707" i="6"/>
  <c r="N708" i="6" s="1"/>
  <c r="M707" i="6"/>
  <c r="O708" i="6" s="1"/>
  <c r="L711" i="6"/>
  <c r="N712" i="6" s="1"/>
  <c r="M711" i="6"/>
  <c r="O712" i="6" s="1"/>
  <c r="L715" i="6"/>
  <c r="N716" i="6" s="1"/>
  <c r="M715" i="6"/>
  <c r="O716" i="6" s="1"/>
  <c r="L719" i="6"/>
  <c r="N720" i="6" s="1"/>
  <c r="M719" i="6"/>
  <c r="O720" i="6" s="1"/>
  <c r="L723" i="6"/>
  <c r="N724" i="6" s="1"/>
  <c r="M723" i="6"/>
  <c r="O724" i="6" s="1"/>
  <c r="L727" i="6"/>
  <c r="N728" i="6" s="1"/>
  <c r="M727" i="6"/>
  <c r="O728" i="6" s="1"/>
  <c r="L731" i="6"/>
  <c r="N732" i="6" s="1"/>
  <c r="M731" i="6"/>
  <c r="O732" i="6" s="1"/>
  <c r="L735" i="6"/>
  <c r="N736" i="6" s="1"/>
  <c r="M735" i="6"/>
  <c r="O736" i="6" s="1"/>
  <c r="L739" i="6"/>
  <c r="N740" i="6" s="1"/>
  <c r="M739" i="6"/>
  <c r="O740" i="6" s="1"/>
  <c r="L743" i="6"/>
  <c r="N744" i="6" s="1"/>
  <c r="M743" i="6"/>
  <c r="O744" i="6" s="1"/>
  <c r="L747" i="6"/>
  <c r="N748" i="6" s="1"/>
  <c r="M747" i="6"/>
  <c r="O748" i="6" s="1"/>
  <c r="L751" i="6"/>
  <c r="N752" i="6" s="1"/>
  <c r="M751" i="6"/>
  <c r="O752" i="6" s="1"/>
  <c r="L755" i="6"/>
  <c r="N756" i="6" s="1"/>
  <c r="M755" i="6"/>
  <c r="O756" i="6" s="1"/>
  <c r="L759" i="6"/>
  <c r="N760" i="6" s="1"/>
  <c r="M759" i="6"/>
  <c r="O760" i="6" s="1"/>
  <c r="L763" i="6"/>
  <c r="N764" i="6" s="1"/>
  <c r="M763" i="6"/>
  <c r="O764" i="6" s="1"/>
  <c r="L767" i="6"/>
  <c r="N768" i="6" s="1"/>
  <c r="M767" i="6"/>
  <c r="O768" i="6" s="1"/>
  <c r="L771" i="6"/>
  <c r="N772" i="6" s="1"/>
  <c r="M771" i="6"/>
  <c r="O772" i="6" s="1"/>
  <c r="L775" i="6"/>
  <c r="N776" i="6" s="1"/>
  <c r="M775" i="6"/>
  <c r="O776" i="6" s="1"/>
  <c r="L779" i="6"/>
  <c r="N780" i="6" s="1"/>
  <c r="M779" i="6"/>
  <c r="O780" i="6" s="1"/>
  <c r="L783" i="6"/>
  <c r="N784" i="6" s="1"/>
  <c r="M783" i="6"/>
  <c r="O784" i="6" s="1"/>
  <c r="L787" i="6"/>
  <c r="N788" i="6" s="1"/>
  <c r="M787" i="6"/>
  <c r="O788" i="6" s="1"/>
  <c r="L791" i="6"/>
  <c r="N792" i="6" s="1"/>
  <c r="M791" i="6"/>
  <c r="O792" i="6" s="1"/>
  <c r="L795" i="6"/>
  <c r="N796" i="6" s="1"/>
  <c r="M795" i="6"/>
  <c r="O796" i="6" s="1"/>
  <c r="L799" i="6"/>
  <c r="N800" i="6" s="1"/>
  <c r="M799" i="6"/>
  <c r="O800" i="6" s="1"/>
  <c r="L803" i="6"/>
  <c r="N804" i="6" s="1"/>
  <c r="M803" i="6"/>
  <c r="O804" i="6" s="1"/>
  <c r="L807" i="6"/>
  <c r="N808" i="6" s="1"/>
  <c r="M807" i="6"/>
  <c r="O808" i="6" s="1"/>
  <c r="L811" i="6"/>
  <c r="N812" i="6" s="1"/>
  <c r="M811" i="6"/>
  <c r="O812" i="6" s="1"/>
  <c r="L815" i="6"/>
  <c r="N816" i="6" s="1"/>
  <c r="M815" i="6"/>
  <c r="O816" i="6" s="1"/>
  <c r="L819" i="6"/>
  <c r="N820" i="6" s="1"/>
  <c r="M819" i="6"/>
  <c r="O820" i="6" s="1"/>
  <c r="L823" i="6"/>
  <c r="N824" i="6" s="1"/>
  <c r="M823" i="6"/>
  <c r="O824" i="6" s="1"/>
  <c r="L827" i="6"/>
  <c r="N828" i="6" s="1"/>
  <c r="M827" i="6"/>
  <c r="O828" i="6" s="1"/>
  <c r="L831" i="6"/>
  <c r="N832" i="6" s="1"/>
  <c r="M831" i="6"/>
  <c r="O832" i="6" s="1"/>
  <c r="L835" i="6"/>
  <c r="N836" i="6" s="1"/>
  <c r="M835" i="6"/>
  <c r="O836" i="6" s="1"/>
  <c r="L839" i="6"/>
  <c r="N840" i="6" s="1"/>
  <c r="M839" i="6"/>
  <c r="O840" i="6" s="1"/>
  <c r="L843" i="6"/>
  <c r="N844" i="6" s="1"/>
  <c r="M843" i="6"/>
  <c r="O844" i="6" s="1"/>
  <c r="L847" i="6"/>
  <c r="N848" i="6" s="1"/>
  <c r="M847" i="6"/>
  <c r="O848" i="6" s="1"/>
  <c r="L851" i="6"/>
  <c r="N852" i="6" s="1"/>
  <c r="M851" i="6"/>
  <c r="O852" i="6" s="1"/>
  <c r="L855" i="6"/>
  <c r="N856" i="6" s="1"/>
  <c r="M855" i="6"/>
  <c r="O856" i="6" s="1"/>
  <c r="L859" i="6"/>
  <c r="N860" i="6" s="1"/>
  <c r="M859" i="6"/>
  <c r="O860" i="6" s="1"/>
  <c r="L863" i="6"/>
  <c r="N864" i="6" s="1"/>
  <c r="M863" i="6"/>
  <c r="O864" i="6" s="1"/>
  <c r="L867" i="6"/>
  <c r="N868" i="6" s="1"/>
  <c r="M867" i="6"/>
  <c r="O868" i="6" s="1"/>
  <c r="L871" i="6"/>
  <c r="N872" i="6" s="1"/>
  <c r="M871" i="6"/>
  <c r="O872" i="6" s="1"/>
  <c r="L875" i="6"/>
  <c r="N876" i="6" s="1"/>
  <c r="M875" i="6"/>
  <c r="O876" i="6" s="1"/>
  <c r="L879" i="6"/>
  <c r="N880" i="6" s="1"/>
  <c r="M879" i="6"/>
  <c r="O880" i="6" s="1"/>
  <c r="L883" i="6"/>
  <c r="N884" i="6" s="1"/>
  <c r="M883" i="6"/>
  <c r="O884" i="6" s="1"/>
  <c r="L887" i="6"/>
  <c r="N888" i="6" s="1"/>
  <c r="M887" i="6"/>
  <c r="O888" i="6" s="1"/>
  <c r="L891" i="6"/>
  <c r="N892" i="6" s="1"/>
  <c r="M891" i="6"/>
  <c r="O892" i="6" s="1"/>
  <c r="L895" i="6"/>
  <c r="N896" i="6" s="1"/>
  <c r="M895" i="6"/>
  <c r="O896" i="6" s="1"/>
  <c r="L899" i="6"/>
  <c r="N900" i="6" s="1"/>
  <c r="M899" i="6"/>
  <c r="O900" i="6" s="1"/>
  <c r="L903" i="6"/>
  <c r="N904" i="6" s="1"/>
  <c r="M903" i="6"/>
  <c r="O904" i="6" s="1"/>
  <c r="L907" i="6"/>
  <c r="N908" i="6" s="1"/>
  <c r="M907" i="6"/>
  <c r="O908" i="6" s="1"/>
  <c r="L911" i="6"/>
  <c r="N912" i="6" s="1"/>
  <c r="M911" i="6"/>
  <c r="O912" i="6" s="1"/>
  <c r="L915" i="6"/>
  <c r="N916" i="6" s="1"/>
  <c r="M915" i="6"/>
  <c r="O916" i="6" s="1"/>
  <c r="L919" i="6"/>
  <c r="N920" i="6" s="1"/>
  <c r="M919" i="6"/>
  <c r="O920" i="6" s="1"/>
  <c r="L923" i="6"/>
  <c r="N924" i="6" s="1"/>
  <c r="M923" i="6"/>
  <c r="O924" i="6" s="1"/>
  <c r="L927" i="6"/>
  <c r="N928" i="6" s="1"/>
  <c r="M927" i="6"/>
  <c r="O928" i="6" s="1"/>
  <c r="L931" i="6"/>
  <c r="N932" i="6" s="1"/>
  <c r="M931" i="6"/>
  <c r="O932" i="6" s="1"/>
  <c r="L935" i="6"/>
  <c r="N936" i="6" s="1"/>
  <c r="M935" i="6"/>
  <c r="O936" i="6" s="1"/>
  <c r="L939" i="6"/>
  <c r="N940" i="6" s="1"/>
  <c r="M939" i="6"/>
  <c r="O940" i="6" s="1"/>
  <c r="L943" i="6"/>
  <c r="N944" i="6" s="1"/>
  <c r="M943" i="6"/>
  <c r="O944" i="6" s="1"/>
  <c r="L947" i="6"/>
  <c r="N948" i="6" s="1"/>
  <c r="M947" i="6"/>
  <c r="O948" i="6" s="1"/>
  <c r="L951" i="6"/>
  <c r="N952" i="6" s="1"/>
  <c r="M951" i="6"/>
  <c r="O952" i="6" s="1"/>
  <c r="L955" i="6"/>
  <c r="N956" i="6" s="1"/>
  <c r="M955" i="6"/>
  <c r="O956" i="6" s="1"/>
  <c r="L959" i="6"/>
  <c r="N960" i="6" s="1"/>
  <c r="M959" i="6"/>
  <c r="O960" i="6" s="1"/>
  <c r="L963" i="6"/>
  <c r="N964" i="6" s="1"/>
  <c r="M963" i="6"/>
  <c r="O964" i="6" s="1"/>
  <c r="L967" i="6"/>
  <c r="N968" i="6" s="1"/>
  <c r="M967" i="6"/>
  <c r="O968" i="6" s="1"/>
  <c r="L971" i="6"/>
  <c r="N972" i="6" s="1"/>
  <c r="M971" i="6"/>
  <c r="O972" i="6" s="1"/>
  <c r="L975" i="6"/>
  <c r="N976" i="6" s="1"/>
  <c r="M975" i="6"/>
  <c r="O976" i="6" s="1"/>
  <c r="L979" i="6"/>
  <c r="N980" i="6" s="1"/>
  <c r="M979" i="6"/>
  <c r="O980" i="6" s="1"/>
  <c r="L983" i="6"/>
  <c r="N984" i="6" s="1"/>
  <c r="M983" i="6"/>
  <c r="O984" i="6" s="1"/>
  <c r="L987" i="6"/>
  <c r="N988" i="6" s="1"/>
  <c r="M987" i="6"/>
  <c r="O988" i="6" s="1"/>
  <c r="L991" i="6"/>
  <c r="N992" i="6" s="1"/>
  <c r="M991" i="6"/>
  <c r="O992" i="6" s="1"/>
  <c r="L995" i="6"/>
  <c r="N996" i="6" s="1"/>
  <c r="M995" i="6"/>
  <c r="O996" i="6" s="1"/>
  <c r="L999" i="6"/>
  <c r="N1000" i="6" s="1"/>
  <c r="M999" i="6"/>
  <c r="O1000" i="6" s="1"/>
  <c r="L1003" i="6"/>
  <c r="N1004" i="6" s="1"/>
  <c r="M1003" i="6"/>
  <c r="O1004" i="6" s="1"/>
  <c r="L1007" i="6"/>
  <c r="N1008" i="6" s="1"/>
  <c r="M1007" i="6"/>
  <c r="O1008" i="6" s="1"/>
  <c r="L1011" i="6"/>
  <c r="N1012" i="6" s="1"/>
  <c r="M1011" i="6"/>
  <c r="O1012" i="6" s="1"/>
  <c r="L1015" i="6"/>
  <c r="N1016" i="6" s="1"/>
  <c r="M1015" i="6"/>
  <c r="O1016" i="6" s="1"/>
  <c r="L1019" i="6"/>
  <c r="N1020" i="6" s="1"/>
  <c r="M1019" i="6"/>
  <c r="O1020" i="6" s="1"/>
  <c r="L1023" i="6"/>
  <c r="N1024" i="6" s="1"/>
  <c r="M1023" i="6"/>
  <c r="O1024" i="6" s="1"/>
  <c r="L1027" i="6"/>
  <c r="N1028" i="6" s="1"/>
  <c r="M1027" i="6"/>
  <c r="O1028" i="6" s="1"/>
  <c r="L1031" i="6"/>
  <c r="N1032" i="6" s="1"/>
  <c r="M1031" i="6"/>
  <c r="O1032" i="6" s="1"/>
  <c r="L1035" i="6"/>
  <c r="N1036" i="6" s="1"/>
  <c r="M1035" i="6"/>
  <c r="O1036" i="6" s="1"/>
  <c r="L1039" i="6"/>
  <c r="N1040" i="6" s="1"/>
  <c r="M1039" i="6"/>
  <c r="O1040" i="6" s="1"/>
  <c r="L1043" i="6"/>
  <c r="N1044" i="6" s="1"/>
  <c r="M1043" i="6"/>
  <c r="O1044" i="6" s="1"/>
  <c r="L1047" i="6"/>
  <c r="N1048" i="6" s="1"/>
  <c r="M1047" i="6"/>
  <c r="O1048" i="6" s="1"/>
  <c r="L1051" i="6"/>
  <c r="N1052" i="6" s="1"/>
  <c r="M1051" i="6"/>
  <c r="O1052" i="6" s="1"/>
  <c r="L1055" i="6"/>
  <c r="N1056" i="6" s="1"/>
  <c r="M1055" i="6"/>
  <c r="O1056" i="6" s="1"/>
  <c r="L1059" i="6"/>
  <c r="N1060" i="6" s="1"/>
  <c r="M1059" i="6"/>
  <c r="O1060" i="6" s="1"/>
  <c r="L1063" i="6"/>
  <c r="N1064" i="6" s="1"/>
  <c r="M1063" i="6"/>
  <c r="O1064" i="6" s="1"/>
  <c r="L1067" i="6"/>
  <c r="N1068" i="6" s="1"/>
  <c r="M1067" i="6"/>
  <c r="O1068" i="6" s="1"/>
  <c r="L1071" i="6"/>
  <c r="N1072" i="6" s="1"/>
  <c r="M1071" i="6"/>
  <c r="O1072" i="6" s="1"/>
  <c r="L1075" i="6"/>
  <c r="N1076" i="6" s="1"/>
  <c r="M1075" i="6"/>
  <c r="O1076" i="6" s="1"/>
  <c r="L1079" i="6"/>
  <c r="N1080" i="6" s="1"/>
  <c r="M1079" i="6"/>
  <c r="O1080" i="6" s="1"/>
  <c r="L1083" i="6"/>
  <c r="N1084" i="6" s="1"/>
  <c r="M1083" i="6"/>
  <c r="O1084" i="6" s="1"/>
  <c r="L1087" i="6"/>
  <c r="N1088" i="6" s="1"/>
  <c r="M1087" i="6"/>
  <c r="O1088" i="6" s="1"/>
  <c r="L1091" i="6"/>
  <c r="N1092" i="6" s="1"/>
  <c r="M1091" i="6"/>
  <c r="O1092" i="6" s="1"/>
  <c r="L1095" i="6"/>
  <c r="N1096" i="6" s="1"/>
  <c r="M1095" i="6"/>
  <c r="O1096" i="6" s="1"/>
  <c r="L1099" i="6"/>
  <c r="N1100" i="6" s="1"/>
  <c r="M1099" i="6"/>
  <c r="O1100" i="6" s="1"/>
  <c r="L1103" i="6"/>
  <c r="N1104" i="6" s="1"/>
  <c r="M1103" i="6"/>
  <c r="O1104" i="6" s="1"/>
  <c r="L1107" i="6"/>
  <c r="N1108" i="6" s="1"/>
  <c r="M1107" i="6"/>
  <c r="O1108" i="6" s="1"/>
  <c r="L1111" i="6"/>
  <c r="N1112" i="6" s="1"/>
  <c r="M1111" i="6"/>
  <c r="O1112" i="6" s="1"/>
  <c r="L1115" i="6"/>
  <c r="N1116" i="6" s="1"/>
  <c r="M1115" i="6"/>
  <c r="O1116" i="6" s="1"/>
  <c r="L1119" i="6"/>
  <c r="N1120" i="6" s="1"/>
  <c r="M1119" i="6"/>
  <c r="O1120" i="6" s="1"/>
  <c r="L1123" i="6"/>
  <c r="N1124" i="6" s="1"/>
  <c r="M1123" i="6"/>
  <c r="O1124" i="6" s="1"/>
  <c r="L1127" i="6"/>
  <c r="N1128" i="6" s="1"/>
  <c r="M1127" i="6"/>
  <c r="O1128" i="6" s="1"/>
  <c r="L1131" i="6"/>
  <c r="N1132" i="6" s="1"/>
  <c r="M1131" i="6"/>
  <c r="O1132" i="6" s="1"/>
  <c r="L1135" i="6"/>
  <c r="N1136" i="6" s="1"/>
  <c r="M1135" i="6"/>
  <c r="O1136" i="6" s="1"/>
  <c r="L1139" i="6"/>
  <c r="N1140" i="6" s="1"/>
  <c r="M1139" i="6"/>
  <c r="O1140" i="6" s="1"/>
  <c r="L1143" i="6"/>
  <c r="N1144" i="6" s="1"/>
  <c r="M1143" i="6"/>
  <c r="O1144" i="6" s="1"/>
  <c r="L1147" i="6"/>
  <c r="N1148" i="6" s="1"/>
  <c r="M1147" i="6"/>
  <c r="O1148" i="6" s="1"/>
  <c r="L1151" i="6"/>
  <c r="N1152" i="6" s="1"/>
  <c r="M1151" i="6"/>
  <c r="O1152" i="6" s="1"/>
  <c r="L1155" i="6"/>
  <c r="N1156" i="6" s="1"/>
  <c r="M1155" i="6"/>
  <c r="O1156" i="6" s="1"/>
  <c r="L1159" i="6"/>
  <c r="N1160" i="6" s="1"/>
  <c r="M1159" i="6"/>
  <c r="O1160" i="6" s="1"/>
  <c r="L1163" i="6"/>
  <c r="N1164" i="6" s="1"/>
  <c r="M1163" i="6"/>
  <c r="O1164" i="6" s="1"/>
  <c r="L1167" i="6"/>
  <c r="N1168" i="6" s="1"/>
  <c r="M1167" i="6"/>
  <c r="O1168" i="6" s="1"/>
  <c r="L1171" i="6"/>
  <c r="N1172" i="6" s="1"/>
  <c r="M1171" i="6"/>
  <c r="O1172" i="6" s="1"/>
  <c r="L1175" i="6"/>
  <c r="N1176" i="6" s="1"/>
  <c r="M1175" i="6"/>
  <c r="O1176" i="6" s="1"/>
  <c r="L1179" i="6"/>
  <c r="N1180" i="6" s="1"/>
  <c r="M1179" i="6"/>
  <c r="O1180" i="6" s="1"/>
  <c r="L1183" i="6"/>
  <c r="N1184" i="6" s="1"/>
  <c r="M1183" i="6"/>
  <c r="O1184" i="6" s="1"/>
  <c r="L1187" i="6"/>
  <c r="N1188" i="6" s="1"/>
  <c r="M1187" i="6"/>
  <c r="O1188" i="6" s="1"/>
  <c r="L1191" i="6"/>
  <c r="N1192" i="6" s="1"/>
  <c r="M1191" i="6"/>
  <c r="O1192" i="6" s="1"/>
  <c r="L1195" i="6"/>
  <c r="N1196" i="6" s="1"/>
  <c r="M1195" i="6"/>
  <c r="O1196" i="6" s="1"/>
  <c r="L1199" i="6"/>
  <c r="N1200" i="6" s="1"/>
  <c r="M1199" i="6"/>
  <c r="O1200" i="6" s="1"/>
  <c r="L1203" i="6"/>
  <c r="N1204" i="6" s="1"/>
  <c r="M1203" i="6"/>
  <c r="O1204" i="6" s="1"/>
  <c r="L1207" i="6"/>
  <c r="N1208" i="6" s="1"/>
  <c r="M1207" i="6"/>
  <c r="O1208" i="6" s="1"/>
  <c r="L1211" i="6"/>
  <c r="N1212" i="6" s="1"/>
  <c r="M1211" i="6"/>
  <c r="O1212" i="6" s="1"/>
  <c r="L1215" i="6"/>
  <c r="N1216" i="6" s="1"/>
  <c r="M1215" i="6"/>
  <c r="O1216" i="6" s="1"/>
  <c r="L1219" i="6"/>
  <c r="N1220" i="6" s="1"/>
  <c r="M1219" i="6"/>
  <c r="O1220" i="6" s="1"/>
  <c r="L1223" i="6"/>
  <c r="N1224" i="6" s="1"/>
  <c r="M1223" i="6"/>
  <c r="O1224" i="6" s="1"/>
  <c r="L1227" i="6"/>
  <c r="N1228" i="6" s="1"/>
  <c r="M1227" i="6"/>
  <c r="O1228" i="6" s="1"/>
  <c r="L1231" i="6"/>
  <c r="N1232" i="6" s="1"/>
  <c r="M1231" i="6"/>
  <c r="O1232" i="6" s="1"/>
  <c r="L1235" i="6"/>
  <c r="N1236" i="6" s="1"/>
  <c r="M1235" i="6"/>
  <c r="O1236" i="6" s="1"/>
  <c r="L1239" i="6"/>
  <c r="N1240" i="6" s="1"/>
  <c r="M1239" i="6"/>
  <c r="O1240" i="6" s="1"/>
  <c r="L1243" i="6"/>
  <c r="N1244" i="6" s="1"/>
  <c r="M1243" i="6"/>
  <c r="O1244" i="6" s="1"/>
  <c r="L1247" i="6"/>
  <c r="N1248" i="6" s="1"/>
  <c r="M1247" i="6"/>
  <c r="O1248" i="6" s="1"/>
  <c r="L1251" i="6"/>
  <c r="N1252" i="6" s="1"/>
  <c r="M1251" i="6"/>
  <c r="O1252" i="6" s="1"/>
  <c r="L1255" i="6"/>
  <c r="N1256" i="6" s="1"/>
  <c r="M1255" i="6"/>
  <c r="O1256" i="6" s="1"/>
  <c r="L1259" i="6"/>
  <c r="N1260" i="6" s="1"/>
  <c r="M1259" i="6"/>
  <c r="O1260" i="6" s="1"/>
  <c r="L1263" i="6"/>
  <c r="N1264" i="6" s="1"/>
  <c r="M1263" i="6"/>
  <c r="O1264" i="6" s="1"/>
  <c r="L1267" i="6"/>
  <c r="N1268" i="6" s="1"/>
  <c r="M1267" i="6"/>
  <c r="O1268" i="6" s="1"/>
  <c r="L1271" i="6"/>
  <c r="N1272" i="6" s="1"/>
  <c r="M1271" i="6"/>
  <c r="O1272" i="6" s="1"/>
  <c r="L1275" i="6"/>
  <c r="N1276" i="6" s="1"/>
  <c r="M1275" i="6"/>
  <c r="O1276" i="6" s="1"/>
  <c r="L1279" i="6"/>
  <c r="N1280" i="6" s="1"/>
  <c r="M1279" i="6"/>
  <c r="O1280" i="6" s="1"/>
  <c r="L1283" i="6"/>
  <c r="N1284" i="6" s="1"/>
  <c r="M1283" i="6"/>
  <c r="O1284" i="6" s="1"/>
  <c r="L1287" i="6"/>
  <c r="N1288" i="6" s="1"/>
  <c r="M1287" i="6"/>
  <c r="O1288" i="6" s="1"/>
  <c r="L1291" i="6"/>
  <c r="N1292" i="6" s="1"/>
  <c r="M1291" i="6"/>
  <c r="O1292" i="6" s="1"/>
  <c r="L1295" i="6"/>
  <c r="N1296" i="6" s="1"/>
  <c r="M1295" i="6"/>
  <c r="O1296" i="6" s="1"/>
  <c r="L1299" i="6"/>
  <c r="N1300" i="6" s="1"/>
  <c r="M1299" i="6"/>
  <c r="O1300" i="6" s="1"/>
  <c r="L1303" i="6"/>
  <c r="N1304" i="6" s="1"/>
  <c r="M1303" i="6"/>
  <c r="O1304" i="6" s="1"/>
  <c r="L1307" i="6"/>
  <c r="N1308" i="6" s="1"/>
  <c r="M1307" i="6"/>
  <c r="O1308" i="6" s="1"/>
  <c r="L1311" i="6"/>
  <c r="N1312" i="6" s="1"/>
  <c r="M1311" i="6"/>
  <c r="O1312" i="6" s="1"/>
  <c r="L1315" i="6"/>
  <c r="N1316" i="6" s="1"/>
  <c r="M1315" i="6"/>
  <c r="O1316" i="6" s="1"/>
  <c r="L1319" i="6"/>
  <c r="N1320" i="6" s="1"/>
  <c r="M1319" i="6"/>
  <c r="O1320" i="6" s="1"/>
  <c r="L1323" i="6"/>
  <c r="N1324" i="6" s="1"/>
  <c r="M1323" i="6"/>
  <c r="O1324" i="6" s="1"/>
  <c r="L1327" i="6"/>
  <c r="N1328" i="6" s="1"/>
  <c r="M1327" i="6"/>
  <c r="O1328" i="6" s="1"/>
  <c r="L1331" i="6"/>
  <c r="N1332" i="6" s="1"/>
  <c r="M1331" i="6"/>
  <c r="O1332" i="6" s="1"/>
  <c r="L1335" i="6"/>
  <c r="N1336" i="6" s="1"/>
  <c r="M1335" i="6"/>
  <c r="O1336" i="6" s="1"/>
  <c r="L1339" i="6"/>
  <c r="N1340" i="6" s="1"/>
  <c r="M1339" i="6"/>
  <c r="O1340" i="6" s="1"/>
  <c r="L1343" i="6"/>
  <c r="N1344" i="6" s="1"/>
  <c r="M1343" i="6"/>
  <c r="O1344" i="6" s="1"/>
  <c r="L1347" i="6"/>
  <c r="N1348" i="6" s="1"/>
  <c r="M1347" i="6"/>
  <c r="O1348" i="6" s="1"/>
  <c r="L1351" i="6"/>
  <c r="N1352" i="6" s="1"/>
  <c r="M1351" i="6"/>
  <c r="O1352" i="6" s="1"/>
  <c r="L1355" i="6"/>
  <c r="N1356" i="6" s="1"/>
  <c r="M1355" i="6"/>
  <c r="O1356" i="6" s="1"/>
  <c r="L1359" i="6"/>
  <c r="N1360" i="6" s="1"/>
  <c r="M1359" i="6"/>
  <c r="O1360" i="6" s="1"/>
  <c r="L1363" i="6"/>
  <c r="N1364" i="6" s="1"/>
  <c r="M1363" i="6"/>
  <c r="O1364" i="6" s="1"/>
  <c r="L1367" i="6"/>
  <c r="N1368" i="6" s="1"/>
  <c r="M1367" i="6"/>
  <c r="O1368" i="6" s="1"/>
  <c r="L1371" i="6"/>
  <c r="N1372" i="6" s="1"/>
  <c r="M1371" i="6"/>
  <c r="O1372" i="6" s="1"/>
  <c r="L1375" i="6"/>
  <c r="N1376" i="6" s="1"/>
  <c r="M1375" i="6"/>
  <c r="O1376" i="6" s="1"/>
  <c r="L1379" i="6"/>
  <c r="N1380" i="6" s="1"/>
  <c r="M1379" i="6"/>
  <c r="O1380" i="6" s="1"/>
  <c r="L1383" i="6"/>
  <c r="N1384" i="6" s="1"/>
  <c r="M1383" i="6"/>
  <c r="O1384" i="6" s="1"/>
  <c r="L1387" i="6"/>
  <c r="N1388" i="6" s="1"/>
  <c r="M1387" i="6"/>
  <c r="O1388" i="6" s="1"/>
  <c r="L1391" i="6"/>
  <c r="N1392" i="6" s="1"/>
  <c r="M1391" i="6"/>
  <c r="O1392" i="6" s="1"/>
  <c r="L1395" i="6"/>
  <c r="N1396" i="6" s="1"/>
  <c r="M1395" i="6"/>
  <c r="O1396" i="6" s="1"/>
  <c r="L1399" i="6"/>
  <c r="N1400" i="6" s="1"/>
  <c r="M1399" i="6"/>
  <c r="O1400" i="6" s="1"/>
  <c r="L1403" i="6"/>
  <c r="N1404" i="6" s="1"/>
  <c r="M1403" i="6"/>
  <c r="O1404" i="6" s="1"/>
  <c r="L1407" i="6"/>
  <c r="N1408" i="6" s="1"/>
  <c r="M1407" i="6"/>
  <c r="O1408" i="6" s="1"/>
  <c r="L1411" i="6"/>
  <c r="N1412" i="6" s="1"/>
  <c r="M1411" i="6"/>
  <c r="O1412" i="6" s="1"/>
  <c r="L1415" i="6"/>
  <c r="N1416" i="6" s="1"/>
  <c r="M1415" i="6"/>
  <c r="O1416" i="6" s="1"/>
  <c r="L1419" i="6"/>
  <c r="N1420" i="6" s="1"/>
  <c r="M1419" i="6"/>
  <c r="O1420" i="6" s="1"/>
  <c r="L1423" i="6"/>
  <c r="N1424" i="6" s="1"/>
  <c r="M1423" i="6"/>
  <c r="O1424" i="6" s="1"/>
  <c r="L1427" i="6"/>
  <c r="N1428" i="6" s="1"/>
  <c r="M1427" i="6"/>
  <c r="O1428" i="6" s="1"/>
  <c r="L1431" i="6"/>
  <c r="N1432" i="6" s="1"/>
  <c r="M1431" i="6"/>
  <c r="O1432" i="6" s="1"/>
  <c r="L1435" i="6"/>
  <c r="N1436" i="6" s="1"/>
  <c r="M1435" i="6"/>
  <c r="O1436" i="6" s="1"/>
  <c r="L1439" i="6"/>
  <c r="N1440" i="6" s="1"/>
  <c r="M1439" i="6"/>
  <c r="O1440" i="6" s="1"/>
  <c r="L1443" i="6"/>
  <c r="N1444" i="6" s="1"/>
  <c r="M1443" i="6"/>
  <c r="O1444" i="6" s="1"/>
  <c r="L1447" i="6"/>
  <c r="N1448" i="6" s="1"/>
  <c r="M1447" i="6"/>
  <c r="O1448" i="6" s="1"/>
  <c r="L1451" i="6"/>
  <c r="N1452" i="6" s="1"/>
  <c r="M1451" i="6"/>
  <c r="O1452" i="6" s="1"/>
  <c r="L1455" i="6"/>
  <c r="N1456" i="6" s="1"/>
  <c r="M1455" i="6"/>
  <c r="O1456" i="6" s="1"/>
  <c r="L1459" i="6"/>
  <c r="N1460" i="6" s="1"/>
  <c r="M1459" i="6"/>
  <c r="O1460" i="6" s="1"/>
  <c r="L1463" i="6"/>
  <c r="N1464" i="6" s="1"/>
  <c r="M1463" i="6"/>
  <c r="O1464" i="6" s="1"/>
  <c r="L1467" i="6"/>
  <c r="N1468" i="6" s="1"/>
  <c r="M1467" i="6"/>
  <c r="O1468" i="6" s="1"/>
  <c r="L1471" i="6"/>
  <c r="N1472" i="6" s="1"/>
  <c r="M1471" i="6"/>
  <c r="O1472" i="6" s="1"/>
  <c r="L1475" i="6"/>
  <c r="N1476" i="6" s="1"/>
  <c r="M1475" i="6"/>
  <c r="O1476" i="6" s="1"/>
  <c r="L1479" i="6"/>
  <c r="N1480" i="6" s="1"/>
  <c r="M1479" i="6"/>
  <c r="O1480" i="6" s="1"/>
  <c r="L1483" i="6"/>
  <c r="N1484" i="6" s="1"/>
  <c r="M1483" i="6"/>
  <c r="O1484" i="6" s="1"/>
  <c r="L1487" i="6"/>
  <c r="N1488" i="6" s="1"/>
  <c r="M1487" i="6"/>
  <c r="O1488" i="6" s="1"/>
  <c r="L1491" i="6"/>
  <c r="N1492" i="6" s="1"/>
  <c r="M1491" i="6"/>
  <c r="O1492" i="6" s="1"/>
  <c r="L1495" i="6"/>
  <c r="N1496" i="6" s="1"/>
  <c r="M1495" i="6"/>
  <c r="O1496" i="6" s="1"/>
  <c r="L1499" i="6"/>
  <c r="N1500" i="6" s="1"/>
  <c r="M1499" i="6"/>
  <c r="O1500" i="6" s="1"/>
  <c r="L1503" i="6"/>
  <c r="N1504" i="6" s="1"/>
  <c r="M1503" i="6"/>
  <c r="O1504" i="6" s="1"/>
  <c r="L1507" i="6"/>
  <c r="N1508" i="6" s="1"/>
  <c r="M1507" i="6"/>
  <c r="O1508" i="6" s="1"/>
  <c r="L1511" i="6"/>
  <c r="N1512" i="6" s="1"/>
  <c r="M1511" i="6"/>
  <c r="O1512" i="6" s="1"/>
  <c r="L1515" i="6"/>
  <c r="N1516" i="6" s="1"/>
  <c r="M1515" i="6"/>
  <c r="O1516" i="6" s="1"/>
  <c r="L1519" i="6"/>
  <c r="N1520" i="6" s="1"/>
  <c r="M1519" i="6"/>
  <c r="O1520" i="6" s="1"/>
  <c r="L1523" i="6"/>
  <c r="N1524" i="6" s="1"/>
  <c r="M1523" i="6"/>
  <c r="O1524" i="6" s="1"/>
  <c r="L1527" i="6"/>
  <c r="N1528" i="6" s="1"/>
  <c r="M1527" i="6"/>
  <c r="O1528" i="6" s="1"/>
  <c r="L1531" i="6"/>
  <c r="N1532" i="6" s="1"/>
  <c r="M1531" i="6"/>
  <c r="O1532" i="6" s="1"/>
  <c r="L1535" i="6"/>
  <c r="N1536" i="6" s="1"/>
  <c r="M1535" i="6"/>
  <c r="O1536" i="6" s="1"/>
  <c r="L1539" i="6"/>
  <c r="N1540" i="6" s="1"/>
  <c r="M1539" i="6"/>
  <c r="O1540" i="6" s="1"/>
  <c r="L1543" i="6"/>
  <c r="N1544" i="6" s="1"/>
  <c r="M1543" i="6"/>
  <c r="O1544" i="6" s="1"/>
  <c r="L1547" i="6"/>
  <c r="N1548" i="6" s="1"/>
  <c r="M1547" i="6"/>
  <c r="O1548" i="6" s="1"/>
  <c r="L1551" i="6"/>
  <c r="N1552" i="6" s="1"/>
  <c r="M1551" i="6"/>
  <c r="O1552" i="6" s="1"/>
  <c r="L1555" i="6"/>
  <c r="N1556" i="6" s="1"/>
  <c r="M1555" i="6"/>
  <c r="O1556" i="6" s="1"/>
  <c r="L1559" i="6"/>
  <c r="N1560" i="6" s="1"/>
  <c r="M1559" i="6"/>
  <c r="O1560" i="6" s="1"/>
  <c r="L1563" i="6"/>
  <c r="N1564" i="6" s="1"/>
  <c r="M1563" i="6"/>
  <c r="O1564" i="6" s="1"/>
  <c r="L1567" i="6"/>
  <c r="N1568" i="6" s="1"/>
  <c r="M1567" i="6"/>
  <c r="O1568" i="6" s="1"/>
  <c r="L1571" i="6"/>
  <c r="N1572" i="6" s="1"/>
  <c r="M1571" i="6"/>
  <c r="O1572" i="6" s="1"/>
  <c r="L1575" i="6"/>
  <c r="N1576" i="6" s="1"/>
  <c r="M1575" i="6"/>
  <c r="O1576" i="6" s="1"/>
  <c r="L1579" i="6"/>
  <c r="N1580" i="6" s="1"/>
  <c r="M1579" i="6"/>
  <c r="O1580" i="6" s="1"/>
  <c r="L1583" i="6"/>
  <c r="N1584" i="6" s="1"/>
  <c r="M1583" i="6"/>
  <c r="O1584" i="6" s="1"/>
  <c r="L1587" i="6"/>
  <c r="N1588" i="6" s="1"/>
  <c r="M1587" i="6"/>
  <c r="O1588" i="6" s="1"/>
  <c r="L1591" i="6"/>
  <c r="N1592" i="6" s="1"/>
  <c r="M1591" i="6"/>
  <c r="O1592" i="6" s="1"/>
  <c r="L1595" i="6"/>
  <c r="N1596" i="6" s="1"/>
  <c r="M1595" i="6"/>
  <c r="O1596" i="6" s="1"/>
  <c r="L1599" i="6"/>
  <c r="N1600" i="6" s="1"/>
  <c r="M1599" i="6"/>
  <c r="O1600" i="6" s="1"/>
  <c r="L1603" i="6"/>
  <c r="N1604" i="6" s="1"/>
  <c r="M1603" i="6"/>
  <c r="O1604" i="6" s="1"/>
  <c r="L1607" i="6"/>
  <c r="N1608" i="6" s="1"/>
  <c r="M1607" i="6"/>
  <c r="O1608" i="6" s="1"/>
  <c r="L1611" i="6"/>
  <c r="N1612" i="6" s="1"/>
  <c r="M1611" i="6"/>
  <c r="O1612" i="6" s="1"/>
  <c r="L1615" i="6"/>
  <c r="N1616" i="6" s="1"/>
  <c r="M1615" i="6"/>
  <c r="O1616" i="6" s="1"/>
  <c r="L1619" i="6"/>
  <c r="N1620" i="6" s="1"/>
  <c r="M1619" i="6"/>
  <c r="O1620" i="6" s="1"/>
  <c r="L1623" i="6"/>
  <c r="N1624" i="6" s="1"/>
  <c r="M1623" i="6"/>
  <c r="O1624" i="6" s="1"/>
  <c r="L1627" i="6"/>
  <c r="N1628" i="6" s="1"/>
  <c r="M1627" i="6"/>
  <c r="O1628" i="6" s="1"/>
  <c r="L1631" i="6"/>
  <c r="N1632" i="6" s="1"/>
  <c r="M1631" i="6"/>
  <c r="O1632" i="6" s="1"/>
  <c r="L1635" i="6"/>
  <c r="N1636" i="6" s="1"/>
  <c r="M1635" i="6"/>
  <c r="O1636" i="6" s="1"/>
  <c r="L1639" i="6"/>
  <c r="N1640" i="6" s="1"/>
  <c r="M1639" i="6"/>
  <c r="O1640" i="6" s="1"/>
  <c r="L1643" i="6"/>
  <c r="N1644" i="6" s="1"/>
  <c r="M1643" i="6"/>
  <c r="O1644" i="6" s="1"/>
  <c r="L1647" i="6"/>
  <c r="N1648" i="6" s="1"/>
  <c r="M1647" i="6"/>
  <c r="O1648" i="6" s="1"/>
  <c r="L1651" i="6"/>
  <c r="N1652" i="6" s="1"/>
  <c r="M1651" i="6"/>
  <c r="O1652" i="6" s="1"/>
  <c r="L1655" i="6"/>
  <c r="N1656" i="6" s="1"/>
  <c r="M1655" i="6"/>
  <c r="O1656" i="6" s="1"/>
  <c r="L1659" i="6"/>
  <c r="N1660" i="6" s="1"/>
  <c r="M1659" i="6"/>
  <c r="O1660" i="6" s="1"/>
  <c r="L1663" i="6"/>
  <c r="N1664" i="6" s="1"/>
  <c r="M1663" i="6"/>
  <c r="O1664" i="6" s="1"/>
  <c r="L1667" i="6"/>
  <c r="N1668" i="6" s="1"/>
  <c r="M1667" i="6"/>
  <c r="O1668" i="6" s="1"/>
  <c r="L1671" i="6"/>
  <c r="N1672" i="6" s="1"/>
  <c r="M1671" i="6"/>
  <c r="O1672" i="6" s="1"/>
  <c r="L1675" i="6"/>
  <c r="N1676" i="6" s="1"/>
  <c r="M1675" i="6"/>
  <c r="O1676" i="6" s="1"/>
  <c r="L1679" i="6"/>
  <c r="N1680" i="6" s="1"/>
  <c r="M1679" i="6"/>
  <c r="O1680" i="6" s="1"/>
  <c r="L1683" i="6"/>
  <c r="N1684" i="6" s="1"/>
  <c r="M1683" i="6"/>
  <c r="O1684" i="6" s="1"/>
  <c r="L1687" i="6"/>
  <c r="N1688" i="6" s="1"/>
  <c r="M1687" i="6"/>
  <c r="O1688" i="6" s="1"/>
  <c r="L1691" i="6"/>
  <c r="N1692" i="6" s="1"/>
  <c r="M1691" i="6"/>
  <c r="O1692" i="6" s="1"/>
  <c r="L1695" i="6"/>
  <c r="N1696" i="6" s="1"/>
  <c r="M1695" i="6"/>
  <c r="O1696" i="6" s="1"/>
  <c r="L1699" i="6"/>
  <c r="N1700" i="6" s="1"/>
  <c r="M1699" i="6"/>
  <c r="O1700" i="6" s="1"/>
  <c r="L1703" i="6"/>
  <c r="N1704" i="6" s="1"/>
  <c r="M1703" i="6"/>
  <c r="O1704" i="6" s="1"/>
  <c r="L1707" i="6"/>
  <c r="N1708" i="6" s="1"/>
  <c r="M1707" i="6"/>
  <c r="O1708" i="6" s="1"/>
  <c r="M1711" i="6"/>
  <c r="O1712" i="6" s="1"/>
  <c r="L1711" i="6"/>
  <c r="N1712" i="6" s="1"/>
  <c r="M1715" i="6"/>
  <c r="O1716" i="6" s="1"/>
  <c r="L1715" i="6"/>
  <c r="N1716" i="6" s="1"/>
  <c r="M1719" i="6"/>
  <c r="O1720" i="6" s="1"/>
  <c r="L1719" i="6"/>
  <c r="N1720" i="6" s="1"/>
  <c r="M1723" i="6"/>
  <c r="O1724" i="6" s="1"/>
  <c r="L1723" i="6"/>
  <c r="N1724" i="6" s="1"/>
  <c r="M1727" i="6"/>
  <c r="O1728" i="6" s="1"/>
  <c r="L1727" i="6"/>
  <c r="N1728" i="6" s="1"/>
  <c r="M1731" i="6"/>
  <c r="O1732" i="6" s="1"/>
  <c r="L1731" i="6"/>
  <c r="N1732" i="6" s="1"/>
  <c r="M1735" i="6"/>
  <c r="O1736" i="6" s="1"/>
  <c r="L1735" i="6"/>
  <c r="N1736" i="6" s="1"/>
  <c r="M1739" i="6"/>
  <c r="O1740" i="6" s="1"/>
  <c r="L1739" i="6"/>
  <c r="N1740" i="6" s="1"/>
  <c r="M1743" i="6"/>
  <c r="O1744" i="6" s="1"/>
  <c r="L1743" i="6"/>
  <c r="N1744" i="6" s="1"/>
  <c r="M1747" i="6"/>
  <c r="O1748" i="6" s="1"/>
  <c r="L1747" i="6"/>
  <c r="N1748" i="6" s="1"/>
  <c r="M1751" i="6"/>
  <c r="O1752" i="6" s="1"/>
  <c r="L1751" i="6"/>
  <c r="N1752" i="6" s="1"/>
  <c r="M1755" i="6"/>
  <c r="O1756" i="6" s="1"/>
  <c r="L1755" i="6"/>
  <c r="N1756" i="6" s="1"/>
  <c r="M1759" i="6"/>
  <c r="O1760" i="6" s="1"/>
  <c r="L1759" i="6"/>
  <c r="N1760" i="6" s="1"/>
  <c r="M1763" i="6"/>
  <c r="O1764" i="6" s="1"/>
  <c r="L1763" i="6"/>
  <c r="N1764" i="6" s="1"/>
  <c r="M1767" i="6"/>
  <c r="O1768" i="6" s="1"/>
  <c r="L1767" i="6"/>
  <c r="N1768" i="6" s="1"/>
  <c r="M1771" i="6"/>
  <c r="O1772" i="6" s="1"/>
  <c r="L1771" i="6"/>
  <c r="N1772" i="6" s="1"/>
  <c r="M1775" i="6"/>
  <c r="O1776" i="6" s="1"/>
  <c r="L1775" i="6"/>
  <c r="N1776" i="6" s="1"/>
  <c r="M1779" i="6"/>
  <c r="O1780" i="6" s="1"/>
  <c r="L1779" i="6"/>
  <c r="N1780" i="6" s="1"/>
  <c r="M1783" i="6"/>
  <c r="O1784" i="6" s="1"/>
  <c r="L1783" i="6"/>
  <c r="N1784" i="6" s="1"/>
  <c r="M1787" i="6"/>
  <c r="O1788" i="6" s="1"/>
  <c r="L1787" i="6"/>
  <c r="N1788" i="6" s="1"/>
  <c r="M1791" i="6"/>
  <c r="O1792" i="6" s="1"/>
  <c r="L1791" i="6"/>
  <c r="N1792" i="6" s="1"/>
  <c r="M1795" i="6"/>
  <c r="O1796" i="6" s="1"/>
  <c r="L1795" i="6"/>
  <c r="N1796" i="6" s="1"/>
  <c r="M1799" i="6"/>
  <c r="O1800" i="6" s="1"/>
  <c r="L1799" i="6"/>
  <c r="N1800" i="6" s="1"/>
  <c r="M1803" i="6"/>
  <c r="O1804" i="6" s="1"/>
  <c r="L1803" i="6"/>
  <c r="N1804" i="6" s="1"/>
  <c r="M1807" i="6"/>
  <c r="O1808" i="6" s="1"/>
  <c r="L1807" i="6"/>
  <c r="N1808" i="6" s="1"/>
  <c r="M1811" i="6"/>
  <c r="O1812" i="6" s="1"/>
  <c r="L1811" i="6"/>
  <c r="N1812" i="6" s="1"/>
  <c r="M1815" i="6"/>
  <c r="O1816" i="6" s="1"/>
  <c r="L1815" i="6"/>
  <c r="N1816" i="6" s="1"/>
  <c r="M1819" i="6"/>
  <c r="O1820" i="6" s="1"/>
  <c r="L1819" i="6"/>
  <c r="N1820" i="6" s="1"/>
  <c r="M1823" i="6"/>
  <c r="O1824" i="6" s="1"/>
  <c r="L1823" i="6"/>
  <c r="N1824" i="6" s="1"/>
  <c r="M1827" i="6"/>
  <c r="O1828" i="6" s="1"/>
  <c r="L1827" i="6"/>
  <c r="N1828" i="6" s="1"/>
  <c r="M1831" i="6"/>
  <c r="O1832" i="6" s="1"/>
  <c r="L1831" i="6"/>
  <c r="N1832" i="6" s="1"/>
  <c r="M1835" i="6"/>
  <c r="O1836" i="6" s="1"/>
  <c r="L1835" i="6"/>
  <c r="N1836" i="6" s="1"/>
  <c r="M1839" i="6"/>
  <c r="O1840" i="6" s="1"/>
  <c r="L1839" i="6"/>
  <c r="N1840" i="6" s="1"/>
  <c r="M1843" i="6"/>
  <c r="O1844" i="6" s="1"/>
  <c r="L1843" i="6"/>
  <c r="N1844" i="6" s="1"/>
  <c r="M1847" i="6"/>
  <c r="O1848" i="6" s="1"/>
  <c r="L1847" i="6"/>
  <c r="N1848" i="6" s="1"/>
  <c r="M1851" i="6"/>
  <c r="O1852" i="6" s="1"/>
  <c r="L1851" i="6"/>
  <c r="N1852" i="6" s="1"/>
  <c r="M1855" i="6"/>
  <c r="O1856" i="6" s="1"/>
  <c r="L1855" i="6"/>
  <c r="N1856" i="6" s="1"/>
  <c r="M1859" i="6"/>
  <c r="O1860" i="6" s="1"/>
  <c r="L1859" i="6"/>
  <c r="N1860" i="6" s="1"/>
  <c r="M1863" i="6"/>
  <c r="O1864" i="6" s="1"/>
  <c r="L1863" i="6"/>
  <c r="N1864" i="6" s="1"/>
  <c r="M1867" i="6"/>
  <c r="O1868" i="6" s="1"/>
  <c r="L1867" i="6"/>
  <c r="N1868" i="6" s="1"/>
  <c r="M1871" i="6"/>
  <c r="O1872" i="6" s="1"/>
  <c r="L1871" i="6"/>
  <c r="N1872" i="6" s="1"/>
  <c r="M1875" i="6"/>
  <c r="O1876" i="6" s="1"/>
  <c r="L1875" i="6"/>
  <c r="N1876" i="6" s="1"/>
  <c r="M1879" i="6"/>
  <c r="O1880" i="6" s="1"/>
  <c r="L1879" i="6"/>
  <c r="N1880" i="6" s="1"/>
  <c r="M1883" i="6"/>
  <c r="O1884" i="6" s="1"/>
  <c r="L1883" i="6"/>
  <c r="N1884" i="6" s="1"/>
  <c r="M1887" i="6"/>
  <c r="O1888" i="6" s="1"/>
  <c r="L1887" i="6"/>
  <c r="N1888" i="6" s="1"/>
  <c r="M1891" i="6"/>
  <c r="O1892" i="6" s="1"/>
  <c r="L1891" i="6"/>
  <c r="N1892" i="6" s="1"/>
  <c r="M1895" i="6"/>
  <c r="O1896" i="6" s="1"/>
  <c r="L1895" i="6"/>
  <c r="N1896" i="6" s="1"/>
  <c r="M1899" i="6"/>
  <c r="O1900" i="6" s="1"/>
  <c r="L1899" i="6"/>
  <c r="N1900" i="6" s="1"/>
  <c r="M1903" i="6"/>
  <c r="O1904" i="6" s="1"/>
  <c r="L1903" i="6"/>
  <c r="N1904" i="6" s="1"/>
  <c r="M1907" i="6"/>
  <c r="O1908" i="6" s="1"/>
  <c r="L1907" i="6"/>
  <c r="N1908" i="6" s="1"/>
  <c r="M1911" i="6"/>
  <c r="O1912" i="6" s="1"/>
  <c r="L1911" i="6"/>
  <c r="N1912" i="6" s="1"/>
  <c r="M1915" i="6"/>
  <c r="O1916" i="6" s="1"/>
  <c r="L1915" i="6"/>
  <c r="N1916" i="6" s="1"/>
  <c r="M1919" i="6"/>
  <c r="O1920" i="6" s="1"/>
  <c r="L1919" i="6"/>
  <c r="N1920" i="6" s="1"/>
  <c r="M1923" i="6"/>
  <c r="O1924" i="6" s="1"/>
  <c r="L1923" i="6"/>
  <c r="N1924" i="6" s="1"/>
  <c r="M1927" i="6"/>
  <c r="O1928" i="6" s="1"/>
  <c r="L1927" i="6"/>
  <c r="N1928" i="6" s="1"/>
  <c r="M1931" i="6"/>
  <c r="O1932" i="6" s="1"/>
  <c r="L1931" i="6"/>
  <c r="N1932" i="6" s="1"/>
  <c r="M1935" i="6"/>
  <c r="O1936" i="6" s="1"/>
  <c r="L1935" i="6"/>
  <c r="N1936" i="6" s="1"/>
  <c r="M1939" i="6"/>
  <c r="O1940" i="6" s="1"/>
  <c r="L1939" i="6"/>
  <c r="N1940" i="6" s="1"/>
  <c r="M1943" i="6"/>
  <c r="O1944" i="6" s="1"/>
  <c r="L1943" i="6"/>
  <c r="N1944" i="6" s="1"/>
  <c r="M1947" i="6"/>
  <c r="O1948" i="6" s="1"/>
  <c r="L1947" i="6"/>
  <c r="N1948" i="6" s="1"/>
  <c r="M1951" i="6"/>
  <c r="O1952" i="6" s="1"/>
  <c r="L1951" i="6"/>
  <c r="N1952" i="6" s="1"/>
  <c r="M1955" i="6"/>
  <c r="O1956" i="6" s="1"/>
  <c r="L1955" i="6"/>
  <c r="N1956" i="6" s="1"/>
  <c r="M1959" i="6"/>
  <c r="O1960" i="6" s="1"/>
  <c r="L1959" i="6"/>
  <c r="N1960" i="6" s="1"/>
  <c r="M1963" i="6"/>
  <c r="O1964" i="6" s="1"/>
  <c r="L1963" i="6"/>
  <c r="N1964" i="6" s="1"/>
  <c r="M1967" i="6"/>
  <c r="O1968" i="6" s="1"/>
  <c r="L1967" i="6"/>
  <c r="N1968" i="6" s="1"/>
  <c r="M1971" i="6"/>
  <c r="O1972" i="6" s="1"/>
  <c r="L1971" i="6"/>
  <c r="N1972" i="6" s="1"/>
  <c r="M1975" i="6"/>
  <c r="O1976" i="6" s="1"/>
  <c r="L1975" i="6"/>
  <c r="N1976" i="6" s="1"/>
  <c r="M1979" i="6"/>
  <c r="O1980" i="6" s="1"/>
  <c r="L1979" i="6"/>
  <c r="N1980" i="6" s="1"/>
  <c r="M1983" i="6"/>
  <c r="O1984" i="6" s="1"/>
  <c r="L1983" i="6"/>
  <c r="N1984" i="6" s="1"/>
  <c r="M1987" i="6"/>
  <c r="O1988" i="6" s="1"/>
  <c r="L1987" i="6"/>
  <c r="N1988" i="6" s="1"/>
  <c r="M1991" i="6"/>
  <c r="O1992" i="6" s="1"/>
  <c r="L1991" i="6"/>
  <c r="N1992" i="6" s="1"/>
  <c r="M1995" i="6"/>
  <c r="O1996" i="6" s="1"/>
  <c r="L1995" i="6"/>
  <c r="N1996" i="6" s="1"/>
  <c r="M1999" i="6"/>
  <c r="O2000" i="6" s="1"/>
  <c r="L1999" i="6"/>
  <c r="N2000" i="6" s="1"/>
  <c r="M2003" i="6"/>
  <c r="O2004" i="6" s="1"/>
  <c r="L2003" i="6"/>
  <c r="N2004" i="6" s="1"/>
  <c r="M2007" i="6"/>
  <c r="O2008" i="6" s="1"/>
  <c r="L2007" i="6"/>
  <c r="N2008" i="6" s="1"/>
  <c r="M2011" i="6"/>
  <c r="O2012" i="6" s="1"/>
  <c r="L2011" i="6"/>
  <c r="N2012" i="6" s="1"/>
  <c r="M2015" i="6"/>
  <c r="O2016" i="6" s="1"/>
  <c r="L2015" i="6"/>
  <c r="N2016" i="6" s="1"/>
  <c r="M2019" i="6"/>
  <c r="O2020" i="6" s="1"/>
  <c r="L2019" i="6"/>
  <c r="N2020" i="6" s="1"/>
  <c r="M2023" i="6"/>
  <c r="O2024" i="6" s="1"/>
  <c r="L2023" i="6"/>
  <c r="N2024" i="6" s="1"/>
  <c r="M2027" i="6"/>
  <c r="O2028" i="6" s="1"/>
  <c r="L2027" i="6"/>
  <c r="N2028" i="6" s="1"/>
  <c r="M2031" i="6"/>
  <c r="O2032" i="6" s="1"/>
  <c r="L2031" i="6"/>
  <c r="N2032" i="6" s="1"/>
  <c r="M2035" i="6"/>
  <c r="O2036" i="6" s="1"/>
  <c r="L2035" i="6"/>
  <c r="N2036" i="6" s="1"/>
  <c r="M2039" i="6"/>
  <c r="O2040" i="6" s="1"/>
  <c r="L2039" i="6"/>
  <c r="N2040" i="6" s="1"/>
  <c r="M2043" i="6"/>
  <c r="O2044" i="6" s="1"/>
  <c r="L2043" i="6"/>
  <c r="N2044" i="6" s="1"/>
  <c r="M2047" i="6"/>
  <c r="O2048" i="6" s="1"/>
  <c r="L2047" i="6"/>
  <c r="N2048" i="6" s="1"/>
  <c r="M2051" i="6"/>
  <c r="O2052" i="6" s="1"/>
  <c r="L2051" i="6"/>
  <c r="N2052" i="6" s="1"/>
  <c r="M2055" i="6"/>
  <c r="O2056" i="6" s="1"/>
  <c r="L2055" i="6"/>
  <c r="N2056" i="6" s="1"/>
  <c r="M2059" i="6"/>
  <c r="O2060" i="6" s="1"/>
  <c r="L2059" i="6"/>
  <c r="N2060" i="6" s="1"/>
  <c r="M2063" i="6"/>
  <c r="O2064" i="6" s="1"/>
  <c r="L2063" i="6"/>
  <c r="N2064" i="6" s="1"/>
  <c r="M2067" i="6"/>
  <c r="O2068" i="6" s="1"/>
  <c r="L2067" i="6"/>
  <c r="N2068" i="6" s="1"/>
  <c r="M2071" i="6"/>
  <c r="O2072" i="6" s="1"/>
  <c r="L2071" i="6"/>
  <c r="N2072" i="6" s="1"/>
  <c r="M2075" i="6"/>
  <c r="O2076" i="6" s="1"/>
  <c r="L2075" i="6"/>
  <c r="N2076" i="6" s="1"/>
  <c r="M2079" i="6"/>
  <c r="O2080" i="6" s="1"/>
  <c r="L2079" i="6"/>
  <c r="N2080" i="6" s="1"/>
  <c r="M2083" i="6"/>
  <c r="O2084" i="6" s="1"/>
  <c r="L2083" i="6"/>
  <c r="N2084" i="6" s="1"/>
  <c r="M2087" i="6"/>
  <c r="O2088" i="6" s="1"/>
  <c r="L2087" i="6"/>
  <c r="N2088" i="6" s="1"/>
  <c r="M2091" i="6"/>
  <c r="O2092" i="6" s="1"/>
  <c r="L2091" i="6"/>
  <c r="N2092" i="6" s="1"/>
  <c r="M2095" i="6"/>
  <c r="O2096" i="6" s="1"/>
  <c r="L2095" i="6"/>
  <c r="N2096" i="6" s="1"/>
  <c r="M2099" i="6"/>
  <c r="O2100" i="6" s="1"/>
  <c r="L2099" i="6"/>
  <c r="N2100" i="6" s="1"/>
  <c r="M2103" i="6"/>
  <c r="O2104" i="6" s="1"/>
  <c r="L2103" i="6"/>
  <c r="N2104" i="6" s="1"/>
  <c r="M2107" i="6"/>
  <c r="O2108" i="6" s="1"/>
  <c r="L2107" i="6"/>
  <c r="N2108" i="6" s="1"/>
  <c r="M2111" i="6"/>
  <c r="O2112" i="6" s="1"/>
  <c r="L2111" i="6"/>
  <c r="N2112" i="6" s="1"/>
  <c r="M2115" i="6"/>
  <c r="O2116" i="6" s="1"/>
  <c r="L2115" i="6"/>
  <c r="N2116" i="6" s="1"/>
  <c r="M2119" i="6"/>
  <c r="O2120" i="6" s="1"/>
  <c r="L2119" i="6"/>
  <c r="N2120" i="6" s="1"/>
  <c r="M2123" i="6"/>
  <c r="O2124" i="6" s="1"/>
  <c r="L2123" i="6"/>
  <c r="N2124" i="6" s="1"/>
  <c r="M2127" i="6"/>
  <c r="O2128" i="6" s="1"/>
  <c r="L2127" i="6"/>
  <c r="N2128" i="6" s="1"/>
  <c r="M2131" i="6"/>
  <c r="O2132" i="6" s="1"/>
  <c r="L2131" i="6"/>
  <c r="N2132" i="6" s="1"/>
  <c r="M2135" i="6"/>
  <c r="O2136" i="6" s="1"/>
  <c r="L2135" i="6"/>
  <c r="N2136" i="6" s="1"/>
  <c r="M2139" i="6"/>
  <c r="O2140" i="6" s="1"/>
  <c r="L2139" i="6"/>
  <c r="N2140" i="6" s="1"/>
  <c r="M2143" i="6"/>
  <c r="O2144" i="6" s="1"/>
  <c r="L2143" i="6"/>
  <c r="N2144" i="6" s="1"/>
  <c r="M2147" i="6"/>
  <c r="O2148" i="6" s="1"/>
  <c r="L2147" i="6"/>
  <c r="N2148" i="6" s="1"/>
  <c r="M2151" i="6"/>
  <c r="O2152" i="6" s="1"/>
  <c r="L2151" i="6"/>
  <c r="N2152" i="6" s="1"/>
  <c r="M2155" i="6"/>
  <c r="O2156" i="6" s="1"/>
  <c r="L2155" i="6"/>
  <c r="N2156" i="6" s="1"/>
  <c r="M2159" i="6"/>
  <c r="O2160" i="6" s="1"/>
  <c r="L2159" i="6"/>
  <c r="N2160" i="6" s="1"/>
  <c r="M2163" i="6"/>
  <c r="O2164" i="6" s="1"/>
  <c r="L2163" i="6"/>
  <c r="N2164" i="6" s="1"/>
  <c r="M2167" i="6"/>
  <c r="O2168" i="6" s="1"/>
  <c r="L2167" i="6"/>
  <c r="N2168" i="6" s="1"/>
  <c r="M2171" i="6"/>
  <c r="O2172" i="6" s="1"/>
  <c r="L2171" i="6"/>
  <c r="N2172" i="6" s="1"/>
  <c r="M2175" i="6"/>
  <c r="O2176" i="6" s="1"/>
  <c r="L2175" i="6"/>
  <c r="N2176" i="6" s="1"/>
  <c r="M2179" i="6"/>
  <c r="O2180" i="6" s="1"/>
  <c r="L2179" i="6"/>
  <c r="N2180" i="6" s="1"/>
  <c r="M2183" i="6"/>
  <c r="O2184" i="6" s="1"/>
  <c r="L2183" i="6"/>
  <c r="N2184" i="6" s="1"/>
  <c r="M2187" i="6"/>
  <c r="O2188" i="6" s="1"/>
  <c r="L2187" i="6"/>
  <c r="N2188" i="6" s="1"/>
  <c r="M2191" i="6"/>
  <c r="O2192" i="6" s="1"/>
  <c r="L2191" i="6"/>
  <c r="N2192" i="6" s="1"/>
  <c r="M2195" i="6"/>
  <c r="O2196" i="6" s="1"/>
  <c r="L2195" i="6"/>
  <c r="N2196" i="6" s="1"/>
  <c r="M2199" i="6"/>
  <c r="O2200" i="6" s="1"/>
  <c r="L2199" i="6"/>
  <c r="N2200" i="6" s="1"/>
  <c r="M2203" i="6"/>
  <c r="O2204" i="6" s="1"/>
  <c r="L2203" i="6"/>
  <c r="N2204" i="6" s="1"/>
  <c r="M2207" i="6"/>
  <c r="O2208" i="6" s="1"/>
  <c r="L2207" i="6"/>
  <c r="N2208" i="6" s="1"/>
  <c r="M2211" i="6"/>
  <c r="O2212" i="6" s="1"/>
  <c r="L2211" i="6"/>
  <c r="N2212" i="6" s="1"/>
  <c r="M2215" i="6"/>
  <c r="O2216" i="6" s="1"/>
  <c r="L2215" i="6"/>
  <c r="N2216" i="6" s="1"/>
  <c r="M2219" i="6"/>
  <c r="O2220" i="6" s="1"/>
  <c r="L2219" i="6"/>
  <c r="N2220" i="6" s="1"/>
  <c r="M2223" i="6"/>
  <c r="O2224" i="6" s="1"/>
  <c r="L2223" i="6"/>
  <c r="N2224" i="6" s="1"/>
  <c r="M2227" i="6"/>
  <c r="O2228" i="6" s="1"/>
  <c r="L2227" i="6"/>
  <c r="N2228" i="6" s="1"/>
  <c r="M2231" i="6"/>
  <c r="O2232" i="6" s="1"/>
  <c r="L2231" i="6"/>
  <c r="N2232" i="6" s="1"/>
  <c r="M2235" i="6"/>
  <c r="O2236" i="6" s="1"/>
  <c r="L2235" i="6"/>
  <c r="N2236" i="6" s="1"/>
  <c r="M2239" i="6"/>
  <c r="O2240" i="6" s="1"/>
  <c r="L2239" i="6"/>
  <c r="N2240" i="6" s="1"/>
  <c r="M2243" i="6"/>
  <c r="O2244" i="6" s="1"/>
  <c r="L2243" i="6"/>
  <c r="N2244" i="6" s="1"/>
  <c r="M2247" i="6"/>
  <c r="O2248" i="6" s="1"/>
  <c r="L2247" i="6"/>
  <c r="N2248" i="6" s="1"/>
  <c r="M2251" i="6"/>
  <c r="O2252" i="6" s="1"/>
  <c r="L2251" i="6"/>
  <c r="N2252" i="6" s="1"/>
  <c r="M2255" i="6"/>
  <c r="O2256" i="6" s="1"/>
  <c r="L2255" i="6"/>
  <c r="N2256" i="6" s="1"/>
  <c r="M2259" i="6"/>
  <c r="O2260" i="6" s="1"/>
  <c r="L2259" i="6"/>
  <c r="N2260" i="6" s="1"/>
  <c r="M2263" i="6"/>
  <c r="O2264" i="6" s="1"/>
  <c r="L2263" i="6"/>
  <c r="N2264" i="6" s="1"/>
  <c r="M2267" i="6"/>
  <c r="O2268" i="6" s="1"/>
  <c r="L2267" i="6"/>
  <c r="N2268" i="6" s="1"/>
  <c r="M2271" i="6"/>
  <c r="O2272" i="6" s="1"/>
  <c r="L2271" i="6"/>
  <c r="N2272" i="6" s="1"/>
  <c r="M2275" i="6"/>
  <c r="O2276" i="6" s="1"/>
  <c r="L2275" i="6"/>
  <c r="N2276" i="6" s="1"/>
  <c r="M2279" i="6"/>
  <c r="O2280" i="6" s="1"/>
  <c r="L2279" i="6"/>
  <c r="N2280" i="6" s="1"/>
  <c r="M2283" i="6"/>
  <c r="O2284" i="6" s="1"/>
  <c r="L2283" i="6"/>
  <c r="N2284" i="6" s="1"/>
  <c r="M2287" i="6"/>
  <c r="O2288" i="6" s="1"/>
  <c r="L2287" i="6"/>
  <c r="N2288" i="6" s="1"/>
  <c r="M2291" i="6"/>
  <c r="O2292" i="6" s="1"/>
  <c r="L2291" i="6"/>
  <c r="N2292" i="6" s="1"/>
  <c r="M2295" i="6"/>
  <c r="O2296" i="6" s="1"/>
  <c r="L2295" i="6"/>
  <c r="N2296" i="6" s="1"/>
  <c r="M2299" i="6"/>
  <c r="O2300" i="6" s="1"/>
  <c r="L2299" i="6"/>
  <c r="N2300" i="6" s="1"/>
  <c r="M2303" i="6"/>
  <c r="O2304" i="6" s="1"/>
  <c r="L2303" i="6"/>
  <c r="N2304" i="6" s="1"/>
  <c r="M2307" i="6"/>
  <c r="O2308" i="6" s="1"/>
  <c r="L2307" i="6"/>
  <c r="N2308" i="6" s="1"/>
  <c r="M2311" i="6"/>
  <c r="L2311" i="6"/>
  <c r="L4" i="6"/>
  <c r="N5" i="6" s="1"/>
  <c r="M4" i="6"/>
  <c r="O5" i="6" s="1"/>
  <c r="L8" i="6"/>
  <c r="N9" i="6" s="1"/>
  <c r="M8" i="6"/>
  <c r="O9" i="6" s="1"/>
  <c r="L12" i="6"/>
  <c r="N13" i="6" s="1"/>
  <c r="M12" i="6"/>
  <c r="O13" i="6" s="1"/>
  <c r="L16" i="6"/>
  <c r="N17" i="6" s="1"/>
  <c r="M16" i="6"/>
  <c r="O17" i="6" s="1"/>
  <c r="L20" i="6"/>
  <c r="N21" i="6" s="1"/>
  <c r="M20" i="6"/>
  <c r="O21" i="6" s="1"/>
  <c r="L24" i="6"/>
  <c r="N25" i="6" s="1"/>
  <c r="M24" i="6"/>
  <c r="O25" i="6" s="1"/>
  <c r="L28" i="6"/>
  <c r="N29" i="6" s="1"/>
  <c r="M28" i="6"/>
  <c r="O29" i="6" s="1"/>
  <c r="L32" i="6"/>
  <c r="N33" i="6" s="1"/>
  <c r="M32" i="6"/>
  <c r="O33" i="6" s="1"/>
  <c r="L36" i="6"/>
  <c r="N37" i="6" s="1"/>
  <c r="M36" i="6"/>
  <c r="O37" i="6" s="1"/>
  <c r="L40" i="6"/>
  <c r="N41" i="6" s="1"/>
  <c r="M40" i="6"/>
  <c r="O41" i="6" s="1"/>
  <c r="L44" i="6"/>
  <c r="N45" i="6" s="1"/>
  <c r="M44" i="6"/>
  <c r="O45" i="6" s="1"/>
  <c r="L48" i="6"/>
  <c r="N49" i="6" s="1"/>
  <c r="M48" i="6"/>
  <c r="O49" i="6" s="1"/>
  <c r="L52" i="6"/>
  <c r="N53" i="6" s="1"/>
  <c r="M52" i="6"/>
  <c r="O53" i="6" s="1"/>
  <c r="L56" i="6"/>
  <c r="N57" i="6" s="1"/>
  <c r="M56" i="6"/>
  <c r="O57" i="6" s="1"/>
  <c r="L60" i="6"/>
  <c r="N61" i="6" s="1"/>
  <c r="M60" i="6"/>
  <c r="O61" i="6" s="1"/>
  <c r="L64" i="6"/>
  <c r="N65" i="6" s="1"/>
  <c r="M64" i="6"/>
  <c r="O65" i="6" s="1"/>
  <c r="L68" i="6"/>
  <c r="N69" i="6" s="1"/>
  <c r="M68" i="6"/>
  <c r="O69" i="6" s="1"/>
  <c r="L72" i="6"/>
  <c r="N73" i="6" s="1"/>
  <c r="M72" i="6"/>
  <c r="O73" i="6" s="1"/>
  <c r="L76" i="6"/>
  <c r="N77" i="6" s="1"/>
  <c r="M76" i="6"/>
  <c r="O77" i="6" s="1"/>
  <c r="L80" i="6"/>
  <c r="N81" i="6" s="1"/>
  <c r="M80" i="6"/>
  <c r="O81" i="6" s="1"/>
  <c r="L84" i="6"/>
  <c r="N85" i="6" s="1"/>
  <c r="M84" i="6"/>
  <c r="O85" i="6" s="1"/>
  <c r="L88" i="6"/>
  <c r="N89" i="6" s="1"/>
  <c r="M88" i="6"/>
  <c r="O89" i="6" s="1"/>
  <c r="L92" i="6"/>
  <c r="N93" i="6" s="1"/>
  <c r="M92" i="6"/>
  <c r="O93" i="6" s="1"/>
  <c r="L96" i="6"/>
  <c r="N97" i="6" s="1"/>
  <c r="M96" i="6"/>
  <c r="O97" i="6" s="1"/>
  <c r="L100" i="6"/>
  <c r="N101" i="6" s="1"/>
  <c r="M100" i="6"/>
  <c r="O101" i="6" s="1"/>
  <c r="L104" i="6"/>
  <c r="N105" i="6" s="1"/>
  <c r="M104" i="6"/>
  <c r="O105" i="6" s="1"/>
  <c r="L108" i="6"/>
  <c r="N109" i="6" s="1"/>
  <c r="M108" i="6"/>
  <c r="O109" i="6" s="1"/>
  <c r="L112" i="6"/>
  <c r="N113" i="6" s="1"/>
  <c r="M112" i="6"/>
  <c r="O113" i="6" s="1"/>
  <c r="L116" i="6"/>
  <c r="N117" i="6" s="1"/>
  <c r="M116" i="6"/>
  <c r="O117" i="6" s="1"/>
  <c r="L120" i="6"/>
  <c r="N121" i="6" s="1"/>
  <c r="M120" i="6"/>
  <c r="O121" i="6" s="1"/>
  <c r="L124" i="6"/>
  <c r="N125" i="6" s="1"/>
  <c r="M124" i="6"/>
  <c r="O125" i="6" s="1"/>
  <c r="L128" i="6"/>
  <c r="N129" i="6" s="1"/>
  <c r="M128" i="6"/>
  <c r="O129" i="6" s="1"/>
  <c r="L132" i="6"/>
  <c r="N133" i="6" s="1"/>
  <c r="P133" i="6" s="1"/>
  <c r="M132" i="6"/>
  <c r="O133" i="6" s="1"/>
  <c r="L136" i="6"/>
  <c r="N137" i="6" s="1"/>
  <c r="M136" i="6"/>
  <c r="O137" i="6" s="1"/>
  <c r="L140" i="6"/>
  <c r="N141" i="6" s="1"/>
  <c r="P141" i="6" s="1"/>
  <c r="M140" i="6"/>
  <c r="O141" i="6" s="1"/>
  <c r="L144" i="6"/>
  <c r="N145" i="6" s="1"/>
  <c r="M144" i="6"/>
  <c r="O145" i="6" s="1"/>
  <c r="L148" i="6"/>
  <c r="N149" i="6" s="1"/>
  <c r="P149" i="6" s="1"/>
  <c r="M148" i="6"/>
  <c r="O149" i="6" s="1"/>
  <c r="L152" i="6"/>
  <c r="N153" i="6" s="1"/>
  <c r="M152" i="6"/>
  <c r="O153" i="6" s="1"/>
  <c r="L156" i="6"/>
  <c r="N157" i="6" s="1"/>
  <c r="P157" i="6" s="1"/>
  <c r="M156" i="6"/>
  <c r="O157" i="6" s="1"/>
  <c r="L160" i="6"/>
  <c r="N161" i="6" s="1"/>
  <c r="M160" i="6"/>
  <c r="O161" i="6" s="1"/>
  <c r="L164" i="6"/>
  <c r="N165" i="6" s="1"/>
  <c r="P165" i="6" s="1"/>
  <c r="M164" i="6"/>
  <c r="O165" i="6" s="1"/>
  <c r="L168" i="6"/>
  <c r="N169" i="6" s="1"/>
  <c r="M168" i="6"/>
  <c r="O169" i="6" s="1"/>
  <c r="L172" i="6"/>
  <c r="N173" i="6" s="1"/>
  <c r="P173" i="6" s="1"/>
  <c r="M172" i="6"/>
  <c r="O173" i="6" s="1"/>
  <c r="L176" i="6"/>
  <c r="N177" i="6" s="1"/>
  <c r="M176" i="6"/>
  <c r="O177" i="6" s="1"/>
  <c r="L180" i="6"/>
  <c r="N181" i="6" s="1"/>
  <c r="P181" i="6" s="1"/>
  <c r="M180" i="6"/>
  <c r="O181" i="6" s="1"/>
  <c r="L184" i="6"/>
  <c r="N185" i="6" s="1"/>
  <c r="M184" i="6"/>
  <c r="O185" i="6" s="1"/>
  <c r="L188" i="6"/>
  <c r="N189" i="6" s="1"/>
  <c r="P189" i="6" s="1"/>
  <c r="M188" i="6"/>
  <c r="O189" i="6" s="1"/>
  <c r="L192" i="6"/>
  <c r="N193" i="6" s="1"/>
  <c r="M192" i="6"/>
  <c r="O193" i="6" s="1"/>
  <c r="L196" i="6"/>
  <c r="N197" i="6" s="1"/>
  <c r="P197" i="6" s="1"/>
  <c r="M196" i="6"/>
  <c r="O197" i="6" s="1"/>
  <c r="L200" i="6"/>
  <c r="N201" i="6" s="1"/>
  <c r="M200" i="6"/>
  <c r="O201" i="6" s="1"/>
  <c r="L204" i="6"/>
  <c r="N205" i="6" s="1"/>
  <c r="P205" i="6" s="1"/>
  <c r="M204" i="6"/>
  <c r="O205" i="6" s="1"/>
  <c r="L208" i="6"/>
  <c r="N209" i="6" s="1"/>
  <c r="M208" i="6"/>
  <c r="O209" i="6" s="1"/>
  <c r="L212" i="6"/>
  <c r="N213" i="6" s="1"/>
  <c r="P213" i="6" s="1"/>
  <c r="M212" i="6"/>
  <c r="O213" i="6" s="1"/>
  <c r="L216" i="6"/>
  <c r="N217" i="6" s="1"/>
  <c r="M216" i="6"/>
  <c r="O217" i="6" s="1"/>
  <c r="L220" i="6"/>
  <c r="N221" i="6" s="1"/>
  <c r="P221" i="6" s="1"/>
  <c r="M220" i="6"/>
  <c r="O221" i="6" s="1"/>
  <c r="L224" i="6"/>
  <c r="N225" i="6" s="1"/>
  <c r="M224" i="6"/>
  <c r="O225" i="6" s="1"/>
  <c r="L228" i="6"/>
  <c r="N229" i="6" s="1"/>
  <c r="P229" i="6" s="1"/>
  <c r="M228" i="6"/>
  <c r="O229" i="6" s="1"/>
  <c r="L232" i="6"/>
  <c r="N233" i="6" s="1"/>
  <c r="M232" i="6"/>
  <c r="O233" i="6" s="1"/>
  <c r="L236" i="6"/>
  <c r="N237" i="6" s="1"/>
  <c r="M236" i="6"/>
  <c r="O237" i="6" s="1"/>
  <c r="L240" i="6"/>
  <c r="N241" i="6" s="1"/>
  <c r="M240" i="6"/>
  <c r="O241" i="6" s="1"/>
  <c r="L244" i="6"/>
  <c r="N245" i="6" s="1"/>
  <c r="P245" i="6" s="1"/>
  <c r="M244" i="6"/>
  <c r="O245" i="6" s="1"/>
  <c r="L248" i="6"/>
  <c r="N249" i="6" s="1"/>
  <c r="M248" i="6"/>
  <c r="O249" i="6" s="1"/>
  <c r="L252" i="6"/>
  <c r="N253" i="6" s="1"/>
  <c r="P253" i="6" s="1"/>
  <c r="M252" i="6"/>
  <c r="O253" i="6" s="1"/>
  <c r="L256" i="6"/>
  <c r="N257" i="6" s="1"/>
  <c r="M256" i="6"/>
  <c r="O257" i="6" s="1"/>
  <c r="L260" i="6"/>
  <c r="N261" i="6" s="1"/>
  <c r="P261" i="6" s="1"/>
  <c r="M260" i="6"/>
  <c r="O261" i="6" s="1"/>
  <c r="L264" i="6"/>
  <c r="N265" i="6" s="1"/>
  <c r="M264" i="6"/>
  <c r="O265" i="6" s="1"/>
  <c r="L268" i="6"/>
  <c r="N269" i="6" s="1"/>
  <c r="P269" i="6" s="1"/>
  <c r="M268" i="6"/>
  <c r="O269" i="6" s="1"/>
  <c r="L272" i="6"/>
  <c r="N273" i="6" s="1"/>
  <c r="M272" i="6"/>
  <c r="O273" i="6" s="1"/>
  <c r="L276" i="6"/>
  <c r="N277" i="6" s="1"/>
  <c r="P277" i="6" s="1"/>
  <c r="M276" i="6"/>
  <c r="O277" i="6" s="1"/>
  <c r="L280" i="6"/>
  <c r="N281" i="6" s="1"/>
  <c r="M280" i="6"/>
  <c r="O281" i="6" s="1"/>
  <c r="L284" i="6"/>
  <c r="N285" i="6" s="1"/>
  <c r="P285" i="6" s="1"/>
  <c r="M284" i="6"/>
  <c r="O285" i="6" s="1"/>
  <c r="L288" i="6"/>
  <c r="N289" i="6" s="1"/>
  <c r="M288" i="6"/>
  <c r="O289" i="6" s="1"/>
  <c r="M292" i="6"/>
  <c r="O293" i="6" s="1"/>
  <c r="P293" i="6" s="1"/>
  <c r="L292" i="6"/>
  <c r="N293" i="6" s="1"/>
  <c r="L296" i="6"/>
  <c r="N297" i="6" s="1"/>
  <c r="M296" i="6"/>
  <c r="O297" i="6" s="1"/>
  <c r="L300" i="6"/>
  <c r="N301" i="6" s="1"/>
  <c r="P301" i="6" s="1"/>
  <c r="M300" i="6"/>
  <c r="O301" i="6" s="1"/>
  <c r="L304" i="6"/>
  <c r="N305" i="6" s="1"/>
  <c r="M304" i="6"/>
  <c r="O305" i="6" s="1"/>
  <c r="L308" i="6"/>
  <c r="N309" i="6" s="1"/>
  <c r="P309" i="6" s="1"/>
  <c r="M308" i="6"/>
  <c r="O309" i="6" s="1"/>
  <c r="L312" i="6"/>
  <c r="N313" i="6" s="1"/>
  <c r="M312" i="6"/>
  <c r="O313" i="6" s="1"/>
  <c r="L316" i="6"/>
  <c r="N317" i="6" s="1"/>
  <c r="P317" i="6" s="1"/>
  <c r="M316" i="6"/>
  <c r="O317" i="6" s="1"/>
  <c r="L320" i="6"/>
  <c r="N321" i="6" s="1"/>
  <c r="M320" i="6"/>
  <c r="O321" i="6" s="1"/>
  <c r="L324" i="6"/>
  <c r="N325" i="6" s="1"/>
  <c r="P325" i="6" s="1"/>
  <c r="M324" i="6"/>
  <c r="O325" i="6" s="1"/>
  <c r="L328" i="6"/>
  <c r="N329" i="6" s="1"/>
  <c r="M328" i="6"/>
  <c r="O329" i="6" s="1"/>
  <c r="L332" i="6"/>
  <c r="N333" i="6" s="1"/>
  <c r="P333" i="6" s="1"/>
  <c r="M332" i="6"/>
  <c r="O333" i="6" s="1"/>
  <c r="L336" i="6"/>
  <c r="N337" i="6" s="1"/>
  <c r="M336" i="6"/>
  <c r="O337" i="6" s="1"/>
  <c r="L340" i="6"/>
  <c r="N341" i="6" s="1"/>
  <c r="P341" i="6" s="1"/>
  <c r="M340" i="6"/>
  <c r="O341" i="6" s="1"/>
  <c r="L344" i="6"/>
  <c r="N345" i="6" s="1"/>
  <c r="M344" i="6"/>
  <c r="O345" i="6" s="1"/>
  <c r="L348" i="6"/>
  <c r="N349" i="6" s="1"/>
  <c r="P349" i="6" s="1"/>
  <c r="M348" i="6"/>
  <c r="O349" i="6" s="1"/>
  <c r="L352" i="6"/>
  <c r="N353" i="6" s="1"/>
  <c r="M352" i="6"/>
  <c r="O353" i="6" s="1"/>
  <c r="L356" i="6"/>
  <c r="N357" i="6" s="1"/>
  <c r="P357" i="6" s="1"/>
  <c r="M356" i="6"/>
  <c r="O357" i="6" s="1"/>
  <c r="L360" i="6"/>
  <c r="N361" i="6" s="1"/>
  <c r="M360" i="6"/>
  <c r="O361" i="6" s="1"/>
  <c r="L364" i="6"/>
  <c r="N365" i="6" s="1"/>
  <c r="P365" i="6" s="1"/>
  <c r="M364" i="6"/>
  <c r="O365" i="6" s="1"/>
  <c r="L368" i="6"/>
  <c r="N369" i="6" s="1"/>
  <c r="M368" i="6"/>
  <c r="O369" i="6" s="1"/>
  <c r="L372" i="6"/>
  <c r="N373" i="6" s="1"/>
  <c r="P373" i="6" s="1"/>
  <c r="M372" i="6"/>
  <c r="O373" i="6" s="1"/>
  <c r="L376" i="6"/>
  <c r="N377" i="6" s="1"/>
  <c r="M376" i="6"/>
  <c r="O377" i="6" s="1"/>
  <c r="L380" i="6"/>
  <c r="N381" i="6" s="1"/>
  <c r="P381" i="6" s="1"/>
  <c r="M380" i="6"/>
  <c r="O381" i="6" s="1"/>
  <c r="L384" i="6"/>
  <c r="N385" i="6" s="1"/>
  <c r="M384" i="6"/>
  <c r="O385" i="6" s="1"/>
  <c r="L388" i="6"/>
  <c r="N389" i="6" s="1"/>
  <c r="P389" i="6" s="1"/>
  <c r="M388" i="6"/>
  <c r="O389" i="6" s="1"/>
  <c r="L392" i="6"/>
  <c r="N393" i="6" s="1"/>
  <c r="M392" i="6"/>
  <c r="O393" i="6" s="1"/>
  <c r="L396" i="6"/>
  <c r="N397" i="6" s="1"/>
  <c r="P397" i="6" s="1"/>
  <c r="M396" i="6"/>
  <c r="O397" i="6" s="1"/>
  <c r="L400" i="6"/>
  <c r="N401" i="6" s="1"/>
  <c r="M400" i="6"/>
  <c r="O401" i="6" s="1"/>
  <c r="L404" i="6"/>
  <c r="N405" i="6" s="1"/>
  <c r="P405" i="6" s="1"/>
  <c r="M404" i="6"/>
  <c r="O405" i="6" s="1"/>
  <c r="L408" i="6"/>
  <c r="N409" i="6" s="1"/>
  <c r="M408" i="6"/>
  <c r="O409" i="6" s="1"/>
  <c r="L412" i="6"/>
  <c r="N413" i="6" s="1"/>
  <c r="P413" i="6" s="1"/>
  <c r="M412" i="6"/>
  <c r="O413" i="6" s="1"/>
  <c r="L416" i="6"/>
  <c r="N417" i="6" s="1"/>
  <c r="M416" i="6"/>
  <c r="O417" i="6" s="1"/>
  <c r="L420" i="6"/>
  <c r="N421" i="6" s="1"/>
  <c r="P421" i="6" s="1"/>
  <c r="M420" i="6"/>
  <c r="O421" i="6" s="1"/>
  <c r="L424" i="6"/>
  <c r="N425" i="6" s="1"/>
  <c r="M424" i="6"/>
  <c r="O425" i="6" s="1"/>
  <c r="L428" i="6"/>
  <c r="N429" i="6" s="1"/>
  <c r="P429" i="6" s="1"/>
  <c r="M428" i="6"/>
  <c r="O429" i="6" s="1"/>
  <c r="L432" i="6"/>
  <c r="N433" i="6" s="1"/>
  <c r="M432" i="6"/>
  <c r="O433" i="6" s="1"/>
  <c r="L436" i="6"/>
  <c r="N437" i="6" s="1"/>
  <c r="P437" i="6" s="1"/>
  <c r="M436" i="6"/>
  <c r="O437" i="6" s="1"/>
  <c r="L440" i="6"/>
  <c r="N441" i="6" s="1"/>
  <c r="M440" i="6"/>
  <c r="O441" i="6" s="1"/>
  <c r="L444" i="6"/>
  <c r="N445" i="6" s="1"/>
  <c r="P445" i="6" s="1"/>
  <c r="M444" i="6"/>
  <c r="O445" i="6" s="1"/>
  <c r="L448" i="6"/>
  <c r="N449" i="6" s="1"/>
  <c r="M448" i="6"/>
  <c r="O449" i="6" s="1"/>
  <c r="L452" i="6"/>
  <c r="N453" i="6" s="1"/>
  <c r="P453" i="6" s="1"/>
  <c r="M452" i="6"/>
  <c r="O453" i="6" s="1"/>
  <c r="L456" i="6"/>
  <c r="N457" i="6" s="1"/>
  <c r="M456" i="6"/>
  <c r="O457" i="6" s="1"/>
  <c r="L460" i="6"/>
  <c r="N461" i="6" s="1"/>
  <c r="P461" i="6" s="1"/>
  <c r="M460" i="6"/>
  <c r="O461" i="6" s="1"/>
  <c r="L464" i="6"/>
  <c r="N465" i="6" s="1"/>
  <c r="M464" i="6"/>
  <c r="O465" i="6" s="1"/>
  <c r="L468" i="6"/>
  <c r="N469" i="6" s="1"/>
  <c r="P469" i="6" s="1"/>
  <c r="M468" i="6"/>
  <c r="O469" i="6" s="1"/>
  <c r="L472" i="6"/>
  <c r="N473" i="6" s="1"/>
  <c r="M472" i="6"/>
  <c r="O473" i="6" s="1"/>
  <c r="L476" i="6"/>
  <c r="N477" i="6" s="1"/>
  <c r="P477" i="6" s="1"/>
  <c r="M476" i="6"/>
  <c r="O477" i="6" s="1"/>
  <c r="L480" i="6"/>
  <c r="N481" i="6" s="1"/>
  <c r="M480" i="6"/>
  <c r="O481" i="6" s="1"/>
  <c r="L484" i="6"/>
  <c r="N485" i="6" s="1"/>
  <c r="P485" i="6" s="1"/>
  <c r="M484" i="6"/>
  <c r="O485" i="6" s="1"/>
  <c r="L488" i="6"/>
  <c r="N489" i="6" s="1"/>
  <c r="M488" i="6"/>
  <c r="O489" i="6" s="1"/>
  <c r="L492" i="6"/>
  <c r="N493" i="6" s="1"/>
  <c r="P493" i="6" s="1"/>
  <c r="M492" i="6"/>
  <c r="O493" i="6" s="1"/>
  <c r="L496" i="6"/>
  <c r="N497" i="6" s="1"/>
  <c r="M496" i="6"/>
  <c r="O497" i="6" s="1"/>
  <c r="L500" i="6"/>
  <c r="N501" i="6" s="1"/>
  <c r="P501" i="6" s="1"/>
  <c r="M500" i="6"/>
  <c r="O501" i="6" s="1"/>
  <c r="L504" i="6"/>
  <c r="N505" i="6" s="1"/>
  <c r="M504" i="6"/>
  <c r="O505" i="6" s="1"/>
  <c r="L508" i="6"/>
  <c r="N509" i="6" s="1"/>
  <c r="P509" i="6" s="1"/>
  <c r="M508" i="6"/>
  <c r="O509" i="6" s="1"/>
  <c r="L512" i="6"/>
  <c r="N513" i="6" s="1"/>
  <c r="M512" i="6"/>
  <c r="O513" i="6" s="1"/>
  <c r="L516" i="6"/>
  <c r="N517" i="6" s="1"/>
  <c r="P517" i="6" s="1"/>
  <c r="M516" i="6"/>
  <c r="O517" i="6" s="1"/>
  <c r="L520" i="6"/>
  <c r="N521" i="6" s="1"/>
  <c r="M520" i="6"/>
  <c r="O521" i="6" s="1"/>
  <c r="L524" i="6"/>
  <c r="N525" i="6" s="1"/>
  <c r="P525" i="6" s="1"/>
  <c r="M524" i="6"/>
  <c r="O525" i="6" s="1"/>
  <c r="L528" i="6"/>
  <c r="N529" i="6" s="1"/>
  <c r="M528" i="6"/>
  <c r="O529" i="6" s="1"/>
  <c r="L532" i="6"/>
  <c r="N533" i="6" s="1"/>
  <c r="P533" i="6" s="1"/>
  <c r="M532" i="6"/>
  <c r="O533" i="6" s="1"/>
  <c r="L536" i="6"/>
  <c r="N537" i="6" s="1"/>
  <c r="M536" i="6"/>
  <c r="O537" i="6" s="1"/>
  <c r="L540" i="6"/>
  <c r="N541" i="6" s="1"/>
  <c r="P541" i="6" s="1"/>
  <c r="M540" i="6"/>
  <c r="O541" i="6" s="1"/>
  <c r="L544" i="6"/>
  <c r="N545" i="6" s="1"/>
  <c r="M544" i="6"/>
  <c r="O545" i="6" s="1"/>
  <c r="L548" i="6"/>
  <c r="N549" i="6" s="1"/>
  <c r="P549" i="6" s="1"/>
  <c r="M548" i="6"/>
  <c r="O549" i="6" s="1"/>
  <c r="L552" i="6"/>
  <c r="N553" i="6" s="1"/>
  <c r="M552" i="6"/>
  <c r="O553" i="6" s="1"/>
  <c r="L556" i="6"/>
  <c r="N557" i="6" s="1"/>
  <c r="P557" i="6" s="1"/>
  <c r="M556" i="6"/>
  <c r="O557" i="6" s="1"/>
  <c r="L560" i="6"/>
  <c r="N561" i="6" s="1"/>
  <c r="M560" i="6"/>
  <c r="O561" i="6" s="1"/>
  <c r="L564" i="6"/>
  <c r="N565" i="6" s="1"/>
  <c r="P565" i="6" s="1"/>
  <c r="M564" i="6"/>
  <c r="O565" i="6" s="1"/>
  <c r="L568" i="6"/>
  <c r="N569" i="6" s="1"/>
  <c r="M568" i="6"/>
  <c r="O569" i="6" s="1"/>
  <c r="L572" i="6"/>
  <c r="N573" i="6" s="1"/>
  <c r="P573" i="6" s="1"/>
  <c r="M572" i="6"/>
  <c r="O573" i="6" s="1"/>
  <c r="L576" i="6"/>
  <c r="N577" i="6" s="1"/>
  <c r="M576" i="6"/>
  <c r="O577" i="6" s="1"/>
  <c r="L580" i="6"/>
  <c r="N581" i="6" s="1"/>
  <c r="P581" i="6" s="1"/>
  <c r="M580" i="6"/>
  <c r="O581" i="6" s="1"/>
  <c r="L584" i="6"/>
  <c r="N585" i="6" s="1"/>
  <c r="M584" i="6"/>
  <c r="O585" i="6" s="1"/>
  <c r="L588" i="6"/>
  <c r="N589" i="6" s="1"/>
  <c r="P589" i="6" s="1"/>
  <c r="M588" i="6"/>
  <c r="O589" i="6" s="1"/>
  <c r="L592" i="6"/>
  <c r="N593" i="6" s="1"/>
  <c r="M592" i="6"/>
  <c r="O593" i="6" s="1"/>
  <c r="L596" i="6"/>
  <c r="N597" i="6" s="1"/>
  <c r="P597" i="6" s="1"/>
  <c r="M596" i="6"/>
  <c r="O597" i="6" s="1"/>
  <c r="L600" i="6"/>
  <c r="N601" i="6" s="1"/>
  <c r="M600" i="6"/>
  <c r="O601" i="6" s="1"/>
  <c r="L604" i="6"/>
  <c r="N605" i="6" s="1"/>
  <c r="P605" i="6" s="1"/>
  <c r="M604" i="6"/>
  <c r="O605" i="6" s="1"/>
  <c r="L608" i="6"/>
  <c r="N609" i="6" s="1"/>
  <c r="M608" i="6"/>
  <c r="O609" i="6" s="1"/>
  <c r="L612" i="6"/>
  <c r="N613" i="6" s="1"/>
  <c r="P613" i="6" s="1"/>
  <c r="M612" i="6"/>
  <c r="O613" i="6" s="1"/>
  <c r="L616" i="6"/>
  <c r="N617" i="6" s="1"/>
  <c r="M616" i="6"/>
  <c r="O617" i="6" s="1"/>
  <c r="L620" i="6"/>
  <c r="N621" i="6" s="1"/>
  <c r="P621" i="6" s="1"/>
  <c r="M620" i="6"/>
  <c r="O621" i="6" s="1"/>
  <c r="L624" i="6"/>
  <c r="N625" i="6" s="1"/>
  <c r="M624" i="6"/>
  <c r="O625" i="6" s="1"/>
  <c r="L628" i="6"/>
  <c r="N629" i="6" s="1"/>
  <c r="P629" i="6" s="1"/>
  <c r="M628" i="6"/>
  <c r="O629" i="6" s="1"/>
  <c r="L632" i="6"/>
  <c r="N633" i="6" s="1"/>
  <c r="M632" i="6"/>
  <c r="O633" i="6" s="1"/>
  <c r="L636" i="6"/>
  <c r="N637" i="6" s="1"/>
  <c r="P637" i="6" s="1"/>
  <c r="M636" i="6"/>
  <c r="O637" i="6" s="1"/>
  <c r="L640" i="6"/>
  <c r="N641" i="6" s="1"/>
  <c r="M640" i="6"/>
  <c r="O641" i="6" s="1"/>
  <c r="L644" i="6"/>
  <c r="N645" i="6" s="1"/>
  <c r="P645" i="6" s="1"/>
  <c r="M644" i="6"/>
  <c r="O645" i="6" s="1"/>
  <c r="L648" i="6"/>
  <c r="N649" i="6" s="1"/>
  <c r="M648" i="6"/>
  <c r="O649" i="6" s="1"/>
  <c r="L652" i="6"/>
  <c r="N653" i="6" s="1"/>
  <c r="P653" i="6" s="1"/>
  <c r="M652" i="6"/>
  <c r="O653" i="6" s="1"/>
  <c r="L656" i="6"/>
  <c r="N657" i="6" s="1"/>
  <c r="M656" i="6"/>
  <c r="O657" i="6" s="1"/>
  <c r="L660" i="6"/>
  <c r="N661" i="6" s="1"/>
  <c r="P661" i="6" s="1"/>
  <c r="M660" i="6"/>
  <c r="O661" i="6" s="1"/>
  <c r="L664" i="6"/>
  <c r="N665" i="6" s="1"/>
  <c r="M664" i="6"/>
  <c r="O665" i="6" s="1"/>
  <c r="L668" i="6"/>
  <c r="N669" i="6" s="1"/>
  <c r="P669" i="6" s="1"/>
  <c r="M668" i="6"/>
  <c r="O669" i="6" s="1"/>
  <c r="L672" i="6"/>
  <c r="N673" i="6" s="1"/>
  <c r="M672" i="6"/>
  <c r="O673" i="6" s="1"/>
  <c r="L676" i="6"/>
  <c r="N677" i="6" s="1"/>
  <c r="P677" i="6" s="1"/>
  <c r="M676" i="6"/>
  <c r="O677" i="6" s="1"/>
  <c r="L680" i="6"/>
  <c r="N681" i="6" s="1"/>
  <c r="M680" i="6"/>
  <c r="O681" i="6" s="1"/>
  <c r="L684" i="6"/>
  <c r="N685" i="6" s="1"/>
  <c r="P685" i="6" s="1"/>
  <c r="M684" i="6"/>
  <c r="O685" i="6" s="1"/>
  <c r="L688" i="6"/>
  <c r="N689" i="6" s="1"/>
  <c r="M688" i="6"/>
  <c r="O689" i="6" s="1"/>
  <c r="L692" i="6"/>
  <c r="N693" i="6" s="1"/>
  <c r="P693" i="6" s="1"/>
  <c r="M692" i="6"/>
  <c r="O693" i="6" s="1"/>
  <c r="L696" i="6"/>
  <c r="N697" i="6" s="1"/>
  <c r="M696" i="6"/>
  <c r="O697" i="6" s="1"/>
  <c r="L700" i="6"/>
  <c r="N701" i="6" s="1"/>
  <c r="P701" i="6" s="1"/>
  <c r="M700" i="6"/>
  <c r="O701" i="6" s="1"/>
  <c r="L704" i="6"/>
  <c r="N705" i="6" s="1"/>
  <c r="M704" i="6"/>
  <c r="O705" i="6" s="1"/>
  <c r="L708" i="6"/>
  <c r="N709" i="6" s="1"/>
  <c r="P709" i="6" s="1"/>
  <c r="M708" i="6"/>
  <c r="O709" i="6" s="1"/>
  <c r="L712" i="6"/>
  <c r="N713" i="6" s="1"/>
  <c r="M712" i="6"/>
  <c r="O713" i="6" s="1"/>
  <c r="L716" i="6"/>
  <c r="N717" i="6" s="1"/>
  <c r="P717" i="6" s="1"/>
  <c r="M716" i="6"/>
  <c r="O717" i="6" s="1"/>
  <c r="L720" i="6"/>
  <c r="N721" i="6" s="1"/>
  <c r="M720" i="6"/>
  <c r="O721" i="6" s="1"/>
  <c r="L724" i="6"/>
  <c r="N725" i="6" s="1"/>
  <c r="P725" i="6" s="1"/>
  <c r="M724" i="6"/>
  <c r="O725" i="6" s="1"/>
  <c r="L728" i="6"/>
  <c r="N729" i="6" s="1"/>
  <c r="M728" i="6"/>
  <c r="O729" i="6" s="1"/>
  <c r="L732" i="6"/>
  <c r="N733" i="6" s="1"/>
  <c r="M732" i="6"/>
  <c r="O733" i="6" s="1"/>
  <c r="L736" i="6"/>
  <c r="N737" i="6" s="1"/>
  <c r="M736" i="6"/>
  <c r="O737" i="6" s="1"/>
  <c r="L740" i="6"/>
  <c r="N741" i="6" s="1"/>
  <c r="M740" i="6"/>
  <c r="O741" i="6" s="1"/>
  <c r="L744" i="6"/>
  <c r="N745" i="6" s="1"/>
  <c r="M744" i="6"/>
  <c r="O745" i="6" s="1"/>
  <c r="L748" i="6"/>
  <c r="N749" i="6" s="1"/>
  <c r="M748" i="6"/>
  <c r="O749" i="6" s="1"/>
  <c r="L752" i="6"/>
  <c r="N753" i="6" s="1"/>
  <c r="M752" i="6"/>
  <c r="O753" i="6" s="1"/>
  <c r="L756" i="6"/>
  <c r="N757" i="6" s="1"/>
  <c r="M756" i="6"/>
  <c r="O757" i="6" s="1"/>
  <c r="L760" i="6"/>
  <c r="N761" i="6" s="1"/>
  <c r="M760" i="6"/>
  <c r="O761" i="6" s="1"/>
  <c r="L764" i="6"/>
  <c r="N765" i="6" s="1"/>
  <c r="M764" i="6"/>
  <c r="O765" i="6" s="1"/>
  <c r="L768" i="6"/>
  <c r="N769" i="6" s="1"/>
  <c r="M768" i="6"/>
  <c r="O769" i="6" s="1"/>
  <c r="L772" i="6"/>
  <c r="N773" i="6" s="1"/>
  <c r="M772" i="6"/>
  <c r="O773" i="6" s="1"/>
  <c r="L776" i="6"/>
  <c r="N777" i="6" s="1"/>
  <c r="M776" i="6"/>
  <c r="O777" i="6" s="1"/>
  <c r="L780" i="6"/>
  <c r="N781" i="6" s="1"/>
  <c r="M780" i="6"/>
  <c r="O781" i="6" s="1"/>
  <c r="L784" i="6"/>
  <c r="N785" i="6" s="1"/>
  <c r="M784" i="6"/>
  <c r="O785" i="6" s="1"/>
  <c r="L788" i="6"/>
  <c r="N789" i="6" s="1"/>
  <c r="M788" i="6"/>
  <c r="O789" i="6" s="1"/>
  <c r="L792" i="6"/>
  <c r="N793" i="6" s="1"/>
  <c r="M792" i="6"/>
  <c r="O793" i="6" s="1"/>
  <c r="L796" i="6"/>
  <c r="N797" i="6" s="1"/>
  <c r="M796" i="6"/>
  <c r="O797" i="6" s="1"/>
  <c r="L800" i="6"/>
  <c r="N801" i="6" s="1"/>
  <c r="M800" i="6"/>
  <c r="O801" i="6" s="1"/>
  <c r="L804" i="6"/>
  <c r="N805" i="6" s="1"/>
  <c r="M804" i="6"/>
  <c r="O805" i="6" s="1"/>
  <c r="L808" i="6"/>
  <c r="N809" i="6" s="1"/>
  <c r="M808" i="6"/>
  <c r="O809" i="6" s="1"/>
  <c r="L812" i="6"/>
  <c r="N813" i="6" s="1"/>
  <c r="M812" i="6"/>
  <c r="O813" i="6" s="1"/>
  <c r="L816" i="6"/>
  <c r="N817" i="6" s="1"/>
  <c r="M816" i="6"/>
  <c r="O817" i="6" s="1"/>
  <c r="L820" i="6"/>
  <c r="N821" i="6" s="1"/>
  <c r="M820" i="6"/>
  <c r="O821" i="6" s="1"/>
  <c r="L824" i="6"/>
  <c r="N825" i="6" s="1"/>
  <c r="M824" i="6"/>
  <c r="O825" i="6" s="1"/>
  <c r="L828" i="6"/>
  <c r="N829" i="6" s="1"/>
  <c r="M828" i="6"/>
  <c r="O829" i="6" s="1"/>
  <c r="L832" i="6"/>
  <c r="N833" i="6" s="1"/>
  <c r="M832" i="6"/>
  <c r="O833" i="6" s="1"/>
  <c r="L836" i="6"/>
  <c r="N837" i="6" s="1"/>
  <c r="M836" i="6"/>
  <c r="O837" i="6" s="1"/>
  <c r="L840" i="6"/>
  <c r="N841" i="6" s="1"/>
  <c r="M840" i="6"/>
  <c r="O841" i="6" s="1"/>
  <c r="L844" i="6"/>
  <c r="N845" i="6" s="1"/>
  <c r="M844" i="6"/>
  <c r="O845" i="6" s="1"/>
  <c r="L848" i="6"/>
  <c r="N849" i="6" s="1"/>
  <c r="M848" i="6"/>
  <c r="O849" i="6" s="1"/>
  <c r="L852" i="6"/>
  <c r="N853" i="6" s="1"/>
  <c r="M852" i="6"/>
  <c r="O853" i="6" s="1"/>
  <c r="L856" i="6"/>
  <c r="N857" i="6" s="1"/>
  <c r="M856" i="6"/>
  <c r="O857" i="6" s="1"/>
  <c r="L860" i="6"/>
  <c r="N861" i="6" s="1"/>
  <c r="M860" i="6"/>
  <c r="O861" i="6" s="1"/>
  <c r="L864" i="6"/>
  <c r="N865" i="6" s="1"/>
  <c r="M864" i="6"/>
  <c r="O865" i="6" s="1"/>
  <c r="L868" i="6"/>
  <c r="N869" i="6" s="1"/>
  <c r="M868" i="6"/>
  <c r="O869" i="6" s="1"/>
  <c r="L872" i="6"/>
  <c r="N873" i="6" s="1"/>
  <c r="M872" i="6"/>
  <c r="O873" i="6" s="1"/>
  <c r="L876" i="6"/>
  <c r="N877" i="6" s="1"/>
  <c r="M876" i="6"/>
  <c r="O877" i="6" s="1"/>
  <c r="L880" i="6"/>
  <c r="N881" i="6" s="1"/>
  <c r="M880" i="6"/>
  <c r="O881" i="6" s="1"/>
  <c r="L884" i="6"/>
  <c r="N885" i="6" s="1"/>
  <c r="M884" i="6"/>
  <c r="O885" i="6" s="1"/>
  <c r="L888" i="6"/>
  <c r="N889" i="6" s="1"/>
  <c r="M888" i="6"/>
  <c r="O889" i="6" s="1"/>
  <c r="L892" i="6"/>
  <c r="N893" i="6" s="1"/>
  <c r="M892" i="6"/>
  <c r="O893" i="6" s="1"/>
  <c r="L896" i="6"/>
  <c r="N897" i="6" s="1"/>
  <c r="M896" i="6"/>
  <c r="O897" i="6" s="1"/>
  <c r="L900" i="6"/>
  <c r="N901" i="6" s="1"/>
  <c r="M900" i="6"/>
  <c r="O901" i="6" s="1"/>
  <c r="L904" i="6"/>
  <c r="N905" i="6" s="1"/>
  <c r="M904" i="6"/>
  <c r="O905" i="6" s="1"/>
  <c r="L908" i="6"/>
  <c r="N909" i="6" s="1"/>
  <c r="M908" i="6"/>
  <c r="O909" i="6" s="1"/>
  <c r="L912" i="6"/>
  <c r="N913" i="6" s="1"/>
  <c r="M912" i="6"/>
  <c r="O913" i="6" s="1"/>
  <c r="L916" i="6"/>
  <c r="N917" i="6" s="1"/>
  <c r="M916" i="6"/>
  <c r="O917" i="6" s="1"/>
  <c r="L920" i="6"/>
  <c r="N921" i="6" s="1"/>
  <c r="M920" i="6"/>
  <c r="O921" i="6" s="1"/>
  <c r="L924" i="6"/>
  <c r="N925" i="6" s="1"/>
  <c r="M924" i="6"/>
  <c r="O925" i="6" s="1"/>
  <c r="L928" i="6"/>
  <c r="N929" i="6" s="1"/>
  <c r="M928" i="6"/>
  <c r="O929" i="6" s="1"/>
  <c r="L932" i="6"/>
  <c r="N933" i="6" s="1"/>
  <c r="M932" i="6"/>
  <c r="O933" i="6" s="1"/>
  <c r="L936" i="6"/>
  <c r="N937" i="6" s="1"/>
  <c r="M936" i="6"/>
  <c r="O937" i="6" s="1"/>
  <c r="L940" i="6"/>
  <c r="N941" i="6" s="1"/>
  <c r="M940" i="6"/>
  <c r="O941" i="6" s="1"/>
  <c r="L944" i="6"/>
  <c r="N945" i="6" s="1"/>
  <c r="M944" i="6"/>
  <c r="O945" i="6" s="1"/>
  <c r="L948" i="6"/>
  <c r="N949" i="6" s="1"/>
  <c r="M948" i="6"/>
  <c r="O949" i="6" s="1"/>
  <c r="L952" i="6"/>
  <c r="N953" i="6" s="1"/>
  <c r="M952" i="6"/>
  <c r="O953" i="6" s="1"/>
  <c r="L956" i="6"/>
  <c r="N957" i="6" s="1"/>
  <c r="M956" i="6"/>
  <c r="O957" i="6" s="1"/>
  <c r="L960" i="6"/>
  <c r="N961" i="6" s="1"/>
  <c r="M960" i="6"/>
  <c r="O961" i="6" s="1"/>
  <c r="L964" i="6"/>
  <c r="N965" i="6" s="1"/>
  <c r="M964" i="6"/>
  <c r="O965" i="6" s="1"/>
  <c r="L968" i="6"/>
  <c r="N969" i="6" s="1"/>
  <c r="M968" i="6"/>
  <c r="O969" i="6" s="1"/>
  <c r="L972" i="6"/>
  <c r="N973" i="6" s="1"/>
  <c r="M972" i="6"/>
  <c r="O973" i="6" s="1"/>
  <c r="L976" i="6"/>
  <c r="N977" i="6" s="1"/>
  <c r="M976" i="6"/>
  <c r="O977" i="6" s="1"/>
  <c r="L980" i="6"/>
  <c r="N981" i="6" s="1"/>
  <c r="M980" i="6"/>
  <c r="O981" i="6" s="1"/>
  <c r="L984" i="6"/>
  <c r="N985" i="6" s="1"/>
  <c r="M984" i="6"/>
  <c r="O985" i="6" s="1"/>
  <c r="L988" i="6"/>
  <c r="N989" i="6" s="1"/>
  <c r="M988" i="6"/>
  <c r="O989" i="6" s="1"/>
  <c r="L992" i="6"/>
  <c r="N993" i="6" s="1"/>
  <c r="M992" i="6"/>
  <c r="O993" i="6" s="1"/>
  <c r="L996" i="6"/>
  <c r="N997" i="6" s="1"/>
  <c r="M996" i="6"/>
  <c r="O997" i="6" s="1"/>
  <c r="L1000" i="6"/>
  <c r="N1001" i="6" s="1"/>
  <c r="M1000" i="6"/>
  <c r="O1001" i="6" s="1"/>
  <c r="L1004" i="6"/>
  <c r="N1005" i="6" s="1"/>
  <c r="M1004" i="6"/>
  <c r="O1005" i="6" s="1"/>
  <c r="L1008" i="6"/>
  <c r="N1009" i="6" s="1"/>
  <c r="M1008" i="6"/>
  <c r="O1009" i="6" s="1"/>
  <c r="L1012" i="6"/>
  <c r="N1013" i="6" s="1"/>
  <c r="M1012" i="6"/>
  <c r="O1013" i="6" s="1"/>
  <c r="L1016" i="6"/>
  <c r="N1017" i="6" s="1"/>
  <c r="M1016" i="6"/>
  <c r="O1017" i="6" s="1"/>
  <c r="L1020" i="6"/>
  <c r="N1021" i="6" s="1"/>
  <c r="M1020" i="6"/>
  <c r="O1021" i="6" s="1"/>
  <c r="L1024" i="6"/>
  <c r="N1025" i="6" s="1"/>
  <c r="M1024" i="6"/>
  <c r="O1025" i="6" s="1"/>
  <c r="L1028" i="6"/>
  <c r="N1029" i="6" s="1"/>
  <c r="M1028" i="6"/>
  <c r="O1029" i="6" s="1"/>
  <c r="L1032" i="6"/>
  <c r="N1033" i="6" s="1"/>
  <c r="M1032" i="6"/>
  <c r="O1033" i="6" s="1"/>
  <c r="L1036" i="6"/>
  <c r="N1037" i="6" s="1"/>
  <c r="M1036" i="6"/>
  <c r="O1037" i="6" s="1"/>
  <c r="L1040" i="6"/>
  <c r="N1041" i="6" s="1"/>
  <c r="M1040" i="6"/>
  <c r="O1041" i="6" s="1"/>
  <c r="L1044" i="6"/>
  <c r="N1045" i="6" s="1"/>
  <c r="M1044" i="6"/>
  <c r="O1045" i="6" s="1"/>
  <c r="L1048" i="6"/>
  <c r="N1049" i="6" s="1"/>
  <c r="M1048" i="6"/>
  <c r="O1049" i="6" s="1"/>
  <c r="L1052" i="6"/>
  <c r="N1053" i="6" s="1"/>
  <c r="M1052" i="6"/>
  <c r="O1053" i="6" s="1"/>
  <c r="L1056" i="6"/>
  <c r="N1057" i="6" s="1"/>
  <c r="M1056" i="6"/>
  <c r="O1057" i="6" s="1"/>
  <c r="L1060" i="6"/>
  <c r="N1061" i="6" s="1"/>
  <c r="M1060" i="6"/>
  <c r="O1061" i="6" s="1"/>
  <c r="L1064" i="6"/>
  <c r="N1065" i="6" s="1"/>
  <c r="M1064" i="6"/>
  <c r="O1065" i="6" s="1"/>
  <c r="L1068" i="6"/>
  <c r="N1069" i="6" s="1"/>
  <c r="M1068" i="6"/>
  <c r="O1069" i="6" s="1"/>
  <c r="L1072" i="6"/>
  <c r="N1073" i="6" s="1"/>
  <c r="M1072" i="6"/>
  <c r="O1073" i="6" s="1"/>
  <c r="L1076" i="6"/>
  <c r="N1077" i="6" s="1"/>
  <c r="M1076" i="6"/>
  <c r="O1077" i="6" s="1"/>
  <c r="L1080" i="6"/>
  <c r="N1081" i="6" s="1"/>
  <c r="M1080" i="6"/>
  <c r="O1081" i="6" s="1"/>
  <c r="L1084" i="6"/>
  <c r="N1085" i="6" s="1"/>
  <c r="M1084" i="6"/>
  <c r="O1085" i="6" s="1"/>
  <c r="L1088" i="6"/>
  <c r="N1089" i="6" s="1"/>
  <c r="M1088" i="6"/>
  <c r="O1089" i="6" s="1"/>
  <c r="L1092" i="6"/>
  <c r="N1093" i="6" s="1"/>
  <c r="M1092" i="6"/>
  <c r="O1093" i="6" s="1"/>
  <c r="L1096" i="6"/>
  <c r="N1097" i="6" s="1"/>
  <c r="M1096" i="6"/>
  <c r="O1097" i="6" s="1"/>
  <c r="L1100" i="6"/>
  <c r="N1101" i="6" s="1"/>
  <c r="M1100" i="6"/>
  <c r="O1101" i="6" s="1"/>
  <c r="L1104" i="6"/>
  <c r="N1105" i="6" s="1"/>
  <c r="M1104" i="6"/>
  <c r="O1105" i="6" s="1"/>
  <c r="L1108" i="6"/>
  <c r="N1109" i="6" s="1"/>
  <c r="M1108" i="6"/>
  <c r="O1109" i="6" s="1"/>
  <c r="L1112" i="6"/>
  <c r="N1113" i="6" s="1"/>
  <c r="M1112" i="6"/>
  <c r="O1113" i="6" s="1"/>
  <c r="L1116" i="6"/>
  <c r="N1117" i="6" s="1"/>
  <c r="M1116" i="6"/>
  <c r="O1117" i="6" s="1"/>
  <c r="L1120" i="6"/>
  <c r="N1121" i="6" s="1"/>
  <c r="M1120" i="6"/>
  <c r="O1121" i="6" s="1"/>
  <c r="L1124" i="6"/>
  <c r="N1125" i="6" s="1"/>
  <c r="M1124" i="6"/>
  <c r="O1125" i="6" s="1"/>
  <c r="L1128" i="6"/>
  <c r="N1129" i="6" s="1"/>
  <c r="M1128" i="6"/>
  <c r="O1129" i="6" s="1"/>
  <c r="L1132" i="6"/>
  <c r="N1133" i="6" s="1"/>
  <c r="M1132" i="6"/>
  <c r="O1133" i="6" s="1"/>
  <c r="L1136" i="6"/>
  <c r="N1137" i="6" s="1"/>
  <c r="M1136" i="6"/>
  <c r="O1137" i="6" s="1"/>
  <c r="L1140" i="6"/>
  <c r="N1141" i="6" s="1"/>
  <c r="M1140" i="6"/>
  <c r="O1141" i="6" s="1"/>
  <c r="L1144" i="6"/>
  <c r="N1145" i="6" s="1"/>
  <c r="M1144" i="6"/>
  <c r="O1145" i="6" s="1"/>
  <c r="L1148" i="6"/>
  <c r="N1149" i="6" s="1"/>
  <c r="M1148" i="6"/>
  <c r="O1149" i="6" s="1"/>
  <c r="L1152" i="6"/>
  <c r="N1153" i="6" s="1"/>
  <c r="M1152" i="6"/>
  <c r="O1153" i="6" s="1"/>
  <c r="L1156" i="6"/>
  <c r="N1157" i="6" s="1"/>
  <c r="M1156" i="6"/>
  <c r="O1157" i="6" s="1"/>
  <c r="L1160" i="6"/>
  <c r="N1161" i="6" s="1"/>
  <c r="M1160" i="6"/>
  <c r="O1161" i="6" s="1"/>
  <c r="L1164" i="6"/>
  <c r="N1165" i="6" s="1"/>
  <c r="M1164" i="6"/>
  <c r="O1165" i="6" s="1"/>
  <c r="L1168" i="6"/>
  <c r="N1169" i="6" s="1"/>
  <c r="M1168" i="6"/>
  <c r="O1169" i="6" s="1"/>
  <c r="L1172" i="6"/>
  <c r="N1173" i="6" s="1"/>
  <c r="M1172" i="6"/>
  <c r="O1173" i="6" s="1"/>
  <c r="L1176" i="6"/>
  <c r="N1177" i="6" s="1"/>
  <c r="M1176" i="6"/>
  <c r="O1177" i="6" s="1"/>
  <c r="L1180" i="6"/>
  <c r="N1181" i="6" s="1"/>
  <c r="M1180" i="6"/>
  <c r="O1181" i="6" s="1"/>
  <c r="L1184" i="6"/>
  <c r="N1185" i="6" s="1"/>
  <c r="M1184" i="6"/>
  <c r="O1185" i="6" s="1"/>
  <c r="L1188" i="6"/>
  <c r="N1189" i="6" s="1"/>
  <c r="M1188" i="6"/>
  <c r="O1189" i="6" s="1"/>
  <c r="L1192" i="6"/>
  <c r="N1193" i="6" s="1"/>
  <c r="M1192" i="6"/>
  <c r="O1193" i="6" s="1"/>
  <c r="L1196" i="6"/>
  <c r="N1197" i="6" s="1"/>
  <c r="M1196" i="6"/>
  <c r="O1197" i="6" s="1"/>
  <c r="L1200" i="6"/>
  <c r="N1201" i="6" s="1"/>
  <c r="M1200" i="6"/>
  <c r="O1201" i="6" s="1"/>
  <c r="L1204" i="6"/>
  <c r="N1205" i="6" s="1"/>
  <c r="M1204" i="6"/>
  <c r="O1205" i="6" s="1"/>
  <c r="L1208" i="6"/>
  <c r="N1209" i="6" s="1"/>
  <c r="M1208" i="6"/>
  <c r="O1209" i="6" s="1"/>
  <c r="L1212" i="6"/>
  <c r="N1213" i="6" s="1"/>
  <c r="M1212" i="6"/>
  <c r="O1213" i="6" s="1"/>
  <c r="L1216" i="6"/>
  <c r="N1217" i="6" s="1"/>
  <c r="M1216" i="6"/>
  <c r="O1217" i="6" s="1"/>
  <c r="L1220" i="6"/>
  <c r="N1221" i="6" s="1"/>
  <c r="M1220" i="6"/>
  <c r="O1221" i="6" s="1"/>
  <c r="L1224" i="6"/>
  <c r="N1225" i="6" s="1"/>
  <c r="M1224" i="6"/>
  <c r="O1225" i="6" s="1"/>
  <c r="L1228" i="6"/>
  <c r="N1229" i="6" s="1"/>
  <c r="M1228" i="6"/>
  <c r="O1229" i="6" s="1"/>
  <c r="L1232" i="6"/>
  <c r="N1233" i="6" s="1"/>
  <c r="M1232" i="6"/>
  <c r="O1233" i="6" s="1"/>
  <c r="L1236" i="6"/>
  <c r="N1237" i="6" s="1"/>
  <c r="M1236" i="6"/>
  <c r="O1237" i="6" s="1"/>
  <c r="L1240" i="6"/>
  <c r="N1241" i="6" s="1"/>
  <c r="M1240" i="6"/>
  <c r="O1241" i="6" s="1"/>
  <c r="L1244" i="6"/>
  <c r="N1245" i="6" s="1"/>
  <c r="M1244" i="6"/>
  <c r="O1245" i="6" s="1"/>
  <c r="L1248" i="6"/>
  <c r="N1249" i="6" s="1"/>
  <c r="M1248" i="6"/>
  <c r="O1249" i="6" s="1"/>
  <c r="L1252" i="6"/>
  <c r="N1253" i="6" s="1"/>
  <c r="M1252" i="6"/>
  <c r="O1253" i="6" s="1"/>
  <c r="L1256" i="6"/>
  <c r="N1257" i="6" s="1"/>
  <c r="M1256" i="6"/>
  <c r="O1257" i="6" s="1"/>
  <c r="L1260" i="6"/>
  <c r="N1261" i="6" s="1"/>
  <c r="M1260" i="6"/>
  <c r="O1261" i="6" s="1"/>
  <c r="L1264" i="6"/>
  <c r="N1265" i="6" s="1"/>
  <c r="M1264" i="6"/>
  <c r="O1265" i="6" s="1"/>
  <c r="L1268" i="6"/>
  <c r="N1269" i="6" s="1"/>
  <c r="M1268" i="6"/>
  <c r="O1269" i="6" s="1"/>
  <c r="L1272" i="6"/>
  <c r="N1273" i="6" s="1"/>
  <c r="M1272" i="6"/>
  <c r="O1273" i="6" s="1"/>
  <c r="L1276" i="6"/>
  <c r="N1277" i="6" s="1"/>
  <c r="M1276" i="6"/>
  <c r="O1277" i="6" s="1"/>
  <c r="L1280" i="6"/>
  <c r="N1281" i="6" s="1"/>
  <c r="M1280" i="6"/>
  <c r="O1281" i="6" s="1"/>
  <c r="L1284" i="6"/>
  <c r="N1285" i="6" s="1"/>
  <c r="M1284" i="6"/>
  <c r="O1285" i="6" s="1"/>
  <c r="L1288" i="6"/>
  <c r="N1289" i="6" s="1"/>
  <c r="M1288" i="6"/>
  <c r="O1289" i="6" s="1"/>
  <c r="L1292" i="6"/>
  <c r="N1293" i="6" s="1"/>
  <c r="M1292" i="6"/>
  <c r="O1293" i="6" s="1"/>
  <c r="L1296" i="6"/>
  <c r="N1297" i="6" s="1"/>
  <c r="M1296" i="6"/>
  <c r="O1297" i="6" s="1"/>
  <c r="L1300" i="6"/>
  <c r="N1301" i="6" s="1"/>
  <c r="M1300" i="6"/>
  <c r="O1301" i="6" s="1"/>
  <c r="L1304" i="6"/>
  <c r="N1305" i="6" s="1"/>
  <c r="M1304" i="6"/>
  <c r="O1305" i="6" s="1"/>
  <c r="L1308" i="6"/>
  <c r="N1309" i="6" s="1"/>
  <c r="M1308" i="6"/>
  <c r="O1309" i="6" s="1"/>
  <c r="L1312" i="6"/>
  <c r="N1313" i="6" s="1"/>
  <c r="M1312" i="6"/>
  <c r="O1313" i="6" s="1"/>
  <c r="L1316" i="6"/>
  <c r="N1317" i="6" s="1"/>
  <c r="M1316" i="6"/>
  <c r="O1317" i="6" s="1"/>
  <c r="L1320" i="6"/>
  <c r="N1321" i="6" s="1"/>
  <c r="M1320" i="6"/>
  <c r="O1321" i="6" s="1"/>
  <c r="L1324" i="6"/>
  <c r="N1325" i="6" s="1"/>
  <c r="M1324" i="6"/>
  <c r="O1325" i="6" s="1"/>
  <c r="L1328" i="6"/>
  <c r="N1329" i="6" s="1"/>
  <c r="P1329" i="6" s="1"/>
  <c r="M1328" i="6"/>
  <c r="O1329" i="6" s="1"/>
  <c r="L1332" i="6"/>
  <c r="N1333" i="6" s="1"/>
  <c r="M1332" i="6"/>
  <c r="O1333" i="6" s="1"/>
  <c r="L1336" i="6"/>
  <c r="N1337" i="6" s="1"/>
  <c r="M1336" i="6"/>
  <c r="O1337" i="6" s="1"/>
  <c r="L1340" i="6"/>
  <c r="N1341" i="6" s="1"/>
  <c r="M1340" i="6"/>
  <c r="O1341" i="6" s="1"/>
  <c r="L1344" i="6"/>
  <c r="N1345" i="6" s="1"/>
  <c r="M1344" i="6"/>
  <c r="O1345" i="6" s="1"/>
  <c r="L1348" i="6"/>
  <c r="N1349" i="6" s="1"/>
  <c r="M1348" i="6"/>
  <c r="O1349" i="6" s="1"/>
  <c r="L1352" i="6"/>
  <c r="N1353" i="6" s="1"/>
  <c r="M1352" i="6"/>
  <c r="O1353" i="6" s="1"/>
  <c r="L1356" i="6"/>
  <c r="N1357" i="6" s="1"/>
  <c r="M1356" i="6"/>
  <c r="O1357" i="6" s="1"/>
  <c r="L1360" i="6"/>
  <c r="N1361" i="6" s="1"/>
  <c r="M1360" i="6"/>
  <c r="O1361" i="6" s="1"/>
  <c r="L1364" i="6"/>
  <c r="N1365" i="6" s="1"/>
  <c r="M1364" i="6"/>
  <c r="O1365" i="6" s="1"/>
  <c r="L1368" i="6"/>
  <c r="N1369" i="6" s="1"/>
  <c r="M1368" i="6"/>
  <c r="O1369" i="6" s="1"/>
  <c r="L1372" i="6"/>
  <c r="N1373" i="6" s="1"/>
  <c r="M1372" i="6"/>
  <c r="O1373" i="6" s="1"/>
  <c r="L1376" i="6"/>
  <c r="N1377" i="6" s="1"/>
  <c r="M1376" i="6"/>
  <c r="O1377" i="6" s="1"/>
  <c r="L1380" i="6"/>
  <c r="N1381" i="6" s="1"/>
  <c r="M1380" i="6"/>
  <c r="O1381" i="6" s="1"/>
  <c r="L1384" i="6"/>
  <c r="N1385" i="6" s="1"/>
  <c r="M1384" i="6"/>
  <c r="O1385" i="6" s="1"/>
  <c r="L1388" i="6"/>
  <c r="N1389" i="6" s="1"/>
  <c r="M1388" i="6"/>
  <c r="O1389" i="6" s="1"/>
  <c r="L1392" i="6"/>
  <c r="N1393" i="6" s="1"/>
  <c r="M1392" i="6"/>
  <c r="O1393" i="6" s="1"/>
  <c r="L1396" i="6"/>
  <c r="N1397" i="6" s="1"/>
  <c r="M1396" i="6"/>
  <c r="O1397" i="6" s="1"/>
  <c r="L1400" i="6"/>
  <c r="N1401" i="6" s="1"/>
  <c r="M1400" i="6"/>
  <c r="O1401" i="6" s="1"/>
  <c r="L1404" i="6"/>
  <c r="N1405" i="6" s="1"/>
  <c r="M1404" i="6"/>
  <c r="O1405" i="6" s="1"/>
  <c r="L1408" i="6"/>
  <c r="N1409" i="6" s="1"/>
  <c r="M1408" i="6"/>
  <c r="O1409" i="6" s="1"/>
  <c r="L1412" i="6"/>
  <c r="N1413" i="6" s="1"/>
  <c r="M1412" i="6"/>
  <c r="O1413" i="6" s="1"/>
  <c r="L1416" i="6"/>
  <c r="N1417" i="6" s="1"/>
  <c r="M1416" i="6"/>
  <c r="O1417" i="6" s="1"/>
  <c r="L1420" i="6"/>
  <c r="N1421" i="6" s="1"/>
  <c r="M1420" i="6"/>
  <c r="O1421" i="6" s="1"/>
  <c r="L1424" i="6"/>
  <c r="N1425" i="6" s="1"/>
  <c r="M1424" i="6"/>
  <c r="O1425" i="6" s="1"/>
  <c r="L1428" i="6"/>
  <c r="N1429" i="6" s="1"/>
  <c r="M1428" i="6"/>
  <c r="O1429" i="6" s="1"/>
  <c r="L1432" i="6"/>
  <c r="N1433" i="6" s="1"/>
  <c r="M1432" i="6"/>
  <c r="O1433" i="6" s="1"/>
  <c r="L1436" i="6"/>
  <c r="N1437" i="6" s="1"/>
  <c r="M1436" i="6"/>
  <c r="O1437" i="6" s="1"/>
  <c r="L1440" i="6"/>
  <c r="N1441" i="6" s="1"/>
  <c r="M1440" i="6"/>
  <c r="O1441" i="6" s="1"/>
  <c r="L1444" i="6"/>
  <c r="N1445" i="6" s="1"/>
  <c r="M1444" i="6"/>
  <c r="O1445" i="6" s="1"/>
  <c r="L1448" i="6"/>
  <c r="N1449" i="6" s="1"/>
  <c r="M1448" i="6"/>
  <c r="O1449" i="6" s="1"/>
  <c r="L1452" i="6"/>
  <c r="N1453" i="6" s="1"/>
  <c r="M1452" i="6"/>
  <c r="O1453" i="6" s="1"/>
  <c r="L1456" i="6"/>
  <c r="N1457" i="6" s="1"/>
  <c r="M1456" i="6"/>
  <c r="O1457" i="6" s="1"/>
  <c r="L1460" i="6"/>
  <c r="N1461" i="6" s="1"/>
  <c r="M1460" i="6"/>
  <c r="O1461" i="6" s="1"/>
  <c r="L1464" i="6"/>
  <c r="N1465" i="6" s="1"/>
  <c r="M1464" i="6"/>
  <c r="O1465" i="6" s="1"/>
  <c r="L1468" i="6"/>
  <c r="N1469" i="6" s="1"/>
  <c r="M1468" i="6"/>
  <c r="O1469" i="6" s="1"/>
  <c r="L1472" i="6"/>
  <c r="N1473" i="6" s="1"/>
  <c r="M1472" i="6"/>
  <c r="O1473" i="6" s="1"/>
  <c r="L1476" i="6"/>
  <c r="N1477" i="6" s="1"/>
  <c r="M1476" i="6"/>
  <c r="O1477" i="6" s="1"/>
  <c r="L1480" i="6"/>
  <c r="N1481" i="6" s="1"/>
  <c r="M1480" i="6"/>
  <c r="O1481" i="6" s="1"/>
  <c r="L1484" i="6"/>
  <c r="N1485" i="6" s="1"/>
  <c r="M1484" i="6"/>
  <c r="O1485" i="6" s="1"/>
  <c r="L1488" i="6"/>
  <c r="N1489" i="6" s="1"/>
  <c r="M1488" i="6"/>
  <c r="O1489" i="6" s="1"/>
  <c r="L1492" i="6"/>
  <c r="N1493" i="6" s="1"/>
  <c r="M1492" i="6"/>
  <c r="O1493" i="6" s="1"/>
  <c r="L1496" i="6"/>
  <c r="N1497" i="6" s="1"/>
  <c r="M1496" i="6"/>
  <c r="O1497" i="6" s="1"/>
  <c r="L1500" i="6"/>
  <c r="N1501" i="6" s="1"/>
  <c r="M1500" i="6"/>
  <c r="O1501" i="6" s="1"/>
  <c r="L1504" i="6"/>
  <c r="N1505" i="6" s="1"/>
  <c r="M1504" i="6"/>
  <c r="O1505" i="6" s="1"/>
  <c r="L1508" i="6"/>
  <c r="N1509" i="6" s="1"/>
  <c r="M1508" i="6"/>
  <c r="O1509" i="6" s="1"/>
  <c r="L1512" i="6"/>
  <c r="N1513" i="6" s="1"/>
  <c r="M1512" i="6"/>
  <c r="O1513" i="6" s="1"/>
  <c r="L1516" i="6"/>
  <c r="N1517" i="6" s="1"/>
  <c r="M1516" i="6"/>
  <c r="O1517" i="6" s="1"/>
  <c r="L1520" i="6"/>
  <c r="N1521" i="6" s="1"/>
  <c r="M1520" i="6"/>
  <c r="O1521" i="6" s="1"/>
  <c r="L1524" i="6"/>
  <c r="N1525" i="6" s="1"/>
  <c r="M1524" i="6"/>
  <c r="O1525" i="6" s="1"/>
  <c r="L1528" i="6"/>
  <c r="N1529" i="6" s="1"/>
  <c r="M1528" i="6"/>
  <c r="O1529" i="6" s="1"/>
  <c r="L1532" i="6"/>
  <c r="N1533" i="6" s="1"/>
  <c r="M1532" i="6"/>
  <c r="O1533" i="6" s="1"/>
  <c r="L1536" i="6"/>
  <c r="N1537" i="6" s="1"/>
  <c r="M1536" i="6"/>
  <c r="O1537" i="6" s="1"/>
  <c r="L1540" i="6"/>
  <c r="N1541" i="6" s="1"/>
  <c r="M1540" i="6"/>
  <c r="O1541" i="6" s="1"/>
  <c r="L1544" i="6"/>
  <c r="N1545" i="6" s="1"/>
  <c r="M1544" i="6"/>
  <c r="O1545" i="6" s="1"/>
  <c r="L1548" i="6"/>
  <c r="N1549" i="6" s="1"/>
  <c r="M1548" i="6"/>
  <c r="O1549" i="6" s="1"/>
  <c r="L1552" i="6"/>
  <c r="N1553" i="6" s="1"/>
  <c r="M1552" i="6"/>
  <c r="O1553" i="6" s="1"/>
  <c r="L1556" i="6"/>
  <c r="N1557" i="6" s="1"/>
  <c r="M1556" i="6"/>
  <c r="O1557" i="6" s="1"/>
  <c r="L1560" i="6"/>
  <c r="N1561" i="6" s="1"/>
  <c r="M1560" i="6"/>
  <c r="O1561" i="6" s="1"/>
  <c r="L1564" i="6"/>
  <c r="N1565" i="6" s="1"/>
  <c r="M1564" i="6"/>
  <c r="O1565" i="6" s="1"/>
  <c r="L1568" i="6"/>
  <c r="N1569" i="6" s="1"/>
  <c r="M1568" i="6"/>
  <c r="O1569" i="6" s="1"/>
  <c r="L1572" i="6"/>
  <c r="N1573" i="6" s="1"/>
  <c r="M1572" i="6"/>
  <c r="O1573" i="6" s="1"/>
  <c r="L1576" i="6"/>
  <c r="N1577" i="6" s="1"/>
  <c r="M1576" i="6"/>
  <c r="O1577" i="6" s="1"/>
  <c r="L1580" i="6"/>
  <c r="N1581" i="6" s="1"/>
  <c r="M1580" i="6"/>
  <c r="O1581" i="6" s="1"/>
  <c r="L1584" i="6"/>
  <c r="N1585" i="6" s="1"/>
  <c r="M1584" i="6"/>
  <c r="O1585" i="6" s="1"/>
  <c r="L1588" i="6"/>
  <c r="N1589" i="6" s="1"/>
  <c r="M1588" i="6"/>
  <c r="O1589" i="6" s="1"/>
  <c r="L1592" i="6"/>
  <c r="N1593" i="6" s="1"/>
  <c r="M1592" i="6"/>
  <c r="O1593" i="6" s="1"/>
  <c r="L1596" i="6"/>
  <c r="N1597" i="6" s="1"/>
  <c r="M1596" i="6"/>
  <c r="O1597" i="6" s="1"/>
  <c r="L1600" i="6"/>
  <c r="N1601" i="6" s="1"/>
  <c r="M1600" i="6"/>
  <c r="O1601" i="6" s="1"/>
  <c r="L1604" i="6"/>
  <c r="N1605" i="6" s="1"/>
  <c r="M1604" i="6"/>
  <c r="O1605" i="6" s="1"/>
  <c r="L1608" i="6"/>
  <c r="N1609" i="6" s="1"/>
  <c r="M1608" i="6"/>
  <c r="O1609" i="6" s="1"/>
  <c r="L1612" i="6"/>
  <c r="N1613" i="6" s="1"/>
  <c r="M1612" i="6"/>
  <c r="O1613" i="6" s="1"/>
  <c r="L1616" i="6"/>
  <c r="N1617" i="6" s="1"/>
  <c r="M1616" i="6"/>
  <c r="O1617" i="6" s="1"/>
  <c r="L1620" i="6"/>
  <c r="N1621" i="6" s="1"/>
  <c r="M1620" i="6"/>
  <c r="O1621" i="6" s="1"/>
  <c r="L1624" i="6"/>
  <c r="N1625" i="6" s="1"/>
  <c r="M1624" i="6"/>
  <c r="O1625" i="6" s="1"/>
  <c r="L1628" i="6"/>
  <c r="N1629" i="6" s="1"/>
  <c r="M1628" i="6"/>
  <c r="O1629" i="6" s="1"/>
  <c r="L1632" i="6"/>
  <c r="N1633" i="6" s="1"/>
  <c r="M1632" i="6"/>
  <c r="O1633" i="6" s="1"/>
  <c r="L1636" i="6"/>
  <c r="N1637" i="6" s="1"/>
  <c r="M1636" i="6"/>
  <c r="O1637" i="6" s="1"/>
  <c r="L1640" i="6"/>
  <c r="N1641" i="6" s="1"/>
  <c r="M1640" i="6"/>
  <c r="O1641" i="6" s="1"/>
  <c r="L1644" i="6"/>
  <c r="N1645" i="6" s="1"/>
  <c r="M1644" i="6"/>
  <c r="O1645" i="6" s="1"/>
  <c r="L1648" i="6"/>
  <c r="N1649" i="6" s="1"/>
  <c r="M1648" i="6"/>
  <c r="O1649" i="6" s="1"/>
  <c r="L1652" i="6"/>
  <c r="N1653" i="6" s="1"/>
  <c r="M1652" i="6"/>
  <c r="O1653" i="6" s="1"/>
  <c r="L1656" i="6"/>
  <c r="N1657" i="6" s="1"/>
  <c r="M1656" i="6"/>
  <c r="O1657" i="6" s="1"/>
  <c r="L1660" i="6"/>
  <c r="N1661" i="6" s="1"/>
  <c r="M1660" i="6"/>
  <c r="O1661" i="6" s="1"/>
  <c r="L1664" i="6"/>
  <c r="N1665" i="6" s="1"/>
  <c r="M1664" i="6"/>
  <c r="O1665" i="6" s="1"/>
  <c r="L1668" i="6"/>
  <c r="N1669" i="6" s="1"/>
  <c r="M1668" i="6"/>
  <c r="O1669" i="6" s="1"/>
  <c r="L1672" i="6"/>
  <c r="N1673" i="6" s="1"/>
  <c r="M1672" i="6"/>
  <c r="O1673" i="6" s="1"/>
  <c r="L1676" i="6"/>
  <c r="N1677" i="6" s="1"/>
  <c r="M1676" i="6"/>
  <c r="O1677" i="6" s="1"/>
  <c r="L1680" i="6"/>
  <c r="N1681" i="6" s="1"/>
  <c r="M1680" i="6"/>
  <c r="O1681" i="6" s="1"/>
  <c r="L1684" i="6"/>
  <c r="N1685" i="6" s="1"/>
  <c r="M1684" i="6"/>
  <c r="O1685" i="6" s="1"/>
  <c r="L1688" i="6"/>
  <c r="N1689" i="6" s="1"/>
  <c r="M1688" i="6"/>
  <c r="O1689" i="6" s="1"/>
  <c r="L1692" i="6"/>
  <c r="N1693" i="6" s="1"/>
  <c r="M1692" i="6"/>
  <c r="O1693" i="6" s="1"/>
  <c r="L1696" i="6"/>
  <c r="N1697" i="6" s="1"/>
  <c r="M1696" i="6"/>
  <c r="O1697" i="6" s="1"/>
  <c r="L1700" i="6"/>
  <c r="N1701" i="6" s="1"/>
  <c r="M1700" i="6"/>
  <c r="O1701" i="6" s="1"/>
  <c r="L1704" i="6"/>
  <c r="N1705" i="6" s="1"/>
  <c r="M1704" i="6"/>
  <c r="O1705" i="6" s="1"/>
  <c r="L1708" i="6"/>
  <c r="N1709" i="6" s="1"/>
  <c r="M1708" i="6"/>
  <c r="O1709" i="6" s="1"/>
  <c r="L1712" i="6"/>
  <c r="N1713" i="6" s="1"/>
  <c r="M1712" i="6"/>
  <c r="O1713" i="6" s="1"/>
  <c r="L1716" i="6"/>
  <c r="N1717" i="6" s="1"/>
  <c r="M1716" i="6"/>
  <c r="O1717" i="6" s="1"/>
  <c r="L1720" i="6"/>
  <c r="N1721" i="6" s="1"/>
  <c r="M1720" i="6"/>
  <c r="O1721" i="6" s="1"/>
  <c r="L1724" i="6"/>
  <c r="N1725" i="6" s="1"/>
  <c r="M1724" i="6"/>
  <c r="O1725" i="6" s="1"/>
  <c r="L1728" i="6"/>
  <c r="N1729" i="6" s="1"/>
  <c r="M1728" i="6"/>
  <c r="O1729" i="6" s="1"/>
  <c r="L1732" i="6"/>
  <c r="N1733" i="6" s="1"/>
  <c r="M1732" i="6"/>
  <c r="O1733" i="6" s="1"/>
  <c r="L1736" i="6"/>
  <c r="N1737" i="6" s="1"/>
  <c r="M1736" i="6"/>
  <c r="O1737" i="6" s="1"/>
  <c r="L1740" i="6"/>
  <c r="N1741" i="6" s="1"/>
  <c r="M1740" i="6"/>
  <c r="O1741" i="6" s="1"/>
  <c r="L1744" i="6"/>
  <c r="N1745" i="6" s="1"/>
  <c r="M1744" i="6"/>
  <c r="O1745" i="6" s="1"/>
  <c r="L1748" i="6"/>
  <c r="N1749" i="6" s="1"/>
  <c r="M1748" i="6"/>
  <c r="O1749" i="6" s="1"/>
  <c r="L1752" i="6"/>
  <c r="N1753" i="6" s="1"/>
  <c r="M1752" i="6"/>
  <c r="O1753" i="6" s="1"/>
  <c r="L1756" i="6"/>
  <c r="N1757" i="6" s="1"/>
  <c r="M1756" i="6"/>
  <c r="O1757" i="6" s="1"/>
  <c r="L1760" i="6"/>
  <c r="N1761" i="6" s="1"/>
  <c r="M1760" i="6"/>
  <c r="O1761" i="6" s="1"/>
  <c r="L1764" i="6"/>
  <c r="N1765" i="6" s="1"/>
  <c r="P1765" i="6" s="1"/>
  <c r="M1764" i="6"/>
  <c r="O1765" i="6" s="1"/>
  <c r="L1768" i="6"/>
  <c r="N1769" i="6" s="1"/>
  <c r="M1768" i="6"/>
  <c r="O1769" i="6" s="1"/>
  <c r="L1772" i="6"/>
  <c r="N1773" i="6" s="1"/>
  <c r="P1773" i="6" s="1"/>
  <c r="M1772" i="6"/>
  <c r="O1773" i="6" s="1"/>
  <c r="L1776" i="6"/>
  <c r="N1777" i="6" s="1"/>
  <c r="M1776" i="6"/>
  <c r="O1777" i="6" s="1"/>
  <c r="L1780" i="6"/>
  <c r="N1781" i="6" s="1"/>
  <c r="P1781" i="6" s="1"/>
  <c r="M1780" i="6"/>
  <c r="O1781" i="6" s="1"/>
  <c r="L1784" i="6"/>
  <c r="N1785" i="6" s="1"/>
  <c r="M1784" i="6"/>
  <c r="O1785" i="6" s="1"/>
  <c r="L1788" i="6"/>
  <c r="N1789" i="6" s="1"/>
  <c r="P1789" i="6" s="1"/>
  <c r="M1788" i="6"/>
  <c r="O1789" i="6" s="1"/>
  <c r="L1792" i="6"/>
  <c r="N1793" i="6" s="1"/>
  <c r="M1792" i="6"/>
  <c r="O1793" i="6" s="1"/>
  <c r="L1796" i="6"/>
  <c r="N1797" i="6" s="1"/>
  <c r="P1797" i="6" s="1"/>
  <c r="M1796" i="6"/>
  <c r="O1797" i="6" s="1"/>
  <c r="L1800" i="6"/>
  <c r="N1801" i="6" s="1"/>
  <c r="M1800" i="6"/>
  <c r="O1801" i="6" s="1"/>
  <c r="L1804" i="6"/>
  <c r="N1805" i="6" s="1"/>
  <c r="P1805" i="6" s="1"/>
  <c r="M1804" i="6"/>
  <c r="O1805" i="6" s="1"/>
  <c r="L1808" i="6"/>
  <c r="N1809" i="6" s="1"/>
  <c r="M1808" i="6"/>
  <c r="O1809" i="6" s="1"/>
  <c r="L1812" i="6"/>
  <c r="N1813" i="6" s="1"/>
  <c r="P1813" i="6" s="1"/>
  <c r="M1812" i="6"/>
  <c r="O1813" i="6" s="1"/>
  <c r="L1816" i="6"/>
  <c r="N1817" i="6" s="1"/>
  <c r="M1816" i="6"/>
  <c r="O1817" i="6" s="1"/>
  <c r="L1820" i="6"/>
  <c r="N1821" i="6" s="1"/>
  <c r="P1821" i="6" s="1"/>
  <c r="M1820" i="6"/>
  <c r="O1821" i="6" s="1"/>
  <c r="L1824" i="6"/>
  <c r="N1825" i="6" s="1"/>
  <c r="M1824" i="6"/>
  <c r="O1825" i="6" s="1"/>
  <c r="L1828" i="6"/>
  <c r="N1829" i="6" s="1"/>
  <c r="P1829" i="6" s="1"/>
  <c r="M1828" i="6"/>
  <c r="O1829" i="6" s="1"/>
  <c r="L1832" i="6"/>
  <c r="N1833" i="6" s="1"/>
  <c r="M1832" i="6"/>
  <c r="O1833" i="6" s="1"/>
  <c r="L1836" i="6"/>
  <c r="N1837" i="6" s="1"/>
  <c r="P1837" i="6" s="1"/>
  <c r="M1836" i="6"/>
  <c r="O1837" i="6" s="1"/>
  <c r="L1840" i="6"/>
  <c r="N1841" i="6" s="1"/>
  <c r="M1840" i="6"/>
  <c r="O1841" i="6" s="1"/>
  <c r="L1844" i="6"/>
  <c r="N1845" i="6" s="1"/>
  <c r="P1845" i="6" s="1"/>
  <c r="M1844" i="6"/>
  <c r="O1845" i="6" s="1"/>
  <c r="L1848" i="6"/>
  <c r="N1849" i="6" s="1"/>
  <c r="M1848" i="6"/>
  <c r="O1849" i="6" s="1"/>
  <c r="L1852" i="6"/>
  <c r="N1853" i="6" s="1"/>
  <c r="P1853" i="6" s="1"/>
  <c r="M1852" i="6"/>
  <c r="O1853" i="6" s="1"/>
  <c r="L1856" i="6"/>
  <c r="N1857" i="6" s="1"/>
  <c r="M1856" i="6"/>
  <c r="O1857" i="6" s="1"/>
  <c r="L1860" i="6"/>
  <c r="N1861" i="6" s="1"/>
  <c r="P1861" i="6" s="1"/>
  <c r="M1860" i="6"/>
  <c r="O1861" i="6" s="1"/>
  <c r="L1864" i="6"/>
  <c r="N1865" i="6" s="1"/>
  <c r="M1864" i="6"/>
  <c r="O1865" i="6" s="1"/>
  <c r="L1868" i="6"/>
  <c r="N1869" i="6" s="1"/>
  <c r="P1869" i="6" s="1"/>
  <c r="M1868" i="6"/>
  <c r="O1869" i="6" s="1"/>
  <c r="L1872" i="6"/>
  <c r="N1873" i="6" s="1"/>
  <c r="M1872" i="6"/>
  <c r="O1873" i="6" s="1"/>
  <c r="L1876" i="6"/>
  <c r="N1877" i="6" s="1"/>
  <c r="P1877" i="6" s="1"/>
  <c r="M1876" i="6"/>
  <c r="O1877" i="6" s="1"/>
  <c r="L1880" i="6"/>
  <c r="N1881" i="6" s="1"/>
  <c r="M1880" i="6"/>
  <c r="O1881" i="6" s="1"/>
  <c r="L1884" i="6"/>
  <c r="N1885" i="6" s="1"/>
  <c r="P1885" i="6" s="1"/>
  <c r="M1884" i="6"/>
  <c r="O1885" i="6" s="1"/>
  <c r="L1888" i="6"/>
  <c r="N1889" i="6" s="1"/>
  <c r="M1888" i="6"/>
  <c r="O1889" i="6" s="1"/>
  <c r="L1892" i="6"/>
  <c r="N1893" i="6" s="1"/>
  <c r="P1893" i="6" s="1"/>
  <c r="M1892" i="6"/>
  <c r="O1893" i="6" s="1"/>
  <c r="L1896" i="6"/>
  <c r="N1897" i="6" s="1"/>
  <c r="M1896" i="6"/>
  <c r="O1897" i="6" s="1"/>
  <c r="L1900" i="6"/>
  <c r="N1901" i="6" s="1"/>
  <c r="P1901" i="6" s="1"/>
  <c r="M1900" i="6"/>
  <c r="O1901" i="6" s="1"/>
  <c r="L1904" i="6"/>
  <c r="N1905" i="6" s="1"/>
  <c r="M1904" i="6"/>
  <c r="O1905" i="6" s="1"/>
  <c r="L1908" i="6"/>
  <c r="N1909" i="6" s="1"/>
  <c r="P1909" i="6" s="1"/>
  <c r="M1908" i="6"/>
  <c r="O1909" i="6" s="1"/>
  <c r="L1912" i="6"/>
  <c r="N1913" i="6" s="1"/>
  <c r="M1912" i="6"/>
  <c r="O1913" i="6" s="1"/>
  <c r="L1916" i="6"/>
  <c r="N1917" i="6" s="1"/>
  <c r="P1917" i="6" s="1"/>
  <c r="M1916" i="6"/>
  <c r="O1917" i="6" s="1"/>
  <c r="L1920" i="6"/>
  <c r="N1921" i="6" s="1"/>
  <c r="M1920" i="6"/>
  <c r="O1921" i="6" s="1"/>
  <c r="L1924" i="6"/>
  <c r="N1925" i="6" s="1"/>
  <c r="P1925" i="6" s="1"/>
  <c r="M1924" i="6"/>
  <c r="O1925" i="6" s="1"/>
  <c r="L1928" i="6"/>
  <c r="N1929" i="6" s="1"/>
  <c r="M1928" i="6"/>
  <c r="O1929" i="6" s="1"/>
  <c r="L1932" i="6"/>
  <c r="N1933" i="6" s="1"/>
  <c r="P1933" i="6" s="1"/>
  <c r="M1932" i="6"/>
  <c r="O1933" i="6" s="1"/>
  <c r="L1936" i="6"/>
  <c r="N1937" i="6" s="1"/>
  <c r="M1936" i="6"/>
  <c r="O1937" i="6" s="1"/>
  <c r="L1940" i="6"/>
  <c r="N1941" i="6" s="1"/>
  <c r="P1941" i="6" s="1"/>
  <c r="M1940" i="6"/>
  <c r="O1941" i="6" s="1"/>
  <c r="L1944" i="6"/>
  <c r="N1945" i="6" s="1"/>
  <c r="M1944" i="6"/>
  <c r="O1945" i="6" s="1"/>
  <c r="L1948" i="6"/>
  <c r="N1949" i="6" s="1"/>
  <c r="P1949" i="6" s="1"/>
  <c r="M1948" i="6"/>
  <c r="O1949" i="6" s="1"/>
  <c r="L1952" i="6"/>
  <c r="N1953" i="6" s="1"/>
  <c r="M1952" i="6"/>
  <c r="O1953" i="6" s="1"/>
  <c r="L1956" i="6"/>
  <c r="N1957" i="6" s="1"/>
  <c r="P1957" i="6" s="1"/>
  <c r="M1956" i="6"/>
  <c r="O1957" i="6" s="1"/>
  <c r="L1960" i="6"/>
  <c r="N1961" i="6" s="1"/>
  <c r="M1960" i="6"/>
  <c r="O1961" i="6" s="1"/>
  <c r="L1964" i="6"/>
  <c r="N1965" i="6" s="1"/>
  <c r="P1965" i="6" s="1"/>
  <c r="M1964" i="6"/>
  <c r="O1965" i="6" s="1"/>
  <c r="L1968" i="6"/>
  <c r="N1969" i="6" s="1"/>
  <c r="M1968" i="6"/>
  <c r="O1969" i="6" s="1"/>
  <c r="L1972" i="6"/>
  <c r="N1973" i="6" s="1"/>
  <c r="P1973" i="6" s="1"/>
  <c r="M1972" i="6"/>
  <c r="O1973" i="6" s="1"/>
  <c r="L1976" i="6"/>
  <c r="N1977" i="6" s="1"/>
  <c r="M1976" i="6"/>
  <c r="O1977" i="6" s="1"/>
  <c r="L1980" i="6"/>
  <c r="N1981" i="6" s="1"/>
  <c r="P1981" i="6" s="1"/>
  <c r="M1980" i="6"/>
  <c r="O1981" i="6" s="1"/>
  <c r="L1984" i="6"/>
  <c r="N1985" i="6" s="1"/>
  <c r="M1984" i="6"/>
  <c r="O1985" i="6" s="1"/>
  <c r="L1988" i="6"/>
  <c r="N1989" i="6" s="1"/>
  <c r="P1989" i="6" s="1"/>
  <c r="M1988" i="6"/>
  <c r="O1989" i="6" s="1"/>
  <c r="L1992" i="6"/>
  <c r="N1993" i="6" s="1"/>
  <c r="M1992" i="6"/>
  <c r="O1993" i="6" s="1"/>
  <c r="L1996" i="6"/>
  <c r="N1997" i="6" s="1"/>
  <c r="P1997" i="6" s="1"/>
  <c r="M1996" i="6"/>
  <c r="O1997" i="6" s="1"/>
  <c r="L2000" i="6"/>
  <c r="N2001" i="6" s="1"/>
  <c r="M2000" i="6"/>
  <c r="O2001" i="6" s="1"/>
  <c r="L2004" i="6"/>
  <c r="N2005" i="6" s="1"/>
  <c r="P2005" i="6" s="1"/>
  <c r="M2004" i="6"/>
  <c r="O2005" i="6" s="1"/>
  <c r="L2008" i="6"/>
  <c r="N2009" i="6" s="1"/>
  <c r="M2008" i="6"/>
  <c r="O2009" i="6" s="1"/>
  <c r="L2012" i="6"/>
  <c r="N2013" i="6" s="1"/>
  <c r="P2013" i="6" s="1"/>
  <c r="M2012" i="6"/>
  <c r="O2013" i="6" s="1"/>
  <c r="L2016" i="6"/>
  <c r="N2017" i="6" s="1"/>
  <c r="M2016" i="6"/>
  <c r="O2017" i="6" s="1"/>
  <c r="L2020" i="6"/>
  <c r="N2021" i="6" s="1"/>
  <c r="P2021" i="6" s="1"/>
  <c r="M2020" i="6"/>
  <c r="O2021" i="6" s="1"/>
  <c r="L2024" i="6"/>
  <c r="N2025" i="6" s="1"/>
  <c r="M2024" i="6"/>
  <c r="O2025" i="6" s="1"/>
  <c r="L2028" i="6"/>
  <c r="N2029" i="6" s="1"/>
  <c r="P2029" i="6" s="1"/>
  <c r="M2028" i="6"/>
  <c r="O2029" i="6" s="1"/>
  <c r="L2032" i="6"/>
  <c r="N2033" i="6" s="1"/>
  <c r="M2032" i="6"/>
  <c r="O2033" i="6" s="1"/>
  <c r="L2036" i="6"/>
  <c r="N2037" i="6" s="1"/>
  <c r="P2037" i="6" s="1"/>
  <c r="M2036" i="6"/>
  <c r="O2037" i="6" s="1"/>
  <c r="L2040" i="6"/>
  <c r="N2041" i="6" s="1"/>
  <c r="M2040" i="6"/>
  <c r="O2041" i="6" s="1"/>
  <c r="L2044" i="6"/>
  <c r="N2045" i="6" s="1"/>
  <c r="P2045" i="6" s="1"/>
  <c r="M2044" i="6"/>
  <c r="O2045" i="6" s="1"/>
  <c r="L2048" i="6"/>
  <c r="N2049" i="6" s="1"/>
  <c r="M2048" i="6"/>
  <c r="O2049" i="6" s="1"/>
  <c r="L2052" i="6"/>
  <c r="N2053" i="6" s="1"/>
  <c r="P2053" i="6" s="1"/>
  <c r="M2052" i="6"/>
  <c r="O2053" i="6" s="1"/>
  <c r="L2056" i="6"/>
  <c r="N2057" i="6" s="1"/>
  <c r="M2056" i="6"/>
  <c r="O2057" i="6" s="1"/>
  <c r="L2060" i="6"/>
  <c r="N2061" i="6" s="1"/>
  <c r="P2061" i="6" s="1"/>
  <c r="M2060" i="6"/>
  <c r="O2061" i="6" s="1"/>
  <c r="L2064" i="6"/>
  <c r="N2065" i="6" s="1"/>
  <c r="M2064" i="6"/>
  <c r="O2065" i="6" s="1"/>
  <c r="L2068" i="6"/>
  <c r="N2069" i="6" s="1"/>
  <c r="P2069" i="6" s="1"/>
  <c r="M2068" i="6"/>
  <c r="O2069" i="6" s="1"/>
  <c r="L2072" i="6"/>
  <c r="N2073" i="6" s="1"/>
  <c r="M2072" i="6"/>
  <c r="O2073" i="6" s="1"/>
  <c r="L2076" i="6"/>
  <c r="N2077" i="6" s="1"/>
  <c r="P2077" i="6" s="1"/>
  <c r="M2076" i="6"/>
  <c r="O2077" i="6" s="1"/>
  <c r="L2080" i="6"/>
  <c r="N2081" i="6" s="1"/>
  <c r="M2080" i="6"/>
  <c r="O2081" i="6" s="1"/>
  <c r="L2084" i="6"/>
  <c r="N2085" i="6" s="1"/>
  <c r="P2085" i="6" s="1"/>
  <c r="M2084" i="6"/>
  <c r="O2085" i="6" s="1"/>
  <c r="L2088" i="6"/>
  <c r="N2089" i="6" s="1"/>
  <c r="M2088" i="6"/>
  <c r="O2089" i="6" s="1"/>
  <c r="L2092" i="6"/>
  <c r="N2093" i="6" s="1"/>
  <c r="P2093" i="6" s="1"/>
  <c r="M2092" i="6"/>
  <c r="O2093" i="6" s="1"/>
  <c r="L2096" i="6"/>
  <c r="N2097" i="6" s="1"/>
  <c r="M2096" i="6"/>
  <c r="O2097" i="6" s="1"/>
  <c r="L2100" i="6"/>
  <c r="N2101" i="6" s="1"/>
  <c r="P2101" i="6" s="1"/>
  <c r="M2100" i="6"/>
  <c r="O2101" i="6" s="1"/>
  <c r="L2104" i="6"/>
  <c r="N2105" i="6" s="1"/>
  <c r="M2104" i="6"/>
  <c r="O2105" i="6" s="1"/>
  <c r="L2108" i="6"/>
  <c r="N2109" i="6" s="1"/>
  <c r="P2109" i="6" s="1"/>
  <c r="M2108" i="6"/>
  <c r="O2109" i="6" s="1"/>
  <c r="L2112" i="6"/>
  <c r="N2113" i="6" s="1"/>
  <c r="M2112" i="6"/>
  <c r="O2113" i="6" s="1"/>
  <c r="L2116" i="6"/>
  <c r="N2117" i="6" s="1"/>
  <c r="P2117" i="6" s="1"/>
  <c r="M2116" i="6"/>
  <c r="O2117" i="6" s="1"/>
  <c r="L2120" i="6"/>
  <c r="N2121" i="6" s="1"/>
  <c r="M2120" i="6"/>
  <c r="O2121" i="6" s="1"/>
  <c r="L2124" i="6"/>
  <c r="N2125" i="6" s="1"/>
  <c r="P2125" i="6" s="1"/>
  <c r="M2124" i="6"/>
  <c r="O2125" i="6" s="1"/>
  <c r="L2128" i="6"/>
  <c r="N2129" i="6" s="1"/>
  <c r="M2128" i="6"/>
  <c r="O2129" i="6" s="1"/>
  <c r="L2132" i="6"/>
  <c r="N2133" i="6" s="1"/>
  <c r="P2133" i="6" s="1"/>
  <c r="M2132" i="6"/>
  <c r="O2133" i="6" s="1"/>
  <c r="L2136" i="6"/>
  <c r="N2137" i="6" s="1"/>
  <c r="M2136" i="6"/>
  <c r="O2137" i="6" s="1"/>
  <c r="L2140" i="6"/>
  <c r="N2141" i="6" s="1"/>
  <c r="P2141" i="6" s="1"/>
  <c r="M2140" i="6"/>
  <c r="O2141" i="6" s="1"/>
  <c r="L2144" i="6"/>
  <c r="N2145" i="6" s="1"/>
  <c r="M2144" i="6"/>
  <c r="O2145" i="6" s="1"/>
  <c r="L2148" i="6"/>
  <c r="N2149" i="6" s="1"/>
  <c r="P2149" i="6" s="1"/>
  <c r="M2148" i="6"/>
  <c r="O2149" i="6" s="1"/>
  <c r="L2152" i="6"/>
  <c r="N2153" i="6" s="1"/>
  <c r="M2152" i="6"/>
  <c r="O2153" i="6" s="1"/>
  <c r="L2156" i="6"/>
  <c r="N2157" i="6" s="1"/>
  <c r="P2157" i="6" s="1"/>
  <c r="M2156" i="6"/>
  <c r="O2157" i="6" s="1"/>
  <c r="L2160" i="6"/>
  <c r="N2161" i="6" s="1"/>
  <c r="M2160" i="6"/>
  <c r="O2161" i="6" s="1"/>
  <c r="L2164" i="6"/>
  <c r="N2165" i="6" s="1"/>
  <c r="P2165" i="6" s="1"/>
  <c r="M2164" i="6"/>
  <c r="O2165" i="6" s="1"/>
  <c r="L2168" i="6"/>
  <c r="N2169" i="6" s="1"/>
  <c r="M2168" i="6"/>
  <c r="O2169" i="6" s="1"/>
  <c r="L2172" i="6"/>
  <c r="N2173" i="6" s="1"/>
  <c r="P2173" i="6" s="1"/>
  <c r="M2172" i="6"/>
  <c r="O2173" i="6" s="1"/>
  <c r="L2176" i="6"/>
  <c r="N2177" i="6" s="1"/>
  <c r="M2176" i="6"/>
  <c r="O2177" i="6" s="1"/>
  <c r="L2180" i="6"/>
  <c r="N2181" i="6" s="1"/>
  <c r="P2181" i="6" s="1"/>
  <c r="M2180" i="6"/>
  <c r="O2181" i="6" s="1"/>
  <c r="L2184" i="6"/>
  <c r="N2185" i="6" s="1"/>
  <c r="M2184" i="6"/>
  <c r="O2185" i="6" s="1"/>
  <c r="L2188" i="6"/>
  <c r="N2189" i="6" s="1"/>
  <c r="P2189" i="6" s="1"/>
  <c r="M2188" i="6"/>
  <c r="O2189" i="6" s="1"/>
  <c r="L2192" i="6"/>
  <c r="N2193" i="6" s="1"/>
  <c r="M2192" i="6"/>
  <c r="O2193" i="6" s="1"/>
  <c r="L2196" i="6"/>
  <c r="N2197" i="6" s="1"/>
  <c r="P2197" i="6" s="1"/>
  <c r="M2196" i="6"/>
  <c r="O2197" i="6" s="1"/>
  <c r="L2200" i="6"/>
  <c r="N2201" i="6" s="1"/>
  <c r="M2200" i="6"/>
  <c r="O2201" i="6" s="1"/>
  <c r="L2204" i="6"/>
  <c r="N2205" i="6" s="1"/>
  <c r="P2205" i="6" s="1"/>
  <c r="M2204" i="6"/>
  <c r="O2205" i="6" s="1"/>
  <c r="L2208" i="6"/>
  <c r="N2209" i="6" s="1"/>
  <c r="M2208" i="6"/>
  <c r="O2209" i="6" s="1"/>
  <c r="L2212" i="6"/>
  <c r="N2213" i="6" s="1"/>
  <c r="P2213" i="6" s="1"/>
  <c r="M2212" i="6"/>
  <c r="O2213" i="6" s="1"/>
  <c r="L2216" i="6"/>
  <c r="N2217" i="6" s="1"/>
  <c r="M2216" i="6"/>
  <c r="O2217" i="6" s="1"/>
  <c r="L2220" i="6"/>
  <c r="N2221" i="6" s="1"/>
  <c r="P2221" i="6" s="1"/>
  <c r="M2220" i="6"/>
  <c r="O2221" i="6" s="1"/>
  <c r="L2224" i="6"/>
  <c r="N2225" i="6" s="1"/>
  <c r="M2224" i="6"/>
  <c r="O2225" i="6" s="1"/>
  <c r="L2228" i="6"/>
  <c r="N2229" i="6" s="1"/>
  <c r="P2229" i="6" s="1"/>
  <c r="M2228" i="6"/>
  <c r="O2229" i="6" s="1"/>
  <c r="L2232" i="6"/>
  <c r="N2233" i="6" s="1"/>
  <c r="M2232" i="6"/>
  <c r="O2233" i="6" s="1"/>
  <c r="L2236" i="6"/>
  <c r="N2237" i="6" s="1"/>
  <c r="P2237" i="6" s="1"/>
  <c r="M2236" i="6"/>
  <c r="O2237" i="6" s="1"/>
  <c r="L2240" i="6"/>
  <c r="N2241" i="6" s="1"/>
  <c r="M2240" i="6"/>
  <c r="O2241" i="6" s="1"/>
  <c r="L2244" i="6"/>
  <c r="N2245" i="6" s="1"/>
  <c r="P2245" i="6" s="1"/>
  <c r="M2244" i="6"/>
  <c r="O2245" i="6" s="1"/>
  <c r="L2248" i="6"/>
  <c r="N2249" i="6" s="1"/>
  <c r="M2248" i="6"/>
  <c r="O2249" i="6" s="1"/>
  <c r="L2252" i="6"/>
  <c r="N2253" i="6" s="1"/>
  <c r="P2253" i="6" s="1"/>
  <c r="M2252" i="6"/>
  <c r="O2253" i="6" s="1"/>
  <c r="L2256" i="6"/>
  <c r="N2257" i="6" s="1"/>
  <c r="M2256" i="6"/>
  <c r="O2257" i="6" s="1"/>
  <c r="L2260" i="6"/>
  <c r="N2261" i="6" s="1"/>
  <c r="P2261" i="6" s="1"/>
  <c r="M2260" i="6"/>
  <c r="O2261" i="6" s="1"/>
  <c r="L2264" i="6"/>
  <c r="N2265" i="6" s="1"/>
  <c r="M2264" i="6"/>
  <c r="O2265" i="6" s="1"/>
  <c r="L2268" i="6"/>
  <c r="N2269" i="6" s="1"/>
  <c r="P2269" i="6" s="1"/>
  <c r="M2268" i="6"/>
  <c r="O2269" i="6" s="1"/>
  <c r="L2272" i="6"/>
  <c r="N2273" i="6" s="1"/>
  <c r="M2272" i="6"/>
  <c r="O2273" i="6" s="1"/>
  <c r="L2276" i="6"/>
  <c r="N2277" i="6" s="1"/>
  <c r="P2277" i="6" s="1"/>
  <c r="M2276" i="6"/>
  <c r="O2277" i="6" s="1"/>
  <c r="L2280" i="6"/>
  <c r="N2281" i="6" s="1"/>
  <c r="M2280" i="6"/>
  <c r="O2281" i="6" s="1"/>
  <c r="L2284" i="6"/>
  <c r="N2285" i="6" s="1"/>
  <c r="P2285" i="6" s="1"/>
  <c r="M2284" i="6"/>
  <c r="O2285" i="6" s="1"/>
  <c r="L2288" i="6"/>
  <c r="N2289" i="6" s="1"/>
  <c r="M2288" i="6"/>
  <c r="O2289" i="6" s="1"/>
  <c r="L2292" i="6"/>
  <c r="N2293" i="6" s="1"/>
  <c r="P2293" i="6" s="1"/>
  <c r="M2292" i="6"/>
  <c r="O2293" i="6" s="1"/>
  <c r="L2296" i="6"/>
  <c r="N2297" i="6" s="1"/>
  <c r="M2296" i="6"/>
  <c r="O2297" i="6" s="1"/>
  <c r="L2300" i="6"/>
  <c r="N2301" i="6" s="1"/>
  <c r="P2301" i="6" s="1"/>
  <c r="M2300" i="6"/>
  <c r="O2301" i="6" s="1"/>
  <c r="L2304" i="6"/>
  <c r="N2305" i="6" s="1"/>
  <c r="M2304" i="6"/>
  <c r="O2305" i="6" s="1"/>
  <c r="L2308" i="6"/>
  <c r="N2309" i="6" s="1"/>
  <c r="P2309" i="6" s="1"/>
  <c r="M2308" i="6"/>
  <c r="O2309" i="6" s="1"/>
  <c r="L5" i="6"/>
  <c r="N6" i="6" s="1"/>
  <c r="M5" i="6"/>
  <c r="O6" i="6" s="1"/>
  <c r="L9" i="6"/>
  <c r="N10" i="6" s="1"/>
  <c r="P10" i="6" s="1"/>
  <c r="M9" i="6"/>
  <c r="O10" i="6" s="1"/>
  <c r="L13" i="6"/>
  <c r="N14" i="6" s="1"/>
  <c r="M13" i="6"/>
  <c r="O14" i="6" s="1"/>
  <c r="L17" i="6"/>
  <c r="N18" i="6" s="1"/>
  <c r="P18" i="6" s="1"/>
  <c r="M17" i="6"/>
  <c r="O18" i="6" s="1"/>
  <c r="L21" i="6"/>
  <c r="N22" i="6" s="1"/>
  <c r="M21" i="6"/>
  <c r="O22" i="6" s="1"/>
  <c r="L25" i="6"/>
  <c r="N26" i="6" s="1"/>
  <c r="P26" i="6" s="1"/>
  <c r="M25" i="6"/>
  <c r="O26" i="6" s="1"/>
  <c r="L29" i="6"/>
  <c r="N30" i="6" s="1"/>
  <c r="M29" i="6"/>
  <c r="O30" i="6" s="1"/>
  <c r="L33" i="6"/>
  <c r="N34" i="6" s="1"/>
  <c r="P34" i="6" s="1"/>
  <c r="M33" i="6"/>
  <c r="O34" i="6" s="1"/>
  <c r="L37" i="6"/>
  <c r="N38" i="6" s="1"/>
  <c r="M37" i="6"/>
  <c r="O38" i="6" s="1"/>
  <c r="L41" i="6"/>
  <c r="N42" i="6" s="1"/>
  <c r="P42" i="6" s="1"/>
  <c r="M41" i="6"/>
  <c r="O42" i="6" s="1"/>
  <c r="L45" i="6"/>
  <c r="N46" i="6" s="1"/>
  <c r="M45" i="6"/>
  <c r="O46" i="6" s="1"/>
  <c r="L49" i="6"/>
  <c r="N50" i="6" s="1"/>
  <c r="P50" i="6" s="1"/>
  <c r="M49" i="6"/>
  <c r="O50" i="6" s="1"/>
  <c r="L53" i="6"/>
  <c r="N54" i="6" s="1"/>
  <c r="M53" i="6"/>
  <c r="O54" i="6" s="1"/>
  <c r="L57" i="6"/>
  <c r="N58" i="6" s="1"/>
  <c r="P58" i="6" s="1"/>
  <c r="M57" i="6"/>
  <c r="O58" i="6" s="1"/>
  <c r="L61" i="6"/>
  <c r="N62" i="6" s="1"/>
  <c r="M61" i="6"/>
  <c r="O62" i="6" s="1"/>
  <c r="L65" i="6"/>
  <c r="N66" i="6" s="1"/>
  <c r="P66" i="6" s="1"/>
  <c r="M65" i="6"/>
  <c r="O66" i="6" s="1"/>
  <c r="L69" i="6"/>
  <c r="N70" i="6" s="1"/>
  <c r="M69" i="6"/>
  <c r="O70" i="6" s="1"/>
  <c r="L73" i="6"/>
  <c r="N74" i="6" s="1"/>
  <c r="P74" i="6" s="1"/>
  <c r="M73" i="6"/>
  <c r="O74" i="6" s="1"/>
  <c r="L77" i="6"/>
  <c r="N78" i="6" s="1"/>
  <c r="M77" i="6"/>
  <c r="O78" i="6" s="1"/>
  <c r="L81" i="6"/>
  <c r="N82" i="6" s="1"/>
  <c r="P82" i="6" s="1"/>
  <c r="M81" i="6"/>
  <c r="O82" i="6" s="1"/>
  <c r="L85" i="6"/>
  <c r="N86" i="6" s="1"/>
  <c r="M85" i="6"/>
  <c r="O86" i="6" s="1"/>
  <c r="L89" i="6"/>
  <c r="N90" i="6" s="1"/>
  <c r="P90" i="6" s="1"/>
  <c r="M89" i="6"/>
  <c r="O90" i="6" s="1"/>
  <c r="L93" i="6"/>
  <c r="N94" i="6" s="1"/>
  <c r="M93" i="6"/>
  <c r="O94" i="6" s="1"/>
  <c r="L97" i="6"/>
  <c r="N98" i="6" s="1"/>
  <c r="P98" i="6" s="1"/>
  <c r="M97" i="6"/>
  <c r="O98" i="6" s="1"/>
  <c r="L101" i="6"/>
  <c r="N102" i="6" s="1"/>
  <c r="M101" i="6"/>
  <c r="O102" i="6" s="1"/>
  <c r="L105" i="6"/>
  <c r="N106" i="6" s="1"/>
  <c r="P106" i="6" s="1"/>
  <c r="M105" i="6"/>
  <c r="O106" i="6" s="1"/>
  <c r="L109" i="6"/>
  <c r="N110" i="6" s="1"/>
  <c r="M109" i="6"/>
  <c r="O110" i="6" s="1"/>
  <c r="L113" i="6"/>
  <c r="N114" i="6" s="1"/>
  <c r="P114" i="6" s="1"/>
  <c r="M113" i="6"/>
  <c r="O114" i="6" s="1"/>
  <c r="L117" i="6"/>
  <c r="N118" i="6" s="1"/>
  <c r="M117" i="6"/>
  <c r="O118" i="6" s="1"/>
  <c r="L121" i="6"/>
  <c r="N122" i="6" s="1"/>
  <c r="P122" i="6" s="1"/>
  <c r="M121" i="6"/>
  <c r="O122" i="6" s="1"/>
  <c r="L125" i="6"/>
  <c r="N126" i="6" s="1"/>
  <c r="M125" i="6"/>
  <c r="O126" i="6" s="1"/>
  <c r="L129" i="6"/>
  <c r="N130" i="6" s="1"/>
  <c r="P130" i="6" s="1"/>
  <c r="M129" i="6"/>
  <c r="O130" i="6" s="1"/>
  <c r="L133" i="6"/>
  <c r="N134" i="6" s="1"/>
  <c r="M133" i="6"/>
  <c r="O134" i="6" s="1"/>
  <c r="L137" i="6"/>
  <c r="N138" i="6" s="1"/>
  <c r="P138" i="6" s="1"/>
  <c r="M137" i="6"/>
  <c r="O138" i="6" s="1"/>
  <c r="L141" i="6"/>
  <c r="N142" i="6" s="1"/>
  <c r="M141" i="6"/>
  <c r="O142" i="6" s="1"/>
  <c r="L145" i="6"/>
  <c r="N146" i="6" s="1"/>
  <c r="P146" i="6" s="1"/>
  <c r="M145" i="6"/>
  <c r="O146" i="6" s="1"/>
  <c r="L149" i="6"/>
  <c r="N150" i="6" s="1"/>
  <c r="M149" i="6"/>
  <c r="O150" i="6" s="1"/>
  <c r="L153" i="6"/>
  <c r="N154" i="6" s="1"/>
  <c r="P154" i="6" s="1"/>
  <c r="M153" i="6"/>
  <c r="O154" i="6" s="1"/>
  <c r="L157" i="6"/>
  <c r="N158" i="6" s="1"/>
  <c r="M157" i="6"/>
  <c r="O158" i="6" s="1"/>
  <c r="L161" i="6"/>
  <c r="N162" i="6" s="1"/>
  <c r="P162" i="6" s="1"/>
  <c r="M161" i="6"/>
  <c r="O162" i="6" s="1"/>
  <c r="L165" i="6"/>
  <c r="N166" i="6" s="1"/>
  <c r="M165" i="6"/>
  <c r="O166" i="6" s="1"/>
  <c r="L169" i="6"/>
  <c r="N170" i="6" s="1"/>
  <c r="P170" i="6" s="1"/>
  <c r="M169" i="6"/>
  <c r="O170" i="6" s="1"/>
  <c r="L173" i="6"/>
  <c r="N174" i="6" s="1"/>
  <c r="M173" i="6"/>
  <c r="O174" i="6" s="1"/>
  <c r="L177" i="6"/>
  <c r="N178" i="6" s="1"/>
  <c r="P178" i="6" s="1"/>
  <c r="M177" i="6"/>
  <c r="O178" i="6" s="1"/>
  <c r="L181" i="6"/>
  <c r="N182" i="6" s="1"/>
  <c r="M181" i="6"/>
  <c r="O182" i="6" s="1"/>
  <c r="L185" i="6"/>
  <c r="N186" i="6" s="1"/>
  <c r="P186" i="6" s="1"/>
  <c r="M185" i="6"/>
  <c r="O186" i="6" s="1"/>
  <c r="L189" i="6"/>
  <c r="N190" i="6" s="1"/>
  <c r="M189" i="6"/>
  <c r="O190" i="6" s="1"/>
  <c r="L193" i="6"/>
  <c r="N194" i="6" s="1"/>
  <c r="P194" i="6" s="1"/>
  <c r="M193" i="6"/>
  <c r="O194" i="6" s="1"/>
  <c r="L197" i="6"/>
  <c r="N198" i="6" s="1"/>
  <c r="M197" i="6"/>
  <c r="O198" i="6" s="1"/>
  <c r="L201" i="6"/>
  <c r="N202" i="6" s="1"/>
  <c r="P202" i="6" s="1"/>
  <c r="M201" i="6"/>
  <c r="O202" i="6" s="1"/>
  <c r="L205" i="6"/>
  <c r="N206" i="6" s="1"/>
  <c r="M205" i="6"/>
  <c r="O206" i="6" s="1"/>
  <c r="L209" i="6"/>
  <c r="N210" i="6" s="1"/>
  <c r="P210" i="6" s="1"/>
  <c r="M209" i="6"/>
  <c r="O210" i="6" s="1"/>
  <c r="L213" i="6"/>
  <c r="N214" i="6" s="1"/>
  <c r="M213" i="6"/>
  <c r="O214" i="6" s="1"/>
  <c r="L217" i="6"/>
  <c r="N218" i="6" s="1"/>
  <c r="P218" i="6" s="1"/>
  <c r="M217" i="6"/>
  <c r="O218" i="6" s="1"/>
  <c r="L221" i="6"/>
  <c r="N222" i="6" s="1"/>
  <c r="M221" i="6"/>
  <c r="O222" i="6" s="1"/>
  <c r="L225" i="6"/>
  <c r="N226" i="6" s="1"/>
  <c r="P226" i="6" s="1"/>
  <c r="M225" i="6"/>
  <c r="O226" i="6" s="1"/>
  <c r="L229" i="6"/>
  <c r="N230" i="6" s="1"/>
  <c r="M229" i="6"/>
  <c r="O230" i="6" s="1"/>
  <c r="L233" i="6"/>
  <c r="N234" i="6" s="1"/>
  <c r="P234" i="6" s="1"/>
  <c r="M233" i="6"/>
  <c r="O234" i="6" s="1"/>
  <c r="L237" i="6"/>
  <c r="N238" i="6" s="1"/>
  <c r="M237" i="6"/>
  <c r="O238" i="6" s="1"/>
  <c r="L241" i="6"/>
  <c r="N242" i="6" s="1"/>
  <c r="P242" i="6" s="1"/>
  <c r="M241" i="6"/>
  <c r="O242" i="6" s="1"/>
  <c r="L245" i="6"/>
  <c r="N246" i="6" s="1"/>
  <c r="M245" i="6"/>
  <c r="O246" i="6" s="1"/>
  <c r="L249" i="6"/>
  <c r="N250" i="6" s="1"/>
  <c r="P250" i="6" s="1"/>
  <c r="M249" i="6"/>
  <c r="O250" i="6" s="1"/>
  <c r="L253" i="6"/>
  <c r="N254" i="6" s="1"/>
  <c r="M253" i="6"/>
  <c r="O254" i="6" s="1"/>
  <c r="L257" i="6"/>
  <c r="N258" i="6" s="1"/>
  <c r="P258" i="6" s="1"/>
  <c r="M257" i="6"/>
  <c r="O258" i="6" s="1"/>
  <c r="L261" i="6"/>
  <c r="N262" i="6" s="1"/>
  <c r="M261" i="6"/>
  <c r="O262" i="6" s="1"/>
  <c r="L265" i="6"/>
  <c r="N266" i="6" s="1"/>
  <c r="P266" i="6" s="1"/>
  <c r="M265" i="6"/>
  <c r="O266" i="6" s="1"/>
  <c r="L269" i="6"/>
  <c r="N270" i="6" s="1"/>
  <c r="M269" i="6"/>
  <c r="O270" i="6" s="1"/>
  <c r="L273" i="6"/>
  <c r="N274" i="6" s="1"/>
  <c r="P274" i="6" s="1"/>
  <c r="M273" i="6"/>
  <c r="O274" i="6" s="1"/>
  <c r="L277" i="6"/>
  <c r="N278" i="6" s="1"/>
  <c r="M277" i="6"/>
  <c r="O278" i="6" s="1"/>
  <c r="L281" i="6"/>
  <c r="N282" i="6" s="1"/>
  <c r="P282" i="6" s="1"/>
  <c r="M281" i="6"/>
  <c r="O282" i="6" s="1"/>
  <c r="L285" i="6"/>
  <c r="N286" i="6" s="1"/>
  <c r="M285" i="6"/>
  <c r="O286" i="6" s="1"/>
  <c r="L289" i="6"/>
  <c r="N290" i="6" s="1"/>
  <c r="P290" i="6" s="1"/>
  <c r="M289" i="6"/>
  <c r="O290" i="6" s="1"/>
  <c r="L293" i="6"/>
  <c r="N294" i="6" s="1"/>
  <c r="M293" i="6"/>
  <c r="O294" i="6" s="1"/>
  <c r="L297" i="6"/>
  <c r="N298" i="6" s="1"/>
  <c r="P298" i="6" s="1"/>
  <c r="M297" i="6"/>
  <c r="O298" i="6" s="1"/>
  <c r="L301" i="6"/>
  <c r="N302" i="6" s="1"/>
  <c r="M301" i="6"/>
  <c r="O302" i="6" s="1"/>
  <c r="L305" i="6"/>
  <c r="N306" i="6" s="1"/>
  <c r="P306" i="6" s="1"/>
  <c r="M305" i="6"/>
  <c r="O306" i="6" s="1"/>
  <c r="L309" i="6"/>
  <c r="N310" i="6" s="1"/>
  <c r="M309" i="6"/>
  <c r="O310" i="6" s="1"/>
  <c r="L313" i="6"/>
  <c r="N314" i="6" s="1"/>
  <c r="P314" i="6" s="1"/>
  <c r="M313" i="6"/>
  <c r="O314" i="6" s="1"/>
  <c r="L317" i="6"/>
  <c r="N318" i="6" s="1"/>
  <c r="M317" i="6"/>
  <c r="O318" i="6" s="1"/>
  <c r="L321" i="6"/>
  <c r="N322" i="6" s="1"/>
  <c r="P322" i="6" s="1"/>
  <c r="M321" i="6"/>
  <c r="O322" i="6" s="1"/>
  <c r="L325" i="6"/>
  <c r="N326" i="6" s="1"/>
  <c r="M325" i="6"/>
  <c r="O326" i="6" s="1"/>
  <c r="L329" i="6"/>
  <c r="N330" i="6" s="1"/>
  <c r="P330" i="6" s="1"/>
  <c r="M329" i="6"/>
  <c r="O330" i="6" s="1"/>
  <c r="L333" i="6"/>
  <c r="N334" i="6" s="1"/>
  <c r="M333" i="6"/>
  <c r="O334" i="6" s="1"/>
  <c r="L337" i="6"/>
  <c r="N338" i="6" s="1"/>
  <c r="P338" i="6" s="1"/>
  <c r="M337" i="6"/>
  <c r="O338" i="6" s="1"/>
  <c r="L341" i="6"/>
  <c r="N342" i="6" s="1"/>
  <c r="M341" i="6"/>
  <c r="O342" i="6" s="1"/>
  <c r="L345" i="6"/>
  <c r="N346" i="6" s="1"/>
  <c r="M345" i="6"/>
  <c r="O346" i="6" s="1"/>
  <c r="L349" i="6"/>
  <c r="N350" i="6" s="1"/>
  <c r="M349" i="6"/>
  <c r="O350" i="6" s="1"/>
  <c r="L353" i="6"/>
  <c r="N354" i="6" s="1"/>
  <c r="M353" i="6"/>
  <c r="O354" i="6" s="1"/>
  <c r="L357" i="6"/>
  <c r="N358" i="6" s="1"/>
  <c r="M357" i="6"/>
  <c r="O358" i="6" s="1"/>
  <c r="L361" i="6"/>
  <c r="N362" i="6" s="1"/>
  <c r="M361" i="6"/>
  <c r="O362" i="6" s="1"/>
  <c r="L365" i="6"/>
  <c r="N366" i="6" s="1"/>
  <c r="M365" i="6"/>
  <c r="O366" i="6" s="1"/>
  <c r="L369" i="6"/>
  <c r="N370" i="6" s="1"/>
  <c r="M369" i="6"/>
  <c r="O370" i="6" s="1"/>
  <c r="L373" i="6"/>
  <c r="N374" i="6" s="1"/>
  <c r="M373" i="6"/>
  <c r="O374" i="6" s="1"/>
  <c r="L377" i="6"/>
  <c r="N378" i="6" s="1"/>
  <c r="M377" i="6"/>
  <c r="O378" i="6" s="1"/>
  <c r="L381" i="6"/>
  <c r="N382" i="6" s="1"/>
  <c r="M381" i="6"/>
  <c r="O382" i="6" s="1"/>
  <c r="L385" i="6"/>
  <c r="N386" i="6" s="1"/>
  <c r="M385" i="6"/>
  <c r="O386" i="6" s="1"/>
  <c r="L389" i="6"/>
  <c r="N390" i="6" s="1"/>
  <c r="M389" i="6"/>
  <c r="O390" i="6" s="1"/>
  <c r="L393" i="6"/>
  <c r="N394" i="6" s="1"/>
  <c r="M393" i="6"/>
  <c r="O394" i="6" s="1"/>
  <c r="L397" i="6"/>
  <c r="N398" i="6" s="1"/>
  <c r="M397" i="6"/>
  <c r="O398" i="6" s="1"/>
  <c r="L401" i="6"/>
  <c r="N402" i="6" s="1"/>
  <c r="M401" i="6"/>
  <c r="O402" i="6" s="1"/>
  <c r="L405" i="6"/>
  <c r="N406" i="6" s="1"/>
  <c r="M405" i="6"/>
  <c r="O406" i="6" s="1"/>
  <c r="L409" i="6"/>
  <c r="N410" i="6" s="1"/>
  <c r="M409" i="6"/>
  <c r="O410" i="6" s="1"/>
  <c r="L413" i="6"/>
  <c r="N414" i="6" s="1"/>
  <c r="M413" i="6"/>
  <c r="O414" i="6" s="1"/>
  <c r="L417" i="6"/>
  <c r="N418" i="6" s="1"/>
  <c r="M417" i="6"/>
  <c r="O418" i="6" s="1"/>
  <c r="L421" i="6"/>
  <c r="N422" i="6" s="1"/>
  <c r="M421" i="6"/>
  <c r="O422" i="6" s="1"/>
  <c r="L425" i="6"/>
  <c r="N426" i="6" s="1"/>
  <c r="M425" i="6"/>
  <c r="O426" i="6" s="1"/>
  <c r="L429" i="6"/>
  <c r="N430" i="6" s="1"/>
  <c r="M429" i="6"/>
  <c r="O430" i="6" s="1"/>
  <c r="L433" i="6"/>
  <c r="N434" i="6" s="1"/>
  <c r="M433" i="6"/>
  <c r="O434" i="6" s="1"/>
  <c r="L437" i="6"/>
  <c r="N438" i="6" s="1"/>
  <c r="M437" i="6"/>
  <c r="O438" i="6" s="1"/>
  <c r="L441" i="6"/>
  <c r="N442" i="6" s="1"/>
  <c r="M441" i="6"/>
  <c r="O442" i="6" s="1"/>
  <c r="L445" i="6"/>
  <c r="N446" i="6" s="1"/>
  <c r="M445" i="6"/>
  <c r="O446" i="6" s="1"/>
  <c r="L449" i="6"/>
  <c r="N450" i="6" s="1"/>
  <c r="M449" i="6"/>
  <c r="O450" i="6" s="1"/>
  <c r="L453" i="6"/>
  <c r="N454" i="6" s="1"/>
  <c r="M453" i="6"/>
  <c r="O454" i="6" s="1"/>
  <c r="L457" i="6"/>
  <c r="N458" i="6" s="1"/>
  <c r="M457" i="6"/>
  <c r="O458" i="6" s="1"/>
  <c r="L461" i="6"/>
  <c r="N462" i="6" s="1"/>
  <c r="M461" i="6"/>
  <c r="O462" i="6" s="1"/>
  <c r="L465" i="6"/>
  <c r="N466" i="6" s="1"/>
  <c r="M465" i="6"/>
  <c r="O466" i="6" s="1"/>
  <c r="L469" i="6"/>
  <c r="N470" i="6" s="1"/>
  <c r="M469" i="6"/>
  <c r="O470" i="6" s="1"/>
  <c r="L473" i="6"/>
  <c r="N474" i="6" s="1"/>
  <c r="M473" i="6"/>
  <c r="O474" i="6" s="1"/>
  <c r="L477" i="6"/>
  <c r="N478" i="6" s="1"/>
  <c r="M477" i="6"/>
  <c r="O478" i="6" s="1"/>
  <c r="L481" i="6"/>
  <c r="N482" i="6" s="1"/>
  <c r="M481" i="6"/>
  <c r="O482" i="6" s="1"/>
  <c r="L485" i="6"/>
  <c r="N486" i="6" s="1"/>
  <c r="M485" i="6"/>
  <c r="O486" i="6" s="1"/>
  <c r="L489" i="6"/>
  <c r="N490" i="6" s="1"/>
  <c r="M489" i="6"/>
  <c r="O490" i="6" s="1"/>
  <c r="L493" i="6"/>
  <c r="N494" i="6" s="1"/>
  <c r="M493" i="6"/>
  <c r="O494" i="6" s="1"/>
  <c r="L497" i="6"/>
  <c r="N498" i="6" s="1"/>
  <c r="M497" i="6"/>
  <c r="O498" i="6" s="1"/>
  <c r="L501" i="6"/>
  <c r="N502" i="6" s="1"/>
  <c r="M501" i="6"/>
  <c r="O502" i="6" s="1"/>
  <c r="L505" i="6"/>
  <c r="N506" i="6" s="1"/>
  <c r="M505" i="6"/>
  <c r="O506" i="6" s="1"/>
  <c r="L509" i="6"/>
  <c r="N510" i="6" s="1"/>
  <c r="M509" i="6"/>
  <c r="O510" i="6" s="1"/>
  <c r="L513" i="6"/>
  <c r="N514" i="6" s="1"/>
  <c r="M513" i="6"/>
  <c r="O514" i="6" s="1"/>
  <c r="L517" i="6"/>
  <c r="N518" i="6" s="1"/>
  <c r="M517" i="6"/>
  <c r="O518" i="6" s="1"/>
  <c r="L521" i="6"/>
  <c r="N522" i="6" s="1"/>
  <c r="P522" i="6" s="1"/>
  <c r="M521" i="6"/>
  <c r="O522" i="6" s="1"/>
  <c r="L525" i="6"/>
  <c r="N526" i="6" s="1"/>
  <c r="M525" i="6"/>
  <c r="O526" i="6" s="1"/>
  <c r="L529" i="6"/>
  <c r="N530" i="6" s="1"/>
  <c r="P530" i="6" s="1"/>
  <c r="M529" i="6"/>
  <c r="O530" i="6" s="1"/>
  <c r="L533" i="6"/>
  <c r="N534" i="6" s="1"/>
  <c r="M533" i="6"/>
  <c r="O534" i="6" s="1"/>
  <c r="L537" i="6"/>
  <c r="N538" i="6" s="1"/>
  <c r="P538" i="6" s="1"/>
  <c r="M537" i="6"/>
  <c r="O538" i="6" s="1"/>
  <c r="L541" i="6"/>
  <c r="N542" i="6" s="1"/>
  <c r="M541" i="6"/>
  <c r="O542" i="6" s="1"/>
  <c r="L545" i="6"/>
  <c r="N546" i="6" s="1"/>
  <c r="P546" i="6" s="1"/>
  <c r="M545" i="6"/>
  <c r="O546" i="6" s="1"/>
  <c r="L549" i="6"/>
  <c r="N550" i="6" s="1"/>
  <c r="M549" i="6"/>
  <c r="O550" i="6" s="1"/>
  <c r="L553" i="6"/>
  <c r="N554" i="6" s="1"/>
  <c r="P554" i="6" s="1"/>
  <c r="M553" i="6"/>
  <c r="O554" i="6" s="1"/>
  <c r="L557" i="6"/>
  <c r="N558" i="6" s="1"/>
  <c r="M557" i="6"/>
  <c r="O558" i="6" s="1"/>
  <c r="L561" i="6"/>
  <c r="N562" i="6" s="1"/>
  <c r="P562" i="6" s="1"/>
  <c r="M561" i="6"/>
  <c r="O562" i="6" s="1"/>
  <c r="L565" i="6"/>
  <c r="N566" i="6" s="1"/>
  <c r="M565" i="6"/>
  <c r="O566" i="6" s="1"/>
  <c r="L569" i="6"/>
  <c r="N570" i="6" s="1"/>
  <c r="P570" i="6" s="1"/>
  <c r="M569" i="6"/>
  <c r="O570" i="6" s="1"/>
  <c r="L573" i="6"/>
  <c r="N574" i="6" s="1"/>
  <c r="M573" i="6"/>
  <c r="O574" i="6" s="1"/>
  <c r="L577" i="6"/>
  <c r="N578" i="6" s="1"/>
  <c r="M577" i="6"/>
  <c r="O578" i="6" s="1"/>
  <c r="L581" i="6"/>
  <c r="N582" i="6" s="1"/>
  <c r="M581" i="6"/>
  <c r="O582" i="6" s="1"/>
  <c r="L585" i="6"/>
  <c r="N586" i="6" s="1"/>
  <c r="M585" i="6"/>
  <c r="O586" i="6" s="1"/>
  <c r="L589" i="6"/>
  <c r="N590" i="6" s="1"/>
  <c r="M589" i="6"/>
  <c r="O590" i="6" s="1"/>
  <c r="L593" i="6"/>
  <c r="N594" i="6" s="1"/>
  <c r="M593" i="6"/>
  <c r="O594" i="6" s="1"/>
  <c r="L597" i="6"/>
  <c r="N598" i="6" s="1"/>
  <c r="M597" i="6"/>
  <c r="O598" i="6" s="1"/>
  <c r="L601" i="6"/>
  <c r="N602" i="6" s="1"/>
  <c r="M601" i="6"/>
  <c r="O602" i="6" s="1"/>
  <c r="L605" i="6"/>
  <c r="N606" i="6" s="1"/>
  <c r="M605" i="6"/>
  <c r="O606" i="6" s="1"/>
  <c r="L609" i="6"/>
  <c r="N610" i="6" s="1"/>
  <c r="M609" i="6"/>
  <c r="O610" i="6" s="1"/>
  <c r="L613" i="6"/>
  <c r="N614" i="6" s="1"/>
  <c r="M613" i="6"/>
  <c r="O614" i="6" s="1"/>
  <c r="L617" i="6"/>
  <c r="N618" i="6" s="1"/>
  <c r="M617" i="6"/>
  <c r="O618" i="6" s="1"/>
  <c r="L621" i="6"/>
  <c r="N622" i="6" s="1"/>
  <c r="M621" i="6"/>
  <c r="O622" i="6" s="1"/>
  <c r="L625" i="6"/>
  <c r="N626" i="6" s="1"/>
  <c r="M625" i="6"/>
  <c r="O626" i="6" s="1"/>
  <c r="L629" i="6"/>
  <c r="N630" i="6" s="1"/>
  <c r="M629" i="6"/>
  <c r="O630" i="6" s="1"/>
  <c r="L633" i="6"/>
  <c r="N634" i="6" s="1"/>
  <c r="M633" i="6"/>
  <c r="O634" i="6" s="1"/>
  <c r="L637" i="6"/>
  <c r="N638" i="6" s="1"/>
  <c r="M637" i="6"/>
  <c r="O638" i="6" s="1"/>
  <c r="L641" i="6"/>
  <c r="N642" i="6" s="1"/>
  <c r="P642" i="6" s="1"/>
  <c r="M641" i="6"/>
  <c r="O642" i="6" s="1"/>
  <c r="L645" i="6"/>
  <c r="N646" i="6" s="1"/>
  <c r="M645" i="6"/>
  <c r="O646" i="6" s="1"/>
  <c r="L649" i="6"/>
  <c r="N650" i="6" s="1"/>
  <c r="P650" i="6" s="1"/>
  <c r="M649" i="6"/>
  <c r="O650" i="6" s="1"/>
  <c r="L653" i="6"/>
  <c r="N654" i="6" s="1"/>
  <c r="M653" i="6"/>
  <c r="O654" i="6" s="1"/>
  <c r="L657" i="6"/>
  <c r="N658" i="6" s="1"/>
  <c r="P658" i="6" s="1"/>
  <c r="M657" i="6"/>
  <c r="O658" i="6" s="1"/>
  <c r="L661" i="6"/>
  <c r="N662" i="6" s="1"/>
  <c r="M661" i="6"/>
  <c r="O662" i="6" s="1"/>
  <c r="L665" i="6"/>
  <c r="N666" i="6" s="1"/>
  <c r="P666" i="6" s="1"/>
  <c r="M665" i="6"/>
  <c r="O666" i="6" s="1"/>
  <c r="L669" i="6"/>
  <c r="N670" i="6" s="1"/>
  <c r="M669" i="6"/>
  <c r="O670" i="6" s="1"/>
  <c r="L673" i="6"/>
  <c r="N674" i="6" s="1"/>
  <c r="P674" i="6" s="1"/>
  <c r="M673" i="6"/>
  <c r="O674" i="6" s="1"/>
  <c r="L677" i="6"/>
  <c r="N678" i="6" s="1"/>
  <c r="M677" i="6"/>
  <c r="O678" i="6" s="1"/>
  <c r="L681" i="6"/>
  <c r="N682" i="6" s="1"/>
  <c r="P682" i="6" s="1"/>
  <c r="M681" i="6"/>
  <c r="O682" i="6" s="1"/>
  <c r="L685" i="6"/>
  <c r="N686" i="6" s="1"/>
  <c r="M685" i="6"/>
  <c r="O686" i="6" s="1"/>
  <c r="L689" i="6"/>
  <c r="N690" i="6" s="1"/>
  <c r="P690" i="6" s="1"/>
  <c r="M689" i="6"/>
  <c r="O690" i="6" s="1"/>
  <c r="L693" i="6"/>
  <c r="N694" i="6" s="1"/>
  <c r="M693" i="6"/>
  <c r="O694" i="6" s="1"/>
  <c r="L697" i="6"/>
  <c r="N698" i="6" s="1"/>
  <c r="P698" i="6" s="1"/>
  <c r="M697" i="6"/>
  <c r="O698" i="6" s="1"/>
  <c r="L701" i="6"/>
  <c r="N702" i="6" s="1"/>
  <c r="M701" i="6"/>
  <c r="O702" i="6" s="1"/>
  <c r="L705" i="6"/>
  <c r="N706" i="6" s="1"/>
  <c r="P706" i="6" s="1"/>
  <c r="M705" i="6"/>
  <c r="O706" i="6" s="1"/>
  <c r="L709" i="6"/>
  <c r="N710" i="6" s="1"/>
  <c r="M709" i="6"/>
  <c r="O710" i="6" s="1"/>
  <c r="L713" i="6"/>
  <c r="N714" i="6" s="1"/>
  <c r="P714" i="6" s="1"/>
  <c r="M713" i="6"/>
  <c r="O714" i="6" s="1"/>
  <c r="L717" i="6"/>
  <c r="N718" i="6" s="1"/>
  <c r="M717" i="6"/>
  <c r="O718" i="6" s="1"/>
  <c r="L721" i="6"/>
  <c r="N722" i="6" s="1"/>
  <c r="P722" i="6" s="1"/>
  <c r="M721" i="6"/>
  <c r="O722" i="6" s="1"/>
  <c r="L725" i="6"/>
  <c r="N726" i="6" s="1"/>
  <c r="M725" i="6"/>
  <c r="O726" i="6" s="1"/>
  <c r="L729" i="6"/>
  <c r="N730" i="6" s="1"/>
  <c r="P730" i="6" s="1"/>
  <c r="M729" i="6"/>
  <c r="O730" i="6" s="1"/>
  <c r="L733" i="6"/>
  <c r="N734" i="6" s="1"/>
  <c r="M733" i="6"/>
  <c r="O734" i="6" s="1"/>
  <c r="L737" i="6"/>
  <c r="N738" i="6" s="1"/>
  <c r="M737" i="6"/>
  <c r="O738" i="6" s="1"/>
  <c r="L741" i="6"/>
  <c r="N742" i="6" s="1"/>
  <c r="M741" i="6"/>
  <c r="O742" i="6" s="1"/>
  <c r="L745" i="6"/>
  <c r="N746" i="6" s="1"/>
  <c r="M745" i="6"/>
  <c r="O746" i="6" s="1"/>
  <c r="L749" i="6"/>
  <c r="N750" i="6" s="1"/>
  <c r="M749" i="6"/>
  <c r="O750" i="6" s="1"/>
  <c r="L753" i="6"/>
  <c r="N754" i="6" s="1"/>
  <c r="M753" i="6"/>
  <c r="O754" i="6" s="1"/>
  <c r="L757" i="6"/>
  <c r="N758" i="6" s="1"/>
  <c r="M757" i="6"/>
  <c r="O758" i="6" s="1"/>
  <c r="L761" i="6"/>
  <c r="N762" i="6" s="1"/>
  <c r="M761" i="6"/>
  <c r="O762" i="6" s="1"/>
  <c r="L765" i="6"/>
  <c r="N766" i="6" s="1"/>
  <c r="M765" i="6"/>
  <c r="O766" i="6" s="1"/>
  <c r="L769" i="6"/>
  <c r="N770" i="6" s="1"/>
  <c r="M769" i="6"/>
  <c r="O770" i="6" s="1"/>
  <c r="L773" i="6"/>
  <c r="N774" i="6" s="1"/>
  <c r="M773" i="6"/>
  <c r="O774" i="6" s="1"/>
  <c r="L777" i="6"/>
  <c r="N778" i="6" s="1"/>
  <c r="P778" i="6" s="1"/>
  <c r="M777" i="6"/>
  <c r="O778" i="6" s="1"/>
  <c r="L781" i="6"/>
  <c r="N782" i="6" s="1"/>
  <c r="M781" i="6"/>
  <c r="O782" i="6" s="1"/>
  <c r="L785" i="6"/>
  <c r="N786" i="6" s="1"/>
  <c r="M785" i="6"/>
  <c r="O786" i="6" s="1"/>
  <c r="L789" i="6"/>
  <c r="N790" i="6" s="1"/>
  <c r="M789" i="6"/>
  <c r="O790" i="6" s="1"/>
  <c r="L793" i="6"/>
  <c r="N794" i="6" s="1"/>
  <c r="M793" i="6"/>
  <c r="O794" i="6" s="1"/>
  <c r="L797" i="6"/>
  <c r="N798" i="6" s="1"/>
  <c r="M797" i="6"/>
  <c r="O798" i="6" s="1"/>
  <c r="L801" i="6"/>
  <c r="N802" i="6" s="1"/>
  <c r="M801" i="6"/>
  <c r="O802" i="6" s="1"/>
  <c r="L805" i="6"/>
  <c r="N806" i="6" s="1"/>
  <c r="M805" i="6"/>
  <c r="O806" i="6" s="1"/>
  <c r="L809" i="6"/>
  <c r="N810" i="6" s="1"/>
  <c r="M809" i="6"/>
  <c r="O810" i="6" s="1"/>
  <c r="L813" i="6"/>
  <c r="N814" i="6" s="1"/>
  <c r="M813" i="6"/>
  <c r="O814" i="6" s="1"/>
  <c r="L817" i="6"/>
  <c r="N818" i="6" s="1"/>
  <c r="P818" i="6" s="1"/>
  <c r="M817" i="6"/>
  <c r="O818" i="6" s="1"/>
  <c r="L821" i="6"/>
  <c r="N822" i="6" s="1"/>
  <c r="M821" i="6"/>
  <c r="O822" i="6" s="1"/>
  <c r="L825" i="6"/>
  <c r="N826" i="6" s="1"/>
  <c r="P826" i="6" s="1"/>
  <c r="M825" i="6"/>
  <c r="O826" i="6" s="1"/>
  <c r="L829" i="6"/>
  <c r="N830" i="6" s="1"/>
  <c r="M829" i="6"/>
  <c r="O830" i="6" s="1"/>
  <c r="L833" i="6"/>
  <c r="N834" i="6" s="1"/>
  <c r="P834" i="6" s="1"/>
  <c r="M833" i="6"/>
  <c r="O834" i="6" s="1"/>
  <c r="L837" i="6"/>
  <c r="N838" i="6" s="1"/>
  <c r="M837" i="6"/>
  <c r="O838" i="6" s="1"/>
  <c r="L841" i="6"/>
  <c r="N842" i="6" s="1"/>
  <c r="M841" i="6"/>
  <c r="O842" i="6" s="1"/>
  <c r="L845" i="6"/>
  <c r="N846" i="6" s="1"/>
  <c r="M845" i="6"/>
  <c r="O846" i="6" s="1"/>
  <c r="L849" i="6"/>
  <c r="N850" i="6" s="1"/>
  <c r="M849" i="6"/>
  <c r="O850" i="6" s="1"/>
  <c r="L853" i="6"/>
  <c r="N854" i="6" s="1"/>
  <c r="M853" i="6"/>
  <c r="O854" i="6" s="1"/>
  <c r="L857" i="6"/>
  <c r="N858" i="6" s="1"/>
  <c r="M857" i="6"/>
  <c r="O858" i="6" s="1"/>
  <c r="L861" i="6"/>
  <c r="N862" i="6" s="1"/>
  <c r="M861" i="6"/>
  <c r="O862" i="6" s="1"/>
  <c r="L865" i="6"/>
  <c r="N866" i="6" s="1"/>
  <c r="M865" i="6"/>
  <c r="O866" i="6" s="1"/>
  <c r="L869" i="6"/>
  <c r="N870" i="6" s="1"/>
  <c r="M869" i="6"/>
  <c r="O870" i="6" s="1"/>
  <c r="L873" i="6"/>
  <c r="N874" i="6" s="1"/>
  <c r="M873" i="6"/>
  <c r="O874" i="6" s="1"/>
  <c r="L877" i="6"/>
  <c r="N878" i="6" s="1"/>
  <c r="M877" i="6"/>
  <c r="O878" i="6" s="1"/>
  <c r="L881" i="6"/>
  <c r="N882" i="6" s="1"/>
  <c r="M881" i="6"/>
  <c r="O882" i="6" s="1"/>
  <c r="L885" i="6"/>
  <c r="N886" i="6" s="1"/>
  <c r="M885" i="6"/>
  <c r="O886" i="6" s="1"/>
  <c r="L889" i="6"/>
  <c r="N890" i="6" s="1"/>
  <c r="M889" i="6"/>
  <c r="O890" i="6" s="1"/>
  <c r="L893" i="6"/>
  <c r="N894" i="6" s="1"/>
  <c r="M893" i="6"/>
  <c r="O894" i="6" s="1"/>
  <c r="L897" i="6"/>
  <c r="N898" i="6" s="1"/>
  <c r="M897" i="6"/>
  <c r="O898" i="6" s="1"/>
  <c r="L901" i="6"/>
  <c r="N902" i="6" s="1"/>
  <c r="M901" i="6"/>
  <c r="O902" i="6" s="1"/>
  <c r="L905" i="6"/>
  <c r="N906" i="6" s="1"/>
  <c r="M905" i="6"/>
  <c r="O906" i="6" s="1"/>
  <c r="L909" i="6"/>
  <c r="N910" i="6" s="1"/>
  <c r="M909" i="6"/>
  <c r="O910" i="6" s="1"/>
  <c r="L913" i="6"/>
  <c r="N914" i="6" s="1"/>
  <c r="P914" i="6" s="1"/>
  <c r="M913" i="6"/>
  <c r="O914" i="6" s="1"/>
  <c r="L917" i="6"/>
  <c r="N918" i="6" s="1"/>
  <c r="M917" i="6"/>
  <c r="O918" i="6" s="1"/>
  <c r="L921" i="6"/>
  <c r="N922" i="6" s="1"/>
  <c r="P922" i="6" s="1"/>
  <c r="M921" i="6"/>
  <c r="O922" i="6" s="1"/>
  <c r="L925" i="6"/>
  <c r="N926" i="6" s="1"/>
  <c r="M925" i="6"/>
  <c r="O926" i="6" s="1"/>
  <c r="L929" i="6"/>
  <c r="N930" i="6" s="1"/>
  <c r="P930" i="6" s="1"/>
  <c r="M929" i="6"/>
  <c r="O930" i="6" s="1"/>
  <c r="L933" i="6"/>
  <c r="N934" i="6" s="1"/>
  <c r="M933" i="6"/>
  <c r="O934" i="6" s="1"/>
  <c r="L937" i="6"/>
  <c r="N938" i="6" s="1"/>
  <c r="P938" i="6" s="1"/>
  <c r="M937" i="6"/>
  <c r="O938" i="6" s="1"/>
  <c r="L941" i="6"/>
  <c r="N942" i="6" s="1"/>
  <c r="M941" i="6"/>
  <c r="O942" i="6" s="1"/>
  <c r="L945" i="6"/>
  <c r="N946" i="6" s="1"/>
  <c r="P946" i="6" s="1"/>
  <c r="M945" i="6"/>
  <c r="O946" i="6" s="1"/>
  <c r="L949" i="6"/>
  <c r="N950" i="6" s="1"/>
  <c r="M949" i="6"/>
  <c r="O950" i="6" s="1"/>
  <c r="L953" i="6"/>
  <c r="N954" i="6" s="1"/>
  <c r="P954" i="6" s="1"/>
  <c r="M953" i="6"/>
  <c r="O954" i="6" s="1"/>
  <c r="L957" i="6"/>
  <c r="N958" i="6" s="1"/>
  <c r="M957" i="6"/>
  <c r="O958" i="6" s="1"/>
  <c r="L961" i="6"/>
  <c r="N962" i="6" s="1"/>
  <c r="P962" i="6" s="1"/>
  <c r="M961" i="6"/>
  <c r="O962" i="6" s="1"/>
  <c r="L965" i="6"/>
  <c r="N966" i="6" s="1"/>
  <c r="M965" i="6"/>
  <c r="O966" i="6" s="1"/>
  <c r="L969" i="6"/>
  <c r="N970" i="6" s="1"/>
  <c r="P970" i="6" s="1"/>
  <c r="M969" i="6"/>
  <c r="O970" i="6" s="1"/>
  <c r="L973" i="6"/>
  <c r="N974" i="6" s="1"/>
  <c r="M973" i="6"/>
  <c r="O974" i="6" s="1"/>
  <c r="L977" i="6"/>
  <c r="N978" i="6" s="1"/>
  <c r="P978" i="6" s="1"/>
  <c r="M977" i="6"/>
  <c r="O978" i="6" s="1"/>
  <c r="L981" i="6"/>
  <c r="N982" i="6" s="1"/>
  <c r="M981" i="6"/>
  <c r="O982" i="6" s="1"/>
  <c r="L985" i="6"/>
  <c r="N986" i="6" s="1"/>
  <c r="P986" i="6" s="1"/>
  <c r="M985" i="6"/>
  <c r="O986" i="6" s="1"/>
  <c r="L989" i="6"/>
  <c r="N990" i="6" s="1"/>
  <c r="M989" i="6"/>
  <c r="O990" i="6" s="1"/>
  <c r="L993" i="6"/>
  <c r="N994" i="6" s="1"/>
  <c r="P994" i="6" s="1"/>
  <c r="M993" i="6"/>
  <c r="O994" i="6" s="1"/>
  <c r="L997" i="6"/>
  <c r="N998" i="6" s="1"/>
  <c r="M997" i="6"/>
  <c r="O998" i="6" s="1"/>
  <c r="L1001" i="6"/>
  <c r="N1002" i="6" s="1"/>
  <c r="P1002" i="6" s="1"/>
  <c r="M1001" i="6"/>
  <c r="O1002" i="6" s="1"/>
  <c r="L1005" i="6"/>
  <c r="N1006" i="6" s="1"/>
  <c r="M1005" i="6"/>
  <c r="O1006" i="6" s="1"/>
  <c r="L1009" i="6"/>
  <c r="N1010" i="6" s="1"/>
  <c r="P1010" i="6" s="1"/>
  <c r="M1009" i="6"/>
  <c r="O1010" i="6" s="1"/>
  <c r="L1013" i="6"/>
  <c r="N1014" i="6" s="1"/>
  <c r="M1013" i="6"/>
  <c r="O1014" i="6" s="1"/>
  <c r="L1017" i="6"/>
  <c r="N1018" i="6" s="1"/>
  <c r="P1018" i="6" s="1"/>
  <c r="M1017" i="6"/>
  <c r="O1018" i="6" s="1"/>
  <c r="L1021" i="6"/>
  <c r="N1022" i="6" s="1"/>
  <c r="M1021" i="6"/>
  <c r="O1022" i="6" s="1"/>
  <c r="L1025" i="6"/>
  <c r="N1026" i="6" s="1"/>
  <c r="P1026" i="6" s="1"/>
  <c r="M1025" i="6"/>
  <c r="O1026" i="6" s="1"/>
  <c r="L1029" i="6"/>
  <c r="N1030" i="6" s="1"/>
  <c r="M1029" i="6"/>
  <c r="O1030" i="6" s="1"/>
  <c r="L1033" i="6"/>
  <c r="N1034" i="6" s="1"/>
  <c r="P1034" i="6" s="1"/>
  <c r="M1033" i="6"/>
  <c r="O1034" i="6" s="1"/>
  <c r="L1037" i="6"/>
  <c r="N1038" i="6" s="1"/>
  <c r="M1037" i="6"/>
  <c r="O1038" i="6" s="1"/>
  <c r="L1041" i="6"/>
  <c r="N1042" i="6" s="1"/>
  <c r="P1042" i="6" s="1"/>
  <c r="M1041" i="6"/>
  <c r="O1042" i="6" s="1"/>
  <c r="L1045" i="6"/>
  <c r="N1046" i="6" s="1"/>
  <c r="M1045" i="6"/>
  <c r="O1046" i="6" s="1"/>
  <c r="L1049" i="6"/>
  <c r="N1050" i="6" s="1"/>
  <c r="P1050" i="6" s="1"/>
  <c r="M1049" i="6"/>
  <c r="O1050" i="6" s="1"/>
  <c r="L1053" i="6"/>
  <c r="N1054" i="6" s="1"/>
  <c r="M1053" i="6"/>
  <c r="O1054" i="6" s="1"/>
  <c r="L1057" i="6"/>
  <c r="N1058" i="6" s="1"/>
  <c r="P1058" i="6" s="1"/>
  <c r="M1057" i="6"/>
  <c r="O1058" i="6" s="1"/>
  <c r="L1061" i="6"/>
  <c r="N1062" i="6" s="1"/>
  <c r="M1061" i="6"/>
  <c r="O1062" i="6" s="1"/>
  <c r="L1065" i="6"/>
  <c r="N1066" i="6" s="1"/>
  <c r="P1066" i="6" s="1"/>
  <c r="M1065" i="6"/>
  <c r="O1066" i="6" s="1"/>
  <c r="L1069" i="6"/>
  <c r="N1070" i="6" s="1"/>
  <c r="M1069" i="6"/>
  <c r="O1070" i="6" s="1"/>
  <c r="L1073" i="6"/>
  <c r="N1074" i="6" s="1"/>
  <c r="P1074" i="6" s="1"/>
  <c r="M1073" i="6"/>
  <c r="O1074" i="6" s="1"/>
  <c r="L1077" i="6"/>
  <c r="N1078" i="6" s="1"/>
  <c r="M1077" i="6"/>
  <c r="O1078" i="6" s="1"/>
  <c r="L1081" i="6"/>
  <c r="N1082" i="6" s="1"/>
  <c r="P1082" i="6" s="1"/>
  <c r="M1081" i="6"/>
  <c r="O1082" i="6" s="1"/>
  <c r="L1085" i="6"/>
  <c r="N1086" i="6" s="1"/>
  <c r="M1085" i="6"/>
  <c r="O1086" i="6" s="1"/>
  <c r="L1089" i="6"/>
  <c r="N1090" i="6" s="1"/>
  <c r="P1090" i="6" s="1"/>
  <c r="M1089" i="6"/>
  <c r="O1090" i="6" s="1"/>
  <c r="L1093" i="6"/>
  <c r="N1094" i="6" s="1"/>
  <c r="M1093" i="6"/>
  <c r="O1094" i="6" s="1"/>
  <c r="L1097" i="6"/>
  <c r="N1098" i="6" s="1"/>
  <c r="P1098" i="6" s="1"/>
  <c r="M1097" i="6"/>
  <c r="O1098" i="6" s="1"/>
  <c r="L1101" i="6"/>
  <c r="N1102" i="6" s="1"/>
  <c r="M1101" i="6"/>
  <c r="O1102" i="6" s="1"/>
  <c r="L1105" i="6"/>
  <c r="N1106" i="6" s="1"/>
  <c r="P1106" i="6" s="1"/>
  <c r="M1105" i="6"/>
  <c r="O1106" i="6" s="1"/>
  <c r="L1109" i="6"/>
  <c r="N1110" i="6" s="1"/>
  <c r="M1109" i="6"/>
  <c r="O1110" i="6" s="1"/>
  <c r="L1113" i="6"/>
  <c r="N1114" i="6" s="1"/>
  <c r="P1114" i="6" s="1"/>
  <c r="M1113" i="6"/>
  <c r="O1114" i="6" s="1"/>
  <c r="L1117" i="6"/>
  <c r="N1118" i="6" s="1"/>
  <c r="M1117" i="6"/>
  <c r="O1118" i="6" s="1"/>
  <c r="L1121" i="6"/>
  <c r="N1122" i="6" s="1"/>
  <c r="P1122" i="6" s="1"/>
  <c r="M1121" i="6"/>
  <c r="O1122" i="6" s="1"/>
  <c r="L1125" i="6"/>
  <c r="N1126" i="6" s="1"/>
  <c r="M1125" i="6"/>
  <c r="O1126" i="6" s="1"/>
  <c r="L1129" i="6"/>
  <c r="N1130" i="6" s="1"/>
  <c r="P1130" i="6" s="1"/>
  <c r="M1129" i="6"/>
  <c r="O1130" i="6" s="1"/>
  <c r="L1133" i="6"/>
  <c r="N1134" i="6" s="1"/>
  <c r="M1133" i="6"/>
  <c r="O1134" i="6" s="1"/>
  <c r="L1137" i="6"/>
  <c r="N1138" i="6" s="1"/>
  <c r="P1138" i="6" s="1"/>
  <c r="M1137" i="6"/>
  <c r="O1138" i="6" s="1"/>
  <c r="L1141" i="6"/>
  <c r="N1142" i="6" s="1"/>
  <c r="M1141" i="6"/>
  <c r="O1142" i="6" s="1"/>
  <c r="L1145" i="6"/>
  <c r="N1146" i="6" s="1"/>
  <c r="P1146" i="6" s="1"/>
  <c r="M1145" i="6"/>
  <c r="O1146" i="6" s="1"/>
  <c r="L1149" i="6"/>
  <c r="N1150" i="6" s="1"/>
  <c r="M1149" i="6"/>
  <c r="O1150" i="6" s="1"/>
  <c r="L1153" i="6"/>
  <c r="N1154" i="6" s="1"/>
  <c r="P1154" i="6" s="1"/>
  <c r="M1153" i="6"/>
  <c r="O1154" i="6" s="1"/>
  <c r="L1157" i="6"/>
  <c r="N1158" i="6" s="1"/>
  <c r="M1157" i="6"/>
  <c r="O1158" i="6" s="1"/>
  <c r="L1161" i="6"/>
  <c r="N1162" i="6" s="1"/>
  <c r="P1162" i="6" s="1"/>
  <c r="M1161" i="6"/>
  <c r="O1162" i="6" s="1"/>
  <c r="L1165" i="6"/>
  <c r="N1166" i="6" s="1"/>
  <c r="M1165" i="6"/>
  <c r="O1166" i="6" s="1"/>
  <c r="L1169" i="6"/>
  <c r="N1170" i="6" s="1"/>
  <c r="P1170" i="6" s="1"/>
  <c r="M1169" i="6"/>
  <c r="O1170" i="6" s="1"/>
  <c r="L1173" i="6"/>
  <c r="N1174" i="6" s="1"/>
  <c r="M1173" i="6"/>
  <c r="O1174" i="6" s="1"/>
  <c r="L1177" i="6"/>
  <c r="N1178" i="6" s="1"/>
  <c r="P1178" i="6" s="1"/>
  <c r="M1177" i="6"/>
  <c r="O1178" i="6" s="1"/>
  <c r="L1181" i="6"/>
  <c r="N1182" i="6" s="1"/>
  <c r="M1181" i="6"/>
  <c r="O1182" i="6" s="1"/>
  <c r="L1185" i="6"/>
  <c r="N1186" i="6" s="1"/>
  <c r="P1186" i="6" s="1"/>
  <c r="M1185" i="6"/>
  <c r="O1186" i="6" s="1"/>
  <c r="L1189" i="6"/>
  <c r="N1190" i="6" s="1"/>
  <c r="M1189" i="6"/>
  <c r="O1190" i="6" s="1"/>
  <c r="L1193" i="6"/>
  <c r="N1194" i="6" s="1"/>
  <c r="P1194" i="6" s="1"/>
  <c r="M1193" i="6"/>
  <c r="O1194" i="6" s="1"/>
  <c r="L1197" i="6"/>
  <c r="N1198" i="6" s="1"/>
  <c r="M1197" i="6"/>
  <c r="O1198" i="6" s="1"/>
  <c r="L1201" i="6"/>
  <c r="N1202" i="6" s="1"/>
  <c r="P1202" i="6" s="1"/>
  <c r="M1201" i="6"/>
  <c r="O1202" i="6" s="1"/>
  <c r="L1205" i="6"/>
  <c r="N1206" i="6" s="1"/>
  <c r="M1205" i="6"/>
  <c r="O1206" i="6" s="1"/>
  <c r="L1209" i="6"/>
  <c r="N1210" i="6" s="1"/>
  <c r="P1210" i="6" s="1"/>
  <c r="M1209" i="6"/>
  <c r="O1210" i="6" s="1"/>
  <c r="L1213" i="6"/>
  <c r="N1214" i="6" s="1"/>
  <c r="M1213" i="6"/>
  <c r="O1214" i="6" s="1"/>
  <c r="L1217" i="6"/>
  <c r="N1218" i="6" s="1"/>
  <c r="P1218" i="6" s="1"/>
  <c r="M1217" i="6"/>
  <c r="O1218" i="6" s="1"/>
  <c r="L1221" i="6"/>
  <c r="N1222" i="6" s="1"/>
  <c r="M1221" i="6"/>
  <c r="O1222" i="6" s="1"/>
  <c r="L1225" i="6"/>
  <c r="N1226" i="6" s="1"/>
  <c r="P1226" i="6" s="1"/>
  <c r="M1225" i="6"/>
  <c r="O1226" i="6" s="1"/>
  <c r="L1229" i="6"/>
  <c r="N1230" i="6" s="1"/>
  <c r="M1229" i="6"/>
  <c r="O1230" i="6" s="1"/>
  <c r="L1233" i="6"/>
  <c r="N1234" i="6" s="1"/>
  <c r="P1234" i="6" s="1"/>
  <c r="M1233" i="6"/>
  <c r="O1234" i="6" s="1"/>
  <c r="L1237" i="6"/>
  <c r="N1238" i="6" s="1"/>
  <c r="M1237" i="6"/>
  <c r="O1238" i="6" s="1"/>
  <c r="L1241" i="6"/>
  <c r="N1242" i="6" s="1"/>
  <c r="P1242" i="6" s="1"/>
  <c r="M1241" i="6"/>
  <c r="O1242" i="6" s="1"/>
  <c r="L1245" i="6"/>
  <c r="N1246" i="6" s="1"/>
  <c r="M1245" i="6"/>
  <c r="O1246" i="6" s="1"/>
  <c r="L1249" i="6"/>
  <c r="N1250" i="6" s="1"/>
  <c r="P1250" i="6" s="1"/>
  <c r="M1249" i="6"/>
  <c r="O1250" i="6" s="1"/>
  <c r="L1253" i="6"/>
  <c r="N1254" i="6" s="1"/>
  <c r="M1253" i="6"/>
  <c r="O1254" i="6" s="1"/>
  <c r="L1257" i="6"/>
  <c r="N1258" i="6" s="1"/>
  <c r="P1258" i="6" s="1"/>
  <c r="M1257" i="6"/>
  <c r="O1258" i="6" s="1"/>
  <c r="L1261" i="6"/>
  <c r="N1262" i="6" s="1"/>
  <c r="M1261" i="6"/>
  <c r="O1262" i="6" s="1"/>
  <c r="L1265" i="6"/>
  <c r="N1266" i="6" s="1"/>
  <c r="P1266" i="6" s="1"/>
  <c r="M1265" i="6"/>
  <c r="O1266" i="6" s="1"/>
  <c r="L1269" i="6"/>
  <c r="N1270" i="6" s="1"/>
  <c r="M1269" i="6"/>
  <c r="O1270" i="6" s="1"/>
  <c r="L1273" i="6"/>
  <c r="N1274" i="6" s="1"/>
  <c r="P1274" i="6" s="1"/>
  <c r="M1273" i="6"/>
  <c r="O1274" i="6" s="1"/>
  <c r="L1277" i="6"/>
  <c r="N1278" i="6" s="1"/>
  <c r="M1277" i="6"/>
  <c r="O1278" i="6" s="1"/>
  <c r="L1281" i="6"/>
  <c r="N1282" i="6" s="1"/>
  <c r="P1282" i="6" s="1"/>
  <c r="M1281" i="6"/>
  <c r="O1282" i="6" s="1"/>
  <c r="L1285" i="6"/>
  <c r="N1286" i="6" s="1"/>
  <c r="M1285" i="6"/>
  <c r="O1286" i="6" s="1"/>
  <c r="L1289" i="6"/>
  <c r="N1290" i="6" s="1"/>
  <c r="P1290" i="6" s="1"/>
  <c r="M1289" i="6"/>
  <c r="O1290" i="6" s="1"/>
  <c r="L1293" i="6"/>
  <c r="N1294" i="6" s="1"/>
  <c r="M1293" i="6"/>
  <c r="O1294" i="6" s="1"/>
  <c r="L1297" i="6"/>
  <c r="N1298" i="6" s="1"/>
  <c r="P1298" i="6" s="1"/>
  <c r="M1297" i="6"/>
  <c r="O1298" i="6" s="1"/>
  <c r="L1301" i="6"/>
  <c r="N1302" i="6" s="1"/>
  <c r="M1301" i="6"/>
  <c r="O1302" i="6" s="1"/>
  <c r="L1305" i="6"/>
  <c r="N1306" i="6" s="1"/>
  <c r="P1306" i="6" s="1"/>
  <c r="M1305" i="6"/>
  <c r="O1306" i="6" s="1"/>
  <c r="L1309" i="6"/>
  <c r="N1310" i="6" s="1"/>
  <c r="M1309" i="6"/>
  <c r="O1310" i="6" s="1"/>
  <c r="L1313" i="6"/>
  <c r="N1314" i="6" s="1"/>
  <c r="P1314" i="6" s="1"/>
  <c r="M1313" i="6"/>
  <c r="O1314" i="6" s="1"/>
  <c r="L1317" i="6"/>
  <c r="N1318" i="6" s="1"/>
  <c r="M1317" i="6"/>
  <c r="O1318" i="6" s="1"/>
  <c r="L1321" i="6"/>
  <c r="N1322" i="6" s="1"/>
  <c r="P1322" i="6" s="1"/>
  <c r="M1321" i="6"/>
  <c r="O1322" i="6" s="1"/>
  <c r="L1325" i="6"/>
  <c r="N1326" i="6" s="1"/>
  <c r="M1325" i="6"/>
  <c r="O1326" i="6" s="1"/>
  <c r="L1329" i="6"/>
  <c r="N1330" i="6" s="1"/>
  <c r="P1330" i="6" s="1"/>
  <c r="M1329" i="6"/>
  <c r="O1330" i="6" s="1"/>
  <c r="L1333" i="6"/>
  <c r="N1334" i="6" s="1"/>
  <c r="M1333" i="6"/>
  <c r="O1334" i="6" s="1"/>
  <c r="L1337" i="6"/>
  <c r="N1338" i="6" s="1"/>
  <c r="P1338" i="6" s="1"/>
  <c r="M1337" i="6"/>
  <c r="O1338" i="6" s="1"/>
  <c r="L1341" i="6"/>
  <c r="N1342" i="6" s="1"/>
  <c r="M1341" i="6"/>
  <c r="O1342" i="6" s="1"/>
  <c r="L1345" i="6"/>
  <c r="N1346" i="6" s="1"/>
  <c r="P1346" i="6" s="1"/>
  <c r="M1345" i="6"/>
  <c r="O1346" i="6" s="1"/>
  <c r="L1349" i="6"/>
  <c r="N1350" i="6" s="1"/>
  <c r="M1349" i="6"/>
  <c r="O1350" i="6" s="1"/>
  <c r="L1353" i="6"/>
  <c r="N1354" i="6" s="1"/>
  <c r="P1354" i="6" s="1"/>
  <c r="M1353" i="6"/>
  <c r="O1354" i="6" s="1"/>
  <c r="L1357" i="6"/>
  <c r="N1358" i="6" s="1"/>
  <c r="M1357" i="6"/>
  <c r="O1358" i="6" s="1"/>
  <c r="L1361" i="6"/>
  <c r="N1362" i="6" s="1"/>
  <c r="P1362" i="6" s="1"/>
  <c r="M1361" i="6"/>
  <c r="O1362" i="6" s="1"/>
  <c r="L1365" i="6"/>
  <c r="N1366" i="6" s="1"/>
  <c r="M1365" i="6"/>
  <c r="O1366" i="6" s="1"/>
  <c r="L1369" i="6"/>
  <c r="N1370" i="6" s="1"/>
  <c r="P1370" i="6" s="1"/>
  <c r="M1369" i="6"/>
  <c r="O1370" i="6" s="1"/>
  <c r="L1373" i="6"/>
  <c r="N1374" i="6" s="1"/>
  <c r="M1373" i="6"/>
  <c r="O1374" i="6" s="1"/>
  <c r="L1377" i="6"/>
  <c r="N1378" i="6" s="1"/>
  <c r="P1378" i="6" s="1"/>
  <c r="M1377" i="6"/>
  <c r="O1378" i="6" s="1"/>
  <c r="L1381" i="6"/>
  <c r="N1382" i="6" s="1"/>
  <c r="M1381" i="6"/>
  <c r="O1382" i="6" s="1"/>
  <c r="L1385" i="6"/>
  <c r="N1386" i="6" s="1"/>
  <c r="P1386" i="6" s="1"/>
  <c r="M1385" i="6"/>
  <c r="O1386" i="6" s="1"/>
  <c r="L1389" i="6"/>
  <c r="N1390" i="6" s="1"/>
  <c r="M1389" i="6"/>
  <c r="O1390" i="6" s="1"/>
  <c r="L1393" i="6"/>
  <c r="N1394" i="6" s="1"/>
  <c r="P1394" i="6" s="1"/>
  <c r="M1393" i="6"/>
  <c r="O1394" i="6" s="1"/>
  <c r="L1397" i="6"/>
  <c r="N1398" i="6" s="1"/>
  <c r="M1397" i="6"/>
  <c r="O1398" i="6" s="1"/>
  <c r="L1401" i="6"/>
  <c r="N1402" i="6" s="1"/>
  <c r="P1402" i="6" s="1"/>
  <c r="M1401" i="6"/>
  <c r="O1402" i="6" s="1"/>
  <c r="L1405" i="6"/>
  <c r="N1406" i="6" s="1"/>
  <c r="M1405" i="6"/>
  <c r="O1406" i="6" s="1"/>
  <c r="L1409" i="6"/>
  <c r="N1410" i="6" s="1"/>
  <c r="P1410" i="6" s="1"/>
  <c r="M1409" i="6"/>
  <c r="O1410" i="6" s="1"/>
  <c r="L1413" i="6"/>
  <c r="N1414" i="6" s="1"/>
  <c r="M1413" i="6"/>
  <c r="O1414" i="6" s="1"/>
  <c r="L1417" i="6"/>
  <c r="N1418" i="6" s="1"/>
  <c r="P1418" i="6" s="1"/>
  <c r="M1417" i="6"/>
  <c r="O1418" i="6" s="1"/>
  <c r="L1421" i="6"/>
  <c r="N1422" i="6" s="1"/>
  <c r="M1421" i="6"/>
  <c r="O1422" i="6" s="1"/>
  <c r="L1425" i="6"/>
  <c r="N1426" i="6" s="1"/>
  <c r="P1426" i="6" s="1"/>
  <c r="M1425" i="6"/>
  <c r="O1426" i="6" s="1"/>
  <c r="L1429" i="6"/>
  <c r="N1430" i="6" s="1"/>
  <c r="M1429" i="6"/>
  <c r="O1430" i="6" s="1"/>
  <c r="L1433" i="6"/>
  <c r="N1434" i="6" s="1"/>
  <c r="P1434" i="6" s="1"/>
  <c r="M1433" i="6"/>
  <c r="O1434" i="6" s="1"/>
  <c r="L1437" i="6"/>
  <c r="N1438" i="6" s="1"/>
  <c r="M1437" i="6"/>
  <c r="O1438" i="6" s="1"/>
  <c r="L1441" i="6"/>
  <c r="N1442" i="6" s="1"/>
  <c r="P1442" i="6" s="1"/>
  <c r="M1441" i="6"/>
  <c r="O1442" i="6" s="1"/>
  <c r="L1445" i="6"/>
  <c r="N1446" i="6" s="1"/>
  <c r="M1445" i="6"/>
  <c r="O1446" i="6" s="1"/>
  <c r="L1449" i="6"/>
  <c r="N1450" i="6" s="1"/>
  <c r="P1450" i="6" s="1"/>
  <c r="M1449" i="6"/>
  <c r="O1450" i="6" s="1"/>
  <c r="L1453" i="6"/>
  <c r="N1454" i="6" s="1"/>
  <c r="M1453" i="6"/>
  <c r="O1454" i="6" s="1"/>
  <c r="L1457" i="6"/>
  <c r="N1458" i="6" s="1"/>
  <c r="P1458" i="6" s="1"/>
  <c r="M1457" i="6"/>
  <c r="O1458" i="6" s="1"/>
  <c r="L1461" i="6"/>
  <c r="N1462" i="6" s="1"/>
  <c r="M1461" i="6"/>
  <c r="O1462" i="6" s="1"/>
  <c r="L1465" i="6"/>
  <c r="N1466" i="6" s="1"/>
  <c r="P1466" i="6" s="1"/>
  <c r="M1465" i="6"/>
  <c r="O1466" i="6" s="1"/>
  <c r="L1469" i="6"/>
  <c r="N1470" i="6" s="1"/>
  <c r="M1469" i="6"/>
  <c r="O1470" i="6" s="1"/>
  <c r="L1473" i="6"/>
  <c r="N1474" i="6" s="1"/>
  <c r="P1474" i="6" s="1"/>
  <c r="M1473" i="6"/>
  <c r="O1474" i="6" s="1"/>
  <c r="L1477" i="6"/>
  <c r="N1478" i="6" s="1"/>
  <c r="M1477" i="6"/>
  <c r="O1478" i="6" s="1"/>
  <c r="L1481" i="6"/>
  <c r="N1482" i="6" s="1"/>
  <c r="P1482" i="6" s="1"/>
  <c r="M1481" i="6"/>
  <c r="O1482" i="6" s="1"/>
  <c r="L1485" i="6"/>
  <c r="N1486" i="6" s="1"/>
  <c r="M1485" i="6"/>
  <c r="O1486" i="6" s="1"/>
  <c r="L1489" i="6"/>
  <c r="N1490" i="6" s="1"/>
  <c r="P1490" i="6" s="1"/>
  <c r="M1489" i="6"/>
  <c r="O1490" i="6" s="1"/>
  <c r="L1493" i="6"/>
  <c r="N1494" i="6" s="1"/>
  <c r="M1493" i="6"/>
  <c r="O1494" i="6" s="1"/>
  <c r="L1497" i="6"/>
  <c r="N1498" i="6" s="1"/>
  <c r="P1498" i="6" s="1"/>
  <c r="M1497" i="6"/>
  <c r="O1498" i="6" s="1"/>
  <c r="L1501" i="6"/>
  <c r="N1502" i="6" s="1"/>
  <c r="M1501" i="6"/>
  <c r="O1502" i="6" s="1"/>
  <c r="L1505" i="6"/>
  <c r="N1506" i="6" s="1"/>
  <c r="P1506" i="6" s="1"/>
  <c r="M1505" i="6"/>
  <c r="O1506" i="6" s="1"/>
  <c r="L1509" i="6"/>
  <c r="N1510" i="6" s="1"/>
  <c r="M1509" i="6"/>
  <c r="O1510" i="6" s="1"/>
  <c r="L1513" i="6"/>
  <c r="N1514" i="6" s="1"/>
  <c r="P1514" i="6" s="1"/>
  <c r="M1513" i="6"/>
  <c r="O1514" i="6" s="1"/>
  <c r="L1517" i="6"/>
  <c r="N1518" i="6" s="1"/>
  <c r="M1517" i="6"/>
  <c r="O1518" i="6" s="1"/>
  <c r="L1521" i="6"/>
  <c r="N1522" i="6" s="1"/>
  <c r="P1522" i="6" s="1"/>
  <c r="M1521" i="6"/>
  <c r="O1522" i="6" s="1"/>
  <c r="L1525" i="6"/>
  <c r="N1526" i="6" s="1"/>
  <c r="M1525" i="6"/>
  <c r="O1526" i="6" s="1"/>
  <c r="L1529" i="6"/>
  <c r="N1530" i="6" s="1"/>
  <c r="P1530" i="6" s="1"/>
  <c r="M1529" i="6"/>
  <c r="O1530" i="6" s="1"/>
  <c r="L1533" i="6"/>
  <c r="N1534" i="6" s="1"/>
  <c r="M1533" i="6"/>
  <c r="O1534" i="6" s="1"/>
  <c r="L1537" i="6"/>
  <c r="N1538" i="6" s="1"/>
  <c r="P1538" i="6" s="1"/>
  <c r="M1537" i="6"/>
  <c r="O1538" i="6" s="1"/>
  <c r="L1541" i="6"/>
  <c r="N1542" i="6" s="1"/>
  <c r="M1541" i="6"/>
  <c r="O1542" i="6" s="1"/>
  <c r="L1545" i="6"/>
  <c r="N1546" i="6" s="1"/>
  <c r="P1546" i="6" s="1"/>
  <c r="M1545" i="6"/>
  <c r="O1546" i="6" s="1"/>
  <c r="L1549" i="6"/>
  <c r="N1550" i="6" s="1"/>
  <c r="M1549" i="6"/>
  <c r="O1550" i="6" s="1"/>
  <c r="L1553" i="6"/>
  <c r="N1554" i="6" s="1"/>
  <c r="P1554" i="6" s="1"/>
  <c r="M1553" i="6"/>
  <c r="O1554" i="6" s="1"/>
  <c r="L1557" i="6"/>
  <c r="N1558" i="6" s="1"/>
  <c r="M1557" i="6"/>
  <c r="O1558" i="6" s="1"/>
  <c r="L1561" i="6"/>
  <c r="N1562" i="6" s="1"/>
  <c r="P1562" i="6" s="1"/>
  <c r="M1561" i="6"/>
  <c r="O1562" i="6" s="1"/>
  <c r="L1565" i="6"/>
  <c r="N1566" i="6" s="1"/>
  <c r="M1565" i="6"/>
  <c r="O1566" i="6" s="1"/>
  <c r="L1569" i="6"/>
  <c r="N1570" i="6" s="1"/>
  <c r="P1570" i="6" s="1"/>
  <c r="M1569" i="6"/>
  <c r="O1570" i="6" s="1"/>
  <c r="L1573" i="6"/>
  <c r="N1574" i="6" s="1"/>
  <c r="M1573" i="6"/>
  <c r="O1574" i="6" s="1"/>
  <c r="L1577" i="6"/>
  <c r="N1578" i="6" s="1"/>
  <c r="P1578" i="6" s="1"/>
  <c r="M1577" i="6"/>
  <c r="O1578" i="6" s="1"/>
  <c r="L1581" i="6"/>
  <c r="N1582" i="6" s="1"/>
  <c r="M1581" i="6"/>
  <c r="O1582" i="6" s="1"/>
  <c r="L1585" i="6"/>
  <c r="N1586" i="6" s="1"/>
  <c r="P1586" i="6" s="1"/>
  <c r="M1585" i="6"/>
  <c r="O1586" i="6" s="1"/>
  <c r="L1589" i="6"/>
  <c r="N1590" i="6" s="1"/>
  <c r="M1589" i="6"/>
  <c r="O1590" i="6" s="1"/>
  <c r="L1593" i="6"/>
  <c r="N1594" i="6" s="1"/>
  <c r="P1594" i="6" s="1"/>
  <c r="M1593" i="6"/>
  <c r="O1594" i="6" s="1"/>
  <c r="L1597" i="6"/>
  <c r="N1598" i="6" s="1"/>
  <c r="M1597" i="6"/>
  <c r="O1598" i="6" s="1"/>
  <c r="L1601" i="6"/>
  <c r="N1602" i="6" s="1"/>
  <c r="M1601" i="6"/>
  <c r="O1602" i="6" s="1"/>
  <c r="L1605" i="6"/>
  <c r="N1606" i="6" s="1"/>
  <c r="M1605" i="6"/>
  <c r="O1606" i="6" s="1"/>
  <c r="L1609" i="6"/>
  <c r="N1610" i="6" s="1"/>
  <c r="M1609" i="6"/>
  <c r="O1610" i="6" s="1"/>
  <c r="L1613" i="6"/>
  <c r="N1614" i="6" s="1"/>
  <c r="M1613" i="6"/>
  <c r="O1614" i="6" s="1"/>
  <c r="L1617" i="6"/>
  <c r="N1618" i="6" s="1"/>
  <c r="M1617" i="6"/>
  <c r="O1618" i="6" s="1"/>
  <c r="L1621" i="6"/>
  <c r="N1622" i="6" s="1"/>
  <c r="M1621" i="6"/>
  <c r="O1622" i="6" s="1"/>
  <c r="L1625" i="6"/>
  <c r="N1626" i="6" s="1"/>
  <c r="M1625" i="6"/>
  <c r="O1626" i="6" s="1"/>
  <c r="L1629" i="6"/>
  <c r="N1630" i="6" s="1"/>
  <c r="M1629" i="6"/>
  <c r="O1630" i="6" s="1"/>
  <c r="L1633" i="6"/>
  <c r="N1634" i="6" s="1"/>
  <c r="P1634" i="6" s="1"/>
  <c r="M1633" i="6"/>
  <c r="O1634" i="6" s="1"/>
  <c r="L1637" i="6"/>
  <c r="N1638" i="6" s="1"/>
  <c r="M1637" i="6"/>
  <c r="O1638" i="6" s="1"/>
  <c r="L1641" i="6"/>
  <c r="N1642" i="6" s="1"/>
  <c r="P1642" i="6" s="1"/>
  <c r="M1641" i="6"/>
  <c r="O1642" i="6" s="1"/>
  <c r="L1645" i="6"/>
  <c r="N1646" i="6" s="1"/>
  <c r="M1645" i="6"/>
  <c r="O1646" i="6" s="1"/>
  <c r="L1649" i="6"/>
  <c r="N1650" i="6" s="1"/>
  <c r="P1650" i="6" s="1"/>
  <c r="M1649" i="6"/>
  <c r="O1650" i="6" s="1"/>
  <c r="L1653" i="6"/>
  <c r="N1654" i="6" s="1"/>
  <c r="M1653" i="6"/>
  <c r="O1654" i="6" s="1"/>
  <c r="L1657" i="6"/>
  <c r="N1658" i="6" s="1"/>
  <c r="P1658" i="6" s="1"/>
  <c r="M1657" i="6"/>
  <c r="O1658" i="6" s="1"/>
  <c r="L1661" i="6"/>
  <c r="N1662" i="6" s="1"/>
  <c r="M1661" i="6"/>
  <c r="O1662" i="6" s="1"/>
  <c r="L1665" i="6"/>
  <c r="N1666" i="6" s="1"/>
  <c r="P1666" i="6" s="1"/>
  <c r="M1665" i="6"/>
  <c r="O1666" i="6" s="1"/>
  <c r="L1669" i="6"/>
  <c r="N1670" i="6" s="1"/>
  <c r="M1669" i="6"/>
  <c r="O1670" i="6" s="1"/>
  <c r="L1673" i="6"/>
  <c r="N1674" i="6" s="1"/>
  <c r="P1674" i="6" s="1"/>
  <c r="M1673" i="6"/>
  <c r="O1674" i="6" s="1"/>
  <c r="L1677" i="6"/>
  <c r="N1678" i="6" s="1"/>
  <c r="M1677" i="6"/>
  <c r="O1678" i="6" s="1"/>
  <c r="L1681" i="6"/>
  <c r="N1682" i="6" s="1"/>
  <c r="P1682" i="6" s="1"/>
  <c r="M1681" i="6"/>
  <c r="O1682" i="6" s="1"/>
  <c r="L1685" i="6"/>
  <c r="N1686" i="6" s="1"/>
  <c r="M1685" i="6"/>
  <c r="O1686" i="6" s="1"/>
  <c r="L1689" i="6"/>
  <c r="N1690" i="6" s="1"/>
  <c r="P1690" i="6" s="1"/>
  <c r="M1689" i="6"/>
  <c r="O1690" i="6" s="1"/>
  <c r="L1693" i="6"/>
  <c r="N1694" i="6" s="1"/>
  <c r="M1693" i="6"/>
  <c r="O1694" i="6" s="1"/>
  <c r="L1697" i="6"/>
  <c r="N1698" i="6" s="1"/>
  <c r="P1698" i="6" s="1"/>
  <c r="M1697" i="6"/>
  <c r="O1698" i="6" s="1"/>
  <c r="L1701" i="6"/>
  <c r="N1702" i="6" s="1"/>
  <c r="M1701" i="6"/>
  <c r="O1702" i="6" s="1"/>
  <c r="L1705" i="6"/>
  <c r="N1706" i="6" s="1"/>
  <c r="P1706" i="6" s="1"/>
  <c r="M1705" i="6"/>
  <c r="O1706" i="6" s="1"/>
  <c r="M1709" i="6"/>
  <c r="O1710" i="6" s="1"/>
  <c r="L1709" i="6"/>
  <c r="N1710" i="6" s="1"/>
  <c r="M1713" i="6"/>
  <c r="O1714" i="6" s="1"/>
  <c r="L1713" i="6"/>
  <c r="N1714" i="6" s="1"/>
  <c r="M1717" i="6"/>
  <c r="O1718" i="6" s="1"/>
  <c r="L1717" i="6"/>
  <c r="N1718" i="6" s="1"/>
  <c r="M1721" i="6"/>
  <c r="O1722" i="6" s="1"/>
  <c r="L1721" i="6"/>
  <c r="N1722" i="6" s="1"/>
  <c r="M1725" i="6"/>
  <c r="O1726" i="6" s="1"/>
  <c r="L1725" i="6"/>
  <c r="N1726" i="6" s="1"/>
  <c r="M1729" i="6"/>
  <c r="O1730" i="6" s="1"/>
  <c r="L1729" i="6"/>
  <c r="N1730" i="6" s="1"/>
  <c r="M1733" i="6"/>
  <c r="O1734" i="6" s="1"/>
  <c r="L1733" i="6"/>
  <c r="N1734" i="6" s="1"/>
  <c r="M1737" i="6"/>
  <c r="O1738" i="6" s="1"/>
  <c r="L1737" i="6"/>
  <c r="N1738" i="6" s="1"/>
  <c r="M1741" i="6"/>
  <c r="O1742" i="6" s="1"/>
  <c r="L1741" i="6"/>
  <c r="N1742" i="6" s="1"/>
  <c r="M1745" i="6"/>
  <c r="O1746" i="6" s="1"/>
  <c r="L1745" i="6"/>
  <c r="N1746" i="6" s="1"/>
  <c r="M1749" i="6"/>
  <c r="O1750" i="6" s="1"/>
  <c r="L1749" i="6"/>
  <c r="N1750" i="6" s="1"/>
  <c r="M1753" i="6"/>
  <c r="O1754" i="6" s="1"/>
  <c r="L1753" i="6"/>
  <c r="N1754" i="6" s="1"/>
  <c r="M1757" i="6"/>
  <c r="O1758" i="6" s="1"/>
  <c r="L1757" i="6"/>
  <c r="N1758" i="6" s="1"/>
  <c r="M1761" i="6"/>
  <c r="O1762" i="6" s="1"/>
  <c r="L1761" i="6"/>
  <c r="N1762" i="6" s="1"/>
  <c r="M1765" i="6"/>
  <c r="O1766" i="6" s="1"/>
  <c r="L1765" i="6"/>
  <c r="N1766" i="6" s="1"/>
  <c r="M1769" i="6"/>
  <c r="O1770" i="6" s="1"/>
  <c r="L1769" i="6"/>
  <c r="N1770" i="6" s="1"/>
  <c r="M1773" i="6"/>
  <c r="O1774" i="6" s="1"/>
  <c r="L1773" i="6"/>
  <c r="N1774" i="6" s="1"/>
  <c r="M1777" i="6"/>
  <c r="O1778" i="6" s="1"/>
  <c r="L1777" i="6"/>
  <c r="N1778" i="6" s="1"/>
  <c r="M1781" i="6"/>
  <c r="O1782" i="6" s="1"/>
  <c r="L1781" i="6"/>
  <c r="N1782" i="6" s="1"/>
  <c r="M1785" i="6"/>
  <c r="O1786" i="6" s="1"/>
  <c r="L1785" i="6"/>
  <c r="N1786" i="6" s="1"/>
  <c r="M1789" i="6"/>
  <c r="O1790" i="6" s="1"/>
  <c r="L1789" i="6"/>
  <c r="N1790" i="6" s="1"/>
  <c r="M1793" i="6"/>
  <c r="O1794" i="6" s="1"/>
  <c r="L1793" i="6"/>
  <c r="N1794" i="6" s="1"/>
  <c r="M1797" i="6"/>
  <c r="O1798" i="6" s="1"/>
  <c r="L1797" i="6"/>
  <c r="N1798" i="6" s="1"/>
  <c r="M1801" i="6"/>
  <c r="O1802" i="6" s="1"/>
  <c r="L1801" i="6"/>
  <c r="N1802" i="6" s="1"/>
  <c r="M1805" i="6"/>
  <c r="O1806" i="6" s="1"/>
  <c r="L1805" i="6"/>
  <c r="N1806" i="6" s="1"/>
  <c r="M1809" i="6"/>
  <c r="O1810" i="6" s="1"/>
  <c r="L1809" i="6"/>
  <c r="N1810" i="6" s="1"/>
  <c r="M1813" i="6"/>
  <c r="O1814" i="6" s="1"/>
  <c r="L1813" i="6"/>
  <c r="N1814" i="6" s="1"/>
  <c r="M1817" i="6"/>
  <c r="O1818" i="6" s="1"/>
  <c r="L1817" i="6"/>
  <c r="N1818" i="6" s="1"/>
  <c r="M1821" i="6"/>
  <c r="O1822" i="6" s="1"/>
  <c r="L1821" i="6"/>
  <c r="N1822" i="6" s="1"/>
  <c r="M1825" i="6"/>
  <c r="O1826" i="6" s="1"/>
  <c r="L1825" i="6"/>
  <c r="N1826" i="6" s="1"/>
  <c r="M1829" i="6"/>
  <c r="O1830" i="6" s="1"/>
  <c r="L1829" i="6"/>
  <c r="N1830" i="6" s="1"/>
  <c r="M1833" i="6"/>
  <c r="O1834" i="6" s="1"/>
  <c r="L1833" i="6"/>
  <c r="N1834" i="6" s="1"/>
  <c r="M1837" i="6"/>
  <c r="O1838" i="6" s="1"/>
  <c r="L1837" i="6"/>
  <c r="N1838" i="6" s="1"/>
  <c r="M1841" i="6"/>
  <c r="O1842" i="6" s="1"/>
  <c r="L1841" i="6"/>
  <c r="N1842" i="6" s="1"/>
  <c r="M1845" i="6"/>
  <c r="O1846" i="6" s="1"/>
  <c r="L1845" i="6"/>
  <c r="N1846" i="6" s="1"/>
  <c r="M1849" i="6"/>
  <c r="O1850" i="6" s="1"/>
  <c r="L1849" i="6"/>
  <c r="N1850" i="6" s="1"/>
  <c r="M1853" i="6"/>
  <c r="O1854" i="6" s="1"/>
  <c r="L1853" i="6"/>
  <c r="N1854" i="6" s="1"/>
  <c r="M1857" i="6"/>
  <c r="O1858" i="6" s="1"/>
  <c r="L1857" i="6"/>
  <c r="N1858" i="6" s="1"/>
  <c r="M1861" i="6"/>
  <c r="O1862" i="6" s="1"/>
  <c r="L1861" i="6"/>
  <c r="N1862" i="6" s="1"/>
  <c r="M1865" i="6"/>
  <c r="O1866" i="6" s="1"/>
  <c r="L1865" i="6"/>
  <c r="N1866" i="6" s="1"/>
  <c r="M1869" i="6"/>
  <c r="O1870" i="6" s="1"/>
  <c r="L1869" i="6"/>
  <c r="N1870" i="6" s="1"/>
  <c r="M1873" i="6"/>
  <c r="O1874" i="6" s="1"/>
  <c r="L1873" i="6"/>
  <c r="N1874" i="6" s="1"/>
  <c r="M1877" i="6"/>
  <c r="O1878" i="6" s="1"/>
  <c r="L1877" i="6"/>
  <c r="N1878" i="6" s="1"/>
  <c r="M1881" i="6"/>
  <c r="O1882" i="6" s="1"/>
  <c r="L1881" i="6"/>
  <c r="N1882" i="6" s="1"/>
  <c r="M1885" i="6"/>
  <c r="O1886" i="6" s="1"/>
  <c r="L1885" i="6"/>
  <c r="N1886" i="6" s="1"/>
  <c r="M1889" i="6"/>
  <c r="O1890" i="6" s="1"/>
  <c r="L1889" i="6"/>
  <c r="N1890" i="6" s="1"/>
  <c r="M1893" i="6"/>
  <c r="O1894" i="6" s="1"/>
  <c r="L1893" i="6"/>
  <c r="N1894" i="6" s="1"/>
  <c r="M1897" i="6"/>
  <c r="O1898" i="6" s="1"/>
  <c r="L1897" i="6"/>
  <c r="N1898" i="6" s="1"/>
  <c r="M1901" i="6"/>
  <c r="O1902" i="6" s="1"/>
  <c r="L1901" i="6"/>
  <c r="N1902" i="6" s="1"/>
  <c r="M1905" i="6"/>
  <c r="O1906" i="6" s="1"/>
  <c r="L1905" i="6"/>
  <c r="N1906" i="6" s="1"/>
  <c r="M1909" i="6"/>
  <c r="O1910" i="6" s="1"/>
  <c r="L1909" i="6"/>
  <c r="N1910" i="6" s="1"/>
  <c r="M1913" i="6"/>
  <c r="O1914" i="6" s="1"/>
  <c r="L1913" i="6"/>
  <c r="N1914" i="6" s="1"/>
  <c r="M1917" i="6"/>
  <c r="O1918" i="6" s="1"/>
  <c r="L1917" i="6"/>
  <c r="N1918" i="6" s="1"/>
  <c r="M1921" i="6"/>
  <c r="O1922" i="6" s="1"/>
  <c r="L1921" i="6"/>
  <c r="N1922" i="6" s="1"/>
  <c r="M1925" i="6"/>
  <c r="O1926" i="6" s="1"/>
  <c r="L1925" i="6"/>
  <c r="N1926" i="6" s="1"/>
  <c r="M1929" i="6"/>
  <c r="O1930" i="6" s="1"/>
  <c r="L1929" i="6"/>
  <c r="N1930" i="6" s="1"/>
  <c r="M1933" i="6"/>
  <c r="O1934" i="6" s="1"/>
  <c r="L1933" i="6"/>
  <c r="N1934" i="6" s="1"/>
  <c r="M1937" i="6"/>
  <c r="O1938" i="6" s="1"/>
  <c r="L1937" i="6"/>
  <c r="N1938" i="6" s="1"/>
  <c r="M1941" i="6"/>
  <c r="O1942" i="6" s="1"/>
  <c r="L1941" i="6"/>
  <c r="N1942" i="6" s="1"/>
  <c r="M1945" i="6"/>
  <c r="O1946" i="6" s="1"/>
  <c r="L1945" i="6"/>
  <c r="N1946" i="6" s="1"/>
  <c r="M1949" i="6"/>
  <c r="O1950" i="6" s="1"/>
  <c r="L1949" i="6"/>
  <c r="N1950" i="6" s="1"/>
  <c r="M1953" i="6"/>
  <c r="O1954" i="6" s="1"/>
  <c r="L1953" i="6"/>
  <c r="N1954" i="6" s="1"/>
  <c r="M1957" i="6"/>
  <c r="O1958" i="6" s="1"/>
  <c r="L1957" i="6"/>
  <c r="N1958" i="6" s="1"/>
  <c r="M1961" i="6"/>
  <c r="O1962" i="6" s="1"/>
  <c r="L1961" i="6"/>
  <c r="N1962" i="6" s="1"/>
  <c r="M1965" i="6"/>
  <c r="O1966" i="6" s="1"/>
  <c r="L1965" i="6"/>
  <c r="N1966" i="6" s="1"/>
  <c r="M1969" i="6"/>
  <c r="O1970" i="6" s="1"/>
  <c r="L1969" i="6"/>
  <c r="N1970" i="6" s="1"/>
  <c r="M1973" i="6"/>
  <c r="O1974" i="6" s="1"/>
  <c r="L1973" i="6"/>
  <c r="N1974" i="6" s="1"/>
  <c r="M1977" i="6"/>
  <c r="O1978" i="6" s="1"/>
  <c r="L1977" i="6"/>
  <c r="N1978" i="6" s="1"/>
  <c r="M1981" i="6"/>
  <c r="O1982" i="6" s="1"/>
  <c r="L1981" i="6"/>
  <c r="N1982" i="6" s="1"/>
  <c r="M1985" i="6"/>
  <c r="O1986" i="6" s="1"/>
  <c r="L1985" i="6"/>
  <c r="N1986" i="6" s="1"/>
  <c r="M1989" i="6"/>
  <c r="O1990" i="6" s="1"/>
  <c r="L1989" i="6"/>
  <c r="N1990" i="6" s="1"/>
  <c r="M1993" i="6"/>
  <c r="O1994" i="6" s="1"/>
  <c r="L1993" i="6"/>
  <c r="N1994" i="6" s="1"/>
  <c r="M1997" i="6"/>
  <c r="O1998" i="6" s="1"/>
  <c r="L1997" i="6"/>
  <c r="N1998" i="6" s="1"/>
  <c r="M2001" i="6"/>
  <c r="O2002" i="6" s="1"/>
  <c r="L2001" i="6"/>
  <c r="N2002" i="6" s="1"/>
  <c r="M2005" i="6"/>
  <c r="O2006" i="6" s="1"/>
  <c r="L2005" i="6"/>
  <c r="N2006" i="6" s="1"/>
  <c r="M2009" i="6"/>
  <c r="O2010" i="6" s="1"/>
  <c r="L2009" i="6"/>
  <c r="N2010" i="6" s="1"/>
  <c r="M2013" i="6"/>
  <c r="O2014" i="6" s="1"/>
  <c r="L2013" i="6"/>
  <c r="N2014" i="6" s="1"/>
  <c r="M2017" i="6"/>
  <c r="O2018" i="6" s="1"/>
  <c r="L2017" i="6"/>
  <c r="N2018" i="6" s="1"/>
  <c r="M2021" i="6"/>
  <c r="O2022" i="6" s="1"/>
  <c r="L2021" i="6"/>
  <c r="N2022" i="6" s="1"/>
  <c r="M2025" i="6"/>
  <c r="O2026" i="6" s="1"/>
  <c r="L2025" i="6"/>
  <c r="N2026" i="6" s="1"/>
  <c r="M2029" i="6"/>
  <c r="O2030" i="6" s="1"/>
  <c r="L2029" i="6"/>
  <c r="N2030" i="6" s="1"/>
  <c r="M2033" i="6"/>
  <c r="O2034" i="6" s="1"/>
  <c r="L2033" i="6"/>
  <c r="N2034" i="6" s="1"/>
  <c r="M2037" i="6"/>
  <c r="O2038" i="6" s="1"/>
  <c r="L2037" i="6"/>
  <c r="N2038" i="6" s="1"/>
  <c r="M2041" i="6"/>
  <c r="O2042" i="6" s="1"/>
  <c r="L2041" i="6"/>
  <c r="N2042" i="6" s="1"/>
  <c r="M2045" i="6"/>
  <c r="O2046" i="6" s="1"/>
  <c r="L2045" i="6"/>
  <c r="N2046" i="6" s="1"/>
  <c r="M2049" i="6"/>
  <c r="O2050" i="6" s="1"/>
  <c r="L2049" i="6"/>
  <c r="N2050" i="6" s="1"/>
  <c r="M2053" i="6"/>
  <c r="O2054" i="6" s="1"/>
  <c r="L2053" i="6"/>
  <c r="N2054" i="6" s="1"/>
  <c r="M2057" i="6"/>
  <c r="O2058" i="6" s="1"/>
  <c r="L2057" i="6"/>
  <c r="N2058" i="6" s="1"/>
  <c r="M2061" i="6"/>
  <c r="O2062" i="6" s="1"/>
  <c r="L2061" i="6"/>
  <c r="N2062" i="6" s="1"/>
  <c r="M2065" i="6"/>
  <c r="O2066" i="6" s="1"/>
  <c r="L2065" i="6"/>
  <c r="N2066" i="6" s="1"/>
  <c r="M2069" i="6"/>
  <c r="O2070" i="6" s="1"/>
  <c r="L2069" i="6"/>
  <c r="N2070" i="6" s="1"/>
  <c r="M2073" i="6"/>
  <c r="O2074" i="6" s="1"/>
  <c r="L2073" i="6"/>
  <c r="N2074" i="6" s="1"/>
  <c r="M2077" i="6"/>
  <c r="O2078" i="6" s="1"/>
  <c r="L2077" i="6"/>
  <c r="N2078" i="6" s="1"/>
  <c r="M2081" i="6"/>
  <c r="O2082" i="6" s="1"/>
  <c r="L2081" i="6"/>
  <c r="N2082" i="6" s="1"/>
  <c r="M2085" i="6"/>
  <c r="O2086" i="6" s="1"/>
  <c r="L2085" i="6"/>
  <c r="N2086" i="6" s="1"/>
  <c r="M2089" i="6"/>
  <c r="O2090" i="6" s="1"/>
  <c r="L2089" i="6"/>
  <c r="N2090" i="6" s="1"/>
  <c r="M2093" i="6"/>
  <c r="O2094" i="6" s="1"/>
  <c r="L2093" i="6"/>
  <c r="N2094" i="6" s="1"/>
  <c r="M2097" i="6"/>
  <c r="O2098" i="6" s="1"/>
  <c r="L2097" i="6"/>
  <c r="N2098" i="6" s="1"/>
  <c r="M2101" i="6"/>
  <c r="O2102" i="6" s="1"/>
  <c r="L2101" i="6"/>
  <c r="N2102" i="6" s="1"/>
  <c r="M2105" i="6"/>
  <c r="O2106" i="6" s="1"/>
  <c r="L2105" i="6"/>
  <c r="N2106" i="6" s="1"/>
  <c r="M2109" i="6"/>
  <c r="O2110" i="6" s="1"/>
  <c r="L2109" i="6"/>
  <c r="N2110" i="6" s="1"/>
  <c r="M2113" i="6"/>
  <c r="O2114" i="6" s="1"/>
  <c r="L2113" i="6"/>
  <c r="N2114" i="6" s="1"/>
  <c r="M2117" i="6"/>
  <c r="O2118" i="6" s="1"/>
  <c r="L2117" i="6"/>
  <c r="N2118" i="6" s="1"/>
  <c r="M2121" i="6"/>
  <c r="O2122" i="6" s="1"/>
  <c r="L2121" i="6"/>
  <c r="N2122" i="6" s="1"/>
  <c r="M2125" i="6"/>
  <c r="O2126" i="6" s="1"/>
  <c r="L2125" i="6"/>
  <c r="N2126" i="6" s="1"/>
  <c r="M2129" i="6"/>
  <c r="O2130" i="6" s="1"/>
  <c r="L2129" i="6"/>
  <c r="N2130" i="6" s="1"/>
  <c r="M2133" i="6"/>
  <c r="O2134" i="6" s="1"/>
  <c r="L2133" i="6"/>
  <c r="N2134" i="6" s="1"/>
  <c r="M2137" i="6"/>
  <c r="O2138" i="6" s="1"/>
  <c r="L2137" i="6"/>
  <c r="N2138" i="6" s="1"/>
  <c r="M2141" i="6"/>
  <c r="O2142" i="6" s="1"/>
  <c r="L2141" i="6"/>
  <c r="N2142" i="6" s="1"/>
  <c r="M2145" i="6"/>
  <c r="O2146" i="6" s="1"/>
  <c r="L2145" i="6"/>
  <c r="N2146" i="6" s="1"/>
  <c r="M2149" i="6"/>
  <c r="O2150" i="6" s="1"/>
  <c r="L2149" i="6"/>
  <c r="N2150" i="6" s="1"/>
  <c r="M2153" i="6"/>
  <c r="O2154" i="6" s="1"/>
  <c r="L2153" i="6"/>
  <c r="N2154" i="6" s="1"/>
  <c r="M2157" i="6"/>
  <c r="O2158" i="6" s="1"/>
  <c r="L2157" i="6"/>
  <c r="N2158" i="6" s="1"/>
  <c r="M2161" i="6"/>
  <c r="O2162" i="6" s="1"/>
  <c r="L2161" i="6"/>
  <c r="N2162" i="6" s="1"/>
  <c r="M2165" i="6"/>
  <c r="O2166" i="6" s="1"/>
  <c r="L2165" i="6"/>
  <c r="N2166" i="6" s="1"/>
  <c r="M2169" i="6"/>
  <c r="O2170" i="6" s="1"/>
  <c r="L2169" i="6"/>
  <c r="N2170" i="6" s="1"/>
  <c r="M2173" i="6"/>
  <c r="O2174" i="6" s="1"/>
  <c r="L2173" i="6"/>
  <c r="N2174" i="6" s="1"/>
  <c r="M2177" i="6"/>
  <c r="O2178" i="6" s="1"/>
  <c r="L2177" i="6"/>
  <c r="N2178" i="6" s="1"/>
  <c r="M2181" i="6"/>
  <c r="O2182" i="6" s="1"/>
  <c r="L2181" i="6"/>
  <c r="N2182" i="6" s="1"/>
  <c r="M2185" i="6"/>
  <c r="O2186" i="6" s="1"/>
  <c r="L2185" i="6"/>
  <c r="N2186" i="6" s="1"/>
  <c r="M2189" i="6"/>
  <c r="O2190" i="6" s="1"/>
  <c r="L2189" i="6"/>
  <c r="N2190" i="6" s="1"/>
  <c r="M2193" i="6"/>
  <c r="O2194" i="6" s="1"/>
  <c r="L2193" i="6"/>
  <c r="N2194" i="6" s="1"/>
  <c r="M2197" i="6"/>
  <c r="O2198" i="6" s="1"/>
  <c r="L2197" i="6"/>
  <c r="N2198" i="6" s="1"/>
  <c r="M2201" i="6"/>
  <c r="O2202" i="6" s="1"/>
  <c r="L2201" i="6"/>
  <c r="N2202" i="6" s="1"/>
  <c r="M2205" i="6"/>
  <c r="O2206" i="6" s="1"/>
  <c r="L2205" i="6"/>
  <c r="N2206" i="6" s="1"/>
  <c r="M2209" i="6"/>
  <c r="O2210" i="6" s="1"/>
  <c r="L2209" i="6"/>
  <c r="N2210" i="6" s="1"/>
  <c r="M2213" i="6"/>
  <c r="O2214" i="6" s="1"/>
  <c r="L2213" i="6"/>
  <c r="N2214" i="6" s="1"/>
  <c r="M2217" i="6"/>
  <c r="O2218" i="6" s="1"/>
  <c r="L2217" i="6"/>
  <c r="N2218" i="6" s="1"/>
  <c r="M2221" i="6"/>
  <c r="O2222" i="6" s="1"/>
  <c r="L2221" i="6"/>
  <c r="N2222" i="6" s="1"/>
  <c r="M2225" i="6"/>
  <c r="O2226" i="6" s="1"/>
  <c r="L2225" i="6"/>
  <c r="N2226" i="6" s="1"/>
  <c r="M2229" i="6"/>
  <c r="O2230" i="6" s="1"/>
  <c r="L2229" i="6"/>
  <c r="N2230" i="6" s="1"/>
  <c r="M2233" i="6"/>
  <c r="O2234" i="6" s="1"/>
  <c r="L2233" i="6"/>
  <c r="N2234" i="6" s="1"/>
  <c r="M2237" i="6"/>
  <c r="O2238" i="6" s="1"/>
  <c r="L2237" i="6"/>
  <c r="N2238" i="6" s="1"/>
  <c r="M2241" i="6"/>
  <c r="O2242" i="6" s="1"/>
  <c r="L2241" i="6"/>
  <c r="N2242" i="6" s="1"/>
  <c r="M2245" i="6"/>
  <c r="O2246" i="6" s="1"/>
  <c r="L2245" i="6"/>
  <c r="N2246" i="6" s="1"/>
  <c r="M2249" i="6"/>
  <c r="O2250" i="6" s="1"/>
  <c r="L2249" i="6"/>
  <c r="N2250" i="6" s="1"/>
  <c r="M2253" i="6"/>
  <c r="O2254" i="6" s="1"/>
  <c r="L2253" i="6"/>
  <c r="N2254" i="6" s="1"/>
  <c r="M2257" i="6"/>
  <c r="O2258" i="6" s="1"/>
  <c r="L2257" i="6"/>
  <c r="N2258" i="6" s="1"/>
  <c r="M2261" i="6"/>
  <c r="O2262" i="6" s="1"/>
  <c r="L2261" i="6"/>
  <c r="N2262" i="6" s="1"/>
  <c r="M2265" i="6"/>
  <c r="O2266" i="6" s="1"/>
  <c r="L2265" i="6"/>
  <c r="N2266" i="6" s="1"/>
  <c r="M2269" i="6"/>
  <c r="O2270" i="6" s="1"/>
  <c r="L2269" i="6"/>
  <c r="N2270" i="6" s="1"/>
  <c r="M2273" i="6"/>
  <c r="O2274" i="6" s="1"/>
  <c r="L2273" i="6"/>
  <c r="N2274" i="6" s="1"/>
  <c r="M2277" i="6"/>
  <c r="O2278" i="6" s="1"/>
  <c r="L2277" i="6"/>
  <c r="N2278" i="6" s="1"/>
  <c r="M2281" i="6"/>
  <c r="O2282" i="6" s="1"/>
  <c r="L2281" i="6"/>
  <c r="N2282" i="6" s="1"/>
  <c r="M2285" i="6"/>
  <c r="O2286" i="6" s="1"/>
  <c r="L2285" i="6"/>
  <c r="N2286" i="6" s="1"/>
  <c r="M2289" i="6"/>
  <c r="O2290" i="6" s="1"/>
  <c r="L2289" i="6"/>
  <c r="N2290" i="6" s="1"/>
  <c r="M2293" i="6"/>
  <c r="O2294" i="6" s="1"/>
  <c r="L2293" i="6"/>
  <c r="N2294" i="6" s="1"/>
  <c r="M2297" i="6"/>
  <c r="O2298" i="6" s="1"/>
  <c r="L2297" i="6"/>
  <c r="N2298" i="6" s="1"/>
  <c r="M2301" i="6"/>
  <c r="O2302" i="6" s="1"/>
  <c r="L2301" i="6"/>
  <c r="N2302" i="6" s="1"/>
  <c r="M2305" i="6"/>
  <c r="O2306" i="6" s="1"/>
  <c r="L2305" i="6"/>
  <c r="N2306" i="6" s="1"/>
  <c r="M2309" i="6"/>
  <c r="O2310" i="6" s="1"/>
  <c r="L2309" i="6"/>
  <c r="N2310" i="6" s="1"/>
  <c r="J2" i="6"/>
  <c r="J3" i="6" s="1"/>
  <c r="J4" i="6" s="1"/>
  <c r="P1293" i="6"/>
  <c r="P868" i="6"/>
  <c r="P852" i="6"/>
  <c r="P772" i="6"/>
  <c r="P756" i="6"/>
  <c r="P892" i="6"/>
  <c r="P876" i="6"/>
  <c r="P812" i="6"/>
  <c r="P796" i="6"/>
  <c r="P237" i="6"/>
  <c r="J2" i="1"/>
  <c r="J3" i="1" s="1"/>
  <c r="M4" i="1" s="1"/>
  <c r="N3" i="1"/>
  <c r="P3" i="1" s="1"/>
  <c r="P1757" i="6" l="1"/>
  <c r="P1749" i="6"/>
  <c r="P1741" i="6"/>
  <c r="P1733" i="6"/>
  <c r="P1725" i="6"/>
  <c r="P1717" i="6"/>
  <c r="P1709" i="6"/>
  <c r="P1701" i="6"/>
  <c r="P1693" i="6"/>
  <c r="P1685" i="6"/>
  <c r="P1677" i="6"/>
  <c r="P1669" i="6"/>
  <c r="P1661" i="6"/>
  <c r="P1653" i="6"/>
  <c r="P1645" i="6"/>
  <c r="P1637" i="6"/>
  <c r="P1629" i="6"/>
  <c r="P1621" i="6"/>
  <c r="P1613" i="6"/>
  <c r="P1605" i="6"/>
  <c r="P1597" i="6"/>
  <c r="P1589" i="6"/>
  <c r="P1581" i="6"/>
  <c r="P1573" i="6"/>
  <c r="P1565" i="6"/>
  <c r="P1557" i="6"/>
  <c r="P1549" i="6"/>
  <c r="P1541" i="6"/>
  <c r="P1533" i="6"/>
  <c r="P1525" i="6"/>
  <c r="P1517" i="6"/>
  <c r="P1509" i="6"/>
  <c r="P1501" i="6"/>
  <c r="P1493" i="6"/>
  <c r="P1485" i="6"/>
  <c r="P1477" i="6"/>
  <c r="P1469" i="6"/>
  <c r="P1461" i="6"/>
  <c r="P1453" i="6"/>
  <c r="P1445" i="6"/>
  <c r="P1437" i="6"/>
  <c r="P1429" i="6"/>
  <c r="P1421" i="6"/>
  <c r="P1397" i="6"/>
  <c r="P1373" i="6"/>
  <c r="P1365" i="6"/>
  <c r="P1357" i="6"/>
  <c r="P1349" i="6"/>
  <c r="P1341" i="6"/>
  <c r="P1333" i="6"/>
  <c r="P1309" i="6"/>
  <c r="P1301" i="6"/>
  <c r="P1133" i="6"/>
  <c r="P1125" i="6"/>
  <c r="P1117" i="6"/>
  <c r="P1109" i="6"/>
  <c r="P1101" i="6"/>
  <c r="P981" i="6"/>
  <c r="P973" i="6"/>
  <c r="P965" i="6"/>
  <c r="P957" i="6"/>
  <c r="P949" i="6"/>
  <c r="P941" i="6"/>
  <c r="P933" i="6"/>
  <c r="P925" i="6"/>
  <c r="P917" i="6"/>
  <c r="P909" i="6"/>
  <c r="P901" i="6"/>
  <c r="P893" i="6"/>
  <c r="P885" i="6"/>
  <c r="P877" i="6"/>
  <c r="P869" i="6"/>
  <c r="P861" i="6"/>
  <c r="P853" i="6"/>
  <c r="P845" i="6"/>
  <c r="P837" i="6"/>
  <c r="P829" i="6"/>
  <c r="P821" i="6"/>
  <c r="P813" i="6"/>
  <c r="P805" i="6"/>
  <c r="P797" i="6"/>
  <c r="P789" i="6"/>
  <c r="P781" i="6"/>
  <c r="P773" i="6"/>
  <c r="P765" i="6"/>
  <c r="P757" i="6"/>
  <c r="P749" i="6"/>
  <c r="P741" i="6"/>
  <c r="P733" i="6"/>
  <c r="P1708" i="6"/>
  <c r="P1700" i="6"/>
  <c r="P1692" i="6"/>
  <c r="P1684" i="6"/>
  <c r="P1676" i="6"/>
  <c r="P1668" i="6"/>
  <c r="P1660" i="6"/>
  <c r="P1652" i="6"/>
  <c r="P1644" i="6"/>
  <c r="P1636" i="6"/>
  <c r="P1628" i="6"/>
  <c r="P1620" i="6"/>
  <c r="P1612" i="6"/>
  <c r="P1604" i="6"/>
  <c r="P1596" i="6"/>
  <c r="P1588" i="6"/>
  <c r="P1580" i="6"/>
  <c r="P1572" i="6"/>
  <c r="P1564" i="6"/>
  <c r="P1556" i="6"/>
  <c r="P1548" i="6"/>
  <c r="P1540" i="6"/>
  <c r="P1532" i="6"/>
  <c r="P1524" i="6"/>
  <c r="P1516" i="6"/>
  <c r="P1508" i="6"/>
  <c r="P1500" i="6"/>
  <c r="P1492" i="6"/>
  <c r="P1484" i="6"/>
  <c r="P1476" i="6"/>
  <c r="P1468" i="6"/>
  <c r="P1460" i="6"/>
  <c r="P1452" i="6"/>
  <c r="P1444" i="6"/>
  <c r="P1436" i="6"/>
  <c r="P1428" i="6"/>
  <c r="P1420" i="6"/>
  <c r="P1412" i="6"/>
  <c r="P1404" i="6"/>
  <c r="P1396" i="6"/>
  <c r="P1388" i="6"/>
  <c r="P1380" i="6"/>
  <c r="P1372" i="6"/>
  <c r="P1364" i="6"/>
  <c r="P1356" i="6"/>
  <c r="P1348" i="6"/>
  <c r="P1340" i="6"/>
  <c r="P1332" i="6"/>
  <c r="P1324" i="6"/>
  <c r="P1316" i="6"/>
  <c r="P1308" i="6"/>
  <c r="P1300" i="6"/>
  <c r="P1292" i="6"/>
  <c r="P1284" i="6"/>
  <c r="P1276" i="6"/>
  <c r="P1268" i="6"/>
  <c r="P1260" i="6"/>
  <c r="P1252" i="6"/>
  <c r="P1244" i="6"/>
  <c r="P1236" i="6"/>
  <c r="P1228" i="6"/>
  <c r="P1220" i="6"/>
  <c r="P1212" i="6"/>
  <c r="P1204" i="6"/>
  <c r="P1196" i="6"/>
  <c r="P1188" i="6"/>
  <c r="P1180" i="6"/>
  <c r="P1172" i="6"/>
  <c r="P1164" i="6"/>
  <c r="P1156" i="6"/>
  <c r="P1148" i="6"/>
  <c r="P1140" i="6"/>
  <c r="P1132" i="6"/>
  <c r="P1124" i="6"/>
  <c r="P1116" i="6"/>
  <c r="P1108" i="6"/>
  <c r="P1100" i="6"/>
  <c r="P1092" i="6"/>
  <c r="P1084" i="6"/>
  <c r="P1076" i="6"/>
  <c r="P1068" i="6"/>
  <c r="P1060" i="6"/>
  <c r="P1052" i="6"/>
  <c r="P1044" i="6"/>
  <c r="P1036" i="6"/>
  <c r="P1028" i="6"/>
  <c r="P1020" i="6"/>
  <c r="P1012" i="6"/>
  <c r="P1004" i="6"/>
  <c r="P996" i="6"/>
  <c r="P988" i="6"/>
  <c r="P908" i="6"/>
  <c r="P900" i="6"/>
  <c r="P884" i="6"/>
  <c r="P860" i="6"/>
  <c r="P844" i="6"/>
  <c r="P804" i="6"/>
  <c r="P788" i="6"/>
  <c r="P764" i="6"/>
  <c r="P748" i="6"/>
  <c r="P740" i="6"/>
  <c r="P636" i="6"/>
  <c r="P628" i="6"/>
  <c r="P620" i="6"/>
  <c r="P612" i="6"/>
  <c r="P604" i="6"/>
  <c r="P596" i="6"/>
  <c r="P588" i="6"/>
  <c r="P580" i="6"/>
  <c r="P516" i="6"/>
  <c r="P508" i="6"/>
  <c r="P500" i="6"/>
  <c r="P492" i="6"/>
  <c r="P484" i="6"/>
  <c r="P476" i="6"/>
  <c r="P468" i="6"/>
  <c r="P460" i="6"/>
  <c r="P452" i="6"/>
  <c r="P444" i="6"/>
  <c r="P436" i="6"/>
  <c r="P428" i="6"/>
  <c r="P420" i="6"/>
  <c r="P412" i="6"/>
  <c r="P404" i="6"/>
  <c r="P396" i="6"/>
  <c r="P388" i="6"/>
  <c r="P380" i="6"/>
  <c r="P372" i="6"/>
  <c r="P364" i="6"/>
  <c r="P356" i="6"/>
  <c r="P348" i="6"/>
  <c r="P340" i="6"/>
  <c r="P332" i="6"/>
  <c r="P324" i="6"/>
  <c r="P316" i="6"/>
  <c r="P308" i="6"/>
  <c r="P300" i="6"/>
  <c r="P292" i="6"/>
  <c r="P284" i="6"/>
  <c r="P276" i="6"/>
  <c r="P268" i="6"/>
  <c r="P260" i="6"/>
  <c r="P252" i="6"/>
  <c r="P244" i="6"/>
  <c r="P236" i="6"/>
  <c r="P228" i="6"/>
  <c r="P220" i="6"/>
  <c r="P212" i="6"/>
  <c r="P204" i="6"/>
  <c r="P196" i="6"/>
  <c r="P188" i="6"/>
  <c r="P180" i="6"/>
  <c r="P172" i="6"/>
  <c r="P164" i="6"/>
  <c r="P156" i="6"/>
  <c r="P148" i="6"/>
  <c r="P140" i="6"/>
  <c r="P132" i="6"/>
  <c r="P124" i="6"/>
  <c r="P116" i="6"/>
  <c r="P108" i="6"/>
  <c r="P100" i="6"/>
  <c r="P92" i="6"/>
  <c r="P84" i="6"/>
  <c r="P76" i="6"/>
  <c r="P68" i="6"/>
  <c r="P60" i="6"/>
  <c r="P52" i="6"/>
  <c r="P44" i="6"/>
  <c r="P36" i="6"/>
  <c r="P28" i="6"/>
  <c r="P20" i="6"/>
  <c r="P12" i="6"/>
  <c r="P2187" i="6"/>
  <c r="P1939" i="6"/>
  <c r="P1931" i="6"/>
  <c r="P1923" i="6"/>
  <c r="P1915" i="6"/>
  <c r="P1907" i="6"/>
  <c r="P1899" i="6"/>
  <c r="P1891" i="6"/>
  <c r="P1883" i="6"/>
  <c r="P1875" i="6"/>
  <c r="P1867" i="6"/>
  <c r="P1859" i="6"/>
  <c r="P1851" i="6"/>
  <c r="P1843" i="6"/>
  <c r="P1835" i="6"/>
  <c r="P1827" i="6"/>
  <c r="P1819" i="6"/>
  <c r="P1811" i="6"/>
  <c r="P1803" i="6"/>
  <c r="P1795" i="6"/>
  <c r="P1787" i="6"/>
  <c r="P1779" i="6"/>
  <c r="P1771" i="6"/>
  <c r="P1763" i="6"/>
  <c r="P1755" i="6"/>
  <c r="P1747" i="6"/>
  <c r="P1739" i="6"/>
  <c r="P1731" i="6"/>
  <c r="P1723" i="6"/>
  <c r="P1715" i="6"/>
  <c r="P1707" i="6"/>
  <c r="P1699" i="6"/>
  <c r="P1691" i="6"/>
  <c r="P1683" i="6"/>
  <c r="P1675" i="6"/>
  <c r="P1667" i="6"/>
  <c r="P1659" i="6"/>
  <c r="P1651" i="6"/>
  <c r="P1643" i="6"/>
  <c r="P1635" i="6"/>
  <c r="P1627" i="6"/>
  <c r="P1619" i="6"/>
  <c r="P1611" i="6"/>
  <c r="P1603" i="6"/>
  <c r="P1419" i="6"/>
  <c r="P1411" i="6"/>
  <c r="P1403" i="6"/>
  <c r="P1395" i="6"/>
  <c r="P1387" i="6"/>
  <c r="P1379" i="6"/>
  <c r="P1323" i="6"/>
  <c r="P1283" i="6"/>
  <c r="P1275" i="6"/>
  <c r="P1267" i="6"/>
  <c r="P1259" i="6"/>
  <c r="P1251" i="6"/>
  <c r="P1243" i="6"/>
  <c r="P1235" i="6"/>
  <c r="P1227" i="6"/>
  <c r="P1219" i="6"/>
  <c r="P1211" i="6"/>
  <c r="P1203" i="6"/>
  <c r="P1195" i="6"/>
  <c r="P1187" i="6"/>
  <c r="P1179" i="6"/>
  <c r="P1171" i="6"/>
  <c r="P1163" i="6"/>
  <c r="P1155" i="6"/>
  <c r="P1147" i="6"/>
  <c r="P1139" i="6"/>
  <c r="P1091" i="6"/>
  <c r="P1083" i="6"/>
  <c r="P1075" i="6"/>
  <c r="P1067" i="6"/>
  <c r="P1059" i="6"/>
  <c r="P1051" i="6"/>
  <c r="P1043" i="6"/>
  <c r="P1035" i="6"/>
  <c r="P1027" i="6"/>
  <c r="P1019" i="6"/>
  <c r="P1011" i="6"/>
  <c r="P1003" i="6"/>
  <c r="P995" i="6"/>
  <c r="P987" i="6"/>
  <c r="P979" i="6"/>
  <c r="P971" i="6"/>
  <c r="P963" i="6"/>
  <c r="P955" i="6"/>
  <c r="P947" i="6"/>
  <c r="P939" i="6"/>
  <c r="P931" i="6"/>
  <c r="P923" i="6"/>
  <c r="P915" i="6"/>
  <c r="P907" i="6"/>
  <c r="P899" i="6"/>
  <c r="P891" i="6"/>
  <c r="P883" i="6"/>
  <c r="P875" i="6"/>
  <c r="P867" i="6"/>
  <c r="P859" i="6"/>
  <c r="P851" i="6"/>
  <c r="P843" i="6"/>
  <c r="P835" i="6"/>
  <c r="P827" i="6"/>
  <c r="P819" i="6"/>
  <c r="P811" i="6"/>
  <c r="P803" i="6"/>
  <c r="P795" i="6"/>
  <c r="P787" i="6"/>
  <c r="P779" i="6"/>
  <c r="P771" i="6"/>
  <c r="P763" i="6"/>
  <c r="P755" i="6"/>
  <c r="P747" i="6"/>
  <c r="P739" i="6"/>
  <c r="P731" i="6"/>
  <c r="P723" i="6"/>
  <c r="P715" i="6"/>
  <c r="P707" i="6"/>
  <c r="P699" i="6"/>
  <c r="P691" i="6"/>
  <c r="P683" i="6"/>
  <c r="P675" i="6"/>
  <c r="P667" i="6"/>
  <c r="P659" i="6"/>
  <c r="P651" i="6"/>
  <c r="P643" i="6"/>
  <c r="P635" i="6"/>
  <c r="P627" i="6"/>
  <c r="P619" i="6"/>
  <c r="P611" i="6"/>
  <c r="P603" i="6"/>
  <c r="P595" i="6"/>
  <c r="P587" i="6"/>
  <c r="P579" i="6"/>
  <c r="P571" i="6"/>
  <c r="P563" i="6"/>
  <c r="P555" i="6"/>
  <c r="P547" i="6"/>
  <c r="P539" i="6"/>
  <c r="P531" i="6"/>
  <c r="P523" i="6"/>
  <c r="P515" i="6"/>
  <c r="P507" i="6"/>
  <c r="P499" i="6"/>
  <c r="P491" i="6"/>
  <c r="P483" i="6"/>
  <c r="P475" i="6"/>
  <c r="P467" i="6"/>
  <c r="P459" i="6"/>
  <c r="P451" i="6"/>
  <c r="P443" i="6"/>
  <c r="P435" i="6"/>
  <c r="P427" i="6"/>
  <c r="P419" i="6"/>
  <c r="P411" i="6"/>
  <c r="P403" i="6"/>
  <c r="P395" i="6"/>
  <c r="P387" i="6"/>
  <c r="P379" i="6"/>
  <c r="P371" i="6"/>
  <c r="P363" i="6"/>
  <c r="P355" i="6"/>
  <c r="P347" i="6"/>
  <c r="P219" i="6"/>
  <c r="P211" i="6"/>
  <c r="P203" i="6"/>
  <c r="P195" i="6"/>
  <c r="P187" i="6"/>
  <c r="P179" i="6"/>
  <c r="P171" i="6"/>
  <c r="P163" i="6"/>
  <c r="P155" i="6"/>
  <c r="P147" i="6"/>
  <c r="P139" i="6"/>
  <c r="P131" i="6"/>
  <c r="P123" i="6"/>
  <c r="P115" i="6"/>
  <c r="P107" i="6"/>
  <c r="P99" i="6"/>
  <c r="P91" i="6"/>
  <c r="P83" i="6"/>
  <c r="P75" i="6"/>
  <c r="P67" i="6"/>
  <c r="P59" i="6"/>
  <c r="P51" i="6"/>
  <c r="P43" i="6"/>
  <c r="P35" i="6"/>
  <c r="P27" i="6"/>
  <c r="P19" i="6"/>
  <c r="P11" i="6"/>
  <c r="P1665" i="6"/>
  <c r="P1633" i="6"/>
  <c r="P1585" i="6"/>
  <c r="P1521" i="6"/>
  <c r="P1457" i="6"/>
  <c r="P1393" i="6"/>
  <c r="P1105" i="6"/>
  <c r="P329" i="6"/>
  <c r="P1694" i="6"/>
  <c r="P1678" i="6"/>
  <c r="P1654" i="6"/>
  <c r="P1638" i="6"/>
  <c r="P1622" i="6"/>
  <c r="P1614" i="6"/>
  <c r="P1598" i="6"/>
  <c r="P1582" i="6"/>
  <c r="P1566" i="6"/>
  <c r="P1550" i="6"/>
  <c r="P1534" i="6"/>
  <c r="P1518" i="6"/>
  <c r="P1502" i="6"/>
  <c r="P1486" i="6"/>
  <c r="P1470" i="6"/>
  <c r="P1454" i="6"/>
  <c r="P1438" i="6"/>
  <c r="P1414" i="6"/>
  <c r="P1398" i="6"/>
  <c r="P1382" i="6"/>
  <c r="P1366" i="6"/>
  <c r="P1350" i="6"/>
  <c r="P1334" i="6"/>
  <c r="P1318" i="6"/>
  <c r="P1302" i="6"/>
  <c r="P1278" i="6"/>
  <c r="P1262" i="6"/>
  <c r="P1246" i="6"/>
  <c r="P1230" i="6"/>
  <c r="P1214" i="6"/>
  <c r="P1198" i="6"/>
  <c r="P1182" i="6"/>
  <c r="P1166" i="6"/>
  <c r="P1142" i="6"/>
  <c r="P1126" i="6"/>
  <c r="P1110" i="6"/>
  <c r="P1102" i="6"/>
  <c r="P1078" i="6"/>
  <c r="P1070" i="6"/>
  <c r="P1054" i="6"/>
  <c r="P1038" i="6"/>
  <c r="P1022" i="6"/>
  <c r="P998" i="6"/>
  <c r="P982" i="6"/>
  <c r="P966" i="6"/>
  <c r="P950" i="6"/>
  <c r="P934" i="6"/>
  <c r="P918" i="6"/>
  <c r="P830" i="6"/>
  <c r="P782" i="6"/>
  <c r="P726" i="6"/>
  <c r="P710" i="6"/>
  <c r="P694" i="6"/>
  <c r="P686" i="6"/>
  <c r="P662" i="6"/>
  <c r="P654" i="6"/>
  <c r="P558" i="6"/>
  <c r="P542" i="6"/>
  <c r="P518" i="6"/>
  <c r="P334" i="6"/>
  <c r="P318" i="6"/>
  <c r="P302" i="6"/>
  <c r="P286" i="6"/>
  <c r="P270" i="6"/>
  <c r="P246" i="6"/>
  <c r="P230" i="6"/>
  <c r="P214" i="6"/>
  <c r="P198" i="6"/>
  <c r="P190" i="6"/>
  <c r="P182" i="6"/>
  <c r="P174" i="6"/>
  <c r="P166" i="6"/>
  <c r="P158" i="6"/>
  <c r="P150" i="6"/>
  <c r="P134" i="6"/>
  <c r="P126" i="6"/>
  <c r="P118" i="6"/>
  <c r="P110" i="6"/>
  <c r="P102" i="6"/>
  <c r="P94" i="6"/>
  <c r="P86" i="6"/>
  <c r="P78" i="6"/>
  <c r="P70" i="6"/>
  <c r="P62" i="6"/>
  <c r="P54" i="6"/>
  <c r="P46" i="6"/>
  <c r="P38" i="6"/>
  <c r="P30" i="6"/>
  <c r="P22" i="6"/>
  <c r="P14" i="6"/>
  <c r="P6" i="6"/>
  <c r="P2305" i="6"/>
  <c r="P2297" i="6"/>
  <c r="P2289" i="6"/>
  <c r="P2281" i="6"/>
  <c r="P2273" i="6"/>
  <c r="P2265" i="6"/>
  <c r="P2257" i="6"/>
  <c r="P2249" i="6"/>
  <c r="P2241" i="6"/>
  <c r="P2233" i="6"/>
  <c r="P2225" i="6"/>
  <c r="P2217" i="6"/>
  <c r="P2209" i="6"/>
  <c r="P2201" i="6"/>
  <c r="P2193" i="6"/>
  <c r="P2185" i="6"/>
  <c r="P2177" i="6"/>
  <c r="P2169" i="6"/>
  <c r="P2161" i="6"/>
  <c r="P2153" i="6"/>
  <c r="P2145" i="6"/>
  <c r="P2137" i="6"/>
  <c r="P2129" i="6"/>
  <c r="P2121" i="6"/>
  <c r="P2113" i="6"/>
  <c r="P2105" i="6"/>
  <c r="P2097" i="6"/>
  <c r="P2089" i="6"/>
  <c r="P2081" i="6"/>
  <c r="P2073" i="6"/>
  <c r="P2065" i="6"/>
  <c r="P2057" i="6"/>
  <c r="P2049" i="6"/>
  <c r="P2041" i="6"/>
  <c r="P1913" i="6"/>
  <c r="P1702" i="6"/>
  <c r="P1686" i="6"/>
  <c r="P1670" i="6"/>
  <c r="P1662" i="6"/>
  <c r="P1646" i="6"/>
  <c r="P1630" i="6"/>
  <c r="P1606" i="6"/>
  <c r="P1590" i="6"/>
  <c r="P1574" i="6"/>
  <c r="P1558" i="6"/>
  <c r="P1542" i="6"/>
  <c r="P1526" i="6"/>
  <c r="P1510" i="6"/>
  <c r="P1494" i="6"/>
  <c r="P1478" i="6"/>
  <c r="P1462" i="6"/>
  <c r="P1446" i="6"/>
  <c r="P1430" i="6"/>
  <c r="P1422" i="6"/>
  <c r="P1406" i="6"/>
  <c r="P1390" i="6"/>
  <c r="P1374" i="6"/>
  <c r="P1358" i="6"/>
  <c r="P1342" i="6"/>
  <c r="P1326" i="6"/>
  <c r="P1310" i="6"/>
  <c r="P1294" i="6"/>
  <c r="P1286" i="6"/>
  <c r="P1270" i="6"/>
  <c r="P1254" i="6"/>
  <c r="P1238" i="6"/>
  <c r="P1222" i="6"/>
  <c r="P1206" i="6"/>
  <c r="P1190" i="6"/>
  <c r="P1174" i="6"/>
  <c r="P1158" i="6"/>
  <c r="P1150" i="6"/>
  <c r="P1134" i="6"/>
  <c r="P1118" i="6"/>
  <c r="P1094" i="6"/>
  <c r="P1086" i="6"/>
  <c r="P1062" i="6"/>
  <c r="P1046" i="6"/>
  <c r="P1030" i="6"/>
  <c r="P1014" i="6"/>
  <c r="P1006" i="6"/>
  <c r="P990" i="6"/>
  <c r="P974" i="6"/>
  <c r="P958" i="6"/>
  <c r="P942" i="6"/>
  <c r="P926" i="6"/>
  <c r="P838" i="6"/>
  <c r="P822" i="6"/>
  <c r="P734" i="6"/>
  <c r="P718" i="6"/>
  <c r="P702" i="6"/>
  <c r="P678" i="6"/>
  <c r="P670" i="6"/>
  <c r="P646" i="6"/>
  <c r="P566" i="6"/>
  <c r="P550" i="6"/>
  <c r="P534" i="6"/>
  <c r="P526" i="6"/>
  <c r="P342" i="6"/>
  <c r="P326" i="6"/>
  <c r="P310" i="6"/>
  <c r="P294" i="6"/>
  <c r="P278" i="6"/>
  <c r="P262" i="6"/>
  <c r="P254" i="6"/>
  <c r="P238" i="6"/>
  <c r="P222" i="6"/>
  <c r="P206" i="6"/>
  <c r="P142" i="6"/>
  <c r="P2033" i="6"/>
  <c r="P2025" i="6"/>
  <c r="P2017" i="6"/>
  <c r="P2009" i="6"/>
  <c r="P2001" i="6"/>
  <c r="P1993" i="6"/>
  <c r="P1985" i="6"/>
  <c r="P1977" i="6"/>
  <c r="P1969" i="6"/>
  <c r="P1961" i="6"/>
  <c r="P1953" i="6"/>
  <c r="P1945" i="6"/>
  <c r="P1937" i="6"/>
  <c r="P1929" i="6"/>
  <c r="P1921" i="6"/>
  <c r="P1905" i="6"/>
  <c r="P1897" i="6"/>
  <c r="P1889" i="6"/>
  <c r="P1881" i="6"/>
  <c r="P1873" i="6"/>
  <c r="P1865" i="6"/>
  <c r="P1857" i="6"/>
  <c r="P1849" i="6"/>
  <c r="P1841" i="6"/>
  <c r="P1833" i="6"/>
  <c r="P1825" i="6"/>
  <c r="P1817" i="6"/>
  <c r="P1809" i="6"/>
  <c r="P1801" i="6"/>
  <c r="P1793" i="6"/>
  <c r="P1785" i="6"/>
  <c r="P1777" i="6"/>
  <c r="P1769" i="6"/>
  <c r="P1761" i="6"/>
  <c r="P1753" i="6"/>
  <c r="P1745" i="6"/>
  <c r="P1737" i="6"/>
  <c r="P1729" i="6"/>
  <c r="P1721" i="6"/>
  <c r="P1713" i="6"/>
  <c r="P1705" i="6"/>
  <c r="P1697" i="6"/>
  <c r="P1689" i="6"/>
  <c r="P1681" i="6"/>
  <c r="P1673" i="6"/>
  <c r="P1657" i="6"/>
  <c r="P1649" i="6"/>
  <c r="P1641" i="6"/>
  <c r="P1625" i="6"/>
  <c r="P1617" i="6"/>
  <c r="P1609" i="6"/>
  <c r="P1601" i="6"/>
  <c r="P1593" i="6"/>
  <c r="P1577" i="6"/>
  <c r="P1569" i="6"/>
  <c r="P1561" i="6"/>
  <c r="P1553" i="6"/>
  <c r="P1545" i="6"/>
  <c r="P1537" i="6"/>
  <c r="P1529" i="6"/>
  <c r="P1513" i="6"/>
  <c r="P1505" i="6"/>
  <c r="P1497" i="6"/>
  <c r="P1489" i="6"/>
  <c r="P1481" i="6"/>
  <c r="P1473" i="6"/>
  <c r="P1465" i="6"/>
  <c r="P1449" i="6"/>
  <c r="P1441" i="6"/>
  <c r="P1433" i="6"/>
  <c r="P1425" i="6"/>
  <c r="P1409" i="6"/>
  <c r="P1377" i="6"/>
  <c r="P1369" i="6"/>
  <c r="P1361" i="6"/>
  <c r="P1353" i="6"/>
  <c r="P1345" i="6"/>
  <c r="P1337" i="6"/>
  <c r="P1313" i="6"/>
  <c r="P1305" i="6"/>
  <c r="P1297" i="6"/>
  <c r="P1129" i="6"/>
  <c r="P1121" i="6"/>
  <c r="P1113" i="6"/>
  <c r="P1097" i="6"/>
  <c r="P977" i="6"/>
  <c r="P969" i="6"/>
  <c r="P961" i="6"/>
  <c r="P953" i="6"/>
  <c r="P945" i="6"/>
  <c r="P937" i="6"/>
  <c r="P929" i="6"/>
  <c r="P921" i="6"/>
  <c r="P913" i="6"/>
  <c r="P905" i="6"/>
  <c r="P897" i="6"/>
  <c r="P889" i="6"/>
  <c r="P881" i="6"/>
  <c r="P873" i="6"/>
  <c r="P865" i="6"/>
  <c r="P857" i="6"/>
  <c r="P849" i="6"/>
  <c r="P841" i="6"/>
  <c r="P833" i="6"/>
  <c r="P825" i="6"/>
  <c r="P817" i="6"/>
  <c r="P809" i="6"/>
  <c r="P801" i="6"/>
  <c r="P793" i="6"/>
  <c r="P785" i="6"/>
  <c r="P777" i="6"/>
  <c r="P769" i="6"/>
  <c r="P761" i="6"/>
  <c r="P753" i="6"/>
  <c r="P745" i="6"/>
  <c r="P737" i="6"/>
  <c r="P729" i="6"/>
  <c r="P721" i="6"/>
  <c r="P713" i="6"/>
  <c r="P705" i="6"/>
  <c r="P697" i="6"/>
  <c r="P689" i="6"/>
  <c r="P681" i="6"/>
  <c r="P673" i="6"/>
  <c r="P665" i="6"/>
  <c r="P657" i="6"/>
  <c r="P649" i="6"/>
  <c r="P641" i="6"/>
  <c r="P633" i="6"/>
  <c r="P625" i="6"/>
  <c r="P617" i="6"/>
  <c r="P609" i="6"/>
  <c r="P601" i="6"/>
  <c r="P593" i="6"/>
  <c r="P585" i="6"/>
  <c r="P577" i="6"/>
  <c r="P569" i="6"/>
  <c r="P561" i="6"/>
  <c r="P553" i="6"/>
  <c r="P545" i="6"/>
  <c r="P537" i="6"/>
  <c r="P529" i="6"/>
  <c r="P521" i="6"/>
  <c r="P513" i="6"/>
  <c r="P505" i="6"/>
  <c r="P497" i="6"/>
  <c r="P489" i="6"/>
  <c r="P481" i="6"/>
  <c r="P473" i="6"/>
  <c r="P465" i="6"/>
  <c r="P457" i="6"/>
  <c r="P449" i="6"/>
  <c r="P441" i="6"/>
  <c r="P433" i="6"/>
  <c r="P425" i="6"/>
  <c r="P417" i="6"/>
  <c r="P409" i="6"/>
  <c r="P401" i="6"/>
  <c r="P393" i="6"/>
  <c r="P385" i="6"/>
  <c r="P377" i="6"/>
  <c r="P369" i="6"/>
  <c r="P361" i="6"/>
  <c r="P353" i="6"/>
  <c r="P345" i="6"/>
  <c r="P337" i="6"/>
  <c r="P321" i="6"/>
  <c r="P313" i="6"/>
  <c r="P305" i="6"/>
  <c r="P297" i="6"/>
  <c r="P289" i="6"/>
  <c r="P281" i="6"/>
  <c r="P273" i="6"/>
  <c r="P265" i="6"/>
  <c r="P257" i="6"/>
  <c r="P249" i="6"/>
  <c r="P241" i="6"/>
  <c r="P233" i="6"/>
  <c r="P225" i="6"/>
  <c r="P217" i="6"/>
  <c r="P209" i="6"/>
  <c r="P201" i="6"/>
  <c r="P193" i="6"/>
  <c r="P185" i="6"/>
  <c r="P177" i="6"/>
  <c r="P169" i="6"/>
  <c r="P161" i="6"/>
  <c r="P153" i="6"/>
  <c r="P145" i="6"/>
  <c r="P137" i="6"/>
  <c r="P129" i="6"/>
  <c r="P1704" i="6"/>
  <c r="P1696" i="6"/>
  <c r="P1688" i="6"/>
  <c r="P1680" i="6"/>
  <c r="P1672" i="6"/>
  <c r="P1664" i="6"/>
  <c r="P1656" i="6"/>
  <c r="P1648" i="6"/>
  <c r="P1640" i="6"/>
  <c r="P1632" i="6"/>
  <c r="P1624" i="6"/>
  <c r="P1616" i="6"/>
  <c r="P1608" i="6"/>
  <c r="P1600" i="6"/>
  <c r="P1592" i="6"/>
  <c r="P1584" i="6"/>
  <c r="P1576" i="6"/>
  <c r="P1568" i="6"/>
  <c r="P1560" i="6"/>
  <c r="P1552" i="6"/>
  <c r="P1544" i="6"/>
  <c r="P1536" i="6"/>
  <c r="P1528" i="6"/>
  <c r="P1520" i="6"/>
  <c r="P1512" i="6"/>
  <c r="P1504" i="6"/>
  <c r="P1496" i="6"/>
  <c r="P1488" i="6"/>
  <c r="P1480" i="6"/>
  <c r="P1472" i="6"/>
  <c r="P1464" i="6"/>
  <c r="P1456" i="6"/>
  <c r="P1448" i="6"/>
  <c r="P1440" i="6"/>
  <c r="P1432" i="6"/>
  <c r="P1424" i="6"/>
  <c r="P1416" i="6"/>
  <c r="P1408" i="6"/>
  <c r="P1400" i="6"/>
  <c r="P1392" i="6"/>
  <c r="P1384" i="6"/>
  <c r="P1376" i="6"/>
  <c r="P1368" i="6"/>
  <c r="P1360" i="6"/>
  <c r="P1352" i="6"/>
  <c r="P1344" i="6"/>
  <c r="P1336" i="6"/>
  <c r="P1328" i="6"/>
  <c r="P1320" i="6"/>
  <c r="P1312" i="6"/>
  <c r="P1304" i="6"/>
  <c r="P1296" i="6"/>
  <c r="P1288" i="6"/>
  <c r="P1280" i="6"/>
  <c r="P1272" i="6"/>
  <c r="P1264" i="6"/>
  <c r="P1256" i="6"/>
  <c r="P1248" i="6"/>
  <c r="P1240" i="6"/>
  <c r="P1232" i="6"/>
  <c r="P1224" i="6"/>
  <c r="P1216" i="6"/>
  <c r="P1208" i="6"/>
  <c r="P1200" i="6"/>
  <c r="P1192" i="6"/>
  <c r="P1184" i="6"/>
  <c r="P1176" i="6"/>
  <c r="P1168" i="6"/>
  <c r="P1160" i="6"/>
  <c r="P1152" i="6"/>
  <c r="P1144" i="6"/>
  <c r="P1136" i="6"/>
  <c r="P1128" i="6"/>
  <c r="P1120" i="6"/>
  <c r="P1112" i="6"/>
  <c r="P1104" i="6"/>
  <c r="P1096" i="6"/>
  <c r="P1088" i="6"/>
  <c r="P1080" i="6"/>
  <c r="P1072" i="6"/>
  <c r="P1064" i="6"/>
  <c r="P1056" i="6"/>
  <c r="P1048" i="6"/>
  <c r="P1040" i="6"/>
  <c r="P1032" i="6"/>
  <c r="P1024" i="6"/>
  <c r="P1016" i="6"/>
  <c r="P1008" i="6"/>
  <c r="P1000" i="6"/>
  <c r="P992" i="6"/>
  <c r="P984" i="6"/>
  <c r="P912" i="6"/>
  <c r="P904" i="6"/>
  <c r="P896" i="6"/>
  <c r="P888" i="6"/>
  <c r="P880" i="6"/>
  <c r="P872" i="6"/>
  <c r="P864" i="6"/>
  <c r="P856" i="6"/>
  <c r="P848" i="6"/>
  <c r="P840" i="6"/>
  <c r="P816" i="6"/>
  <c r="P808" i="6"/>
  <c r="P800" i="6"/>
  <c r="P792" i="6"/>
  <c r="P768" i="6"/>
  <c r="P760" i="6"/>
  <c r="P752" i="6"/>
  <c r="P744" i="6"/>
  <c r="P640" i="6"/>
  <c r="P632" i="6"/>
  <c r="P624" i="6"/>
  <c r="P616" i="6"/>
  <c r="P608" i="6"/>
  <c r="P600" i="6"/>
  <c r="P592" i="6"/>
  <c r="P584" i="6"/>
  <c r="P576" i="6"/>
  <c r="P520" i="6"/>
  <c r="P512" i="6"/>
  <c r="P504" i="6"/>
  <c r="P496" i="6"/>
  <c r="P488" i="6"/>
  <c r="P480" i="6"/>
  <c r="P472" i="6"/>
  <c r="P464" i="6"/>
  <c r="P456" i="6"/>
  <c r="P448" i="6"/>
  <c r="P440" i="6"/>
  <c r="P432" i="6"/>
  <c r="P424" i="6"/>
  <c r="P416" i="6"/>
  <c r="P408" i="6"/>
  <c r="P400" i="6"/>
  <c r="P392" i="6"/>
  <c r="P384" i="6"/>
  <c r="P376" i="6"/>
  <c r="P368" i="6"/>
  <c r="P360" i="6"/>
  <c r="P352" i="6"/>
  <c r="P344" i="6"/>
  <c r="P336" i="6"/>
  <c r="P328" i="6"/>
  <c r="P320" i="6"/>
  <c r="P312" i="6"/>
  <c r="P304" i="6"/>
  <c r="P296" i="6"/>
  <c r="P288" i="6"/>
  <c r="P280" i="6"/>
  <c r="P272" i="6"/>
  <c r="P264" i="6"/>
  <c r="P256" i="6"/>
  <c r="P248" i="6"/>
  <c r="P240" i="6"/>
  <c r="P232" i="6"/>
  <c r="P224" i="6"/>
  <c r="P216" i="6"/>
  <c r="P208" i="6"/>
  <c r="P200" i="6"/>
  <c r="P192" i="6"/>
  <c r="P184" i="6"/>
  <c r="P176" i="6"/>
  <c r="P168" i="6"/>
  <c r="P160" i="6"/>
  <c r="P152" i="6"/>
  <c r="P144" i="6"/>
  <c r="P136" i="6"/>
  <c r="P128" i="6"/>
  <c r="P120" i="6"/>
  <c r="P112" i="6"/>
  <c r="P104" i="6"/>
  <c r="P96" i="6"/>
  <c r="P88" i="6"/>
  <c r="P80" i="6"/>
  <c r="P72" i="6"/>
  <c r="P64" i="6"/>
  <c r="P56" i="6"/>
  <c r="P48" i="6"/>
  <c r="P40" i="6"/>
  <c r="P32" i="6"/>
  <c r="P24" i="6"/>
  <c r="P16" i="6"/>
  <c r="P8" i="6"/>
  <c r="P2183" i="6"/>
  <c r="P2175" i="6"/>
  <c r="P2167" i="6"/>
  <c r="P2159" i="6"/>
  <c r="P2151" i="6"/>
  <c r="P2143" i="6"/>
  <c r="P2135" i="6"/>
  <c r="P2127" i="6"/>
  <c r="P2119" i="6"/>
  <c r="P2111" i="6"/>
  <c r="P2103" i="6"/>
  <c r="P2095" i="6"/>
  <c r="P2087" i="6"/>
  <c r="P2079" i="6"/>
  <c r="P2071" i="6"/>
  <c r="P2063" i="6"/>
  <c r="P2055" i="6"/>
  <c r="P2047" i="6"/>
  <c r="P2039" i="6"/>
  <c r="P2031" i="6"/>
  <c r="P2023" i="6"/>
  <c r="P2015" i="6"/>
  <c r="P2007" i="6"/>
  <c r="P1999" i="6"/>
  <c r="P1991" i="6"/>
  <c r="P1983" i="6"/>
  <c r="P1975" i="6"/>
  <c r="P1967" i="6"/>
  <c r="P1959" i="6"/>
  <c r="P1951" i="6"/>
  <c r="P1943" i="6"/>
  <c r="P1935" i="6"/>
  <c r="P1927" i="6"/>
  <c r="P1919" i="6"/>
  <c r="P1911" i="6"/>
  <c r="P1903" i="6"/>
  <c r="P1895" i="6"/>
  <c r="P1887" i="6"/>
  <c r="P1879" i="6"/>
  <c r="P1871" i="6"/>
  <c r="P1863" i="6"/>
  <c r="P1855" i="6"/>
  <c r="P1847" i="6"/>
  <c r="P1839" i="6"/>
  <c r="P1831" i="6"/>
  <c r="P1823" i="6"/>
  <c r="P1815" i="6"/>
  <c r="P1807" i="6"/>
  <c r="P1799" i="6"/>
  <c r="P1791" i="6"/>
  <c r="P1783" i="6"/>
  <c r="P1775" i="6"/>
  <c r="P1767" i="6"/>
  <c r="P1759" i="6"/>
  <c r="P1751" i="6"/>
  <c r="P1743" i="6"/>
  <c r="P1735" i="6"/>
  <c r="P1727" i="6"/>
  <c r="P1719" i="6"/>
  <c r="P1711" i="6"/>
  <c r="P1703" i="6"/>
  <c r="P1695" i="6"/>
  <c r="P1687" i="6"/>
  <c r="P1679" i="6"/>
  <c r="P1671" i="6"/>
  <c r="P1663" i="6"/>
  <c r="P1655" i="6"/>
  <c r="P1647" i="6"/>
  <c r="P1639" i="6"/>
  <c r="P1631" i="6"/>
  <c r="P1623" i="6"/>
  <c r="P1615" i="6"/>
  <c r="P1607" i="6"/>
  <c r="P1415" i="6"/>
  <c r="P1407" i="6"/>
  <c r="P1391" i="6"/>
  <c r="P1383" i="6"/>
  <c r="P1327" i="6"/>
  <c r="P1319" i="6"/>
  <c r="P1287" i="6"/>
  <c r="P1279" i="6"/>
  <c r="P1271" i="6"/>
  <c r="P1263" i="6"/>
  <c r="P1255" i="6"/>
  <c r="P1247" i="6"/>
  <c r="P1239" i="6"/>
  <c r="P1231" i="6"/>
  <c r="P1223" i="6"/>
  <c r="P1215" i="6"/>
  <c r="P1207" i="6"/>
  <c r="P1199" i="6"/>
  <c r="P1191" i="6"/>
  <c r="P1183" i="6"/>
  <c r="P1175" i="6"/>
  <c r="P1167" i="6"/>
  <c r="P1159" i="6"/>
  <c r="P1151" i="6"/>
  <c r="P1143" i="6"/>
  <c r="P1135" i="6"/>
  <c r="P1087" i="6"/>
  <c r="P1079" i="6"/>
  <c r="P1071" i="6"/>
  <c r="P1063" i="6"/>
  <c r="P1055" i="6"/>
  <c r="P1047" i="6"/>
  <c r="P1039" i="6"/>
  <c r="P1031" i="6"/>
  <c r="P1023" i="6"/>
  <c r="P1015" i="6"/>
  <c r="P1007" i="6"/>
  <c r="P999" i="6"/>
  <c r="P991" i="6"/>
  <c r="P983" i="6"/>
  <c r="P975" i="6"/>
  <c r="P967" i="6"/>
  <c r="P959" i="6"/>
  <c r="P951" i="6"/>
  <c r="P943" i="6"/>
  <c r="P935" i="6"/>
  <c r="P927" i="6"/>
  <c r="P919" i="6"/>
  <c r="P911" i="6"/>
  <c r="P903" i="6"/>
  <c r="P895" i="6"/>
  <c r="P887" i="6"/>
  <c r="P879" i="6"/>
  <c r="P871" i="6"/>
  <c r="P863" i="6"/>
  <c r="P855" i="6"/>
  <c r="P847" i="6"/>
  <c r="P839" i="6"/>
  <c r="P831" i="6"/>
  <c r="P823" i="6"/>
  <c r="P815" i="6"/>
  <c r="P807" i="6"/>
  <c r="P799" i="6"/>
  <c r="P791" i="6"/>
  <c r="P783" i="6"/>
  <c r="P775" i="6"/>
  <c r="P767" i="6"/>
  <c r="P759" i="6"/>
  <c r="P751" i="6"/>
  <c r="P743" i="6"/>
  <c r="P735" i="6"/>
  <c r="P727" i="6"/>
  <c r="P719" i="6"/>
  <c r="P711" i="6"/>
  <c r="P703" i="6"/>
  <c r="P695" i="6"/>
  <c r="P687" i="6"/>
  <c r="P679" i="6"/>
  <c r="P671" i="6"/>
  <c r="P663" i="6"/>
  <c r="P655" i="6"/>
  <c r="P647" i="6"/>
  <c r="P639" i="6"/>
  <c r="P631" i="6"/>
  <c r="P623" i="6"/>
  <c r="P615" i="6"/>
  <c r="P607" i="6"/>
  <c r="P599" i="6"/>
  <c r="P591" i="6"/>
  <c r="P583" i="6"/>
  <c r="P575" i="6"/>
  <c r="P567" i="6"/>
  <c r="P559" i="6"/>
  <c r="P551" i="6"/>
  <c r="P543" i="6"/>
  <c r="P535" i="6"/>
  <c r="P527" i="6"/>
  <c r="P519" i="6"/>
  <c r="P511" i="6"/>
  <c r="P503" i="6"/>
  <c r="P495" i="6"/>
  <c r="P487" i="6"/>
  <c r="P479" i="6"/>
  <c r="P471" i="6"/>
  <c r="P463" i="6"/>
  <c r="P455" i="6"/>
  <c r="P447" i="6"/>
  <c r="P439" i="6"/>
  <c r="P431" i="6"/>
  <c r="P423" i="6"/>
  <c r="P415" i="6"/>
  <c r="P407" i="6"/>
  <c r="P399" i="6"/>
  <c r="P391" i="6"/>
  <c r="P383" i="6"/>
  <c r="P375" i="6"/>
  <c r="P367" i="6"/>
  <c r="P359" i="6"/>
  <c r="P351" i="6"/>
  <c r="P343" i="6"/>
  <c r="P295" i="6"/>
  <c r="P223" i="6"/>
  <c r="P215" i="6"/>
  <c r="P207" i="6"/>
  <c r="P199" i="6"/>
  <c r="P191" i="6"/>
  <c r="P183" i="6"/>
  <c r="P175" i="6"/>
  <c r="P167" i="6"/>
  <c r="P159" i="6"/>
  <c r="P151" i="6"/>
  <c r="P143" i="6"/>
  <c r="P135" i="6"/>
  <c r="P127" i="6"/>
  <c r="P119" i="6"/>
  <c r="P111" i="6"/>
  <c r="P103" i="6"/>
  <c r="P95" i="6"/>
  <c r="P87" i="6"/>
  <c r="P79" i="6"/>
  <c r="P71" i="6"/>
  <c r="P63" i="6"/>
  <c r="P55" i="6"/>
  <c r="P47" i="6"/>
  <c r="P39" i="6"/>
  <c r="P31" i="6"/>
  <c r="P23" i="6"/>
  <c r="P15" i="6"/>
  <c r="P7" i="6"/>
  <c r="P4" i="6"/>
  <c r="P2310" i="6"/>
  <c r="P2302" i="6"/>
  <c r="P2294" i="6"/>
  <c r="P2286" i="6"/>
  <c r="P2278" i="6"/>
  <c r="P2270" i="6"/>
  <c r="P2262" i="6"/>
  <c r="P2254" i="6"/>
  <c r="P2246" i="6"/>
  <c r="P2238" i="6"/>
  <c r="P2230" i="6"/>
  <c r="P2222" i="6"/>
  <c r="P2214" i="6"/>
  <c r="P2206" i="6"/>
  <c r="P2198" i="6"/>
  <c r="P2190" i="6"/>
  <c r="P2182" i="6"/>
  <c r="P2174" i="6"/>
  <c r="P2166" i="6"/>
  <c r="P2158" i="6"/>
  <c r="P2150" i="6"/>
  <c r="P2142" i="6"/>
  <c r="P2134" i="6"/>
  <c r="P2126" i="6"/>
  <c r="P2118" i="6"/>
  <c r="P2110" i="6"/>
  <c r="P2102" i="6"/>
  <c r="P2094" i="6"/>
  <c r="P2086" i="6"/>
  <c r="P2078" i="6"/>
  <c r="P2070" i="6"/>
  <c r="P2062" i="6"/>
  <c r="P2054" i="6"/>
  <c r="P2046" i="6"/>
  <c r="P2038" i="6"/>
  <c r="P2030" i="6"/>
  <c r="P2022" i="6"/>
  <c r="P2014" i="6"/>
  <c r="P2006" i="6"/>
  <c r="P1998" i="6"/>
  <c r="P1990" i="6"/>
  <c r="P1982" i="6"/>
  <c r="P1974" i="6"/>
  <c r="P1966" i="6"/>
  <c r="P1958" i="6"/>
  <c r="P1950" i="6"/>
  <c r="P1942" i="6"/>
  <c r="P1934" i="6"/>
  <c r="P1926" i="6"/>
  <c r="P1918" i="6"/>
  <c r="P1910" i="6"/>
  <c r="P1902" i="6"/>
  <c r="P1894" i="6"/>
  <c r="P1886" i="6"/>
  <c r="P1878" i="6"/>
  <c r="P1870" i="6"/>
  <c r="P1862" i="6"/>
  <c r="P1854" i="6"/>
  <c r="P1846" i="6"/>
  <c r="P1838" i="6"/>
  <c r="P1830" i="6"/>
  <c r="P1822" i="6"/>
  <c r="P1814" i="6"/>
  <c r="P1806" i="6"/>
  <c r="P1798" i="6"/>
  <c r="P1790" i="6"/>
  <c r="P1782" i="6"/>
  <c r="P1774" i="6"/>
  <c r="P1766" i="6"/>
  <c r="P1758" i="6"/>
  <c r="P1750" i="6"/>
  <c r="P1742" i="6"/>
  <c r="P1734" i="6"/>
  <c r="P1726" i="6"/>
  <c r="P1718" i="6"/>
  <c r="P1710" i="6"/>
  <c r="P910" i="6"/>
  <c r="P902" i="6"/>
  <c r="P894" i="6"/>
  <c r="P886" i="6"/>
  <c r="P878" i="6"/>
  <c r="P870" i="6"/>
  <c r="P862" i="6"/>
  <c r="P854" i="6"/>
  <c r="P846" i="6"/>
  <c r="P814" i="6"/>
  <c r="P806" i="6"/>
  <c r="P798" i="6"/>
  <c r="P790" i="6"/>
  <c r="P774" i="6"/>
  <c r="P766" i="6"/>
  <c r="P758" i="6"/>
  <c r="P750" i="6"/>
  <c r="P742" i="6"/>
  <c r="P638" i="6"/>
  <c r="P630" i="6"/>
  <c r="P622" i="6"/>
  <c r="P614" i="6"/>
  <c r="P606" i="6"/>
  <c r="P598" i="6"/>
  <c r="P590" i="6"/>
  <c r="P582" i="6"/>
  <c r="P574" i="6"/>
  <c r="P510" i="6"/>
  <c r="P502" i="6"/>
  <c r="P494" i="6"/>
  <c r="P486" i="6"/>
  <c r="P478" i="6"/>
  <c r="P470" i="6"/>
  <c r="P462" i="6"/>
  <c r="P454" i="6"/>
  <c r="P446" i="6"/>
  <c r="P438" i="6"/>
  <c r="P430" i="6"/>
  <c r="P422" i="6"/>
  <c r="P414" i="6"/>
  <c r="P406" i="6"/>
  <c r="P398" i="6"/>
  <c r="P390" i="6"/>
  <c r="P382" i="6"/>
  <c r="P374" i="6"/>
  <c r="P366" i="6"/>
  <c r="P358" i="6"/>
  <c r="P350" i="6"/>
  <c r="P1417" i="6"/>
  <c r="P1401" i="6"/>
  <c r="P1385" i="6"/>
  <c r="P1321" i="6"/>
  <c r="P1289" i="6"/>
  <c r="P1281" i="6"/>
  <c r="P1273" i="6"/>
  <c r="P1265" i="6"/>
  <c r="P1257" i="6"/>
  <c r="P1249" i="6"/>
  <c r="P1241" i="6"/>
  <c r="P1233" i="6"/>
  <c r="P1225" i="6"/>
  <c r="P1217" i="6"/>
  <c r="P1209" i="6"/>
  <c r="P1201" i="6"/>
  <c r="P1193" i="6"/>
  <c r="P1185" i="6"/>
  <c r="P1177" i="6"/>
  <c r="P1169" i="6"/>
  <c r="P1161" i="6"/>
  <c r="P1153" i="6"/>
  <c r="P1145" i="6"/>
  <c r="P1137" i="6"/>
  <c r="P1089" i="6"/>
  <c r="P1081" i="6"/>
  <c r="P1073" i="6"/>
  <c r="P1065" i="6"/>
  <c r="P1057" i="6"/>
  <c r="P1049" i="6"/>
  <c r="P1041" i="6"/>
  <c r="P1033" i="6"/>
  <c r="P1025" i="6"/>
  <c r="P1017" i="6"/>
  <c r="P1009" i="6"/>
  <c r="P1001" i="6"/>
  <c r="P993" i="6"/>
  <c r="P985" i="6"/>
  <c r="P121" i="6"/>
  <c r="P113" i="6"/>
  <c r="P105" i="6"/>
  <c r="P97" i="6"/>
  <c r="P89" i="6"/>
  <c r="P81" i="6"/>
  <c r="P73" i="6"/>
  <c r="P65" i="6"/>
  <c r="P57" i="6"/>
  <c r="P49" i="6"/>
  <c r="P41" i="6"/>
  <c r="P33" i="6"/>
  <c r="P25" i="6"/>
  <c r="P17" i="6"/>
  <c r="P9" i="6"/>
  <c r="P2304" i="6"/>
  <c r="P2296" i="6"/>
  <c r="P2288" i="6"/>
  <c r="P2280" i="6"/>
  <c r="P2272" i="6"/>
  <c r="P2264" i="6"/>
  <c r="P2256" i="6"/>
  <c r="P2248" i="6"/>
  <c r="P2240" i="6"/>
  <c r="P2232" i="6"/>
  <c r="P2224" i="6"/>
  <c r="P2216" i="6"/>
  <c r="P2208" i="6"/>
  <c r="P2200" i="6"/>
  <c r="P2192" i="6"/>
  <c r="P2184" i="6"/>
  <c r="P2176" i="6"/>
  <c r="P2168" i="6"/>
  <c r="P2160" i="6"/>
  <c r="P2152" i="6"/>
  <c r="P2144" i="6"/>
  <c r="P2136" i="6"/>
  <c r="P2128" i="6"/>
  <c r="P2120" i="6"/>
  <c r="P2112" i="6"/>
  <c r="P2104" i="6"/>
  <c r="P2096" i="6"/>
  <c r="P2088" i="6"/>
  <c r="P2080" i="6"/>
  <c r="P2072" i="6"/>
  <c r="P2064" i="6"/>
  <c r="P2056" i="6"/>
  <c r="P2048" i="6"/>
  <c r="P2040" i="6"/>
  <c r="P2032" i="6"/>
  <c r="P2024" i="6"/>
  <c r="P2016" i="6"/>
  <c r="P2008" i="6"/>
  <c r="P2000" i="6"/>
  <c r="P1992" i="6"/>
  <c r="P1984" i="6"/>
  <c r="P1976" i="6"/>
  <c r="P1968" i="6"/>
  <c r="P1960" i="6"/>
  <c r="P1952" i="6"/>
  <c r="P1944" i="6"/>
  <c r="P1936" i="6"/>
  <c r="P1928" i="6"/>
  <c r="P1920" i="6"/>
  <c r="P1912" i="6"/>
  <c r="P1904" i="6"/>
  <c r="P1896" i="6"/>
  <c r="P1888" i="6"/>
  <c r="P1880" i="6"/>
  <c r="P1872" i="6"/>
  <c r="P1864" i="6"/>
  <c r="P1856" i="6"/>
  <c r="P1848" i="6"/>
  <c r="P1840" i="6"/>
  <c r="P1832" i="6"/>
  <c r="P1824" i="6"/>
  <c r="P1816" i="6"/>
  <c r="P1808" i="6"/>
  <c r="P1800" i="6"/>
  <c r="P1792" i="6"/>
  <c r="P1784" i="6"/>
  <c r="P1776" i="6"/>
  <c r="P1768" i="6"/>
  <c r="P1760" i="6"/>
  <c r="P1752" i="6"/>
  <c r="P1744" i="6"/>
  <c r="P1736" i="6"/>
  <c r="P1728" i="6"/>
  <c r="P1720" i="6"/>
  <c r="P1712" i="6"/>
  <c r="P976" i="6"/>
  <c r="P968" i="6"/>
  <c r="P960" i="6"/>
  <c r="P952" i="6"/>
  <c r="P944" i="6"/>
  <c r="P936" i="6"/>
  <c r="P928" i="6"/>
  <c r="P920" i="6"/>
  <c r="P832" i="6"/>
  <c r="P824" i="6"/>
  <c r="P784" i="6"/>
  <c r="P776" i="6"/>
  <c r="P736" i="6"/>
  <c r="P728" i="6"/>
  <c r="P720" i="6"/>
  <c r="P712" i="6"/>
  <c r="P704" i="6"/>
  <c r="P696" i="6"/>
  <c r="P688" i="6"/>
  <c r="P680" i="6"/>
  <c r="P672" i="6"/>
  <c r="P664" i="6"/>
  <c r="P656" i="6"/>
  <c r="P648" i="6"/>
  <c r="P568" i="6"/>
  <c r="P560" i="6"/>
  <c r="P552" i="6"/>
  <c r="P544" i="6"/>
  <c r="P536" i="6"/>
  <c r="P528" i="6"/>
  <c r="P2311" i="6"/>
  <c r="P2303" i="6"/>
  <c r="P2295" i="6"/>
  <c r="P2287" i="6"/>
  <c r="P2279" i="6"/>
  <c r="P2271" i="6"/>
  <c r="P2263" i="6"/>
  <c r="P2255" i="6"/>
  <c r="P2247" i="6"/>
  <c r="P2239" i="6"/>
  <c r="P2231" i="6"/>
  <c r="P2223" i="6"/>
  <c r="P2215" i="6"/>
  <c r="P2207" i="6"/>
  <c r="P2199" i="6"/>
  <c r="P2191" i="6"/>
  <c r="P1599" i="6"/>
  <c r="P1591" i="6"/>
  <c r="P1583" i="6"/>
  <c r="P1575" i="6"/>
  <c r="P1567" i="6"/>
  <c r="P1559" i="6"/>
  <c r="P1551" i="6"/>
  <c r="P1543" i="6"/>
  <c r="P1535" i="6"/>
  <c r="P1527" i="6"/>
  <c r="P1519" i="6"/>
  <c r="P1511" i="6"/>
  <c r="P1503" i="6"/>
  <c r="P1495" i="6"/>
  <c r="P1487" i="6"/>
  <c r="P1479" i="6"/>
  <c r="P1471" i="6"/>
  <c r="P1463" i="6"/>
  <c r="P1455" i="6"/>
  <c r="P1447" i="6"/>
  <c r="P1439" i="6"/>
  <c r="P1431" i="6"/>
  <c r="P1423" i="6"/>
  <c r="P1399" i="6"/>
  <c r="P1375" i="6"/>
  <c r="P1367" i="6"/>
  <c r="P1359" i="6"/>
  <c r="P1351" i="6"/>
  <c r="P1343" i="6"/>
  <c r="P1335" i="6"/>
  <c r="P1311" i="6"/>
  <c r="P1303" i="6"/>
  <c r="P1295" i="6"/>
  <c r="P1127" i="6"/>
  <c r="P1119" i="6"/>
  <c r="P1111" i="6"/>
  <c r="P1103" i="6"/>
  <c r="P1095" i="6"/>
  <c r="P335" i="6"/>
  <c r="P327" i="6"/>
  <c r="P319" i="6"/>
  <c r="P311" i="6"/>
  <c r="P303" i="6"/>
  <c r="P287" i="6"/>
  <c r="P279" i="6"/>
  <c r="P271" i="6"/>
  <c r="P263" i="6"/>
  <c r="P255" i="6"/>
  <c r="P247" i="6"/>
  <c r="P239" i="6"/>
  <c r="P231" i="6"/>
  <c r="P2306" i="6"/>
  <c r="P2298" i="6"/>
  <c r="P2290" i="6"/>
  <c r="P2282" i="6"/>
  <c r="P2274" i="6"/>
  <c r="P2266" i="6"/>
  <c r="P2258" i="6"/>
  <c r="P2250" i="6"/>
  <c r="P2242" i="6"/>
  <c r="P2234" i="6"/>
  <c r="P2226" i="6"/>
  <c r="P2218" i="6"/>
  <c r="P2210" i="6"/>
  <c r="P2202" i="6"/>
  <c r="P2194" i="6"/>
  <c r="P2186" i="6"/>
  <c r="P2178" i="6"/>
  <c r="P2170" i="6"/>
  <c r="P2162" i="6"/>
  <c r="P2154" i="6"/>
  <c r="P2146" i="6"/>
  <c r="P2138" i="6"/>
  <c r="P2130" i="6"/>
  <c r="P2122" i="6"/>
  <c r="P2114" i="6"/>
  <c r="P2106" i="6"/>
  <c r="P2098" i="6"/>
  <c r="P2090" i="6"/>
  <c r="P2082" i="6"/>
  <c r="P2074" i="6"/>
  <c r="P2066" i="6"/>
  <c r="P2058" i="6"/>
  <c r="P2050" i="6"/>
  <c r="P2042" i="6"/>
  <c r="P2034" i="6"/>
  <c r="P2026" i="6"/>
  <c r="P2018" i="6"/>
  <c r="P2010" i="6"/>
  <c r="P2002" i="6"/>
  <c r="P1994" i="6"/>
  <c r="P1986" i="6"/>
  <c r="P1978" i="6"/>
  <c r="P1970" i="6"/>
  <c r="P1962" i="6"/>
  <c r="P1954" i="6"/>
  <c r="P1946" i="6"/>
  <c r="P1938" i="6"/>
  <c r="P1930" i="6"/>
  <c r="P1922" i="6"/>
  <c r="P1914" i="6"/>
  <c r="P1906" i="6"/>
  <c r="P1898" i="6"/>
  <c r="P1890" i="6"/>
  <c r="P1882" i="6"/>
  <c r="P1874" i="6"/>
  <c r="P1866" i="6"/>
  <c r="P1858" i="6"/>
  <c r="P1850" i="6"/>
  <c r="P1842" i="6"/>
  <c r="P1834" i="6"/>
  <c r="P1826" i="6"/>
  <c r="P1818" i="6"/>
  <c r="P1810" i="6"/>
  <c r="P1802" i="6"/>
  <c r="P1794" i="6"/>
  <c r="P1786" i="6"/>
  <c r="P1778" i="6"/>
  <c r="P1770" i="6"/>
  <c r="P1762" i="6"/>
  <c r="P1754" i="6"/>
  <c r="P1746" i="6"/>
  <c r="P1738" i="6"/>
  <c r="P1730" i="6"/>
  <c r="P1722" i="6"/>
  <c r="P1714" i="6"/>
  <c r="P1626" i="6"/>
  <c r="P1618" i="6"/>
  <c r="P1610" i="6"/>
  <c r="P1602" i="6"/>
  <c r="P906" i="6"/>
  <c r="P898" i="6"/>
  <c r="P890" i="6"/>
  <c r="P882" i="6"/>
  <c r="P874" i="6"/>
  <c r="P866" i="6"/>
  <c r="P858" i="6"/>
  <c r="P850" i="6"/>
  <c r="P842" i="6"/>
  <c r="P810" i="6"/>
  <c r="P802" i="6"/>
  <c r="P794" i="6"/>
  <c r="P786" i="6"/>
  <c r="P770" i="6"/>
  <c r="P762" i="6"/>
  <c r="P754" i="6"/>
  <c r="P746" i="6"/>
  <c r="P738" i="6"/>
  <c r="P634" i="6"/>
  <c r="P626" i="6"/>
  <c r="P618" i="6"/>
  <c r="P610" i="6"/>
  <c r="P602" i="6"/>
  <c r="P594" i="6"/>
  <c r="P586" i="6"/>
  <c r="P578" i="6"/>
  <c r="P514" i="6"/>
  <c r="P506" i="6"/>
  <c r="P498" i="6"/>
  <c r="P490" i="6"/>
  <c r="P482" i="6"/>
  <c r="P474" i="6"/>
  <c r="P466" i="6"/>
  <c r="P458" i="6"/>
  <c r="P450" i="6"/>
  <c r="P442" i="6"/>
  <c r="P434" i="6"/>
  <c r="P426" i="6"/>
  <c r="P418" i="6"/>
  <c r="P410" i="6"/>
  <c r="P402" i="6"/>
  <c r="P394" i="6"/>
  <c r="P386" i="6"/>
  <c r="P378" i="6"/>
  <c r="P370" i="6"/>
  <c r="P362" i="6"/>
  <c r="P354" i="6"/>
  <c r="P346" i="6"/>
  <c r="P1413" i="6"/>
  <c r="P1405" i="6"/>
  <c r="P1389" i="6"/>
  <c r="P1381" i="6"/>
  <c r="P1325" i="6"/>
  <c r="P1317" i="6"/>
  <c r="P1285" i="6"/>
  <c r="P1277" i="6"/>
  <c r="P1269" i="6"/>
  <c r="P1261" i="6"/>
  <c r="P1253" i="6"/>
  <c r="P1245" i="6"/>
  <c r="P1237" i="6"/>
  <c r="P1229" i="6"/>
  <c r="P1221" i="6"/>
  <c r="P1213" i="6"/>
  <c r="P1205" i="6"/>
  <c r="P1197" i="6"/>
  <c r="P1189" i="6"/>
  <c r="P1181" i="6"/>
  <c r="P1173" i="6"/>
  <c r="P1165" i="6"/>
  <c r="P1157" i="6"/>
  <c r="P1149" i="6"/>
  <c r="P1141" i="6"/>
  <c r="P1093" i="6"/>
  <c r="P1085" i="6"/>
  <c r="P1077" i="6"/>
  <c r="P1069" i="6"/>
  <c r="P1061" i="6"/>
  <c r="P1053" i="6"/>
  <c r="P1045" i="6"/>
  <c r="P1037" i="6"/>
  <c r="P1029" i="6"/>
  <c r="P1021" i="6"/>
  <c r="P1013" i="6"/>
  <c r="P1005" i="6"/>
  <c r="P997" i="6"/>
  <c r="P989" i="6"/>
  <c r="P125" i="6"/>
  <c r="P117" i="6"/>
  <c r="P109" i="6"/>
  <c r="P101" i="6"/>
  <c r="P93" i="6"/>
  <c r="P85" i="6"/>
  <c r="P77" i="6"/>
  <c r="P69" i="6"/>
  <c r="P61" i="6"/>
  <c r="P53" i="6"/>
  <c r="P45" i="6"/>
  <c r="P37" i="6"/>
  <c r="P29" i="6"/>
  <c r="P21" i="6"/>
  <c r="P13" i="6"/>
  <c r="P5" i="6"/>
  <c r="P2308" i="6"/>
  <c r="P2300" i="6"/>
  <c r="P2292" i="6"/>
  <c r="P2284" i="6"/>
  <c r="P2276" i="6"/>
  <c r="P2268" i="6"/>
  <c r="P2260" i="6"/>
  <c r="P2252" i="6"/>
  <c r="P2244" i="6"/>
  <c r="P2236" i="6"/>
  <c r="P2228" i="6"/>
  <c r="P2220" i="6"/>
  <c r="P2212" i="6"/>
  <c r="P2204" i="6"/>
  <c r="P2196" i="6"/>
  <c r="P2188" i="6"/>
  <c r="P2180" i="6"/>
  <c r="P2172" i="6"/>
  <c r="P2164" i="6"/>
  <c r="P2156" i="6"/>
  <c r="P2148" i="6"/>
  <c r="P2140" i="6"/>
  <c r="P2132" i="6"/>
  <c r="P2124" i="6"/>
  <c r="P2116" i="6"/>
  <c r="P2108" i="6"/>
  <c r="P2100" i="6"/>
  <c r="P2092" i="6"/>
  <c r="P2084" i="6"/>
  <c r="P2076" i="6"/>
  <c r="P2068" i="6"/>
  <c r="P2060" i="6"/>
  <c r="P2052" i="6"/>
  <c r="P2044" i="6"/>
  <c r="P2036" i="6"/>
  <c r="P2028" i="6"/>
  <c r="P2020" i="6"/>
  <c r="P2012" i="6"/>
  <c r="P2004" i="6"/>
  <c r="P1996" i="6"/>
  <c r="P1988" i="6"/>
  <c r="P1980" i="6"/>
  <c r="P1972" i="6"/>
  <c r="P1964" i="6"/>
  <c r="P1956" i="6"/>
  <c r="P1948" i="6"/>
  <c r="P1940" i="6"/>
  <c r="P1932" i="6"/>
  <c r="P1924" i="6"/>
  <c r="P1916" i="6"/>
  <c r="P1908" i="6"/>
  <c r="P1900" i="6"/>
  <c r="P1892" i="6"/>
  <c r="P1884" i="6"/>
  <c r="P1876" i="6"/>
  <c r="P1868" i="6"/>
  <c r="P1860" i="6"/>
  <c r="P1852" i="6"/>
  <c r="P1844" i="6"/>
  <c r="P1836" i="6"/>
  <c r="P1828" i="6"/>
  <c r="P1820" i="6"/>
  <c r="P1812" i="6"/>
  <c r="P1804" i="6"/>
  <c r="P1796" i="6"/>
  <c r="P1788" i="6"/>
  <c r="P1780" i="6"/>
  <c r="P1772" i="6"/>
  <c r="P1764" i="6"/>
  <c r="P1756" i="6"/>
  <c r="P1748" i="6"/>
  <c r="P1740" i="6"/>
  <c r="P1732" i="6"/>
  <c r="P1724" i="6"/>
  <c r="P1716" i="6"/>
  <c r="P980" i="6"/>
  <c r="P972" i="6"/>
  <c r="P964" i="6"/>
  <c r="P956" i="6"/>
  <c r="P948" i="6"/>
  <c r="P940" i="6"/>
  <c r="P932" i="6"/>
  <c r="P924" i="6"/>
  <c r="P916" i="6"/>
  <c r="P836" i="6"/>
  <c r="P828" i="6"/>
  <c r="P820" i="6"/>
  <c r="P780" i="6"/>
  <c r="P732" i="6"/>
  <c r="P724" i="6"/>
  <c r="P716" i="6"/>
  <c r="P708" i="6"/>
  <c r="P700" i="6"/>
  <c r="P692" i="6"/>
  <c r="P684" i="6"/>
  <c r="P676" i="6"/>
  <c r="P668" i="6"/>
  <c r="P660" i="6"/>
  <c r="P652" i="6"/>
  <c r="P644" i="6"/>
  <c r="P572" i="6"/>
  <c r="P564" i="6"/>
  <c r="P556" i="6"/>
  <c r="P548" i="6"/>
  <c r="P540" i="6"/>
  <c r="P532" i="6"/>
  <c r="P524" i="6"/>
  <c r="P3" i="6"/>
  <c r="Q3" i="6" s="1"/>
  <c r="P2307" i="6"/>
  <c r="P2299" i="6"/>
  <c r="P2291" i="6"/>
  <c r="P2283" i="6"/>
  <c r="P2275" i="6"/>
  <c r="P2267" i="6"/>
  <c r="P2259" i="6"/>
  <c r="P2251" i="6"/>
  <c r="P2243" i="6"/>
  <c r="P2235" i="6"/>
  <c r="P2227" i="6"/>
  <c r="P2219" i="6"/>
  <c r="P2211" i="6"/>
  <c r="P2203" i="6"/>
  <c r="P2195" i="6"/>
  <c r="P1595" i="6"/>
  <c r="P1587" i="6"/>
  <c r="P1579" i="6"/>
  <c r="P1571" i="6"/>
  <c r="P1563" i="6"/>
  <c r="P1555" i="6"/>
  <c r="P1547" i="6"/>
  <c r="P1539" i="6"/>
  <c r="P1531" i="6"/>
  <c r="P1523" i="6"/>
  <c r="P1515" i="6"/>
  <c r="P1507" i="6"/>
  <c r="P1499" i="6"/>
  <c r="P1491" i="6"/>
  <c r="P1483" i="6"/>
  <c r="P1475" i="6"/>
  <c r="P1467" i="6"/>
  <c r="P1459" i="6"/>
  <c r="P1451" i="6"/>
  <c r="P1443" i="6"/>
  <c r="P1435" i="6"/>
  <c r="P1427" i="6"/>
  <c r="P1371" i="6"/>
  <c r="P1363" i="6"/>
  <c r="P1355" i="6"/>
  <c r="P1347" i="6"/>
  <c r="P1339" i="6"/>
  <c r="P1331" i="6"/>
  <c r="P1315" i="6"/>
  <c r="P1307" i="6"/>
  <c r="P1299" i="6"/>
  <c r="P1291" i="6"/>
  <c r="P1131" i="6"/>
  <c r="P1123" i="6"/>
  <c r="P1115" i="6"/>
  <c r="P1107" i="6"/>
  <c r="P1099" i="6"/>
  <c r="P339" i="6"/>
  <c r="P331" i="6"/>
  <c r="P323" i="6"/>
  <c r="P315" i="6"/>
  <c r="P307" i="6"/>
  <c r="P299" i="6"/>
  <c r="P291" i="6"/>
  <c r="P283" i="6"/>
  <c r="P275" i="6"/>
  <c r="P267" i="6"/>
  <c r="P259" i="6"/>
  <c r="P251" i="6"/>
  <c r="P243" i="6"/>
  <c r="P235" i="6"/>
  <c r="P227" i="6"/>
  <c r="J5" i="6"/>
  <c r="T2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06" i="1" s="1"/>
  <c r="P2307" i="1" s="1"/>
  <c r="P2308" i="1" s="1"/>
  <c r="P2309" i="1" s="1"/>
  <c r="P2310" i="1" s="1"/>
  <c r="P2311" i="1" s="1"/>
  <c r="M3" i="1"/>
  <c r="O3" i="1" s="1"/>
  <c r="J4" i="1"/>
  <c r="M5" i="1" s="1"/>
  <c r="Q4" i="6" l="1"/>
  <c r="R3" i="6"/>
  <c r="J6" i="6"/>
  <c r="O4" i="1"/>
  <c r="O5" i="1" s="1"/>
  <c r="J5" i="1"/>
  <c r="M6" i="1" s="1"/>
  <c r="S3" i="6" l="1"/>
  <c r="Q5" i="6"/>
  <c r="R4" i="6"/>
  <c r="S4" i="6" s="1"/>
  <c r="J7" i="6"/>
  <c r="J6" i="1"/>
  <c r="M7" i="1" s="1"/>
  <c r="O6" i="1"/>
  <c r="R5" i="6" l="1"/>
  <c r="S5" i="6" s="1"/>
  <c r="Q6" i="6"/>
  <c r="J8" i="6"/>
  <c r="J7" i="1"/>
  <c r="M8" i="1" s="1"/>
  <c r="O7" i="1"/>
  <c r="S6" i="6" l="1"/>
  <c r="R6" i="6"/>
  <c r="Q7" i="6"/>
  <c r="J9" i="6"/>
  <c r="J8" i="1"/>
  <c r="M9" i="1" s="1"/>
  <c r="O8" i="1"/>
  <c r="Q8" i="6" l="1"/>
  <c r="R7" i="6"/>
  <c r="S7" i="6"/>
  <c r="J10" i="6"/>
  <c r="J9" i="1"/>
  <c r="M10" i="1" s="1"/>
  <c r="O9" i="1"/>
  <c r="Q9" i="6" l="1"/>
  <c r="R8" i="6"/>
  <c r="S8" i="6" s="1"/>
  <c r="J11" i="6"/>
  <c r="J10" i="1"/>
  <c r="M11" i="1" s="1"/>
  <c r="O10" i="1"/>
  <c r="S9" i="6" l="1"/>
  <c r="R9" i="6"/>
  <c r="Q10" i="6"/>
  <c r="J12" i="6"/>
  <c r="J11" i="1"/>
  <c r="M12" i="1" s="1"/>
  <c r="O11" i="1"/>
  <c r="Q11" i="6" l="1"/>
  <c r="R10" i="6"/>
  <c r="S10" i="6" s="1"/>
  <c r="J13" i="6"/>
  <c r="J12" i="1"/>
  <c r="M13" i="1" s="1"/>
  <c r="O12" i="1"/>
  <c r="Q12" i="6" l="1"/>
  <c r="R11" i="6"/>
  <c r="S11" i="6" s="1"/>
  <c r="J14" i="6"/>
  <c r="J13" i="1"/>
  <c r="M14" i="1" s="1"/>
  <c r="O13" i="1"/>
  <c r="Q13" i="6" l="1"/>
  <c r="R12" i="6"/>
  <c r="S12" i="6" s="1"/>
  <c r="J15" i="6"/>
  <c r="J14" i="1"/>
  <c r="M15" i="1" s="1"/>
  <c r="O14" i="1"/>
  <c r="Q14" i="6" l="1"/>
  <c r="R13" i="6"/>
  <c r="S13" i="6" s="1"/>
  <c r="J16" i="6"/>
  <c r="J15" i="1"/>
  <c r="M16" i="1" s="1"/>
  <c r="O15" i="1"/>
  <c r="Q15" i="6" l="1"/>
  <c r="R14" i="6"/>
  <c r="S14" i="6" s="1"/>
  <c r="J17" i="6"/>
  <c r="J16" i="1"/>
  <c r="M17" i="1" s="1"/>
  <c r="O16" i="1"/>
  <c r="Q16" i="6" l="1"/>
  <c r="R15" i="6"/>
  <c r="S15" i="6" s="1"/>
  <c r="J18" i="6"/>
  <c r="J17" i="1"/>
  <c r="M18" i="1" s="1"/>
  <c r="O17" i="1"/>
  <c r="Q17" i="6" l="1"/>
  <c r="R16" i="6"/>
  <c r="S16" i="6" s="1"/>
  <c r="J19" i="6"/>
  <c r="J18" i="1"/>
  <c r="M19" i="1" s="1"/>
  <c r="O18" i="1"/>
  <c r="Q18" i="6" l="1"/>
  <c r="R17" i="6"/>
  <c r="S17" i="6" s="1"/>
  <c r="J20" i="6"/>
  <c r="J19" i="1"/>
  <c r="M20" i="1" s="1"/>
  <c r="O19" i="1"/>
  <c r="Q19" i="6" l="1"/>
  <c r="R18" i="6"/>
  <c r="S18" i="6" s="1"/>
  <c r="J21" i="6"/>
  <c r="J20" i="1"/>
  <c r="M21" i="1" s="1"/>
  <c r="O20" i="1"/>
  <c r="Q20" i="6" l="1"/>
  <c r="R19" i="6"/>
  <c r="S19" i="6" s="1"/>
  <c r="J22" i="6"/>
  <c r="J21" i="1"/>
  <c r="M22" i="1" s="1"/>
  <c r="O21" i="1"/>
  <c r="Q21" i="6" l="1"/>
  <c r="R20" i="6"/>
  <c r="S20" i="6" s="1"/>
  <c r="J23" i="6"/>
  <c r="J22" i="1"/>
  <c r="M23" i="1" s="1"/>
  <c r="O22" i="1"/>
  <c r="S21" i="6" l="1"/>
  <c r="Q22" i="6"/>
  <c r="R21" i="6"/>
  <c r="J24" i="6"/>
  <c r="J23" i="1"/>
  <c r="M24" i="1" s="1"/>
  <c r="O23" i="1"/>
  <c r="Q23" i="6" l="1"/>
  <c r="R22" i="6"/>
  <c r="S22" i="6" s="1"/>
  <c r="J25" i="6"/>
  <c r="J24" i="1"/>
  <c r="M25" i="1" s="1"/>
  <c r="O24" i="1"/>
  <c r="Q24" i="6" l="1"/>
  <c r="R23" i="6"/>
  <c r="S23" i="6" s="1"/>
  <c r="J26" i="6"/>
  <c r="J25" i="1"/>
  <c r="M26" i="1" s="1"/>
  <c r="O25" i="1"/>
  <c r="Q25" i="6" l="1"/>
  <c r="R24" i="6"/>
  <c r="S24" i="6" s="1"/>
  <c r="J27" i="6"/>
  <c r="J26" i="1"/>
  <c r="M27" i="1" s="1"/>
  <c r="O26" i="1"/>
  <c r="Q26" i="6" l="1"/>
  <c r="R25" i="6"/>
  <c r="S25" i="6" s="1"/>
  <c r="J28" i="6"/>
  <c r="J27" i="1"/>
  <c r="M28" i="1" s="1"/>
  <c r="O27" i="1"/>
  <c r="Q27" i="6" l="1"/>
  <c r="R26" i="6"/>
  <c r="S26" i="6" s="1"/>
  <c r="J29" i="6"/>
  <c r="J28" i="1"/>
  <c r="M29" i="1" s="1"/>
  <c r="O28" i="1"/>
  <c r="Q28" i="6" l="1"/>
  <c r="R27" i="6"/>
  <c r="S27" i="6" s="1"/>
  <c r="J30" i="6"/>
  <c r="J29" i="1"/>
  <c r="M30" i="1" s="1"/>
  <c r="O29" i="1"/>
  <c r="Q29" i="6" l="1"/>
  <c r="R28" i="6"/>
  <c r="S28" i="6" s="1"/>
  <c r="J31" i="6"/>
  <c r="J30" i="1"/>
  <c r="M31" i="1" s="1"/>
  <c r="O30" i="1"/>
  <c r="Q30" i="6" l="1"/>
  <c r="R29" i="6"/>
  <c r="S29" i="6" s="1"/>
  <c r="J32" i="6"/>
  <c r="J31" i="1"/>
  <c r="M32" i="1" s="1"/>
  <c r="O31" i="1"/>
  <c r="Q31" i="6" l="1"/>
  <c r="R30" i="6"/>
  <c r="S30" i="6" s="1"/>
  <c r="J33" i="6"/>
  <c r="J32" i="1"/>
  <c r="M33" i="1" s="1"/>
  <c r="O32" i="1"/>
  <c r="S31" i="6" l="1"/>
  <c r="Q32" i="6"/>
  <c r="R31" i="6"/>
  <c r="J34" i="6"/>
  <c r="J33" i="1"/>
  <c r="M34" i="1" s="1"/>
  <c r="O33" i="1"/>
  <c r="S32" i="6" l="1"/>
  <c r="Q33" i="6"/>
  <c r="R32" i="6"/>
  <c r="J35" i="6"/>
  <c r="J34" i="1"/>
  <c r="M35" i="1" s="1"/>
  <c r="O34" i="1"/>
  <c r="Q34" i="6" l="1"/>
  <c r="R33" i="6"/>
  <c r="S33" i="6" s="1"/>
  <c r="J36" i="6"/>
  <c r="J35" i="1"/>
  <c r="M36" i="1" s="1"/>
  <c r="O35" i="1"/>
  <c r="Q35" i="6" l="1"/>
  <c r="R34" i="6"/>
  <c r="S34" i="6" s="1"/>
  <c r="J37" i="6"/>
  <c r="J36" i="1"/>
  <c r="M37" i="1" s="1"/>
  <c r="O36" i="1"/>
  <c r="Q36" i="6" l="1"/>
  <c r="R35" i="6"/>
  <c r="S35" i="6" s="1"/>
  <c r="J38" i="6"/>
  <c r="J37" i="1"/>
  <c r="M38" i="1" s="1"/>
  <c r="O37" i="1"/>
  <c r="Q37" i="6" l="1"/>
  <c r="R36" i="6"/>
  <c r="S36" i="6" s="1"/>
  <c r="J39" i="6"/>
  <c r="J38" i="1"/>
  <c r="M39" i="1" s="1"/>
  <c r="O38" i="1"/>
  <c r="S37" i="6" l="1"/>
  <c r="Q38" i="6"/>
  <c r="R37" i="6"/>
  <c r="J40" i="6"/>
  <c r="J39" i="1"/>
  <c r="M40" i="1" s="1"/>
  <c r="O39" i="1"/>
  <c r="Q39" i="6" l="1"/>
  <c r="R38" i="6"/>
  <c r="S38" i="6" s="1"/>
  <c r="J41" i="6"/>
  <c r="J40" i="1"/>
  <c r="M41" i="1" s="1"/>
  <c r="O40" i="1"/>
  <c r="Q40" i="6" l="1"/>
  <c r="R39" i="6"/>
  <c r="S39" i="6" s="1"/>
  <c r="J42" i="6"/>
  <c r="J41" i="1"/>
  <c r="M42" i="1" s="1"/>
  <c r="O41" i="1"/>
  <c r="Q41" i="6" l="1"/>
  <c r="R40" i="6"/>
  <c r="S40" i="6" s="1"/>
  <c r="J43" i="6"/>
  <c r="J42" i="1"/>
  <c r="M43" i="1" s="1"/>
  <c r="O42" i="1"/>
  <c r="S41" i="6" l="1"/>
  <c r="Q42" i="6"/>
  <c r="R41" i="6"/>
  <c r="J44" i="6"/>
  <c r="J43" i="1"/>
  <c r="M44" i="1" s="1"/>
  <c r="O43" i="1"/>
  <c r="Q43" i="6" l="1"/>
  <c r="R42" i="6"/>
  <c r="S42" i="6" s="1"/>
  <c r="J45" i="6"/>
  <c r="J44" i="1"/>
  <c r="M45" i="1" s="1"/>
  <c r="O44" i="1"/>
  <c r="Q44" i="6" l="1"/>
  <c r="R43" i="6"/>
  <c r="S43" i="6" s="1"/>
  <c r="J46" i="6"/>
  <c r="J45" i="1"/>
  <c r="M46" i="1" s="1"/>
  <c r="O45" i="1"/>
  <c r="Q45" i="6" l="1"/>
  <c r="R44" i="6"/>
  <c r="S44" i="6" s="1"/>
  <c r="J47" i="6"/>
  <c r="J46" i="1"/>
  <c r="M47" i="1" s="1"/>
  <c r="O46" i="1"/>
  <c r="Q46" i="6" l="1"/>
  <c r="R45" i="6"/>
  <c r="S45" i="6" s="1"/>
  <c r="J48" i="6"/>
  <c r="J47" i="1"/>
  <c r="M48" i="1" s="1"/>
  <c r="O47" i="1"/>
  <c r="Q47" i="6" l="1"/>
  <c r="R46" i="6"/>
  <c r="S46" i="6" s="1"/>
  <c r="J49" i="6"/>
  <c r="J48" i="1"/>
  <c r="M49" i="1" s="1"/>
  <c r="O48" i="1"/>
  <c r="S47" i="6" l="1"/>
  <c r="Q48" i="6"/>
  <c r="R47" i="6"/>
  <c r="J50" i="6"/>
  <c r="J49" i="1"/>
  <c r="M50" i="1" s="1"/>
  <c r="O49" i="1"/>
  <c r="S48" i="6" l="1"/>
  <c r="Q49" i="6"/>
  <c r="R48" i="6"/>
  <c r="J51" i="6"/>
  <c r="J50" i="1"/>
  <c r="M51" i="1" s="1"/>
  <c r="O50" i="1"/>
  <c r="S49" i="6" l="1"/>
  <c r="Q50" i="6"/>
  <c r="R49" i="6"/>
  <c r="J52" i="6"/>
  <c r="J51" i="1"/>
  <c r="M52" i="1" s="1"/>
  <c r="O51" i="1"/>
  <c r="Q51" i="6" l="1"/>
  <c r="R50" i="6"/>
  <c r="S50" i="6"/>
  <c r="J53" i="6"/>
  <c r="J52" i="1"/>
  <c r="M53" i="1" s="1"/>
  <c r="O52" i="1"/>
  <c r="Q52" i="6" l="1"/>
  <c r="R51" i="6"/>
  <c r="S51" i="6" s="1"/>
  <c r="J54" i="6"/>
  <c r="J53" i="1"/>
  <c r="M54" i="1" s="1"/>
  <c r="O53" i="1"/>
  <c r="Q53" i="6" l="1"/>
  <c r="R52" i="6"/>
  <c r="S52" i="6" s="1"/>
  <c r="J55" i="6"/>
  <c r="J54" i="1"/>
  <c r="M55" i="1" s="1"/>
  <c r="O54" i="1"/>
  <c r="Q54" i="6" l="1"/>
  <c r="R53" i="6"/>
  <c r="S53" i="6" s="1"/>
  <c r="J56" i="6"/>
  <c r="J55" i="1"/>
  <c r="M56" i="1" s="1"/>
  <c r="O55" i="1"/>
  <c r="Q55" i="6" l="1"/>
  <c r="R54" i="6"/>
  <c r="S54" i="6" s="1"/>
  <c r="J57" i="6"/>
  <c r="J56" i="1"/>
  <c r="M57" i="1" s="1"/>
  <c r="O56" i="1"/>
  <c r="S55" i="6" l="1"/>
  <c r="Q56" i="6"/>
  <c r="R55" i="6"/>
  <c r="J58" i="6"/>
  <c r="J57" i="1"/>
  <c r="M58" i="1" s="1"/>
  <c r="O57" i="1"/>
  <c r="Q57" i="6" l="1"/>
  <c r="R56" i="6"/>
  <c r="S56" i="6"/>
  <c r="J59" i="6"/>
  <c r="J58" i="1"/>
  <c r="M59" i="1" s="1"/>
  <c r="O58" i="1"/>
  <c r="Q58" i="6" l="1"/>
  <c r="R57" i="6"/>
  <c r="S57" i="6" s="1"/>
  <c r="J60" i="6"/>
  <c r="J59" i="1"/>
  <c r="M60" i="1" s="1"/>
  <c r="O59" i="1"/>
  <c r="S58" i="6" l="1"/>
  <c r="Q59" i="6"/>
  <c r="R58" i="6"/>
  <c r="J61" i="6"/>
  <c r="J60" i="1"/>
  <c r="M61" i="1" s="1"/>
  <c r="O60" i="1"/>
  <c r="Q60" i="6" l="1"/>
  <c r="R59" i="6"/>
  <c r="S59" i="6"/>
  <c r="J62" i="6"/>
  <c r="J61" i="1"/>
  <c r="M62" i="1" s="1"/>
  <c r="O61" i="1"/>
  <c r="Q61" i="6" l="1"/>
  <c r="R60" i="6"/>
  <c r="S60" i="6"/>
  <c r="J63" i="6"/>
  <c r="J62" i="1"/>
  <c r="M63" i="1" s="1"/>
  <c r="O62" i="1"/>
  <c r="S61" i="6" l="1"/>
  <c r="Q62" i="6"/>
  <c r="R61" i="6"/>
  <c r="J64" i="6"/>
  <c r="J63" i="1"/>
  <c r="M64" i="1" s="1"/>
  <c r="O63" i="1"/>
  <c r="Q63" i="6" l="1"/>
  <c r="R62" i="6"/>
  <c r="S62" i="6"/>
  <c r="J65" i="6"/>
  <c r="J64" i="1"/>
  <c r="M65" i="1" s="1"/>
  <c r="O64" i="1"/>
  <c r="Q64" i="6" l="1"/>
  <c r="R63" i="6"/>
  <c r="S63" i="6"/>
  <c r="J66" i="6"/>
  <c r="J65" i="1"/>
  <c r="M66" i="1" s="1"/>
  <c r="O65" i="1"/>
  <c r="S64" i="6" l="1"/>
  <c r="Q65" i="6"/>
  <c r="R64" i="6"/>
  <c r="J67" i="6"/>
  <c r="J66" i="1"/>
  <c r="M67" i="1" s="1"/>
  <c r="O66" i="1"/>
  <c r="Q66" i="6" l="1"/>
  <c r="R65" i="6"/>
  <c r="S65" i="6" s="1"/>
  <c r="J68" i="6"/>
  <c r="J67" i="1"/>
  <c r="M68" i="1" s="1"/>
  <c r="O67" i="1"/>
  <c r="Q67" i="6" l="1"/>
  <c r="R66" i="6"/>
  <c r="S66" i="6" s="1"/>
  <c r="J69" i="6"/>
  <c r="J68" i="1"/>
  <c r="M69" i="1" s="1"/>
  <c r="O68" i="1"/>
  <c r="S67" i="6" l="1"/>
  <c r="Q68" i="6"/>
  <c r="R67" i="6"/>
  <c r="J70" i="6"/>
  <c r="J69" i="1"/>
  <c r="M70" i="1" s="1"/>
  <c r="O69" i="1"/>
  <c r="S68" i="6" l="1"/>
  <c r="Q69" i="6"/>
  <c r="R68" i="6"/>
  <c r="J71" i="6"/>
  <c r="J70" i="1"/>
  <c r="M71" i="1" s="1"/>
  <c r="O70" i="1"/>
  <c r="S69" i="6" l="1"/>
  <c r="Q70" i="6"/>
  <c r="R69" i="6"/>
  <c r="J72" i="6"/>
  <c r="J71" i="1"/>
  <c r="M72" i="1" s="1"/>
  <c r="O71" i="1"/>
  <c r="S70" i="6" l="1"/>
  <c r="Q71" i="6"/>
  <c r="R70" i="6"/>
  <c r="J73" i="6"/>
  <c r="J72" i="1"/>
  <c r="M73" i="1" s="1"/>
  <c r="O72" i="1"/>
  <c r="S71" i="6" l="1"/>
  <c r="Q72" i="6"/>
  <c r="R71" i="6"/>
  <c r="J74" i="6"/>
  <c r="J73" i="1"/>
  <c r="M74" i="1" s="1"/>
  <c r="O73" i="1"/>
  <c r="S72" i="6" l="1"/>
  <c r="Q73" i="6"/>
  <c r="R72" i="6"/>
  <c r="J75" i="6"/>
  <c r="J74" i="1"/>
  <c r="M75" i="1" s="1"/>
  <c r="O74" i="1"/>
  <c r="S73" i="6" l="1"/>
  <c r="Q74" i="6"/>
  <c r="R73" i="6"/>
  <c r="J76" i="6"/>
  <c r="J75" i="1"/>
  <c r="M76" i="1" s="1"/>
  <c r="O75" i="1"/>
  <c r="S74" i="6" l="1"/>
  <c r="Q75" i="6"/>
  <c r="R74" i="6"/>
  <c r="J77" i="6"/>
  <c r="J76" i="1"/>
  <c r="M77" i="1" s="1"/>
  <c r="O76" i="1"/>
  <c r="S75" i="6" l="1"/>
  <c r="Q76" i="6"/>
  <c r="R75" i="6"/>
  <c r="J78" i="6"/>
  <c r="J77" i="1"/>
  <c r="M78" i="1" s="1"/>
  <c r="O77" i="1"/>
  <c r="Q77" i="6" l="1"/>
  <c r="R76" i="6"/>
  <c r="S76" i="6"/>
  <c r="J79" i="6"/>
  <c r="J78" i="1"/>
  <c r="M79" i="1" s="1"/>
  <c r="O78" i="1"/>
  <c r="Q78" i="6" l="1"/>
  <c r="R77" i="6"/>
  <c r="S77" i="6"/>
  <c r="J80" i="6"/>
  <c r="J79" i="1"/>
  <c r="M80" i="1" s="1"/>
  <c r="O79" i="1"/>
  <c r="Q79" i="6" l="1"/>
  <c r="R78" i="6"/>
  <c r="S78" i="6"/>
  <c r="J81" i="6"/>
  <c r="J80" i="1"/>
  <c r="M81" i="1" s="1"/>
  <c r="O80" i="1"/>
  <c r="Q80" i="6" l="1"/>
  <c r="R79" i="6"/>
  <c r="S79" i="6"/>
  <c r="J82" i="6"/>
  <c r="J81" i="1"/>
  <c r="M82" i="1" s="1"/>
  <c r="O81" i="1"/>
  <c r="Q81" i="6" l="1"/>
  <c r="R80" i="6"/>
  <c r="S80" i="6"/>
  <c r="J83" i="6"/>
  <c r="J82" i="1"/>
  <c r="M83" i="1" s="1"/>
  <c r="O82" i="1"/>
  <c r="Q82" i="6" l="1"/>
  <c r="R81" i="6"/>
  <c r="S81" i="6"/>
  <c r="J84" i="6"/>
  <c r="J83" i="1"/>
  <c r="M84" i="1" s="1"/>
  <c r="O83" i="1"/>
  <c r="Q83" i="6" l="1"/>
  <c r="R82" i="6"/>
  <c r="S82" i="6" s="1"/>
  <c r="J85" i="6"/>
  <c r="J84" i="1"/>
  <c r="M85" i="1" s="1"/>
  <c r="O84" i="1"/>
  <c r="Q84" i="6" l="1"/>
  <c r="R83" i="6"/>
  <c r="S83" i="6" s="1"/>
  <c r="J86" i="6"/>
  <c r="J85" i="1"/>
  <c r="M86" i="1" s="1"/>
  <c r="O85" i="1"/>
  <c r="S84" i="6" l="1"/>
  <c r="Q85" i="6"/>
  <c r="R84" i="6"/>
  <c r="J87" i="6"/>
  <c r="J86" i="1"/>
  <c r="M87" i="1" s="1"/>
  <c r="O86" i="1"/>
  <c r="S85" i="6" l="1"/>
  <c r="Q86" i="6"/>
  <c r="R85" i="6"/>
  <c r="J88" i="6"/>
  <c r="J87" i="1"/>
  <c r="M88" i="1" s="1"/>
  <c r="O87" i="1"/>
  <c r="S86" i="6" l="1"/>
  <c r="Q87" i="6"/>
  <c r="R86" i="6"/>
  <c r="J89" i="6"/>
  <c r="J88" i="1"/>
  <c r="M89" i="1" s="1"/>
  <c r="O88" i="1"/>
  <c r="S87" i="6" l="1"/>
  <c r="Q88" i="6"/>
  <c r="R87" i="6"/>
  <c r="J90" i="6"/>
  <c r="J89" i="1"/>
  <c r="M90" i="1" s="1"/>
  <c r="O89" i="1"/>
  <c r="S88" i="6" l="1"/>
  <c r="Q89" i="6"/>
  <c r="R88" i="6"/>
  <c r="J91" i="6"/>
  <c r="J90" i="1"/>
  <c r="M91" i="1" s="1"/>
  <c r="O90" i="1"/>
  <c r="S89" i="6" l="1"/>
  <c r="Q90" i="6"/>
  <c r="R89" i="6"/>
  <c r="J92" i="6"/>
  <c r="J91" i="1"/>
  <c r="M92" i="1" s="1"/>
  <c r="O91" i="1"/>
  <c r="Q91" i="6" l="1"/>
  <c r="R90" i="6"/>
  <c r="S90" i="6" s="1"/>
  <c r="J93" i="6"/>
  <c r="J92" i="1"/>
  <c r="M93" i="1" s="1"/>
  <c r="O92" i="1"/>
  <c r="Q92" i="6" l="1"/>
  <c r="R91" i="6"/>
  <c r="S91" i="6" s="1"/>
  <c r="J94" i="6"/>
  <c r="J93" i="1"/>
  <c r="M94" i="1" s="1"/>
  <c r="O93" i="1"/>
  <c r="Q93" i="6" l="1"/>
  <c r="R92" i="6"/>
  <c r="S92" i="6" s="1"/>
  <c r="J95" i="6"/>
  <c r="J94" i="1"/>
  <c r="M95" i="1" s="1"/>
  <c r="O94" i="1"/>
  <c r="Q94" i="6" l="1"/>
  <c r="R93" i="6"/>
  <c r="S93" i="6" s="1"/>
  <c r="J96" i="6"/>
  <c r="J95" i="1"/>
  <c r="M96" i="1" s="1"/>
  <c r="O95" i="1"/>
  <c r="S94" i="6" l="1"/>
  <c r="Q95" i="6"/>
  <c r="R94" i="6"/>
  <c r="J97" i="6"/>
  <c r="J96" i="1"/>
  <c r="M97" i="1" s="1"/>
  <c r="O96" i="1"/>
  <c r="Q96" i="6" l="1"/>
  <c r="R95" i="6"/>
  <c r="S95" i="6"/>
  <c r="J98" i="6"/>
  <c r="J97" i="1"/>
  <c r="M98" i="1" s="1"/>
  <c r="O97" i="1"/>
  <c r="Q97" i="6" l="1"/>
  <c r="R96" i="6"/>
  <c r="S96" i="6" s="1"/>
  <c r="J99" i="6"/>
  <c r="J98" i="1"/>
  <c r="M99" i="1" s="1"/>
  <c r="O98" i="1"/>
  <c r="Q98" i="6" l="1"/>
  <c r="R97" i="6"/>
  <c r="S97" i="6" s="1"/>
  <c r="J100" i="6"/>
  <c r="J99" i="1"/>
  <c r="M100" i="1" s="1"/>
  <c r="O99" i="1"/>
  <c r="Q99" i="6" l="1"/>
  <c r="R98" i="6"/>
  <c r="S98" i="6" s="1"/>
  <c r="J101" i="6"/>
  <c r="J100" i="1"/>
  <c r="M101" i="1" s="1"/>
  <c r="O100" i="1"/>
  <c r="S99" i="6" l="1"/>
  <c r="Q100" i="6"/>
  <c r="R99" i="6"/>
  <c r="J102" i="6"/>
  <c r="J101" i="1"/>
  <c r="M102" i="1" s="1"/>
  <c r="O101" i="1"/>
  <c r="Q101" i="6" l="1"/>
  <c r="R100" i="6"/>
  <c r="S100" i="6"/>
  <c r="J103" i="6"/>
  <c r="J102" i="1"/>
  <c r="M103" i="1" s="1"/>
  <c r="O102" i="1"/>
  <c r="Q102" i="6" l="1"/>
  <c r="R101" i="6"/>
  <c r="S101" i="6" s="1"/>
  <c r="J104" i="6"/>
  <c r="J103" i="1"/>
  <c r="M104" i="1" s="1"/>
  <c r="O103" i="1"/>
  <c r="Q103" i="6" l="1"/>
  <c r="R102" i="6"/>
  <c r="S102" i="6" s="1"/>
  <c r="J105" i="6"/>
  <c r="J104" i="1"/>
  <c r="M105" i="1" s="1"/>
  <c r="O104" i="1"/>
  <c r="Q104" i="6" l="1"/>
  <c r="R103" i="6"/>
  <c r="S103" i="6" s="1"/>
  <c r="J106" i="6"/>
  <c r="J105" i="1"/>
  <c r="M106" i="1" s="1"/>
  <c r="O105" i="1"/>
  <c r="S104" i="6" l="1"/>
  <c r="Q105" i="6"/>
  <c r="R104" i="6"/>
  <c r="J107" i="6"/>
  <c r="J106" i="1"/>
  <c r="M107" i="1" s="1"/>
  <c r="O106" i="1"/>
  <c r="Q106" i="6" l="1"/>
  <c r="R105" i="6"/>
  <c r="S105" i="6"/>
  <c r="J108" i="6"/>
  <c r="J107" i="1"/>
  <c r="M108" i="1" s="1"/>
  <c r="O107" i="1"/>
  <c r="Q107" i="6" l="1"/>
  <c r="R106" i="6"/>
  <c r="S106" i="6" s="1"/>
  <c r="J109" i="6"/>
  <c r="J108" i="1"/>
  <c r="M109" i="1" s="1"/>
  <c r="O108" i="1"/>
  <c r="S107" i="6" l="1"/>
  <c r="Q108" i="6"/>
  <c r="R107" i="6"/>
  <c r="J110" i="6"/>
  <c r="J109" i="1"/>
  <c r="M110" i="1" s="1"/>
  <c r="O109" i="1"/>
  <c r="Q109" i="6" l="1"/>
  <c r="R108" i="6"/>
  <c r="S108" i="6"/>
  <c r="J111" i="6"/>
  <c r="J110" i="1"/>
  <c r="M111" i="1" s="1"/>
  <c r="O110" i="1"/>
  <c r="Q110" i="6" l="1"/>
  <c r="R109" i="6"/>
  <c r="S109" i="6" s="1"/>
  <c r="J112" i="6"/>
  <c r="J111" i="1"/>
  <c r="M112" i="1" s="1"/>
  <c r="O111" i="1"/>
  <c r="S110" i="6" l="1"/>
  <c r="Q111" i="6"/>
  <c r="R110" i="6"/>
  <c r="J113" i="6"/>
  <c r="J112" i="1"/>
  <c r="M113" i="1" s="1"/>
  <c r="O112" i="1"/>
  <c r="Q112" i="6" l="1"/>
  <c r="R111" i="6"/>
  <c r="S111" i="6"/>
  <c r="J114" i="6"/>
  <c r="J113" i="1"/>
  <c r="M114" i="1" s="1"/>
  <c r="O113" i="1"/>
  <c r="Q113" i="6" l="1"/>
  <c r="R112" i="6"/>
  <c r="S112" i="6" s="1"/>
  <c r="J115" i="6"/>
  <c r="J114" i="1"/>
  <c r="M115" i="1" s="1"/>
  <c r="O114" i="1"/>
  <c r="Q114" i="6" l="1"/>
  <c r="R113" i="6"/>
  <c r="S113" i="6" s="1"/>
  <c r="J116" i="6"/>
  <c r="J115" i="1"/>
  <c r="M116" i="1" s="1"/>
  <c r="O115" i="1"/>
  <c r="Q115" i="6" l="1"/>
  <c r="R114" i="6"/>
  <c r="S114" i="6" s="1"/>
  <c r="J117" i="6"/>
  <c r="J116" i="1"/>
  <c r="M117" i="1" s="1"/>
  <c r="O116" i="1"/>
  <c r="S115" i="6" l="1"/>
  <c r="Q116" i="6"/>
  <c r="R115" i="6"/>
  <c r="J118" i="6"/>
  <c r="J117" i="1"/>
  <c r="M118" i="1" s="1"/>
  <c r="O117" i="1"/>
  <c r="Q117" i="6" l="1"/>
  <c r="R116" i="6"/>
  <c r="S116" i="6"/>
  <c r="J119" i="6"/>
  <c r="J118" i="1"/>
  <c r="M119" i="1" s="1"/>
  <c r="O118" i="1"/>
  <c r="Q118" i="6" l="1"/>
  <c r="R117" i="6"/>
  <c r="S117" i="6" s="1"/>
  <c r="J120" i="6"/>
  <c r="J119" i="1"/>
  <c r="M120" i="1" s="1"/>
  <c r="O119" i="1"/>
  <c r="S118" i="6" l="1"/>
  <c r="Q119" i="6"/>
  <c r="R118" i="6"/>
  <c r="J121" i="6"/>
  <c r="J120" i="1"/>
  <c r="M121" i="1" s="1"/>
  <c r="O120" i="1"/>
  <c r="Q120" i="6" l="1"/>
  <c r="R119" i="6"/>
  <c r="S119" i="6"/>
  <c r="J122" i="6"/>
  <c r="J121" i="1"/>
  <c r="M122" i="1" s="1"/>
  <c r="O121" i="1"/>
  <c r="Q121" i="6" l="1"/>
  <c r="R120" i="6"/>
  <c r="S120" i="6" s="1"/>
  <c r="J123" i="6"/>
  <c r="J122" i="1"/>
  <c r="M123" i="1" s="1"/>
  <c r="O122" i="1"/>
  <c r="Q122" i="6" l="1"/>
  <c r="R121" i="6"/>
  <c r="S121" i="6" s="1"/>
  <c r="J124" i="6"/>
  <c r="J123" i="1"/>
  <c r="M124" i="1" s="1"/>
  <c r="O123" i="1"/>
  <c r="S122" i="6" l="1"/>
  <c r="Q123" i="6"/>
  <c r="R122" i="6"/>
  <c r="J125" i="6"/>
  <c r="J124" i="1"/>
  <c r="M125" i="1" s="1"/>
  <c r="O124" i="1"/>
  <c r="Q124" i="6" l="1"/>
  <c r="R123" i="6"/>
  <c r="S123" i="6"/>
  <c r="J126" i="6"/>
  <c r="J125" i="1"/>
  <c r="M126" i="1" s="1"/>
  <c r="O125" i="1"/>
  <c r="Q125" i="6" l="1"/>
  <c r="R124" i="6"/>
  <c r="S124" i="6" s="1"/>
  <c r="J127" i="6"/>
  <c r="J126" i="1"/>
  <c r="M127" i="1" s="1"/>
  <c r="O126" i="1"/>
  <c r="Q126" i="6" l="1"/>
  <c r="R125" i="6"/>
  <c r="S125" i="6" s="1"/>
  <c r="J128" i="6"/>
  <c r="J127" i="1"/>
  <c r="M128" i="1" s="1"/>
  <c r="O127" i="1"/>
  <c r="S126" i="6" l="1"/>
  <c r="Q127" i="6"/>
  <c r="R126" i="6"/>
  <c r="J129" i="6"/>
  <c r="J128" i="1"/>
  <c r="M129" i="1" s="1"/>
  <c r="O128" i="1"/>
  <c r="Q128" i="6" l="1"/>
  <c r="R127" i="6"/>
  <c r="S127" i="6"/>
  <c r="J130" i="6"/>
  <c r="J129" i="1"/>
  <c r="M130" i="1" s="1"/>
  <c r="O129" i="1"/>
  <c r="S128" i="6" l="1"/>
  <c r="Q129" i="6"/>
  <c r="R128" i="6"/>
  <c r="J131" i="6"/>
  <c r="J130" i="1"/>
  <c r="M131" i="1" s="1"/>
  <c r="O130" i="1"/>
  <c r="Q130" i="6" l="1"/>
  <c r="R129" i="6"/>
  <c r="S129" i="6"/>
  <c r="J132" i="6"/>
  <c r="J131" i="1"/>
  <c r="M132" i="1" s="1"/>
  <c r="O131" i="1"/>
  <c r="S130" i="6" l="1"/>
  <c r="Q131" i="6"/>
  <c r="R130" i="6"/>
  <c r="J133" i="6"/>
  <c r="J132" i="1"/>
  <c r="M133" i="1" s="1"/>
  <c r="O132" i="1"/>
  <c r="Q132" i="6" l="1"/>
  <c r="R131" i="6"/>
  <c r="S131" i="6"/>
  <c r="J134" i="6"/>
  <c r="J133" i="1"/>
  <c r="M134" i="1" s="1"/>
  <c r="O133" i="1"/>
  <c r="S132" i="6" l="1"/>
  <c r="Q133" i="6"/>
  <c r="R132" i="6"/>
  <c r="J135" i="6"/>
  <c r="J134" i="1"/>
  <c r="M135" i="1" s="1"/>
  <c r="O134" i="1"/>
  <c r="S133" i="6" l="1"/>
  <c r="Q134" i="6"/>
  <c r="R133" i="6"/>
  <c r="J136" i="6"/>
  <c r="J135" i="1"/>
  <c r="M136" i="1" s="1"/>
  <c r="O135" i="1"/>
  <c r="Q135" i="6" l="1"/>
  <c r="R134" i="6"/>
  <c r="S134" i="6"/>
  <c r="J137" i="6"/>
  <c r="J136" i="1"/>
  <c r="M137" i="1" s="1"/>
  <c r="O136" i="1"/>
  <c r="S135" i="6" l="1"/>
  <c r="Q136" i="6"/>
  <c r="R135" i="6"/>
  <c r="J138" i="6"/>
  <c r="J137" i="1"/>
  <c r="M138" i="1" s="1"/>
  <c r="O137" i="1"/>
  <c r="Q137" i="6" l="1"/>
  <c r="R136" i="6"/>
  <c r="S136" i="6" s="1"/>
  <c r="J139" i="6"/>
  <c r="J138" i="1"/>
  <c r="M139" i="1" s="1"/>
  <c r="O138" i="1"/>
  <c r="S137" i="6" l="1"/>
  <c r="Q138" i="6"/>
  <c r="R137" i="6"/>
  <c r="J140" i="6"/>
  <c r="J139" i="1"/>
  <c r="M140" i="1" s="1"/>
  <c r="O139" i="1"/>
  <c r="Q139" i="6" l="1"/>
  <c r="R138" i="6"/>
  <c r="S138" i="6"/>
  <c r="J141" i="6"/>
  <c r="J140" i="1"/>
  <c r="M141" i="1" s="1"/>
  <c r="O140" i="1"/>
  <c r="Q140" i="6" l="1"/>
  <c r="R139" i="6"/>
  <c r="S139" i="6"/>
  <c r="J142" i="6"/>
  <c r="J141" i="1"/>
  <c r="M142" i="1" s="1"/>
  <c r="O141" i="1"/>
  <c r="Q141" i="6" l="1"/>
  <c r="R140" i="6"/>
  <c r="S140" i="6"/>
  <c r="J143" i="6"/>
  <c r="J142" i="1"/>
  <c r="M143" i="1" s="1"/>
  <c r="O142" i="1"/>
  <c r="S141" i="6" l="1"/>
  <c r="Q142" i="6"/>
  <c r="R141" i="6"/>
  <c r="J144" i="6"/>
  <c r="J143" i="1"/>
  <c r="M144" i="1" s="1"/>
  <c r="O143" i="1"/>
  <c r="S142" i="6" l="1"/>
  <c r="Q143" i="6"/>
  <c r="R142" i="6"/>
  <c r="J145" i="6"/>
  <c r="J144" i="1"/>
  <c r="M145" i="1" s="1"/>
  <c r="O144" i="1"/>
  <c r="S143" i="6" l="1"/>
  <c r="Q144" i="6"/>
  <c r="R143" i="6"/>
  <c r="J146" i="6"/>
  <c r="J145" i="1"/>
  <c r="M146" i="1" s="1"/>
  <c r="O145" i="1"/>
  <c r="S144" i="6" l="1"/>
  <c r="Q145" i="6"/>
  <c r="R144" i="6"/>
  <c r="J147" i="6"/>
  <c r="J146" i="1"/>
  <c r="M147" i="1" s="1"/>
  <c r="O146" i="1"/>
  <c r="Q146" i="6" l="1"/>
  <c r="R145" i="6"/>
  <c r="S145" i="6" s="1"/>
  <c r="J148" i="6"/>
  <c r="J147" i="1"/>
  <c r="M148" i="1" s="1"/>
  <c r="O147" i="1"/>
  <c r="S146" i="6" l="1"/>
  <c r="Q147" i="6"/>
  <c r="R146" i="6"/>
  <c r="J149" i="6"/>
  <c r="J148" i="1"/>
  <c r="M149" i="1" s="1"/>
  <c r="O148" i="1"/>
  <c r="S147" i="6" l="1"/>
  <c r="Q148" i="6"/>
  <c r="R147" i="6"/>
  <c r="J150" i="6"/>
  <c r="J149" i="1"/>
  <c r="M150" i="1" s="1"/>
  <c r="O149" i="1"/>
  <c r="Q149" i="6" l="1"/>
  <c r="R148" i="6"/>
  <c r="S148" i="6"/>
  <c r="J151" i="6"/>
  <c r="J150" i="1"/>
  <c r="M151" i="1" s="1"/>
  <c r="O150" i="1"/>
  <c r="Q150" i="6" l="1"/>
  <c r="R149" i="6"/>
  <c r="S149" i="6"/>
  <c r="J152" i="6"/>
  <c r="J151" i="1"/>
  <c r="M152" i="1" s="1"/>
  <c r="O151" i="1"/>
  <c r="S150" i="6" l="1"/>
  <c r="Q151" i="6"/>
  <c r="R150" i="6"/>
  <c r="J153" i="6"/>
  <c r="J152" i="1"/>
  <c r="M153" i="1" s="1"/>
  <c r="O152" i="1"/>
  <c r="Q152" i="6" l="1"/>
  <c r="R151" i="6"/>
  <c r="S151" i="6"/>
  <c r="J154" i="6"/>
  <c r="J153" i="1"/>
  <c r="M154" i="1" s="1"/>
  <c r="O153" i="1"/>
  <c r="Q153" i="6" l="1"/>
  <c r="R152" i="6"/>
  <c r="S152" i="6"/>
  <c r="J155" i="6"/>
  <c r="J154" i="1"/>
  <c r="M155" i="1" s="1"/>
  <c r="O154" i="1"/>
  <c r="Q154" i="6" l="1"/>
  <c r="R153" i="6"/>
  <c r="S153" i="6"/>
  <c r="J156" i="6"/>
  <c r="J155" i="1"/>
  <c r="M156" i="1" s="1"/>
  <c r="O155" i="1"/>
  <c r="S154" i="6" l="1"/>
  <c r="Q155" i="6"/>
  <c r="R154" i="6"/>
  <c r="J157" i="6"/>
  <c r="J156" i="1"/>
  <c r="M157" i="1" s="1"/>
  <c r="O156" i="1"/>
  <c r="S155" i="6" l="1"/>
  <c r="Q156" i="6"/>
  <c r="R155" i="6"/>
  <c r="J158" i="6"/>
  <c r="J157" i="1"/>
  <c r="M158" i="1" s="1"/>
  <c r="O157" i="1"/>
  <c r="Q157" i="6" l="1"/>
  <c r="R156" i="6"/>
  <c r="S156" i="6"/>
  <c r="J159" i="6"/>
  <c r="J158" i="1"/>
  <c r="M159" i="1" s="1"/>
  <c r="O158" i="1"/>
  <c r="Q158" i="6" l="1"/>
  <c r="R157" i="6"/>
  <c r="S157" i="6"/>
  <c r="J160" i="6"/>
  <c r="J159" i="1"/>
  <c r="M160" i="1" s="1"/>
  <c r="O159" i="1"/>
  <c r="S158" i="6" l="1"/>
  <c r="Q159" i="6"/>
  <c r="R158" i="6"/>
  <c r="J161" i="6"/>
  <c r="J160" i="1"/>
  <c r="M161" i="1" s="1"/>
  <c r="O160" i="1"/>
  <c r="S159" i="6" l="1"/>
  <c r="Q160" i="6"/>
  <c r="R159" i="6"/>
  <c r="J162" i="6"/>
  <c r="J161" i="1"/>
  <c r="M162" i="1" s="1"/>
  <c r="O161" i="1"/>
  <c r="S160" i="6" l="1"/>
  <c r="Q161" i="6"/>
  <c r="R160" i="6"/>
  <c r="J163" i="6"/>
  <c r="J162" i="1"/>
  <c r="M163" i="1" s="1"/>
  <c r="O162" i="1"/>
  <c r="S161" i="6" l="1"/>
  <c r="Q162" i="6"/>
  <c r="R161" i="6"/>
  <c r="J164" i="6"/>
  <c r="J163" i="1"/>
  <c r="M164" i="1" s="1"/>
  <c r="O163" i="1"/>
  <c r="Q163" i="6" l="1"/>
  <c r="R162" i="6"/>
  <c r="S162" i="6"/>
  <c r="J165" i="6"/>
  <c r="J164" i="1"/>
  <c r="M165" i="1" s="1"/>
  <c r="O164" i="1"/>
  <c r="Q164" i="6" l="1"/>
  <c r="R163" i="6"/>
  <c r="S163" i="6"/>
  <c r="J166" i="6"/>
  <c r="J165" i="1"/>
  <c r="M166" i="1" s="1"/>
  <c r="O165" i="1"/>
  <c r="S164" i="6" l="1"/>
  <c r="Q165" i="6"/>
  <c r="R164" i="6"/>
  <c r="J167" i="6"/>
  <c r="J166" i="1"/>
  <c r="M167" i="1" s="1"/>
  <c r="O166" i="1"/>
  <c r="S165" i="6" l="1"/>
  <c r="Q166" i="6"/>
  <c r="R165" i="6"/>
  <c r="J168" i="6"/>
  <c r="J167" i="1"/>
  <c r="M168" i="1" s="1"/>
  <c r="O167" i="1"/>
  <c r="Q167" i="6" l="1"/>
  <c r="R166" i="6"/>
  <c r="S166" i="6"/>
  <c r="J169" i="6"/>
  <c r="J168" i="1"/>
  <c r="M169" i="1" s="1"/>
  <c r="O168" i="1"/>
  <c r="Q168" i="6" l="1"/>
  <c r="R167" i="6"/>
  <c r="S167" i="6"/>
  <c r="J170" i="6"/>
  <c r="J169" i="1"/>
  <c r="M170" i="1" s="1"/>
  <c r="O169" i="1"/>
  <c r="S168" i="6" l="1"/>
  <c r="Q169" i="6"/>
  <c r="R168" i="6"/>
  <c r="J171" i="6"/>
  <c r="J170" i="1"/>
  <c r="M171" i="1" s="1"/>
  <c r="O170" i="1"/>
  <c r="S169" i="6" l="1"/>
  <c r="Q170" i="6"/>
  <c r="R169" i="6"/>
  <c r="J172" i="6"/>
  <c r="J171" i="1"/>
  <c r="M172" i="1" s="1"/>
  <c r="O171" i="1"/>
  <c r="Q171" i="6" l="1"/>
  <c r="R170" i="6"/>
  <c r="S170" i="6"/>
  <c r="J173" i="6"/>
  <c r="J172" i="1"/>
  <c r="M173" i="1" s="1"/>
  <c r="O172" i="1"/>
  <c r="Q172" i="6" l="1"/>
  <c r="R171" i="6"/>
  <c r="S171" i="6"/>
  <c r="J174" i="6"/>
  <c r="J173" i="1"/>
  <c r="M174" i="1" s="1"/>
  <c r="O173" i="1"/>
  <c r="S172" i="6" l="1"/>
  <c r="Q173" i="6"/>
  <c r="R172" i="6"/>
  <c r="J175" i="6"/>
  <c r="J174" i="1"/>
  <c r="M175" i="1" s="1"/>
  <c r="O174" i="1"/>
  <c r="Q174" i="6" l="1"/>
  <c r="R173" i="6"/>
  <c r="S173" i="6"/>
  <c r="J176" i="6"/>
  <c r="J175" i="1"/>
  <c r="M176" i="1" s="1"/>
  <c r="O175" i="1"/>
  <c r="Q175" i="6" l="1"/>
  <c r="R174" i="6"/>
  <c r="S174" i="6"/>
  <c r="J177" i="6"/>
  <c r="J176" i="1"/>
  <c r="M177" i="1" s="1"/>
  <c r="O176" i="1"/>
  <c r="S175" i="6" l="1"/>
  <c r="Q176" i="6"/>
  <c r="R175" i="6"/>
  <c r="J178" i="6"/>
  <c r="J177" i="1"/>
  <c r="M178" i="1" s="1"/>
  <c r="O177" i="1"/>
  <c r="S176" i="6" l="1"/>
  <c r="Q177" i="6"/>
  <c r="R176" i="6"/>
  <c r="J179" i="6"/>
  <c r="J178" i="1"/>
  <c r="M179" i="1" s="1"/>
  <c r="O178" i="1"/>
  <c r="S177" i="6" l="1"/>
  <c r="Q178" i="6"/>
  <c r="R177" i="6"/>
  <c r="J180" i="6"/>
  <c r="J179" i="1"/>
  <c r="M180" i="1" s="1"/>
  <c r="O179" i="1"/>
  <c r="Q179" i="6" l="1"/>
  <c r="R178" i="6"/>
  <c r="S178" i="6"/>
  <c r="J181" i="6"/>
  <c r="J180" i="1"/>
  <c r="M181" i="1" s="1"/>
  <c r="O180" i="1"/>
  <c r="Q180" i="6" l="1"/>
  <c r="R179" i="6"/>
  <c r="S179" i="6"/>
  <c r="J182" i="6"/>
  <c r="J181" i="1"/>
  <c r="M182" i="1" s="1"/>
  <c r="O181" i="1"/>
  <c r="S180" i="6" l="1"/>
  <c r="Q181" i="6"/>
  <c r="R180" i="6"/>
  <c r="J183" i="6"/>
  <c r="J182" i="1"/>
  <c r="M183" i="1" s="1"/>
  <c r="O182" i="1"/>
  <c r="S181" i="6" l="1"/>
  <c r="Q182" i="6"/>
  <c r="R181" i="6"/>
  <c r="J184" i="6"/>
  <c r="J183" i="1"/>
  <c r="M184" i="1" s="1"/>
  <c r="O183" i="1"/>
  <c r="Q183" i="6" l="1"/>
  <c r="R182" i="6"/>
  <c r="S182" i="6" s="1"/>
  <c r="J185" i="6"/>
  <c r="J184" i="1"/>
  <c r="M185" i="1" s="1"/>
  <c r="O184" i="1"/>
  <c r="Q184" i="6" l="1"/>
  <c r="R183" i="6"/>
  <c r="S183" i="6" s="1"/>
  <c r="J186" i="6"/>
  <c r="J185" i="1"/>
  <c r="M186" i="1" s="1"/>
  <c r="O185" i="1"/>
  <c r="S184" i="6" l="1"/>
  <c r="Q185" i="6"/>
  <c r="R184" i="6"/>
  <c r="J187" i="6"/>
  <c r="J186" i="1"/>
  <c r="M187" i="1" s="1"/>
  <c r="O186" i="1"/>
  <c r="S185" i="6" l="1"/>
  <c r="Q186" i="6"/>
  <c r="R185" i="6"/>
  <c r="J188" i="6"/>
  <c r="J187" i="1"/>
  <c r="M188" i="1" s="1"/>
  <c r="O187" i="1"/>
  <c r="S186" i="6" l="1"/>
  <c r="Q187" i="6"/>
  <c r="R186" i="6"/>
  <c r="J189" i="6"/>
  <c r="J188" i="1"/>
  <c r="M189" i="1" s="1"/>
  <c r="O188" i="1"/>
  <c r="S187" i="6" l="1"/>
  <c r="Q188" i="6"/>
  <c r="R187" i="6"/>
  <c r="J190" i="6"/>
  <c r="J189" i="1"/>
  <c r="M190" i="1" s="1"/>
  <c r="O189" i="1"/>
  <c r="S188" i="6" l="1"/>
  <c r="Q189" i="6"/>
  <c r="R188" i="6"/>
  <c r="J191" i="6"/>
  <c r="J190" i="1"/>
  <c r="M191" i="1" s="1"/>
  <c r="O190" i="1"/>
  <c r="S189" i="6" l="1"/>
  <c r="Q190" i="6"/>
  <c r="R189" i="6"/>
  <c r="J192" i="6"/>
  <c r="J191" i="1"/>
  <c r="M192" i="1" s="1"/>
  <c r="O191" i="1"/>
  <c r="S190" i="6" l="1"/>
  <c r="Q191" i="6"/>
  <c r="R190" i="6"/>
  <c r="J193" i="6"/>
  <c r="J192" i="1"/>
  <c r="M193" i="1" s="1"/>
  <c r="O192" i="1"/>
  <c r="S191" i="6" l="1"/>
  <c r="Q192" i="6"/>
  <c r="R191" i="6"/>
  <c r="J194" i="6"/>
  <c r="J193" i="1"/>
  <c r="M194" i="1" s="1"/>
  <c r="O193" i="1"/>
  <c r="Q193" i="6" l="1"/>
  <c r="R192" i="6"/>
  <c r="S192" i="6" s="1"/>
  <c r="J195" i="6"/>
  <c r="J194" i="1"/>
  <c r="M195" i="1" s="1"/>
  <c r="O194" i="1"/>
  <c r="S193" i="6" l="1"/>
  <c r="Q194" i="6"/>
  <c r="R193" i="6"/>
  <c r="J196" i="6"/>
  <c r="J195" i="1"/>
  <c r="M196" i="1" s="1"/>
  <c r="O195" i="1"/>
  <c r="S194" i="6" l="1"/>
  <c r="Q195" i="6"/>
  <c r="R194" i="6"/>
  <c r="J197" i="6"/>
  <c r="J196" i="1"/>
  <c r="M197" i="1" s="1"/>
  <c r="O196" i="1"/>
  <c r="S195" i="6" l="1"/>
  <c r="Q196" i="6"/>
  <c r="R195" i="6"/>
  <c r="J198" i="6"/>
  <c r="J197" i="1"/>
  <c r="M198" i="1" s="1"/>
  <c r="O197" i="1"/>
  <c r="S196" i="6" l="1"/>
  <c r="Q197" i="6"/>
  <c r="R196" i="6"/>
  <c r="J199" i="6"/>
  <c r="J198" i="1"/>
  <c r="M199" i="1" s="1"/>
  <c r="O198" i="1"/>
  <c r="Q198" i="6" l="1"/>
  <c r="R197" i="6"/>
  <c r="S197" i="6"/>
  <c r="J200" i="6"/>
  <c r="J199" i="1"/>
  <c r="M200" i="1" s="1"/>
  <c r="O199" i="1"/>
  <c r="S198" i="6" l="1"/>
  <c r="Q199" i="6"/>
  <c r="R198" i="6"/>
  <c r="J201" i="6"/>
  <c r="J200" i="1"/>
  <c r="M201" i="1" s="1"/>
  <c r="O200" i="1"/>
  <c r="S199" i="6" l="1"/>
  <c r="Q200" i="6"/>
  <c r="R199" i="6"/>
  <c r="J202" i="6"/>
  <c r="J201" i="1"/>
  <c r="M202" i="1" s="1"/>
  <c r="O201" i="1"/>
  <c r="S200" i="6" l="1"/>
  <c r="Q201" i="6"/>
  <c r="R200" i="6"/>
  <c r="J203" i="6"/>
  <c r="J202" i="1"/>
  <c r="M203" i="1" s="1"/>
  <c r="O202" i="1"/>
  <c r="S201" i="6" l="1"/>
  <c r="Q202" i="6"/>
  <c r="R201" i="6"/>
  <c r="J204" i="6"/>
  <c r="J203" i="1"/>
  <c r="M204" i="1" s="1"/>
  <c r="O203" i="1"/>
  <c r="S202" i="6" l="1"/>
  <c r="Q203" i="6"/>
  <c r="R202" i="6"/>
  <c r="J205" i="6"/>
  <c r="J204" i="1"/>
  <c r="M205" i="1" s="1"/>
  <c r="O204" i="1"/>
  <c r="S203" i="6" l="1"/>
  <c r="Q204" i="6"/>
  <c r="R203" i="6"/>
  <c r="J206" i="6"/>
  <c r="J205" i="1"/>
  <c r="M206" i="1" s="1"/>
  <c r="O205" i="1"/>
  <c r="Q205" i="6" l="1"/>
  <c r="R204" i="6"/>
  <c r="S204" i="6"/>
  <c r="J207" i="6"/>
  <c r="J206" i="1"/>
  <c r="M207" i="1" s="1"/>
  <c r="O206" i="1"/>
  <c r="Q206" i="6" l="1"/>
  <c r="R205" i="6"/>
  <c r="S205" i="6" s="1"/>
  <c r="J208" i="6"/>
  <c r="J207" i="1"/>
  <c r="M208" i="1" s="1"/>
  <c r="O207" i="1"/>
  <c r="S206" i="6" l="1"/>
  <c r="Q207" i="6"/>
  <c r="R206" i="6"/>
  <c r="J209" i="6"/>
  <c r="J208" i="1"/>
  <c r="M209" i="1" s="1"/>
  <c r="O208" i="1"/>
  <c r="Q208" i="6" l="1"/>
  <c r="R207" i="6"/>
  <c r="S207" i="6"/>
  <c r="J210" i="6"/>
  <c r="J209" i="1"/>
  <c r="M210" i="1" s="1"/>
  <c r="O209" i="1"/>
  <c r="Q209" i="6" l="1"/>
  <c r="R208" i="6"/>
  <c r="S208" i="6"/>
  <c r="J211" i="6"/>
  <c r="J210" i="1"/>
  <c r="M211" i="1" s="1"/>
  <c r="O210" i="1"/>
  <c r="S209" i="6" l="1"/>
  <c r="Q210" i="6"/>
  <c r="R209" i="6"/>
  <c r="J212" i="6"/>
  <c r="J211" i="1"/>
  <c r="M212" i="1" s="1"/>
  <c r="O211" i="1"/>
  <c r="Q211" i="6" l="1"/>
  <c r="R210" i="6"/>
  <c r="S210" i="6" s="1"/>
  <c r="J213" i="6"/>
  <c r="J212" i="1"/>
  <c r="M213" i="1" s="1"/>
  <c r="O212" i="1"/>
  <c r="S211" i="6" l="1"/>
  <c r="Q212" i="6"/>
  <c r="R211" i="6"/>
  <c r="J214" i="6"/>
  <c r="J213" i="1"/>
  <c r="M214" i="1" s="1"/>
  <c r="O213" i="1"/>
  <c r="Q213" i="6" l="1"/>
  <c r="R212" i="6"/>
  <c r="S212" i="6" s="1"/>
  <c r="J215" i="6"/>
  <c r="J214" i="1"/>
  <c r="M215" i="1" s="1"/>
  <c r="O214" i="1"/>
  <c r="S213" i="6" l="1"/>
  <c r="Q214" i="6"/>
  <c r="R213" i="6"/>
  <c r="J216" i="6"/>
  <c r="J215" i="1"/>
  <c r="M216" i="1" s="1"/>
  <c r="O215" i="1"/>
  <c r="Q215" i="6" l="1"/>
  <c r="R214" i="6"/>
  <c r="S214" i="6" s="1"/>
  <c r="J217" i="6"/>
  <c r="J216" i="1"/>
  <c r="M217" i="1" s="1"/>
  <c r="O216" i="1"/>
  <c r="S215" i="6" l="1"/>
  <c r="Q216" i="6"/>
  <c r="R215" i="6"/>
  <c r="J218" i="6"/>
  <c r="J217" i="1"/>
  <c r="M218" i="1" s="1"/>
  <c r="O217" i="1"/>
  <c r="S216" i="6" l="1"/>
  <c r="Q217" i="6"/>
  <c r="R216" i="6"/>
  <c r="J219" i="6"/>
  <c r="J218" i="1"/>
  <c r="M219" i="1" s="1"/>
  <c r="O218" i="1"/>
  <c r="Q218" i="6" l="1"/>
  <c r="R217" i="6"/>
  <c r="S217" i="6" s="1"/>
  <c r="J220" i="6"/>
  <c r="J219" i="1"/>
  <c r="M220" i="1" s="1"/>
  <c r="O219" i="1"/>
  <c r="S218" i="6" l="1"/>
  <c r="Q219" i="6"/>
  <c r="R218" i="6"/>
  <c r="J221" i="6"/>
  <c r="J220" i="1"/>
  <c r="M221" i="1" s="1"/>
  <c r="O220" i="1"/>
  <c r="Q220" i="6" l="1"/>
  <c r="R219" i="6"/>
  <c r="S219" i="6" s="1"/>
  <c r="J222" i="6"/>
  <c r="J221" i="1"/>
  <c r="M222" i="1" s="1"/>
  <c r="O221" i="1"/>
  <c r="S220" i="6" l="1"/>
  <c r="Q221" i="6"/>
  <c r="R220" i="6"/>
  <c r="J223" i="6"/>
  <c r="J222" i="1"/>
  <c r="M223" i="1" s="1"/>
  <c r="O222" i="1"/>
  <c r="Q222" i="6" l="1"/>
  <c r="R221" i="6"/>
  <c r="S221" i="6"/>
  <c r="J224" i="6"/>
  <c r="J223" i="1"/>
  <c r="M224" i="1" s="1"/>
  <c r="O223" i="1"/>
  <c r="S222" i="6" l="1"/>
  <c r="Q223" i="6"/>
  <c r="R222" i="6"/>
  <c r="J225" i="6"/>
  <c r="J224" i="1"/>
  <c r="M225" i="1" s="1"/>
  <c r="O224" i="1"/>
  <c r="Q224" i="6" l="1"/>
  <c r="R223" i="6"/>
  <c r="S223" i="6" s="1"/>
  <c r="J226" i="6"/>
  <c r="J225" i="1"/>
  <c r="M226" i="1" s="1"/>
  <c r="O225" i="1"/>
  <c r="S224" i="6" l="1"/>
  <c r="Q225" i="6"/>
  <c r="R224" i="6"/>
  <c r="J227" i="6"/>
  <c r="J226" i="1"/>
  <c r="M227" i="1" s="1"/>
  <c r="O226" i="1"/>
  <c r="Q226" i="6" l="1"/>
  <c r="R225" i="6"/>
  <c r="S225" i="6"/>
  <c r="J228" i="6"/>
  <c r="J227" i="1"/>
  <c r="M228" i="1" s="1"/>
  <c r="O227" i="1"/>
  <c r="Q227" i="6" l="1"/>
  <c r="R226" i="6"/>
  <c r="S226" i="6" s="1"/>
  <c r="J229" i="6"/>
  <c r="J228" i="1"/>
  <c r="M229" i="1" s="1"/>
  <c r="O228" i="1"/>
  <c r="S227" i="6" l="1"/>
  <c r="Q228" i="6"/>
  <c r="R227" i="6"/>
  <c r="J230" i="6"/>
  <c r="J229" i="1"/>
  <c r="M230" i="1" s="1"/>
  <c r="O229" i="1"/>
  <c r="Q229" i="6" l="1"/>
  <c r="R228" i="6"/>
  <c r="S228" i="6"/>
  <c r="J231" i="6"/>
  <c r="J230" i="1"/>
  <c r="M231" i="1" s="1"/>
  <c r="O230" i="1"/>
  <c r="Q230" i="6" l="1"/>
  <c r="R229" i="6"/>
  <c r="S229" i="6" s="1"/>
  <c r="J232" i="6"/>
  <c r="J231" i="1"/>
  <c r="M232" i="1" s="1"/>
  <c r="O231" i="1"/>
  <c r="Q231" i="6" l="1"/>
  <c r="R230" i="6"/>
  <c r="S230" i="6" s="1"/>
  <c r="J233" i="6"/>
  <c r="J232" i="1"/>
  <c r="M233" i="1" s="1"/>
  <c r="O232" i="1"/>
  <c r="S231" i="6" l="1"/>
  <c r="Q232" i="6"/>
  <c r="R231" i="6"/>
  <c r="J234" i="6"/>
  <c r="J233" i="1"/>
  <c r="M234" i="1" s="1"/>
  <c r="O233" i="1"/>
  <c r="Q233" i="6" l="1"/>
  <c r="R232" i="6"/>
  <c r="S232" i="6" s="1"/>
  <c r="J235" i="6"/>
  <c r="J234" i="1"/>
  <c r="M235" i="1" s="1"/>
  <c r="O234" i="1"/>
  <c r="Q234" i="6" l="1"/>
  <c r="R233" i="6"/>
  <c r="S233" i="6" s="1"/>
  <c r="J236" i="6"/>
  <c r="J235" i="1"/>
  <c r="M236" i="1" s="1"/>
  <c r="O235" i="1"/>
  <c r="Q235" i="6" l="1"/>
  <c r="R234" i="6"/>
  <c r="S234" i="6" s="1"/>
  <c r="J237" i="6"/>
  <c r="J236" i="1"/>
  <c r="M237" i="1" s="1"/>
  <c r="O236" i="1"/>
  <c r="Q236" i="6" l="1"/>
  <c r="R235" i="6"/>
  <c r="S235" i="6" s="1"/>
  <c r="J238" i="6"/>
  <c r="J237" i="1"/>
  <c r="M238" i="1" s="1"/>
  <c r="O237" i="1"/>
  <c r="Q237" i="6" l="1"/>
  <c r="R236" i="6"/>
  <c r="S236" i="6" s="1"/>
  <c r="J239" i="6"/>
  <c r="J238" i="1"/>
  <c r="M239" i="1" s="1"/>
  <c r="O238" i="1"/>
  <c r="Q238" i="6" l="1"/>
  <c r="R237" i="6"/>
  <c r="S237" i="6" s="1"/>
  <c r="J240" i="6"/>
  <c r="J239" i="1"/>
  <c r="M240" i="1" s="1"/>
  <c r="O239" i="1"/>
  <c r="Q239" i="6" l="1"/>
  <c r="R238" i="6"/>
  <c r="S238" i="6" s="1"/>
  <c r="J241" i="6"/>
  <c r="J240" i="1"/>
  <c r="M241" i="1" s="1"/>
  <c r="O240" i="1"/>
  <c r="Q240" i="6" l="1"/>
  <c r="R239" i="6"/>
  <c r="S239" i="6" s="1"/>
  <c r="J242" i="6"/>
  <c r="J241" i="1"/>
  <c r="M242" i="1" s="1"/>
  <c r="O241" i="1"/>
  <c r="Q241" i="6" l="1"/>
  <c r="R240" i="6"/>
  <c r="S240" i="6" s="1"/>
  <c r="J243" i="6"/>
  <c r="J242" i="1"/>
  <c r="M243" i="1" s="1"/>
  <c r="O242" i="1"/>
  <c r="Q242" i="6" l="1"/>
  <c r="R241" i="6"/>
  <c r="S241" i="6" s="1"/>
  <c r="J244" i="6"/>
  <c r="J243" i="1"/>
  <c r="M244" i="1" s="1"/>
  <c r="O243" i="1"/>
  <c r="Q243" i="6" l="1"/>
  <c r="R242" i="6"/>
  <c r="S242" i="6" s="1"/>
  <c r="J245" i="6"/>
  <c r="J244" i="1"/>
  <c r="M245" i="1" s="1"/>
  <c r="O244" i="1"/>
  <c r="Q244" i="6" l="1"/>
  <c r="R243" i="6"/>
  <c r="S243" i="6" s="1"/>
  <c r="J246" i="6"/>
  <c r="J245" i="1"/>
  <c r="M246" i="1" s="1"/>
  <c r="O245" i="1"/>
  <c r="S244" i="6" l="1"/>
  <c r="Q245" i="6"/>
  <c r="R244" i="6"/>
  <c r="J247" i="6"/>
  <c r="J246" i="1"/>
  <c r="M247" i="1" s="1"/>
  <c r="O246" i="1"/>
  <c r="Q246" i="6" l="1"/>
  <c r="R245" i="6"/>
  <c r="S245" i="6" s="1"/>
  <c r="J248" i="6"/>
  <c r="J247" i="1"/>
  <c r="M248" i="1" s="1"/>
  <c r="O247" i="1"/>
  <c r="Q247" i="6" l="1"/>
  <c r="R246" i="6"/>
  <c r="S246" i="6" s="1"/>
  <c r="J249" i="6"/>
  <c r="J248" i="1"/>
  <c r="M249" i="1" s="1"/>
  <c r="O248" i="1"/>
  <c r="Q248" i="6" l="1"/>
  <c r="R247" i="6"/>
  <c r="S247" i="6" s="1"/>
  <c r="J250" i="6"/>
  <c r="J249" i="1"/>
  <c r="M250" i="1" s="1"/>
  <c r="O249" i="1"/>
  <c r="S248" i="6" l="1"/>
  <c r="Q249" i="6"/>
  <c r="R248" i="6"/>
  <c r="J251" i="6"/>
  <c r="J250" i="1"/>
  <c r="M251" i="1" s="1"/>
  <c r="O250" i="1"/>
  <c r="Q250" i="6" l="1"/>
  <c r="R249" i="6"/>
  <c r="S249" i="6" s="1"/>
  <c r="J252" i="6"/>
  <c r="J251" i="1"/>
  <c r="M252" i="1" s="1"/>
  <c r="O251" i="1"/>
  <c r="Q251" i="6" l="1"/>
  <c r="R250" i="6"/>
  <c r="S250" i="6" s="1"/>
  <c r="J253" i="6"/>
  <c r="J252" i="1"/>
  <c r="M253" i="1" s="1"/>
  <c r="O252" i="1"/>
  <c r="Q252" i="6" l="1"/>
  <c r="R251" i="6"/>
  <c r="S251" i="6" s="1"/>
  <c r="J254" i="6"/>
  <c r="J253" i="1"/>
  <c r="M254" i="1" s="1"/>
  <c r="O253" i="1"/>
  <c r="Q253" i="6" l="1"/>
  <c r="R252" i="6"/>
  <c r="S252" i="6" s="1"/>
  <c r="J255" i="6"/>
  <c r="J254" i="1"/>
  <c r="M255" i="1" s="1"/>
  <c r="O254" i="1"/>
  <c r="Q254" i="6" l="1"/>
  <c r="R253" i="6"/>
  <c r="S253" i="6" s="1"/>
  <c r="J256" i="6"/>
  <c r="J255" i="1"/>
  <c r="M256" i="1" s="1"/>
  <c r="O255" i="1"/>
  <c r="Q255" i="6" l="1"/>
  <c r="R254" i="6"/>
  <c r="S254" i="6" s="1"/>
  <c r="J257" i="6"/>
  <c r="J256" i="1"/>
  <c r="M257" i="1" s="1"/>
  <c r="O256" i="1"/>
  <c r="Q256" i="6" l="1"/>
  <c r="R255" i="6"/>
  <c r="S255" i="6" s="1"/>
  <c r="J258" i="6"/>
  <c r="J257" i="1"/>
  <c r="M258" i="1" s="1"/>
  <c r="O257" i="1"/>
  <c r="Q257" i="6" l="1"/>
  <c r="R256" i="6"/>
  <c r="S256" i="6" s="1"/>
  <c r="J259" i="6"/>
  <c r="J258" i="1"/>
  <c r="M259" i="1" s="1"/>
  <c r="O258" i="1"/>
  <c r="Q258" i="6" l="1"/>
  <c r="R257" i="6"/>
  <c r="S257" i="6" s="1"/>
  <c r="J260" i="6"/>
  <c r="J259" i="1"/>
  <c r="M260" i="1" s="1"/>
  <c r="O259" i="1"/>
  <c r="S258" i="6" l="1"/>
  <c r="Q259" i="6"/>
  <c r="R258" i="6"/>
  <c r="J261" i="6"/>
  <c r="J260" i="1"/>
  <c r="M261" i="1" s="1"/>
  <c r="O260" i="1"/>
  <c r="Q260" i="6" l="1"/>
  <c r="R259" i="6"/>
  <c r="S259" i="6" s="1"/>
  <c r="J262" i="6"/>
  <c r="J261" i="1"/>
  <c r="M262" i="1" s="1"/>
  <c r="O261" i="1"/>
  <c r="Q261" i="6" l="1"/>
  <c r="R260" i="6"/>
  <c r="S260" i="6" s="1"/>
  <c r="J263" i="6"/>
  <c r="J262" i="1"/>
  <c r="M263" i="1" s="1"/>
  <c r="O262" i="1"/>
  <c r="Q262" i="6" l="1"/>
  <c r="R261" i="6"/>
  <c r="S261" i="6" s="1"/>
  <c r="J264" i="6"/>
  <c r="J263" i="1"/>
  <c r="M264" i="1" s="1"/>
  <c r="O263" i="1"/>
  <c r="Q263" i="6" l="1"/>
  <c r="R262" i="6"/>
  <c r="S262" i="6" s="1"/>
  <c r="J265" i="6"/>
  <c r="J264" i="1"/>
  <c r="M265" i="1" s="1"/>
  <c r="O264" i="1"/>
  <c r="S263" i="6" l="1"/>
  <c r="Q264" i="6"/>
  <c r="R263" i="6"/>
  <c r="J266" i="6"/>
  <c r="J265" i="1"/>
  <c r="M266" i="1" s="1"/>
  <c r="O265" i="1"/>
  <c r="Q265" i="6" l="1"/>
  <c r="R264" i="6"/>
  <c r="S264" i="6" s="1"/>
  <c r="J267" i="6"/>
  <c r="J266" i="1"/>
  <c r="M267" i="1" s="1"/>
  <c r="O266" i="1"/>
  <c r="Q266" i="6" l="1"/>
  <c r="R265" i="6"/>
  <c r="S265" i="6" s="1"/>
  <c r="J268" i="6"/>
  <c r="J267" i="1"/>
  <c r="M268" i="1" s="1"/>
  <c r="O267" i="1"/>
  <c r="Q267" i="6" l="1"/>
  <c r="R266" i="6"/>
  <c r="S266" i="6" s="1"/>
  <c r="J269" i="6"/>
  <c r="J268" i="1"/>
  <c r="M269" i="1" s="1"/>
  <c r="O268" i="1"/>
  <c r="Q268" i="6" l="1"/>
  <c r="R267" i="6"/>
  <c r="S267" i="6" s="1"/>
  <c r="J270" i="6"/>
  <c r="J269" i="1"/>
  <c r="M270" i="1" s="1"/>
  <c r="O269" i="1"/>
  <c r="Q269" i="6" l="1"/>
  <c r="R268" i="6"/>
  <c r="S268" i="6" s="1"/>
  <c r="J271" i="6"/>
  <c r="J270" i="1"/>
  <c r="M271" i="1" s="1"/>
  <c r="O270" i="1"/>
  <c r="Q270" i="6" l="1"/>
  <c r="R269" i="6"/>
  <c r="S269" i="6" s="1"/>
  <c r="J272" i="6"/>
  <c r="J271" i="1"/>
  <c r="M272" i="1" s="1"/>
  <c r="O271" i="1"/>
  <c r="Q271" i="6" l="1"/>
  <c r="R270" i="6"/>
  <c r="S270" i="6" s="1"/>
  <c r="J273" i="6"/>
  <c r="J272" i="1"/>
  <c r="M273" i="1" s="1"/>
  <c r="O272" i="1"/>
  <c r="Q272" i="6" l="1"/>
  <c r="R271" i="6"/>
  <c r="S271" i="6" s="1"/>
  <c r="J274" i="6"/>
  <c r="J273" i="1"/>
  <c r="M274" i="1" s="1"/>
  <c r="O273" i="1"/>
  <c r="Q273" i="6" l="1"/>
  <c r="R272" i="6"/>
  <c r="S272" i="6" s="1"/>
  <c r="J275" i="6"/>
  <c r="J274" i="1"/>
  <c r="M275" i="1" s="1"/>
  <c r="O274" i="1"/>
  <c r="Q274" i="6" l="1"/>
  <c r="R273" i="6"/>
  <c r="S273" i="6" s="1"/>
  <c r="J276" i="6"/>
  <c r="J275" i="1"/>
  <c r="M276" i="1" s="1"/>
  <c r="O275" i="1"/>
  <c r="Q275" i="6" l="1"/>
  <c r="R274" i="6"/>
  <c r="S274" i="6" s="1"/>
  <c r="J277" i="6"/>
  <c r="J276" i="1"/>
  <c r="M277" i="1" s="1"/>
  <c r="O276" i="1"/>
  <c r="Q276" i="6" l="1"/>
  <c r="R275" i="6"/>
  <c r="S275" i="6" s="1"/>
  <c r="J278" i="6"/>
  <c r="J277" i="1"/>
  <c r="M278" i="1" s="1"/>
  <c r="O277" i="1"/>
  <c r="Q277" i="6" l="1"/>
  <c r="R276" i="6"/>
  <c r="S276" i="6" s="1"/>
  <c r="J279" i="6"/>
  <c r="J278" i="1"/>
  <c r="M279" i="1" s="1"/>
  <c r="O278" i="1"/>
  <c r="Q278" i="6" l="1"/>
  <c r="R277" i="6"/>
  <c r="S277" i="6" s="1"/>
  <c r="J280" i="6"/>
  <c r="J279" i="1"/>
  <c r="M280" i="1" s="1"/>
  <c r="O279" i="1"/>
  <c r="Q279" i="6" l="1"/>
  <c r="R278" i="6"/>
  <c r="S278" i="6" s="1"/>
  <c r="J281" i="6"/>
  <c r="J280" i="1"/>
  <c r="M281" i="1" s="1"/>
  <c r="O280" i="1"/>
  <c r="Q280" i="6" l="1"/>
  <c r="R279" i="6"/>
  <c r="S279" i="6" s="1"/>
  <c r="J282" i="6"/>
  <c r="J281" i="1"/>
  <c r="M282" i="1" s="1"/>
  <c r="O281" i="1"/>
  <c r="Q281" i="6" l="1"/>
  <c r="R280" i="6"/>
  <c r="S280" i="6" s="1"/>
  <c r="J283" i="6"/>
  <c r="J282" i="1"/>
  <c r="M283" i="1" s="1"/>
  <c r="O282" i="1"/>
  <c r="Q282" i="6" l="1"/>
  <c r="R281" i="6"/>
  <c r="S281" i="6" s="1"/>
  <c r="J284" i="6"/>
  <c r="J283" i="1"/>
  <c r="M284" i="1" s="1"/>
  <c r="O283" i="1"/>
  <c r="Q283" i="6" l="1"/>
  <c r="R282" i="6"/>
  <c r="S282" i="6" s="1"/>
  <c r="J285" i="6"/>
  <c r="J284" i="1"/>
  <c r="M285" i="1" s="1"/>
  <c r="O284" i="1"/>
  <c r="Q284" i="6" l="1"/>
  <c r="R283" i="6"/>
  <c r="S283" i="6" s="1"/>
  <c r="J286" i="6"/>
  <c r="J285" i="1"/>
  <c r="M286" i="1" s="1"/>
  <c r="O285" i="1"/>
  <c r="Q285" i="6" l="1"/>
  <c r="R284" i="6"/>
  <c r="S284" i="6" s="1"/>
  <c r="J287" i="6"/>
  <c r="J286" i="1"/>
  <c r="M287" i="1" s="1"/>
  <c r="O286" i="1"/>
  <c r="Q286" i="6" l="1"/>
  <c r="R285" i="6"/>
  <c r="S285" i="6" s="1"/>
  <c r="J288" i="6"/>
  <c r="J287" i="1"/>
  <c r="M288" i="1" s="1"/>
  <c r="O287" i="1"/>
  <c r="Q287" i="6" l="1"/>
  <c r="R286" i="6"/>
  <c r="S286" i="6" s="1"/>
  <c r="J289" i="6"/>
  <c r="J288" i="1"/>
  <c r="M289" i="1" s="1"/>
  <c r="O288" i="1"/>
  <c r="Q288" i="6" l="1"/>
  <c r="R287" i="6"/>
  <c r="S287" i="6" s="1"/>
  <c r="J290" i="6"/>
  <c r="J289" i="1"/>
  <c r="M290" i="1" s="1"/>
  <c r="O289" i="1"/>
  <c r="Q289" i="6" l="1"/>
  <c r="R288" i="6"/>
  <c r="S288" i="6" s="1"/>
  <c r="J291" i="6"/>
  <c r="J290" i="1"/>
  <c r="M291" i="1" s="1"/>
  <c r="O290" i="1"/>
  <c r="Q290" i="6" l="1"/>
  <c r="R289" i="6"/>
  <c r="S289" i="6" s="1"/>
  <c r="J292" i="6"/>
  <c r="J291" i="1"/>
  <c r="M292" i="1" s="1"/>
  <c r="O291" i="1"/>
  <c r="Q291" i="6" l="1"/>
  <c r="R290" i="6"/>
  <c r="S290" i="6" s="1"/>
  <c r="J293" i="6"/>
  <c r="J292" i="1"/>
  <c r="M293" i="1" s="1"/>
  <c r="O292" i="1"/>
  <c r="Q292" i="6" l="1"/>
  <c r="R291" i="6"/>
  <c r="S291" i="6" s="1"/>
  <c r="J294" i="6"/>
  <c r="J293" i="1"/>
  <c r="M294" i="1" s="1"/>
  <c r="O293" i="1"/>
  <c r="Q293" i="6" l="1"/>
  <c r="R292" i="6"/>
  <c r="S292" i="6" s="1"/>
  <c r="J295" i="6"/>
  <c r="J294" i="1"/>
  <c r="M295" i="1" s="1"/>
  <c r="O294" i="1"/>
  <c r="Q294" i="6" l="1"/>
  <c r="R293" i="6"/>
  <c r="S293" i="6" s="1"/>
  <c r="J296" i="6"/>
  <c r="J295" i="1"/>
  <c r="M296" i="1" s="1"/>
  <c r="O295" i="1"/>
  <c r="Q295" i="6" l="1"/>
  <c r="R294" i="6"/>
  <c r="S294" i="6" s="1"/>
  <c r="J297" i="6"/>
  <c r="J296" i="1"/>
  <c r="M297" i="1" s="1"/>
  <c r="O296" i="1"/>
  <c r="Q296" i="6" l="1"/>
  <c r="R295" i="6"/>
  <c r="S295" i="6" s="1"/>
  <c r="J298" i="6"/>
  <c r="J297" i="1"/>
  <c r="M298" i="1" s="1"/>
  <c r="O297" i="1"/>
  <c r="Q297" i="6" l="1"/>
  <c r="R296" i="6"/>
  <c r="S296" i="6" s="1"/>
  <c r="J299" i="6"/>
  <c r="J298" i="1"/>
  <c r="M299" i="1" s="1"/>
  <c r="O298" i="1"/>
  <c r="Q298" i="6" l="1"/>
  <c r="R297" i="6"/>
  <c r="S297" i="6" s="1"/>
  <c r="J300" i="6"/>
  <c r="J299" i="1"/>
  <c r="M300" i="1" s="1"/>
  <c r="O299" i="1"/>
  <c r="Q299" i="6" l="1"/>
  <c r="R298" i="6"/>
  <c r="S298" i="6" s="1"/>
  <c r="J301" i="6"/>
  <c r="J300" i="1"/>
  <c r="M301" i="1" s="1"/>
  <c r="O300" i="1"/>
  <c r="Q300" i="6" l="1"/>
  <c r="R299" i="6"/>
  <c r="S299" i="6" s="1"/>
  <c r="J302" i="6"/>
  <c r="J301" i="1"/>
  <c r="M302" i="1" s="1"/>
  <c r="O301" i="1"/>
  <c r="Q301" i="6" l="1"/>
  <c r="R300" i="6"/>
  <c r="S300" i="6" s="1"/>
  <c r="J303" i="6"/>
  <c r="J302" i="1"/>
  <c r="M303" i="1" s="1"/>
  <c r="O302" i="1"/>
  <c r="Q302" i="6" l="1"/>
  <c r="R301" i="6"/>
  <c r="S301" i="6" s="1"/>
  <c r="J304" i="6"/>
  <c r="J303" i="1"/>
  <c r="M304" i="1" s="1"/>
  <c r="O303" i="1"/>
  <c r="S302" i="6" l="1"/>
  <c r="Q303" i="6"/>
  <c r="R302" i="6"/>
  <c r="J305" i="6"/>
  <c r="J304" i="1"/>
  <c r="M305" i="1" s="1"/>
  <c r="O304" i="1"/>
  <c r="Q304" i="6" l="1"/>
  <c r="R303" i="6"/>
  <c r="S303" i="6" s="1"/>
  <c r="J306" i="6"/>
  <c r="J305" i="1"/>
  <c r="M306" i="1" s="1"/>
  <c r="O305" i="1"/>
  <c r="Q305" i="6" l="1"/>
  <c r="R304" i="6"/>
  <c r="S304" i="6" s="1"/>
  <c r="J307" i="6"/>
  <c r="J306" i="1"/>
  <c r="M307" i="1" s="1"/>
  <c r="O306" i="1"/>
  <c r="Q306" i="6" l="1"/>
  <c r="R305" i="6"/>
  <c r="S305" i="6" s="1"/>
  <c r="J308" i="6"/>
  <c r="J307" i="1"/>
  <c r="M308" i="1" s="1"/>
  <c r="O307" i="1"/>
  <c r="Q307" i="6" l="1"/>
  <c r="R306" i="6"/>
  <c r="S306" i="6" s="1"/>
  <c r="J309" i="6"/>
  <c r="J308" i="1"/>
  <c r="M309" i="1" s="1"/>
  <c r="O308" i="1"/>
  <c r="Q308" i="6" l="1"/>
  <c r="R307" i="6"/>
  <c r="S307" i="6" s="1"/>
  <c r="J310" i="6"/>
  <c r="J309" i="1"/>
  <c r="M310" i="1" s="1"/>
  <c r="O309" i="1"/>
  <c r="Q309" i="6" l="1"/>
  <c r="R308" i="6"/>
  <c r="S308" i="6" s="1"/>
  <c r="J311" i="6"/>
  <c r="J310" i="1"/>
  <c r="M311" i="1" s="1"/>
  <c r="O310" i="1"/>
  <c r="Q310" i="6" l="1"/>
  <c r="R309" i="6"/>
  <c r="S309" i="6" s="1"/>
  <c r="J312" i="6"/>
  <c r="J311" i="1"/>
  <c r="M312" i="1" s="1"/>
  <c r="O311" i="1"/>
  <c r="Q311" i="6" l="1"/>
  <c r="R310" i="6"/>
  <c r="S310" i="6" s="1"/>
  <c r="J313" i="6"/>
  <c r="J312" i="1"/>
  <c r="M313" i="1" s="1"/>
  <c r="O312" i="1"/>
  <c r="Q312" i="6" l="1"/>
  <c r="R311" i="6"/>
  <c r="S311" i="6" s="1"/>
  <c r="J314" i="6"/>
  <c r="J313" i="1"/>
  <c r="M314" i="1" s="1"/>
  <c r="O313" i="1"/>
  <c r="Q313" i="6" l="1"/>
  <c r="R312" i="6"/>
  <c r="S312" i="6" s="1"/>
  <c r="J315" i="6"/>
  <c r="J314" i="1"/>
  <c r="M315" i="1" s="1"/>
  <c r="O314" i="1"/>
  <c r="Q314" i="6" l="1"/>
  <c r="R313" i="6"/>
  <c r="S313" i="6" s="1"/>
  <c r="J316" i="6"/>
  <c r="J315" i="1"/>
  <c r="M316" i="1" s="1"/>
  <c r="O315" i="1"/>
  <c r="Q315" i="6" l="1"/>
  <c r="R314" i="6"/>
  <c r="S314" i="6" s="1"/>
  <c r="J317" i="6"/>
  <c r="J316" i="1"/>
  <c r="M317" i="1" s="1"/>
  <c r="O316" i="1"/>
  <c r="Q316" i="6" l="1"/>
  <c r="R315" i="6"/>
  <c r="S315" i="6" s="1"/>
  <c r="J318" i="6"/>
  <c r="J317" i="1"/>
  <c r="M318" i="1" s="1"/>
  <c r="O317" i="1"/>
  <c r="Q317" i="6" l="1"/>
  <c r="R316" i="6"/>
  <c r="S316" i="6" s="1"/>
  <c r="J319" i="6"/>
  <c r="J318" i="1"/>
  <c r="M319" i="1" s="1"/>
  <c r="O318" i="1"/>
  <c r="Q318" i="6" l="1"/>
  <c r="R317" i="6"/>
  <c r="S317" i="6" s="1"/>
  <c r="J320" i="6"/>
  <c r="J319" i="1"/>
  <c r="M320" i="1" s="1"/>
  <c r="O319" i="1"/>
  <c r="Q319" i="6" l="1"/>
  <c r="R318" i="6"/>
  <c r="S318" i="6" s="1"/>
  <c r="J321" i="6"/>
  <c r="J320" i="1"/>
  <c r="M321" i="1" s="1"/>
  <c r="O320" i="1"/>
  <c r="S319" i="6" l="1"/>
  <c r="Q320" i="6"/>
  <c r="R319" i="6"/>
  <c r="J322" i="6"/>
  <c r="J321" i="1"/>
  <c r="M322" i="1" s="1"/>
  <c r="O321" i="1"/>
  <c r="Q321" i="6" l="1"/>
  <c r="R320" i="6"/>
  <c r="S320" i="6" s="1"/>
  <c r="J323" i="6"/>
  <c r="J322" i="1"/>
  <c r="M323" i="1" s="1"/>
  <c r="O322" i="1"/>
  <c r="Q322" i="6" l="1"/>
  <c r="R321" i="6"/>
  <c r="S321" i="6" s="1"/>
  <c r="J324" i="6"/>
  <c r="J323" i="1"/>
  <c r="M324" i="1" s="1"/>
  <c r="O323" i="1"/>
  <c r="Q323" i="6" l="1"/>
  <c r="R322" i="6"/>
  <c r="S322" i="6" s="1"/>
  <c r="J325" i="6"/>
  <c r="J324" i="1"/>
  <c r="M325" i="1" s="1"/>
  <c r="O324" i="1"/>
  <c r="Q324" i="6" l="1"/>
  <c r="R323" i="6"/>
  <c r="S323" i="6" s="1"/>
  <c r="J326" i="6"/>
  <c r="J325" i="1"/>
  <c r="M326" i="1" s="1"/>
  <c r="O325" i="1"/>
  <c r="Q325" i="6" l="1"/>
  <c r="R324" i="6"/>
  <c r="S324" i="6" s="1"/>
  <c r="J327" i="6"/>
  <c r="J326" i="1"/>
  <c r="M327" i="1" s="1"/>
  <c r="O326" i="1"/>
  <c r="Q326" i="6" l="1"/>
  <c r="R325" i="6"/>
  <c r="S325" i="6" s="1"/>
  <c r="J328" i="6"/>
  <c r="J327" i="1"/>
  <c r="M328" i="1" s="1"/>
  <c r="O327" i="1"/>
  <c r="Q327" i="6" l="1"/>
  <c r="R326" i="6"/>
  <c r="S326" i="6" s="1"/>
  <c r="J329" i="6"/>
  <c r="J328" i="1"/>
  <c r="M329" i="1" s="1"/>
  <c r="O328" i="1"/>
  <c r="Q328" i="6" l="1"/>
  <c r="R327" i="6"/>
  <c r="S327" i="6" s="1"/>
  <c r="J330" i="6"/>
  <c r="J329" i="1"/>
  <c r="M330" i="1" s="1"/>
  <c r="O329" i="1"/>
  <c r="Q329" i="6" l="1"/>
  <c r="R328" i="6"/>
  <c r="S328" i="6" s="1"/>
  <c r="J331" i="6"/>
  <c r="J330" i="1"/>
  <c r="M331" i="1" s="1"/>
  <c r="O330" i="1"/>
  <c r="S329" i="6" l="1"/>
  <c r="Q330" i="6"/>
  <c r="R329" i="6"/>
  <c r="J332" i="6"/>
  <c r="J331" i="1"/>
  <c r="M332" i="1" s="1"/>
  <c r="O331" i="1"/>
  <c r="Q331" i="6" l="1"/>
  <c r="R330" i="6"/>
  <c r="S330" i="6" s="1"/>
  <c r="J333" i="6"/>
  <c r="J332" i="1"/>
  <c r="M333" i="1" s="1"/>
  <c r="O332" i="1"/>
  <c r="Q332" i="6" l="1"/>
  <c r="R331" i="6"/>
  <c r="S331" i="6" s="1"/>
  <c r="J334" i="6"/>
  <c r="J333" i="1"/>
  <c r="M334" i="1" s="1"/>
  <c r="O333" i="1"/>
  <c r="Q333" i="6" l="1"/>
  <c r="R332" i="6"/>
  <c r="S332" i="6" s="1"/>
  <c r="J335" i="6"/>
  <c r="J334" i="1"/>
  <c r="M335" i="1" s="1"/>
  <c r="O334" i="1"/>
  <c r="Q334" i="6" l="1"/>
  <c r="R333" i="6"/>
  <c r="S333" i="6" s="1"/>
  <c r="J336" i="6"/>
  <c r="J335" i="1"/>
  <c r="M336" i="1" s="1"/>
  <c r="O335" i="1"/>
  <c r="Q335" i="6" l="1"/>
  <c r="R334" i="6"/>
  <c r="S334" i="6" s="1"/>
  <c r="J337" i="6"/>
  <c r="J336" i="1"/>
  <c r="M337" i="1" s="1"/>
  <c r="O336" i="1"/>
  <c r="Q336" i="6" l="1"/>
  <c r="R335" i="6"/>
  <c r="S335" i="6" s="1"/>
  <c r="J338" i="6"/>
  <c r="J337" i="1"/>
  <c r="M338" i="1" s="1"/>
  <c r="O337" i="1"/>
  <c r="Q337" i="6" l="1"/>
  <c r="R336" i="6"/>
  <c r="S336" i="6" s="1"/>
  <c r="J339" i="6"/>
  <c r="J338" i="1"/>
  <c r="M339" i="1" s="1"/>
  <c r="O338" i="1"/>
  <c r="Q338" i="6" l="1"/>
  <c r="R337" i="6"/>
  <c r="S337" i="6" s="1"/>
  <c r="J340" i="6"/>
  <c r="J339" i="1"/>
  <c r="M340" i="1" s="1"/>
  <c r="O339" i="1"/>
  <c r="Q339" i="6" l="1"/>
  <c r="R338" i="6"/>
  <c r="S338" i="6" s="1"/>
  <c r="J341" i="6"/>
  <c r="J340" i="1"/>
  <c r="M341" i="1" s="1"/>
  <c r="O340" i="1"/>
  <c r="Q340" i="6" l="1"/>
  <c r="R339" i="6"/>
  <c r="S339" i="6" s="1"/>
  <c r="J342" i="6"/>
  <c r="J341" i="1"/>
  <c r="M342" i="1" s="1"/>
  <c r="O341" i="1"/>
  <c r="Q341" i="6" l="1"/>
  <c r="R340" i="6"/>
  <c r="S340" i="6" s="1"/>
  <c r="J343" i="6"/>
  <c r="J342" i="1"/>
  <c r="M343" i="1" s="1"/>
  <c r="O342" i="1"/>
  <c r="Q342" i="6" l="1"/>
  <c r="R341" i="6"/>
  <c r="S341" i="6" s="1"/>
  <c r="J344" i="6"/>
  <c r="J343" i="1"/>
  <c r="M344" i="1" s="1"/>
  <c r="O343" i="1"/>
  <c r="Q343" i="6" l="1"/>
  <c r="R342" i="6"/>
  <c r="S342" i="6" s="1"/>
  <c r="J345" i="6"/>
  <c r="J344" i="1"/>
  <c r="M345" i="1" s="1"/>
  <c r="O344" i="1"/>
  <c r="Q344" i="6" l="1"/>
  <c r="R343" i="6"/>
  <c r="S343" i="6" s="1"/>
  <c r="J346" i="6"/>
  <c r="J345" i="1"/>
  <c r="M346" i="1" s="1"/>
  <c r="O345" i="1"/>
  <c r="Q345" i="6" l="1"/>
  <c r="R344" i="6"/>
  <c r="S344" i="6" s="1"/>
  <c r="J347" i="6"/>
  <c r="J346" i="1"/>
  <c r="M347" i="1" s="1"/>
  <c r="O346" i="1"/>
  <c r="Q346" i="6" l="1"/>
  <c r="R345" i="6"/>
  <c r="S345" i="6" s="1"/>
  <c r="J348" i="6"/>
  <c r="J347" i="1"/>
  <c r="M348" i="1" s="1"/>
  <c r="O347" i="1"/>
  <c r="Q347" i="6" l="1"/>
  <c r="R346" i="6"/>
  <c r="S346" i="6" s="1"/>
  <c r="J349" i="6"/>
  <c r="J348" i="1"/>
  <c r="M349" i="1" s="1"/>
  <c r="O348" i="1"/>
  <c r="Q348" i="6" l="1"/>
  <c r="R347" i="6"/>
  <c r="S347" i="6" s="1"/>
  <c r="J350" i="6"/>
  <c r="J349" i="1"/>
  <c r="M350" i="1" s="1"/>
  <c r="O349" i="1"/>
  <c r="Q349" i="6" l="1"/>
  <c r="R348" i="6"/>
  <c r="S348" i="6" s="1"/>
  <c r="J351" i="6"/>
  <c r="J350" i="1"/>
  <c r="M351" i="1" s="1"/>
  <c r="O350" i="1"/>
  <c r="Q350" i="6" l="1"/>
  <c r="R349" i="6"/>
  <c r="S349" i="6" s="1"/>
  <c r="J352" i="6"/>
  <c r="J351" i="1"/>
  <c r="M352" i="1" s="1"/>
  <c r="O351" i="1"/>
  <c r="Q351" i="6" l="1"/>
  <c r="R350" i="6"/>
  <c r="S350" i="6" s="1"/>
  <c r="J353" i="6"/>
  <c r="J352" i="1"/>
  <c r="M353" i="1" s="1"/>
  <c r="O352" i="1"/>
  <c r="Q352" i="6" l="1"/>
  <c r="R351" i="6"/>
  <c r="S351" i="6" s="1"/>
  <c r="J354" i="6"/>
  <c r="J353" i="1"/>
  <c r="M354" i="1" s="1"/>
  <c r="O353" i="1"/>
  <c r="Q353" i="6" l="1"/>
  <c r="R352" i="6"/>
  <c r="S352" i="6" s="1"/>
  <c r="J355" i="6"/>
  <c r="J354" i="1"/>
  <c r="M355" i="1" s="1"/>
  <c r="O354" i="1"/>
  <c r="Q354" i="6" l="1"/>
  <c r="R353" i="6"/>
  <c r="S353" i="6" s="1"/>
  <c r="J356" i="6"/>
  <c r="J355" i="1"/>
  <c r="M356" i="1" s="1"/>
  <c r="O355" i="1"/>
  <c r="Q355" i="6" l="1"/>
  <c r="R354" i="6"/>
  <c r="S354" i="6" s="1"/>
  <c r="J357" i="6"/>
  <c r="J356" i="1"/>
  <c r="M357" i="1" s="1"/>
  <c r="O356" i="1"/>
  <c r="Q356" i="6" l="1"/>
  <c r="R355" i="6"/>
  <c r="S355" i="6" s="1"/>
  <c r="J358" i="6"/>
  <c r="J357" i="1"/>
  <c r="M358" i="1" s="1"/>
  <c r="O357" i="1"/>
  <c r="Q357" i="6" l="1"/>
  <c r="R356" i="6"/>
  <c r="S356" i="6" s="1"/>
  <c r="J359" i="6"/>
  <c r="J358" i="1"/>
  <c r="M359" i="1" s="1"/>
  <c r="O358" i="1"/>
  <c r="S357" i="6" l="1"/>
  <c r="Q358" i="6"/>
  <c r="R357" i="6"/>
  <c r="J360" i="6"/>
  <c r="J359" i="1"/>
  <c r="M360" i="1" s="1"/>
  <c r="O359" i="1"/>
  <c r="Q359" i="6" l="1"/>
  <c r="R358" i="6"/>
  <c r="S358" i="6" s="1"/>
  <c r="J361" i="6"/>
  <c r="J360" i="1"/>
  <c r="M361" i="1" s="1"/>
  <c r="O360" i="1"/>
  <c r="Q360" i="6" l="1"/>
  <c r="R359" i="6"/>
  <c r="S359" i="6" s="1"/>
  <c r="J362" i="6"/>
  <c r="J361" i="1"/>
  <c r="M362" i="1" s="1"/>
  <c r="O361" i="1"/>
  <c r="Q361" i="6" l="1"/>
  <c r="R360" i="6"/>
  <c r="S360" i="6" s="1"/>
  <c r="J363" i="6"/>
  <c r="J362" i="1"/>
  <c r="M363" i="1" s="1"/>
  <c r="O362" i="1"/>
  <c r="Q362" i="6" l="1"/>
  <c r="R361" i="6"/>
  <c r="S361" i="6" s="1"/>
  <c r="J364" i="6"/>
  <c r="J363" i="1"/>
  <c r="M364" i="1" s="1"/>
  <c r="O363" i="1"/>
  <c r="Q363" i="6" l="1"/>
  <c r="R362" i="6"/>
  <c r="S362" i="6" s="1"/>
  <c r="J365" i="6"/>
  <c r="J364" i="1"/>
  <c r="M365" i="1" s="1"/>
  <c r="O364" i="1"/>
  <c r="Q364" i="6" l="1"/>
  <c r="R363" i="6"/>
  <c r="S363" i="6" s="1"/>
  <c r="J366" i="6"/>
  <c r="J365" i="1"/>
  <c r="M366" i="1" s="1"/>
  <c r="O365" i="1"/>
  <c r="Q365" i="6" l="1"/>
  <c r="R364" i="6"/>
  <c r="S364" i="6" s="1"/>
  <c r="J367" i="6"/>
  <c r="J366" i="1"/>
  <c r="M367" i="1" s="1"/>
  <c r="O366" i="1"/>
  <c r="S365" i="6" l="1"/>
  <c r="Q366" i="6"/>
  <c r="R365" i="6"/>
  <c r="J368" i="6"/>
  <c r="J367" i="1"/>
  <c r="M368" i="1" s="1"/>
  <c r="O367" i="1"/>
  <c r="Q367" i="6" l="1"/>
  <c r="R366" i="6"/>
  <c r="S366" i="6" s="1"/>
  <c r="J369" i="6"/>
  <c r="J368" i="1"/>
  <c r="M369" i="1" s="1"/>
  <c r="O368" i="1"/>
  <c r="Q368" i="6" l="1"/>
  <c r="R367" i="6"/>
  <c r="S367" i="6" s="1"/>
  <c r="J370" i="6"/>
  <c r="J369" i="1"/>
  <c r="M370" i="1" s="1"/>
  <c r="O369" i="1"/>
  <c r="Q369" i="6" l="1"/>
  <c r="R368" i="6"/>
  <c r="S368" i="6" s="1"/>
  <c r="J371" i="6"/>
  <c r="J370" i="1"/>
  <c r="M371" i="1" s="1"/>
  <c r="O370" i="1"/>
  <c r="Q370" i="6" l="1"/>
  <c r="R369" i="6"/>
  <c r="S369" i="6" s="1"/>
  <c r="J372" i="6"/>
  <c r="J371" i="1"/>
  <c r="M372" i="1" s="1"/>
  <c r="O371" i="1"/>
  <c r="Q371" i="6" l="1"/>
  <c r="R370" i="6"/>
  <c r="S370" i="6" s="1"/>
  <c r="J373" i="6"/>
  <c r="J372" i="1"/>
  <c r="M373" i="1" s="1"/>
  <c r="O372" i="1"/>
  <c r="Q372" i="6" l="1"/>
  <c r="R371" i="6"/>
  <c r="S371" i="6" s="1"/>
  <c r="J374" i="6"/>
  <c r="J373" i="1"/>
  <c r="M374" i="1" s="1"/>
  <c r="O373" i="1"/>
  <c r="S372" i="6" l="1"/>
  <c r="Q373" i="6"/>
  <c r="R372" i="6"/>
  <c r="J375" i="6"/>
  <c r="J374" i="1"/>
  <c r="M375" i="1" s="1"/>
  <c r="O374" i="1"/>
  <c r="Q374" i="6" l="1"/>
  <c r="R373" i="6"/>
  <c r="S373" i="6" s="1"/>
  <c r="J376" i="6"/>
  <c r="J375" i="1"/>
  <c r="M376" i="1" s="1"/>
  <c r="O375" i="1"/>
  <c r="Q375" i="6" l="1"/>
  <c r="R374" i="6"/>
  <c r="S374" i="6" s="1"/>
  <c r="J377" i="6"/>
  <c r="J376" i="1"/>
  <c r="M377" i="1" s="1"/>
  <c r="O376" i="1"/>
  <c r="S375" i="6" l="1"/>
  <c r="Q376" i="6"/>
  <c r="R375" i="6"/>
  <c r="J378" i="6"/>
  <c r="J377" i="1"/>
  <c r="M378" i="1" s="1"/>
  <c r="O377" i="1"/>
  <c r="Q377" i="6" l="1"/>
  <c r="R376" i="6"/>
  <c r="S376" i="6" s="1"/>
  <c r="J379" i="6"/>
  <c r="J378" i="1"/>
  <c r="M379" i="1" s="1"/>
  <c r="O378" i="1"/>
  <c r="Q378" i="6" l="1"/>
  <c r="R377" i="6"/>
  <c r="S377" i="6" s="1"/>
  <c r="J380" i="6"/>
  <c r="J379" i="1"/>
  <c r="M380" i="1" s="1"/>
  <c r="O379" i="1"/>
  <c r="S378" i="6" l="1"/>
  <c r="Q379" i="6"/>
  <c r="R378" i="6"/>
  <c r="J381" i="6"/>
  <c r="J380" i="1"/>
  <c r="M381" i="1" s="1"/>
  <c r="O380" i="1"/>
  <c r="Q380" i="6" l="1"/>
  <c r="R379" i="6"/>
  <c r="S379" i="6" s="1"/>
  <c r="J382" i="6"/>
  <c r="J381" i="1"/>
  <c r="M382" i="1" s="1"/>
  <c r="O381" i="1"/>
  <c r="Q381" i="6" l="1"/>
  <c r="R380" i="6"/>
  <c r="S380" i="6" s="1"/>
  <c r="J383" i="6"/>
  <c r="J382" i="1"/>
  <c r="M383" i="1" s="1"/>
  <c r="O382" i="1"/>
  <c r="Q382" i="6" l="1"/>
  <c r="R381" i="6"/>
  <c r="S381" i="6" s="1"/>
  <c r="J384" i="6"/>
  <c r="J383" i="1"/>
  <c r="M384" i="1" s="1"/>
  <c r="O383" i="1"/>
  <c r="Q383" i="6" l="1"/>
  <c r="R382" i="6"/>
  <c r="S382" i="6" s="1"/>
  <c r="J385" i="6"/>
  <c r="J384" i="1"/>
  <c r="M385" i="1" s="1"/>
  <c r="O384" i="1"/>
  <c r="Q384" i="6" l="1"/>
  <c r="R383" i="6"/>
  <c r="S383" i="6" s="1"/>
  <c r="J386" i="6"/>
  <c r="J385" i="1"/>
  <c r="M386" i="1" s="1"/>
  <c r="O385" i="1"/>
  <c r="S384" i="6" l="1"/>
  <c r="Q385" i="6"/>
  <c r="R384" i="6"/>
  <c r="J387" i="6"/>
  <c r="J386" i="1"/>
  <c r="M387" i="1" s="1"/>
  <c r="O386" i="1"/>
  <c r="Q386" i="6" l="1"/>
  <c r="R385" i="6"/>
  <c r="S385" i="6" s="1"/>
  <c r="J388" i="6"/>
  <c r="J387" i="1"/>
  <c r="M388" i="1" s="1"/>
  <c r="O387" i="1"/>
  <c r="Q387" i="6" l="1"/>
  <c r="R386" i="6"/>
  <c r="S386" i="6" s="1"/>
  <c r="J389" i="6"/>
  <c r="J388" i="1"/>
  <c r="M389" i="1" s="1"/>
  <c r="O388" i="1"/>
  <c r="Q388" i="6" l="1"/>
  <c r="R387" i="6"/>
  <c r="S387" i="6" s="1"/>
  <c r="J390" i="6"/>
  <c r="J389" i="1"/>
  <c r="M390" i="1" s="1"/>
  <c r="O389" i="1"/>
  <c r="Q389" i="6" l="1"/>
  <c r="R388" i="6"/>
  <c r="S388" i="6" s="1"/>
  <c r="J391" i="6"/>
  <c r="J390" i="1"/>
  <c r="M391" i="1" s="1"/>
  <c r="O390" i="1"/>
  <c r="S389" i="6" l="1"/>
  <c r="Q390" i="6"/>
  <c r="R389" i="6"/>
  <c r="J392" i="6"/>
  <c r="J391" i="1"/>
  <c r="M392" i="1" s="1"/>
  <c r="O391" i="1"/>
  <c r="S390" i="6" l="1"/>
  <c r="Q391" i="6"/>
  <c r="R390" i="6"/>
  <c r="J393" i="6"/>
  <c r="J392" i="1"/>
  <c r="M393" i="1" s="1"/>
  <c r="O392" i="1"/>
  <c r="Q392" i="6" l="1"/>
  <c r="R391" i="6"/>
  <c r="S391" i="6" s="1"/>
  <c r="J394" i="6"/>
  <c r="J393" i="1"/>
  <c r="M394" i="1" s="1"/>
  <c r="O393" i="1"/>
  <c r="S392" i="6" l="1"/>
  <c r="Q393" i="6"/>
  <c r="R392" i="6"/>
  <c r="J395" i="6"/>
  <c r="J394" i="1"/>
  <c r="M395" i="1" s="1"/>
  <c r="O394" i="1"/>
  <c r="S393" i="6" l="1"/>
  <c r="Q394" i="6"/>
  <c r="R393" i="6"/>
  <c r="J396" i="6"/>
  <c r="J395" i="1"/>
  <c r="M396" i="1" s="1"/>
  <c r="O395" i="1"/>
  <c r="Q395" i="6" l="1"/>
  <c r="R394" i="6"/>
  <c r="S394" i="6"/>
  <c r="J397" i="6"/>
  <c r="J396" i="1"/>
  <c r="M397" i="1" s="1"/>
  <c r="O396" i="1"/>
  <c r="S395" i="6" l="1"/>
  <c r="Q396" i="6"/>
  <c r="R395" i="6"/>
  <c r="J398" i="6"/>
  <c r="J397" i="1"/>
  <c r="M398" i="1" s="1"/>
  <c r="O397" i="1"/>
  <c r="S396" i="6" l="1"/>
  <c r="Q397" i="6"/>
  <c r="R396" i="6"/>
  <c r="J399" i="6"/>
  <c r="J398" i="1"/>
  <c r="M399" i="1" s="1"/>
  <c r="O398" i="1"/>
  <c r="S397" i="6" l="1"/>
  <c r="Q398" i="6"/>
  <c r="R397" i="6"/>
  <c r="J400" i="6"/>
  <c r="J399" i="1"/>
  <c r="M400" i="1" s="1"/>
  <c r="O399" i="1"/>
  <c r="Q399" i="6" l="1"/>
  <c r="R398" i="6"/>
  <c r="S398" i="6"/>
  <c r="J401" i="6"/>
  <c r="J400" i="1"/>
  <c r="M401" i="1" s="1"/>
  <c r="O400" i="1"/>
  <c r="Q400" i="6" l="1"/>
  <c r="R399" i="6"/>
  <c r="S399" i="6"/>
  <c r="J402" i="6"/>
  <c r="J401" i="1"/>
  <c r="M402" i="1" s="1"/>
  <c r="O401" i="1"/>
  <c r="S400" i="6" l="1"/>
  <c r="Q401" i="6"/>
  <c r="R400" i="6"/>
  <c r="J403" i="6"/>
  <c r="J402" i="1"/>
  <c r="M403" i="1" s="1"/>
  <c r="O402" i="1"/>
  <c r="Q402" i="6" l="1"/>
  <c r="R401" i="6"/>
  <c r="S401" i="6" s="1"/>
  <c r="J404" i="6"/>
  <c r="J403" i="1"/>
  <c r="M404" i="1" s="1"/>
  <c r="O403" i="1"/>
  <c r="S402" i="6" l="1"/>
  <c r="Q403" i="6"/>
  <c r="R402" i="6"/>
  <c r="J405" i="6"/>
  <c r="J404" i="1"/>
  <c r="M405" i="1" s="1"/>
  <c r="O404" i="1"/>
  <c r="Q404" i="6" l="1"/>
  <c r="R403" i="6"/>
  <c r="S403" i="6"/>
  <c r="J406" i="6"/>
  <c r="J405" i="1"/>
  <c r="M406" i="1" s="1"/>
  <c r="O405" i="1"/>
  <c r="S404" i="6" l="1"/>
  <c r="Q405" i="6"/>
  <c r="R404" i="6"/>
  <c r="J407" i="6"/>
  <c r="J406" i="1"/>
  <c r="M407" i="1" s="1"/>
  <c r="O406" i="1"/>
  <c r="Q406" i="6" l="1"/>
  <c r="R405" i="6"/>
  <c r="S405" i="6"/>
  <c r="J408" i="6"/>
  <c r="J407" i="1"/>
  <c r="M408" i="1" s="1"/>
  <c r="O407" i="1"/>
  <c r="S406" i="6" l="1"/>
  <c r="Q407" i="6"/>
  <c r="R406" i="6"/>
  <c r="J409" i="6"/>
  <c r="J408" i="1"/>
  <c r="M409" i="1" s="1"/>
  <c r="O408" i="1"/>
  <c r="Q408" i="6" l="1"/>
  <c r="R407" i="6"/>
  <c r="S407" i="6"/>
  <c r="J410" i="6"/>
  <c r="J409" i="1"/>
  <c r="M410" i="1" s="1"/>
  <c r="O409" i="1"/>
  <c r="S408" i="6" l="1"/>
  <c r="Q409" i="6"/>
  <c r="R408" i="6"/>
  <c r="J411" i="6"/>
  <c r="J410" i="1"/>
  <c r="M411" i="1" s="1"/>
  <c r="O410" i="1"/>
  <c r="Q410" i="6" l="1"/>
  <c r="R409" i="6"/>
  <c r="S409" i="6"/>
  <c r="J412" i="6"/>
  <c r="J411" i="1"/>
  <c r="M412" i="1" s="1"/>
  <c r="O411" i="1"/>
  <c r="S410" i="6" l="1"/>
  <c r="Q411" i="6"/>
  <c r="R410" i="6"/>
  <c r="J413" i="6"/>
  <c r="J412" i="1"/>
  <c r="M413" i="1" s="1"/>
  <c r="O412" i="1"/>
  <c r="Q412" i="6" l="1"/>
  <c r="R411" i="6"/>
  <c r="S411" i="6"/>
  <c r="J414" i="6"/>
  <c r="J413" i="1"/>
  <c r="M414" i="1" s="1"/>
  <c r="O413" i="1"/>
  <c r="S412" i="6" l="1"/>
  <c r="Q413" i="6"/>
  <c r="R412" i="6"/>
  <c r="J415" i="6"/>
  <c r="J414" i="1"/>
  <c r="M415" i="1" s="1"/>
  <c r="O414" i="1"/>
  <c r="Q414" i="6" l="1"/>
  <c r="R413" i="6"/>
  <c r="S413" i="6"/>
  <c r="J416" i="6"/>
  <c r="J415" i="1"/>
  <c r="M416" i="1" s="1"/>
  <c r="O415" i="1"/>
  <c r="S414" i="6" l="1"/>
  <c r="Q415" i="6"/>
  <c r="R414" i="6"/>
  <c r="J417" i="6"/>
  <c r="J416" i="1"/>
  <c r="M417" i="1" s="1"/>
  <c r="O416" i="1"/>
  <c r="Q416" i="6" l="1"/>
  <c r="R415" i="6"/>
  <c r="S415" i="6"/>
  <c r="J418" i="6"/>
  <c r="J417" i="1"/>
  <c r="M418" i="1" s="1"/>
  <c r="O417" i="1"/>
  <c r="S416" i="6" l="1"/>
  <c r="Q417" i="6"/>
  <c r="R416" i="6"/>
  <c r="J419" i="6"/>
  <c r="J418" i="1"/>
  <c r="M419" i="1" s="1"/>
  <c r="O418" i="1"/>
  <c r="S417" i="6" l="1"/>
  <c r="Q418" i="6"/>
  <c r="R417" i="6"/>
  <c r="J420" i="6"/>
  <c r="J419" i="1"/>
  <c r="M420" i="1" s="1"/>
  <c r="O419" i="1"/>
  <c r="S418" i="6" l="1"/>
  <c r="Q419" i="6"/>
  <c r="R418" i="6"/>
  <c r="J421" i="6"/>
  <c r="J420" i="1"/>
  <c r="M421" i="1" s="1"/>
  <c r="O420" i="1"/>
  <c r="Q420" i="6" l="1"/>
  <c r="R419" i="6"/>
  <c r="S419" i="6" s="1"/>
  <c r="J422" i="6"/>
  <c r="J421" i="1"/>
  <c r="M422" i="1" s="1"/>
  <c r="O421" i="1"/>
  <c r="S420" i="6" l="1"/>
  <c r="Q421" i="6"/>
  <c r="R420" i="6"/>
  <c r="J423" i="6"/>
  <c r="J422" i="1"/>
  <c r="M423" i="1" s="1"/>
  <c r="O422" i="1"/>
  <c r="S421" i="6" l="1"/>
  <c r="Q422" i="6"/>
  <c r="R421" i="6"/>
  <c r="J424" i="6"/>
  <c r="J423" i="1"/>
  <c r="M424" i="1" s="1"/>
  <c r="O423" i="1"/>
  <c r="S422" i="6" l="1"/>
  <c r="Q423" i="6"/>
  <c r="R422" i="6"/>
  <c r="J425" i="6"/>
  <c r="J424" i="1"/>
  <c r="M425" i="1" s="1"/>
  <c r="O424" i="1"/>
  <c r="S423" i="6" l="1"/>
  <c r="Q424" i="6"/>
  <c r="R423" i="6"/>
  <c r="J426" i="6"/>
  <c r="J425" i="1"/>
  <c r="M426" i="1" s="1"/>
  <c r="O425" i="1"/>
  <c r="Q425" i="6" l="1"/>
  <c r="R424" i="6"/>
  <c r="S424" i="6"/>
  <c r="J427" i="6"/>
  <c r="J426" i="1"/>
  <c r="M427" i="1" s="1"/>
  <c r="O426" i="1"/>
  <c r="S425" i="6" l="1"/>
  <c r="Q426" i="6"/>
  <c r="R425" i="6"/>
  <c r="J428" i="6"/>
  <c r="J427" i="1"/>
  <c r="M428" i="1" s="1"/>
  <c r="O427" i="1"/>
  <c r="Q427" i="6" l="1"/>
  <c r="R426" i="6"/>
  <c r="S426" i="6"/>
  <c r="J429" i="6"/>
  <c r="J428" i="1"/>
  <c r="M429" i="1" s="1"/>
  <c r="O428" i="1"/>
  <c r="Q428" i="6" l="1"/>
  <c r="R427" i="6"/>
  <c r="S427" i="6"/>
  <c r="J430" i="6"/>
  <c r="J429" i="1"/>
  <c r="M430" i="1" s="1"/>
  <c r="O429" i="1"/>
  <c r="S428" i="6" l="1"/>
  <c r="Q429" i="6"/>
  <c r="R428" i="6"/>
  <c r="J431" i="6"/>
  <c r="J430" i="1"/>
  <c r="M431" i="1" s="1"/>
  <c r="O430" i="1"/>
  <c r="Q430" i="6" l="1"/>
  <c r="R429" i="6"/>
  <c r="S429" i="6"/>
  <c r="J432" i="6"/>
  <c r="J431" i="1"/>
  <c r="M432" i="1" s="1"/>
  <c r="O431" i="1"/>
  <c r="Q431" i="6" l="1"/>
  <c r="R430" i="6"/>
  <c r="S430" i="6"/>
  <c r="J433" i="6"/>
  <c r="J432" i="1"/>
  <c r="M433" i="1" s="1"/>
  <c r="O432" i="1"/>
  <c r="Q432" i="6" l="1"/>
  <c r="R431" i="6"/>
  <c r="S431" i="6"/>
  <c r="J434" i="6"/>
  <c r="J433" i="1"/>
  <c r="M434" i="1" s="1"/>
  <c r="O433" i="1"/>
  <c r="Q433" i="6" l="1"/>
  <c r="R432" i="6"/>
  <c r="S432" i="6" s="1"/>
  <c r="J435" i="6"/>
  <c r="J434" i="1"/>
  <c r="M435" i="1" s="1"/>
  <c r="O434" i="1"/>
  <c r="S433" i="6" l="1"/>
  <c r="Q434" i="6"/>
  <c r="R433" i="6"/>
  <c r="J436" i="6"/>
  <c r="J435" i="1"/>
  <c r="M436" i="1" s="1"/>
  <c r="O435" i="1"/>
  <c r="Q435" i="6" l="1"/>
  <c r="R434" i="6"/>
  <c r="S434" i="6" s="1"/>
  <c r="J437" i="6"/>
  <c r="J436" i="1"/>
  <c r="M437" i="1" s="1"/>
  <c r="O436" i="1"/>
  <c r="Q436" i="6" l="1"/>
  <c r="R435" i="6"/>
  <c r="S435" i="6" s="1"/>
  <c r="J438" i="6"/>
  <c r="J437" i="1"/>
  <c r="M438" i="1" s="1"/>
  <c r="O437" i="1"/>
  <c r="Q437" i="6" l="1"/>
  <c r="R436" i="6"/>
  <c r="S436" i="6" s="1"/>
  <c r="J439" i="6"/>
  <c r="J438" i="1"/>
  <c r="M439" i="1" s="1"/>
  <c r="O438" i="1"/>
  <c r="Q438" i="6" l="1"/>
  <c r="R437" i="6"/>
  <c r="S437" i="6" s="1"/>
  <c r="J440" i="6"/>
  <c r="J439" i="1"/>
  <c r="M440" i="1" s="1"/>
  <c r="O439" i="1"/>
  <c r="Q439" i="6" l="1"/>
  <c r="R438" i="6"/>
  <c r="S438" i="6" s="1"/>
  <c r="J441" i="6"/>
  <c r="J440" i="1"/>
  <c r="M441" i="1" s="1"/>
  <c r="O440" i="1"/>
  <c r="S439" i="6" l="1"/>
  <c r="Q440" i="6"/>
  <c r="R439" i="6"/>
  <c r="J442" i="6"/>
  <c r="J441" i="1"/>
  <c r="M442" i="1" s="1"/>
  <c r="O441" i="1"/>
  <c r="S440" i="6" l="1"/>
  <c r="Q441" i="6"/>
  <c r="R440" i="6"/>
  <c r="J443" i="6"/>
  <c r="J442" i="1"/>
  <c r="M443" i="1" s="1"/>
  <c r="O442" i="1"/>
  <c r="S441" i="6" l="1"/>
  <c r="Q442" i="6"/>
  <c r="R441" i="6"/>
  <c r="J444" i="6"/>
  <c r="J443" i="1"/>
  <c r="M444" i="1" s="1"/>
  <c r="O443" i="1"/>
  <c r="S442" i="6" l="1"/>
  <c r="Q443" i="6"/>
  <c r="R442" i="6"/>
  <c r="J445" i="6"/>
  <c r="J444" i="1"/>
  <c r="M445" i="1" s="1"/>
  <c r="O444" i="1"/>
  <c r="S443" i="6" l="1"/>
  <c r="Q444" i="6"/>
  <c r="R443" i="6"/>
  <c r="J446" i="6"/>
  <c r="J445" i="1"/>
  <c r="M446" i="1" s="1"/>
  <c r="O445" i="1"/>
  <c r="S444" i="6" l="1"/>
  <c r="Q445" i="6"/>
  <c r="R444" i="6"/>
  <c r="J447" i="6"/>
  <c r="J446" i="1"/>
  <c r="M447" i="1" s="1"/>
  <c r="O446" i="1"/>
  <c r="S445" i="6" l="1"/>
  <c r="Q446" i="6"/>
  <c r="R445" i="6"/>
  <c r="J448" i="6"/>
  <c r="J447" i="1"/>
  <c r="M448" i="1" s="1"/>
  <c r="O447" i="1"/>
  <c r="Q447" i="6" l="1"/>
  <c r="R446" i="6"/>
  <c r="S446" i="6"/>
  <c r="J449" i="6"/>
  <c r="J448" i="1"/>
  <c r="M449" i="1" s="1"/>
  <c r="O448" i="1"/>
  <c r="Q448" i="6" l="1"/>
  <c r="R447" i="6"/>
  <c r="S447" i="6"/>
  <c r="J450" i="6"/>
  <c r="J449" i="1"/>
  <c r="M450" i="1" s="1"/>
  <c r="O449" i="1"/>
  <c r="S448" i="6" l="1"/>
  <c r="Q449" i="6"/>
  <c r="R448" i="6"/>
  <c r="J451" i="6"/>
  <c r="J450" i="1"/>
  <c r="M451" i="1" s="1"/>
  <c r="O450" i="1"/>
  <c r="Q450" i="6" l="1"/>
  <c r="R449" i="6"/>
  <c r="S449" i="6"/>
  <c r="J452" i="6"/>
  <c r="J451" i="1"/>
  <c r="M452" i="1" s="1"/>
  <c r="O451" i="1"/>
  <c r="S450" i="6" l="1"/>
  <c r="Q451" i="6"/>
  <c r="R450" i="6"/>
  <c r="J453" i="6"/>
  <c r="J452" i="1"/>
  <c r="M453" i="1" s="1"/>
  <c r="O452" i="1"/>
  <c r="Q452" i="6" l="1"/>
  <c r="R451" i="6"/>
  <c r="S451" i="6"/>
  <c r="J454" i="6"/>
  <c r="J453" i="1"/>
  <c r="M454" i="1" s="1"/>
  <c r="O453" i="1"/>
  <c r="S452" i="6" l="1"/>
  <c r="Q453" i="6"/>
  <c r="R452" i="6"/>
  <c r="J455" i="6"/>
  <c r="J454" i="1"/>
  <c r="M455" i="1" s="1"/>
  <c r="O454" i="1"/>
  <c r="Q454" i="6" l="1"/>
  <c r="R453" i="6"/>
  <c r="S453" i="6"/>
  <c r="J456" i="6"/>
  <c r="J455" i="1"/>
  <c r="M456" i="1" s="1"/>
  <c r="O455" i="1"/>
  <c r="S454" i="6" l="1"/>
  <c r="Q455" i="6"/>
  <c r="R454" i="6"/>
  <c r="J457" i="6"/>
  <c r="J456" i="1"/>
  <c r="M457" i="1" s="1"/>
  <c r="O456" i="1"/>
  <c r="Q456" i="6" l="1"/>
  <c r="R455" i="6"/>
  <c r="S455" i="6"/>
  <c r="J458" i="6"/>
  <c r="J457" i="1"/>
  <c r="M458" i="1" s="1"/>
  <c r="O457" i="1"/>
  <c r="Q457" i="6" l="1"/>
  <c r="R456" i="6"/>
  <c r="S456" i="6"/>
  <c r="J459" i="6"/>
  <c r="J458" i="1"/>
  <c r="M459" i="1" s="1"/>
  <c r="O458" i="1"/>
  <c r="Q458" i="6" l="1"/>
  <c r="R457" i="6"/>
  <c r="S457" i="6" s="1"/>
  <c r="J460" i="6"/>
  <c r="J459" i="1"/>
  <c r="M460" i="1" s="1"/>
  <c r="O459" i="1"/>
  <c r="Q459" i="6" l="1"/>
  <c r="R458" i="6"/>
  <c r="S458" i="6" s="1"/>
  <c r="J461" i="6"/>
  <c r="J460" i="1"/>
  <c r="M461" i="1" s="1"/>
  <c r="O460" i="1"/>
  <c r="Q460" i="6" l="1"/>
  <c r="R459" i="6"/>
  <c r="S459" i="6" s="1"/>
  <c r="J462" i="6"/>
  <c r="J461" i="1"/>
  <c r="M462" i="1" s="1"/>
  <c r="O461" i="1"/>
  <c r="S460" i="6" l="1"/>
  <c r="Q461" i="6"/>
  <c r="R460" i="6"/>
  <c r="J463" i="6"/>
  <c r="J462" i="1"/>
  <c r="M463" i="1" s="1"/>
  <c r="O462" i="1"/>
  <c r="Q462" i="6" l="1"/>
  <c r="R461" i="6"/>
  <c r="S461" i="6" s="1"/>
  <c r="J464" i="6"/>
  <c r="J463" i="1"/>
  <c r="M464" i="1" s="1"/>
  <c r="O463" i="1"/>
  <c r="Q463" i="6" l="1"/>
  <c r="R462" i="6"/>
  <c r="S462" i="6" s="1"/>
  <c r="J465" i="6"/>
  <c r="J464" i="1"/>
  <c r="M465" i="1" s="1"/>
  <c r="O464" i="1"/>
  <c r="Q464" i="6" l="1"/>
  <c r="R463" i="6"/>
  <c r="S463" i="6" s="1"/>
  <c r="J466" i="6"/>
  <c r="J465" i="1"/>
  <c r="M466" i="1" s="1"/>
  <c r="O465" i="1"/>
  <c r="Q465" i="6" l="1"/>
  <c r="R464" i="6"/>
  <c r="S464" i="6" s="1"/>
  <c r="J467" i="6"/>
  <c r="J466" i="1"/>
  <c r="M467" i="1" s="1"/>
  <c r="O466" i="1"/>
  <c r="Q466" i="6" l="1"/>
  <c r="R465" i="6"/>
  <c r="S465" i="6" s="1"/>
  <c r="J468" i="6"/>
  <c r="J467" i="1"/>
  <c r="M468" i="1" s="1"/>
  <c r="O467" i="1"/>
  <c r="S466" i="6" l="1"/>
  <c r="Q467" i="6"/>
  <c r="R466" i="6"/>
  <c r="J469" i="6"/>
  <c r="J468" i="1"/>
  <c r="M469" i="1" s="1"/>
  <c r="O468" i="1"/>
  <c r="Q468" i="6" l="1"/>
  <c r="R467" i="6"/>
  <c r="S467" i="6"/>
  <c r="J470" i="6"/>
  <c r="J469" i="1"/>
  <c r="M470" i="1" s="1"/>
  <c r="O469" i="1"/>
  <c r="S468" i="6" l="1"/>
  <c r="Q469" i="6"/>
  <c r="R468" i="6"/>
  <c r="J471" i="6"/>
  <c r="J470" i="1"/>
  <c r="M471" i="1" s="1"/>
  <c r="O470" i="1"/>
  <c r="Q470" i="6" l="1"/>
  <c r="R469" i="6"/>
  <c r="S469" i="6"/>
  <c r="J472" i="6"/>
  <c r="J471" i="1"/>
  <c r="M472" i="1" s="1"/>
  <c r="O471" i="1"/>
  <c r="Q471" i="6" l="1"/>
  <c r="R470" i="6"/>
  <c r="S470" i="6" s="1"/>
  <c r="J473" i="6"/>
  <c r="J472" i="1"/>
  <c r="M473" i="1" s="1"/>
  <c r="O472" i="1"/>
  <c r="Q472" i="6" l="1"/>
  <c r="R471" i="6"/>
  <c r="S471" i="6" s="1"/>
  <c r="J474" i="6"/>
  <c r="J473" i="1"/>
  <c r="M474" i="1" s="1"/>
  <c r="O473" i="1"/>
  <c r="S472" i="6" l="1"/>
  <c r="Q473" i="6"/>
  <c r="R472" i="6"/>
  <c r="J475" i="6"/>
  <c r="J474" i="1"/>
  <c r="M475" i="1" s="1"/>
  <c r="O474" i="1"/>
  <c r="Q474" i="6" l="1"/>
  <c r="R473" i="6"/>
  <c r="S473" i="6" s="1"/>
  <c r="J476" i="6"/>
  <c r="J475" i="1"/>
  <c r="M476" i="1" s="1"/>
  <c r="O475" i="1"/>
  <c r="Q475" i="6" l="1"/>
  <c r="R474" i="6"/>
  <c r="S474" i="6" s="1"/>
  <c r="J477" i="6"/>
  <c r="J476" i="1"/>
  <c r="M477" i="1" s="1"/>
  <c r="O476" i="1"/>
  <c r="S475" i="6" l="1"/>
  <c r="Q476" i="6"/>
  <c r="R475" i="6"/>
  <c r="J478" i="6"/>
  <c r="J477" i="1"/>
  <c r="M478" i="1" s="1"/>
  <c r="O477" i="1"/>
  <c r="S476" i="6" l="1"/>
  <c r="Q477" i="6"/>
  <c r="R476" i="6"/>
  <c r="J479" i="6"/>
  <c r="J478" i="1"/>
  <c r="M479" i="1" s="1"/>
  <c r="O478" i="1"/>
  <c r="Q478" i="6" l="1"/>
  <c r="R477" i="6"/>
  <c r="S477" i="6"/>
  <c r="J480" i="6"/>
  <c r="J479" i="1"/>
  <c r="M480" i="1" s="1"/>
  <c r="O479" i="1"/>
  <c r="Q479" i="6" l="1"/>
  <c r="R478" i="6"/>
  <c r="S478" i="6" s="1"/>
  <c r="J481" i="6"/>
  <c r="J480" i="1"/>
  <c r="M481" i="1" s="1"/>
  <c r="O480" i="1"/>
  <c r="Q480" i="6" l="1"/>
  <c r="R479" i="6"/>
  <c r="S479" i="6" s="1"/>
  <c r="J482" i="6"/>
  <c r="J481" i="1"/>
  <c r="M482" i="1" s="1"/>
  <c r="O481" i="1"/>
  <c r="S480" i="6" l="1"/>
  <c r="Q481" i="6"/>
  <c r="R480" i="6"/>
  <c r="J483" i="6"/>
  <c r="J482" i="1"/>
  <c r="M483" i="1" s="1"/>
  <c r="O482" i="1"/>
  <c r="Q482" i="6" l="1"/>
  <c r="R481" i="6"/>
  <c r="S481" i="6" s="1"/>
  <c r="J484" i="6"/>
  <c r="J483" i="1"/>
  <c r="M484" i="1" s="1"/>
  <c r="O483" i="1"/>
  <c r="S482" i="6" l="1"/>
  <c r="Q483" i="6"/>
  <c r="R482" i="6"/>
  <c r="J485" i="6"/>
  <c r="J484" i="1"/>
  <c r="M485" i="1" s="1"/>
  <c r="O484" i="1"/>
  <c r="Q484" i="6" l="1"/>
  <c r="R483" i="6"/>
  <c r="S483" i="6" s="1"/>
  <c r="J486" i="6"/>
  <c r="J485" i="1"/>
  <c r="M486" i="1" s="1"/>
  <c r="O485" i="1"/>
  <c r="S484" i="6" l="1"/>
  <c r="Q485" i="6"/>
  <c r="R484" i="6"/>
  <c r="J487" i="6"/>
  <c r="J486" i="1"/>
  <c r="M487" i="1" s="1"/>
  <c r="O486" i="1"/>
  <c r="Q486" i="6" l="1"/>
  <c r="R485" i="6"/>
  <c r="S485" i="6"/>
  <c r="J488" i="6"/>
  <c r="J487" i="1"/>
  <c r="M488" i="1" s="1"/>
  <c r="O487" i="1"/>
  <c r="S486" i="6" l="1"/>
  <c r="Q487" i="6"/>
  <c r="R486" i="6"/>
  <c r="J489" i="6"/>
  <c r="J488" i="1"/>
  <c r="M489" i="1" s="1"/>
  <c r="O488" i="1"/>
  <c r="S487" i="6" l="1"/>
  <c r="Q488" i="6"/>
  <c r="R487" i="6"/>
  <c r="J490" i="6"/>
  <c r="J489" i="1"/>
  <c r="M490" i="1" s="1"/>
  <c r="O489" i="1"/>
  <c r="Q489" i="6" l="1"/>
  <c r="R488" i="6"/>
  <c r="S488" i="6"/>
  <c r="J491" i="6"/>
  <c r="J490" i="1"/>
  <c r="M491" i="1" s="1"/>
  <c r="O490" i="1"/>
  <c r="Q490" i="6" l="1"/>
  <c r="R489" i="6"/>
  <c r="S489" i="6" s="1"/>
  <c r="J492" i="6"/>
  <c r="J491" i="1"/>
  <c r="M492" i="1" s="1"/>
  <c r="O491" i="1"/>
  <c r="Q491" i="6" l="1"/>
  <c r="R490" i="6"/>
  <c r="S490" i="6" s="1"/>
  <c r="J493" i="6"/>
  <c r="J492" i="1"/>
  <c r="M493" i="1" s="1"/>
  <c r="O492" i="1"/>
  <c r="Q492" i="6" l="1"/>
  <c r="R491" i="6"/>
  <c r="S491" i="6" s="1"/>
  <c r="J494" i="6"/>
  <c r="J493" i="1"/>
  <c r="M494" i="1" s="1"/>
  <c r="O493" i="1"/>
  <c r="Q493" i="6" l="1"/>
  <c r="R492" i="6"/>
  <c r="S492" i="6" s="1"/>
  <c r="J495" i="6"/>
  <c r="J494" i="1"/>
  <c r="M495" i="1" s="1"/>
  <c r="O494" i="1"/>
  <c r="Q494" i="6" l="1"/>
  <c r="R493" i="6"/>
  <c r="S493" i="6" s="1"/>
  <c r="J496" i="6"/>
  <c r="J495" i="1"/>
  <c r="M496" i="1" s="1"/>
  <c r="O495" i="1"/>
  <c r="Q495" i="6" l="1"/>
  <c r="R494" i="6"/>
  <c r="S494" i="6" s="1"/>
  <c r="J497" i="6"/>
  <c r="J496" i="1"/>
  <c r="M497" i="1" s="1"/>
  <c r="O496" i="1"/>
  <c r="Q496" i="6" l="1"/>
  <c r="R495" i="6"/>
  <c r="S495" i="6" s="1"/>
  <c r="J498" i="6"/>
  <c r="J497" i="1"/>
  <c r="M498" i="1" s="1"/>
  <c r="O497" i="1"/>
  <c r="Q497" i="6" l="1"/>
  <c r="R496" i="6"/>
  <c r="S496" i="6" s="1"/>
  <c r="J499" i="6"/>
  <c r="J498" i="1"/>
  <c r="M499" i="1" s="1"/>
  <c r="O498" i="1"/>
  <c r="Q498" i="6" l="1"/>
  <c r="R497" i="6"/>
  <c r="S497" i="6" s="1"/>
  <c r="J500" i="6"/>
  <c r="J499" i="1"/>
  <c r="M500" i="1" s="1"/>
  <c r="O499" i="1"/>
  <c r="Q499" i="6" l="1"/>
  <c r="R498" i="6"/>
  <c r="S498" i="6" s="1"/>
  <c r="J501" i="6"/>
  <c r="J500" i="1"/>
  <c r="M501" i="1" s="1"/>
  <c r="O500" i="1"/>
  <c r="Q500" i="6" l="1"/>
  <c r="R499" i="6"/>
  <c r="S499" i="6" s="1"/>
  <c r="J502" i="6"/>
  <c r="J501" i="1"/>
  <c r="M502" i="1" s="1"/>
  <c r="O501" i="1"/>
  <c r="Q501" i="6" l="1"/>
  <c r="R500" i="6"/>
  <c r="S500" i="6" s="1"/>
  <c r="J503" i="6"/>
  <c r="J502" i="1"/>
  <c r="M503" i="1" s="1"/>
  <c r="O502" i="1"/>
  <c r="Q502" i="6" l="1"/>
  <c r="R501" i="6"/>
  <c r="S501" i="6" s="1"/>
  <c r="J504" i="6"/>
  <c r="J503" i="1"/>
  <c r="M504" i="1" s="1"/>
  <c r="O503" i="1"/>
  <c r="Q503" i="6" l="1"/>
  <c r="R502" i="6"/>
  <c r="S502" i="6" s="1"/>
  <c r="J505" i="6"/>
  <c r="J504" i="1"/>
  <c r="M505" i="1" s="1"/>
  <c r="O504" i="1"/>
  <c r="Q504" i="6" l="1"/>
  <c r="R503" i="6"/>
  <c r="S503" i="6" s="1"/>
  <c r="J506" i="6"/>
  <c r="J505" i="1"/>
  <c r="M506" i="1" s="1"/>
  <c r="O505" i="1"/>
  <c r="Q505" i="6" l="1"/>
  <c r="R504" i="6"/>
  <c r="S504" i="6" s="1"/>
  <c r="J507" i="6"/>
  <c r="J506" i="1"/>
  <c r="M507" i="1" s="1"/>
  <c r="O506" i="1"/>
  <c r="Q506" i="6" l="1"/>
  <c r="R505" i="6"/>
  <c r="S505" i="6" s="1"/>
  <c r="J508" i="6"/>
  <c r="J507" i="1"/>
  <c r="M508" i="1" s="1"/>
  <c r="O507" i="1"/>
  <c r="Q507" i="6" l="1"/>
  <c r="R506" i="6"/>
  <c r="S506" i="6" s="1"/>
  <c r="J509" i="6"/>
  <c r="J508" i="1"/>
  <c r="M509" i="1" s="1"/>
  <c r="O508" i="1"/>
  <c r="Q508" i="6" l="1"/>
  <c r="R507" i="6"/>
  <c r="S507" i="6" s="1"/>
  <c r="J510" i="6"/>
  <c r="J509" i="1"/>
  <c r="M510" i="1" s="1"/>
  <c r="O509" i="1"/>
  <c r="Q509" i="6" l="1"/>
  <c r="R508" i="6"/>
  <c r="S508" i="6" s="1"/>
  <c r="J511" i="6"/>
  <c r="J510" i="1"/>
  <c r="M511" i="1" s="1"/>
  <c r="O510" i="1"/>
  <c r="Q510" i="6" l="1"/>
  <c r="R509" i="6"/>
  <c r="S509" i="6" s="1"/>
  <c r="J512" i="6"/>
  <c r="J511" i="1"/>
  <c r="M512" i="1" s="1"/>
  <c r="O511" i="1"/>
  <c r="Q511" i="6" l="1"/>
  <c r="R510" i="6"/>
  <c r="S510" i="6" s="1"/>
  <c r="J513" i="6"/>
  <c r="J512" i="1"/>
  <c r="M513" i="1" s="1"/>
  <c r="O512" i="1"/>
  <c r="Q512" i="6" l="1"/>
  <c r="R511" i="6"/>
  <c r="S511" i="6" s="1"/>
  <c r="J514" i="6"/>
  <c r="J513" i="1"/>
  <c r="M514" i="1" s="1"/>
  <c r="O513" i="1"/>
  <c r="Q513" i="6" l="1"/>
  <c r="R512" i="6"/>
  <c r="S512" i="6" s="1"/>
  <c r="J515" i="6"/>
  <c r="J514" i="1"/>
  <c r="M515" i="1" s="1"/>
  <c r="O514" i="1"/>
  <c r="Q514" i="6" l="1"/>
  <c r="R513" i="6"/>
  <c r="S513" i="6" s="1"/>
  <c r="J516" i="6"/>
  <c r="J515" i="1"/>
  <c r="M516" i="1" s="1"/>
  <c r="O515" i="1"/>
  <c r="Q515" i="6" l="1"/>
  <c r="R514" i="6"/>
  <c r="S514" i="6" s="1"/>
  <c r="J517" i="6"/>
  <c r="J516" i="1"/>
  <c r="M517" i="1" s="1"/>
  <c r="O516" i="1"/>
  <c r="Q516" i="6" l="1"/>
  <c r="R515" i="6"/>
  <c r="S515" i="6" s="1"/>
  <c r="J518" i="6"/>
  <c r="J517" i="1"/>
  <c r="M518" i="1" s="1"/>
  <c r="O517" i="1"/>
  <c r="Q517" i="6" l="1"/>
  <c r="R516" i="6"/>
  <c r="S516" i="6" s="1"/>
  <c r="J519" i="6"/>
  <c r="J518" i="1"/>
  <c r="M519" i="1" s="1"/>
  <c r="O518" i="1"/>
  <c r="S517" i="6" l="1"/>
  <c r="Q518" i="6"/>
  <c r="R517" i="6"/>
  <c r="J520" i="6"/>
  <c r="J519" i="1"/>
  <c r="M520" i="1" s="1"/>
  <c r="O519" i="1"/>
  <c r="Q519" i="6" l="1"/>
  <c r="R518" i="6"/>
  <c r="S518" i="6"/>
  <c r="J521" i="6"/>
  <c r="J520" i="1"/>
  <c r="M521" i="1" s="1"/>
  <c r="O520" i="1"/>
  <c r="Q520" i="6" l="1"/>
  <c r="R519" i="6"/>
  <c r="S519" i="6" s="1"/>
  <c r="J522" i="6"/>
  <c r="J521" i="1"/>
  <c r="M522" i="1" s="1"/>
  <c r="O521" i="1"/>
  <c r="S520" i="6" l="1"/>
  <c r="Q521" i="6"/>
  <c r="R520" i="6"/>
  <c r="J523" i="6"/>
  <c r="J522" i="1"/>
  <c r="M523" i="1" s="1"/>
  <c r="O522" i="1"/>
  <c r="Q522" i="6" l="1"/>
  <c r="R521" i="6"/>
  <c r="S521" i="6" s="1"/>
  <c r="J524" i="6"/>
  <c r="J523" i="1"/>
  <c r="M524" i="1" s="1"/>
  <c r="O523" i="1"/>
  <c r="S522" i="6" l="1"/>
  <c r="Q523" i="6"/>
  <c r="R522" i="6"/>
  <c r="J525" i="6"/>
  <c r="J524" i="1"/>
  <c r="M525" i="1" s="1"/>
  <c r="O524" i="1"/>
  <c r="Q524" i="6" l="1"/>
  <c r="R523" i="6"/>
  <c r="S523" i="6"/>
  <c r="J526" i="6"/>
  <c r="J525" i="1"/>
  <c r="M526" i="1" s="1"/>
  <c r="O525" i="1"/>
  <c r="S524" i="6" l="1"/>
  <c r="Q525" i="6"/>
  <c r="R524" i="6"/>
  <c r="J527" i="6"/>
  <c r="J526" i="1"/>
  <c r="M527" i="1" s="1"/>
  <c r="O526" i="1"/>
  <c r="Q526" i="6" l="1"/>
  <c r="R525" i="6"/>
  <c r="S525" i="6"/>
  <c r="J528" i="6"/>
  <c r="J527" i="1"/>
  <c r="M528" i="1" s="1"/>
  <c r="O527" i="1"/>
  <c r="Q527" i="6" l="1"/>
  <c r="R526" i="6"/>
  <c r="S526" i="6" s="1"/>
  <c r="J529" i="6"/>
  <c r="J528" i="1"/>
  <c r="M529" i="1" s="1"/>
  <c r="O528" i="1"/>
  <c r="Q528" i="6" l="1"/>
  <c r="R527" i="6"/>
  <c r="S527" i="6" s="1"/>
  <c r="J530" i="6"/>
  <c r="J529" i="1"/>
  <c r="M530" i="1" s="1"/>
  <c r="O529" i="1"/>
  <c r="S528" i="6" l="1"/>
  <c r="Q529" i="6"/>
  <c r="R528" i="6"/>
  <c r="J531" i="6"/>
  <c r="J530" i="1"/>
  <c r="M531" i="1" s="1"/>
  <c r="O530" i="1"/>
  <c r="Q530" i="6" l="1"/>
  <c r="R529" i="6"/>
  <c r="S529" i="6" s="1"/>
  <c r="J532" i="6"/>
  <c r="J531" i="1"/>
  <c r="M532" i="1" s="1"/>
  <c r="O531" i="1"/>
  <c r="Q531" i="6" l="1"/>
  <c r="R530" i="6"/>
  <c r="S530" i="6" s="1"/>
  <c r="J533" i="6"/>
  <c r="J532" i="1"/>
  <c r="M533" i="1" s="1"/>
  <c r="O532" i="1"/>
  <c r="Q532" i="6" l="1"/>
  <c r="R531" i="6"/>
  <c r="S531" i="6" s="1"/>
  <c r="J534" i="6"/>
  <c r="J533" i="1"/>
  <c r="M534" i="1" s="1"/>
  <c r="O533" i="1"/>
  <c r="Q533" i="6" l="1"/>
  <c r="R532" i="6"/>
  <c r="S532" i="6" s="1"/>
  <c r="J535" i="6"/>
  <c r="J534" i="1"/>
  <c r="M535" i="1" s="1"/>
  <c r="O534" i="1"/>
  <c r="Q534" i="6" l="1"/>
  <c r="R533" i="6"/>
  <c r="S533" i="6" s="1"/>
  <c r="J536" i="6"/>
  <c r="J535" i="1"/>
  <c r="M536" i="1" s="1"/>
  <c r="O535" i="1"/>
  <c r="S534" i="6" l="1"/>
  <c r="Q535" i="6"/>
  <c r="R534" i="6"/>
  <c r="J537" i="6"/>
  <c r="J536" i="1"/>
  <c r="M537" i="1" s="1"/>
  <c r="O536" i="1"/>
  <c r="Q536" i="6" l="1"/>
  <c r="R535" i="6"/>
  <c r="S535" i="6" s="1"/>
  <c r="J538" i="6"/>
  <c r="J537" i="1"/>
  <c r="M538" i="1" s="1"/>
  <c r="O537" i="1"/>
  <c r="Q537" i="6" l="1"/>
  <c r="R536" i="6"/>
  <c r="S536" i="6" s="1"/>
  <c r="J539" i="6"/>
  <c r="J538" i="1"/>
  <c r="M539" i="1" s="1"/>
  <c r="O538" i="1"/>
  <c r="Q538" i="6" l="1"/>
  <c r="R537" i="6"/>
  <c r="S537" i="6" s="1"/>
  <c r="J540" i="6"/>
  <c r="J539" i="1"/>
  <c r="M540" i="1" s="1"/>
  <c r="O539" i="1"/>
  <c r="Q539" i="6" l="1"/>
  <c r="R538" i="6"/>
  <c r="S538" i="6" s="1"/>
  <c r="J541" i="6"/>
  <c r="J540" i="1"/>
  <c r="M541" i="1" s="1"/>
  <c r="O540" i="1"/>
  <c r="Q540" i="6" l="1"/>
  <c r="R539" i="6"/>
  <c r="S539" i="6" s="1"/>
  <c r="J542" i="6"/>
  <c r="J541" i="1"/>
  <c r="M542" i="1" s="1"/>
  <c r="O541" i="1"/>
  <c r="Q541" i="6" l="1"/>
  <c r="R540" i="6"/>
  <c r="S540" i="6" s="1"/>
  <c r="J543" i="6"/>
  <c r="J542" i="1"/>
  <c r="M543" i="1" s="1"/>
  <c r="O542" i="1"/>
  <c r="Q542" i="6" l="1"/>
  <c r="R541" i="6"/>
  <c r="S541" i="6" s="1"/>
  <c r="J544" i="6"/>
  <c r="J543" i="1"/>
  <c r="M544" i="1" s="1"/>
  <c r="O543" i="1"/>
  <c r="Q543" i="6" l="1"/>
  <c r="R542" i="6"/>
  <c r="S542" i="6" s="1"/>
  <c r="J545" i="6"/>
  <c r="J544" i="1"/>
  <c r="M545" i="1" s="1"/>
  <c r="O544" i="1"/>
  <c r="Q544" i="6" l="1"/>
  <c r="R543" i="6"/>
  <c r="S543" i="6" s="1"/>
  <c r="J546" i="6"/>
  <c r="J545" i="1"/>
  <c r="M546" i="1" s="1"/>
  <c r="O545" i="1"/>
  <c r="Q545" i="6" l="1"/>
  <c r="R544" i="6"/>
  <c r="S544" i="6" s="1"/>
  <c r="J547" i="6"/>
  <c r="J546" i="1"/>
  <c r="M547" i="1" s="1"/>
  <c r="O546" i="1"/>
  <c r="Q546" i="6" l="1"/>
  <c r="R545" i="6"/>
  <c r="S545" i="6" s="1"/>
  <c r="J548" i="6"/>
  <c r="J547" i="1"/>
  <c r="M548" i="1" s="1"/>
  <c r="O547" i="1"/>
  <c r="Q547" i="6" l="1"/>
  <c r="R546" i="6"/>
  <c r="S546" i="6" s="1"/>
  <c r="J549" i="6"/>
  <c r="J548" i="1"/>
  <c r="M549" i="1" s="1"/>
  <c r="O548" i="1"/>
  <c r="S547" i="6" l="1"/>
  <c r="Q548" i="6"/>
  <c r="R547" i="6"/>
  <c r="J550" i="6"/>
  <c r="J549" i="1"/>
  <c r="M550" i="1" s="1"/>
  <c r="O549" i="1"/>
  <c r="Q549" i="6" l="1"/>
  <c r="R548" i="6"/>
  <c r="S548" i="6" s="1"/>
  <c r="J551" i="6"/>
  <c r="J550" i="1"/>
  <c r="M551" i="1" s="1"/>
  <c r="O550" i="1"/>
  <c r="S549" i="6" l="1"/>
  <c r="Q550" i="6"/>
  <c r="R549" i="6"/>
  <c r="J552" i="6"/>
  <c r="J551" i="1"/>
  <c r="M552" i="1" s="1"/>
  <c r="O551" i="1"/>
  <c r="Q551" i="6" l="1"/>
  <c r="R550" i="6"/>
  <c r="S550" i="6"/>
  <c r="J553" i="6"/>
  <c r="J552" i="1"/>
  <c r="M553" i="1" s="1"/>
  <c r="O552" i="1"/>
  <c r="Q552" i="6" l="1"/>
  <c r="R551" i="6"/>
  <c r="S551" i="6" s="1"/>
  <c r="J554" i="6"/>
  <c r="J553" i="1"/>
  <c r="M554" i="1" s="1"/>
  <c r="O553" i="1"/>
  <c r="S552" i="6" l="1"/>
  <c r="Q553" i="6"/>
  <c r="R552" i="6"/>
  <c r="J555" i="6"/>
  <c r="J554" i="1"/>
  <c r="M555" i="1" s="1"/>
  <c r="O554" i="1"/>
  <c r="Q554" i="6" l="1"/>
  <c r="R553" i="6"/>
  <c r="S553" i="6"/>
  <c r="J556" i="6"/>
  <c r="J555" i="1"/>
  <c r="M556" i="1" s="1"/>
  <c r="O555" i="1"/>
  <c r="S554" i="6" l="1"/>
  <c r="Q555" i="6"/>
  <c r="R554" i="6"/>
  <c r="J557" i="6"/>
  <c r="J556" i="1"/>
  <c r="M557" i="1" s="1"/>
  <c r="O556" i="1"/>
  <c r="Q556" i="6" l="1"/>
  <c r="R555" i="6"/>
  <c r="S555" i="6"/>
  <c r="J558" i="6"/>
  <c r="J557" i="1"/>
  <c r="M558" i="1" s="1"/>
  <c r="O557" i="1"/>
  <c r="Q557" i="6" l="1"/>
  <c r="R556" i="6"/>
  <c r="S556" i="6" s="1"/>
  <c r="J559" i="6"/>
  <c r="J558" i="1"/>
  <c r="M559" i="1" s="1"/>
  <c r="O558" i="1"/>
  <c r="S557" i="6" l="1"/>
  <c r="Q558" i="6"/>
  <c r="R557" i="6"/>
  <c r="J560" i="6"/>
  <c r="J559" i="1"/>
  <c r="M560" i="1" s="1"/>
  <c r="O559" i="1"/>
  <c r="Q559" i="6" l="1"/>
  <c r="R558" i="6"/>
  <c r="S558" i="6"/>
  <c r="J561" i="6"/>
  <c r="J560" i="1"/>
  <c r="M561" i="1" s="1"/>
  <c r="O560" i="1"/>
  <c r="S559" i="6" l="1"/>
  <c r="Q560" i="6"/>
  <c r="R559" i="6"/>
  <c r="J562" i="6"/>
  <c r="J561" i="1"/>
  <c r="M562" i="1" s="1"/>
  <c r="O561" i="1"/>
  <c r="S560" i="6" l="1"/>
  <c r="Q561" i="6"/>
  <c r="R560" i="6"/>
  <c r="J563" i="6"/>
  <c r="J562" i="1"/>
  <c r="M563" i="1" s="1"/>
  <c r="O562" i="1"/>
  <c r="Q562" i="6" l="1"/>
  <c r="R561" i="6"/>
  <c r="S561" i="6" s="1"/>
  <c r="J564" i="6"/>
  <c r="J563" i="1"/>
  <c r="M564" i="1" s="1"/>
  <c r="O563" i="1"/>
  <c r="S562" i="6" l="1"/>
  <c r="Q563" i="6"/>
  <c r="R562" i="6"/>
  <c r="J565" i="6"/>
  <c r="J564" i="1"/>
  <c r="M565" i="1" s="1"/>
  <c r="O564" i="1"/>
  <c r="Q564" i="6" l="1"/>
  <c r="R563" i="6"/>
  <c r="S563" i="6" s="1"/>
  <c r="J566" i="6"/>
  <c r="J565" i="1"/>
  <c r="M566" i="1" s="1"/>
  <c r="O565" i="1"/>
  <c r="S564" i="6" l="1"/>
  <c r="Q565" i="6"/>
  <c r="R564" i="6"/>
  <c r="J567" i="6"/>
  <c r="J566" i="1"/>
  <c r="M567" i="1" s="1"/>
  <c r="O566" i="1"/>
  <c r="Q566" i="6" l="1"/>
  <c r="R565" i="6"/>
  <c r="S565" i="6"/>
  <c r="J568" i="6"/>
  <c r="J567" i="1"/>
  <c r="M568" i="1" s="1"/>
  <c r="O567" i="1"/>
  <c r="S566" i="6" l="1"/>
  <c r="Q567" i="6"/>
  <c r="R566" i="6"/>
  <c r="J569" i="6"/>
  <c r="J568" i="1"/>
  <c r="M569" i="1" s="1"/>
  <c r="O568" i="1"/>
  <c r="Q568" i="6" l="1"/>
  <c r="R567" i="6"/>
  <c r="S567" i="6"/>
  <c r="J570" i="6"/>
  <c r="J569" i="1"/>
  <c r="M570" i="1" s="1"/>
  <c r="O569" i="1"/>
  <c r="Q569" i="6" l="1"/>
  <c r="R568" i="6"/>
  <c r="S568" i="6" s="1"/>
  <c r="J571" i="6"/>
  <c r="J570" i="1"/>
  <c r="M571" i="1" s="1"/>
  <c r="O570" i="1"/>
  <c r="Q570" i="6" l="1"/>
  <c r="R569" i="6"/>
  <c r="S569" i="6" s="1"/>
  <c r="J572" i="6"/>
  <c r="J571" i="1"/>
  <c r="M572" i="1" s="1"/>
  <c r="O571" i="1"/>
  <c r="Q571" i="6" l="1"/>
  <c r="R570" i="6"/>
  <c r="S570" i="6" s="1"/>
  <c r="J573" i="6"/>
  <c r="J572" i="1"/>
  <c r="M573" i="1" s="1"/>
  <c r="O572" i="1"/>
  <c r="Q572" i="6" l="1"/>
  <c r="R571" i="6"/>
  <c r="S571" i="6" s="1"/>
  <c r="J574" i="6"/>
  <c r="J573" i="1"/>
  <c r="M574" i="1" s="1"/>
  <c r="O573" i="1"/>
  <c r="Q573" i="6" l="1"/>
  <c r="R572" i="6"/>
  <c r="S572" i="6" s="1"/>
  <c r="J575" i="6"/>
  <c r="J574" i="1"/>
  <c r="M575" i="1" s="1"/>
  <c r="O574" i="1"/>
  <c r="Q574" i="6" l="1"/>
  <c r="R573" i="6"/>
  <c r="S573" i="6" s="1"/>
  <c r="J576" i="6"/>
  <c r="J575" i="1"/>
  <c r="M576" i="1" s="1"/>
  <c r="O575" i="1"/>
  <c r="Q575" i="6" l="1"/>
  <c r="R574" i="6"/>
  <c r="S574" i="6" s="1"/>
  <c r="J577" i="6"/>
  <c r="J576" i="1"/>
  <c r="M577" i="1" s="1"/>
  <c r="O576" i="1"/>
  <c r="S575" i="6" l="1"/>
  <c r="Q576" i="6"/>
  <c r="R575" i="6"/>
  <c r="J578" i="6"/>
  <c r="J577" i="1"/>
  <c r="M578" i="1" s="1"/>
  <c r="O577" i="1"/>
  <c r="Q577" i="6" l="1"/>
  <c r="R576" i="6"/>
  <c r="S576" i="6"/>
  <c r="J579" i="6"/>
  <c r="J578" i="1"/>
  <c r="M579" i="1" s="1"/>
  <c r="O578" i="1"/>
  <c r="S577" i="6" l="1"/>
  <c r="Q578" i="6"/>
  <c r="R577" i="6"/>
  <c r="J580" i="6"/>
  <c r="J579" i="1"/>
  <c r="M580" i="1" s="1"/>
  <c r="O579" i="1"/>
  <c r="Q579" i="6" l="1"/>
  <c r="R578" i="6"/>
  <c r="S578" i="6" s="1"/>
  <c r="J581" i="6"/>
  <c r="J580" i="1"/>
  <c r="M581" i="1" s="1"/>
  <c r="O580" i="1"/>
  <c r="Q580" i="6" l="1"/>
  <c r="R579" i="6"/>
  <c r="S579" i="6" s="1"/>
  <c r="J582" i="6"/>
  <c r="J581" i="1"/>
  <c r="M582" i="1" s="1"/>
  <c r="O581" i="1"/>
  <c r="Q581" i="6" l="1"/>
  <c r="R580" i="6"/>
  <c r="S580" i="6" s="1"/>
  <c r="J583" i="6"/>
  <c r="J582" i="1"/>
  <c r="M583" i="1" s="1"/>
  <c r="O582" i="1"/>
  <c r="Q582" i="6" l="1"/>
  <c r="R581" i="6"/>
  <c r="S581" i="6" s="1"/>
  <c r="J584" i="6"/>
  <c r="J583" i="1"/>
  <c r="M584" i="1" s="1"/>
  <c r="O583" i="1"/>
  <c r="Q583" i="6" l="1"/>
  <c r="R582" i="6"/>
  <c r="S582" i="6" s="1"/>
  <c r="J585" i="6"/>
  <c r="J584" i="1"/>
  <c r="M585" i="1" s="1"/>
  <c r="O584" i="1"/>
  <c r="Q584" i="6" l="1"/>
  <c r="R583" i="6"/>
  <c r="S583" i="6" s="1"/>
  <c r="J586" i="6"/>
  <c r="J585" i="1"/>
  <c r="M586" i="1" s="1"/>
  <c r="O585" i="1"/>
  <c r="Q585" i="6" l="1"/>
  <c r="R584" i="6"/>
  <c r="S584" i="6" s="1"/>
  <c r="J587" i="6"/>
  <c r="J586" i="1"/>
  <c r="M587" i="1" s="1"/>
  <c r="O586" i="1"/>
  <c r="Q586" i="6" l="1"/>
  <c r="R585" i="6"/>
  <c r="S585" i="6" s="1"/>
  <c r="J588" i="6"/>
  <c r="J587" i="1"/>
  <c r="M588" i="1" s="1"/>
  <c r="O587" i="1"/>
  <c r="Q587" i="6" l="1"/>
  <c r="R586" i="6"/>
  <c r="S586" i="6" s="1"/>
  <c r="J589" i="6"/>
  <c r="J588" i="1"/>
  <c r="M589" i="1" s="1"/>
  <c r="O588" i="1"/>
  <c r="Q588" i="6" l="1"/>
  <c r="R587" i="6"/>
  <c r="S587" i="6" s="1"/>
  <c r="J590" i="6"/>
  <c r="J589" i="1"/>
  <c r="M590" i="1" s="1"/>
  <c r="O589" i="1"/>
  <c r="Q589" i="6" l="1"/>
  <c r="R588" i="6"/>
  <c r="S588" i="6" s="1"/>
  <c r="J591" i="6"/>
  <c r="J590" i="1"/>
  <c r="M591" i="1" s="1"/>
  <c r="O590" i="1"/>
  <c r="Q590" i="6" l="1"/>
  <c r="R589" i="6"/>
  <c r="S589" i="6" s="1"/>
  <c r="J592" i="6"/>
  <c r="J591" i="1"/>
  <c r="M592" i="1" s="1"/>
  <c r="O591" i="1"/>
  <c r="Q591" i="6" l="1"/>
  <c r="R590" i="6"/>
  <c r="S590" i="6" s="1"/>
  <c r="J593" i="6"/>
  <c r="J592" i="1"/>
  <c r="M593" i="1" s="1"/>
  <c r="O592" i="1"/>
  <c r="S591" i="6" l="1"/>
  <c r="Q592" i="6"/>
  <c r="R591" i="6"/>
  <c r="J594" i="6"/>
  <c r="J593" i="1"/>
  <c r="M594" i="1" s="1"/>
  <c r="O593" i="1"/>
  <c r="Q593" i="6" l="1"/>
  <c r="R592" i="6"/>
  <c r="S592" i="6" s="1"/>
  <c r="J595" i="6"/>
  <c r="J594" i="1"/>
  <c r="M595" i="1" s="1"/>
  <c r="O594" i="1"/>
  <c r="S593" i="6" l="1"/>
  <c r="Q594" i="6"/>
  <c r="R593" i="6"/>
  <c r="J596" i="6"/>
  <c r="J595" i="1"/>
  <c r="M596" i="1" s="1"/>
  <c r="O595" i="1"/>
  <c r="Q595" i="6" l="1"/>
  <c r="R594" i="6"/>
  <c r="S594" i="6" s="1"/>
  <c r="J597" i="6"/>
  <c r="J596" i="1"/>
  <c r="M597" i="1" s="1"/>
  <c r="O596" i="1"/>
  <c r="Q596" i="6" l="1"/>
  <c r="R595" i="6"/>
  <c r="S595" i="6" s="1"/>
  <c r="J598" i="6"/>
  <c r="J597" i="1"/>
  <c r="M598" i="1" s="1"/>
  <c r="O597" i="1"/>
  <c r="S596" i="6" l="1"/>
  <c r="Q597" i="6"/>
  <c r="R596" i="6"/>
  <c r="J599" i="6"/>
  <c r="J598" i="1"/>
  <c r="M599" i="1" s="1"/>
  <c r="O598" i="1"/>
  <c r="Q598" i="6" l="1"/>
  <c r="R597" i="6"/>
  <c r="S597" i="6" s="1"/>
  <c r="J600" i="6"/>
  <c r="J599" i="1"/>
  <c r="M600" i="1" s="1"/>
  <c r="O599" i="1"/>
  <c r="Q599" i="6" l="1"/>
  <c r="R598" i="6"/>
  <c r="S598" i="6" s="1"/>
  <c r="J601" i="6"/>
  <c r="J600" i="1"/>
  <c r="M601" i="1" s="1"/>
  <c r="O600" i="1"/>
  <c r="Q600" i="6" l="1"/>
  <c r="R599" i="6"/>
  <c r="S599" i="6" s="1"/>
  <c r="J602" i="6"/>
  <c r="J601" i="1"/>
  <c r="M602" i="1" s="1"/>
  <c r="O601" i="1"/>
  <c r="S600" i="6" l="1"/>
  <c r="Q601" i="6"/>
  <c r="R600" i="6"/>
  <c r="J603" i="6"/>
  <c r="J602" i="1"/>
  <c r="M603" i="1" s="1"/>
  <c r="O602" i="1"/>
  <c r="Q602" i="6" l="1"/>
  <c r="R601" i="6"/>
  <c r="S601" i="6" s="1"/>
  <c r="J604" i="6"/>
  <c r="J603" i="1"/>
  <c r="M604" i="1" s="1"/>
  <c r="O603" i="1"/>
  <c r="Q603" i="6" l="1"/>
  <c r="R602" i="6"/>
  <c r="S602" i="6" s="1"/>
  <c r="J605" i="6"/>
  <c r="J604" i="1"/>
  <c r="M605" i="1" s="1"/>
  <c r="O604" i="1"/>
  <c r="S603" i="6" l="1"/>
  <c r="Q604" i="6"/>
  <c r="R603" i="6"/>
  <c r="J606" i="6"/>
  <c r="J605" i="1"/>
  <c r="M606" i="1" s="1"/>
  <c r="O605" i="1"/>
  <c r="Q605" i="6" l="1"/>
  <c r="R604" i="6"/>
  <c r="S604" i="6" s="1"/>
  <c r="J607" i="6"/>
  <c r="J606" i="1"/>
  <c r="M607" i="1" s="1"/>
  <c r="O606" i="1"/>
  <c r="Q606" i="6" l="1"/>
  <c r="R605" i="6"/>
  <c r="S605" i="6" s="1"/>
  <c r="J608" i="6"/>
  <c r="J607" i="1"/>
  <c r="M608" i="1" s="1"/>
  <c r="O607" i="1"/>
  <c r="S606" i="6" l="1"/>
  <c r="Q607" i="6"/>
  <c r="R606" i="6"/>
  <c r="J609" i="6"/>
  <c r="J608" i="1"/>
  <c r="M609" i="1" s="1"/>
  <c r="O608" i="1"/>
  <c r="Q608" i="6" l="1"/>
  <c r="R607" i="6"/>
  <c r="S607" i="6" s="1"/>
  <c r="J610" i="6"/>
  <c r="J609" i="1"/>
  <c r="M610" i="1" s="1"/>
  <c r="O609" i="1"/>
  <c r="Q609" i="6" l="1"/>
  <c r="R608" i="6"/>
  <c r="S608" i="6" s="1"/>
  <c r="J611" i="6"/>
  <c r="J610" i="1"/>
  <c r="M611" i="1" s="1"/>
  <c r="O610" i="1"/>
  <c r="Q610" i="6" l="1"/>
  <c r="R609" i="6"/>
  <c r="S609" i="6" s="1"/>
  <c r="J612" i="6"/>
  <c r="J611" i="1"/>
  <c r="M612" i="1" s="1"/>
  <c r="O611" i="1"/>
  <c r="Q611" i="6" l="1"/>
  <c r="R610" i="6"/>
  <c r="S610" i="6" s="1"/>
  <c r="J613" i="6"/>
  <c r="J612" i="1"/>
  <c r="M613" i="1" s="1"/>
  <c r="O612" i="1"/>
  <c r="Q612" i="6" l="1"/>
  <c r="R611" i="6"/>
  <c r="S611" i="6" s="1"/>
  <c r="J614" i="6"/>
  <c r="J613" i="1"/>
  <c r="M614" i="1" s="1"/>
  <c r="O613" i="1"/>
  <c r="Q613" i="6" l="1"/>
  <c r="R612" i="6"/>
  <c r="S612" i="6" s="1"/>
  <c r="J615" i="6"/>
  <c r="J614" i="1"/>
  <c r="M615" i="1" s="1"/>
  <c r="O614" i="1"/>
  <c r="Q614" i="6" l="1"/>
  <c r="R613" i="6"/>
  <c r="S613" i="6" s="1"/>
  <c r="J616" i="6"/>
  <c r="J615" i="1"/>
  <c r="M616" i="1" s="1"/>
  <c r="O615" i="1"/>
  <c r="Q615" i="6" l="1"/>
  <c r="R614" i="6"/>
  <c r="S614" i="6" s="1"/>
  <c r="J617" i="6"/>
  <c r="J616" i="1"/>
  <c r="M617" i="1" s="1"/>
  <c r="O616" i="1"/>
  <c r="Q616" i="6" l="1"/>
  <c r="R615" i="6"/>
  <c r="S615" i="6" s="1"/>
  <c r="J618" i="6"/>
  <c r="J617" i="1"/>
  <c r="M618" i="1" s="1"/>
  <c r="O617" i="1"/>
  <c r="Q617" i="6" l="1"/>
  <c r="R616" i="6"/>
  <c r="S616" i="6" s="1"/>
  <c r="J619" i="6"/>
  <c r="J618" i="1"/>
  <c r="M619" i="1" s="1"/>
  <c r="O618" i="1"/>
  <c r="S617" i="6" l="1"/>
  <c r="Q618" i="6"/>
  <c r="R617" i="6"/>
  <c r="J620" i="6"/>
  <c r="J619" i="1"/>
  <c r="M620" i="1" s="1"/>
  <c r="O619" i="1"/>
  <c r="Q619" i="6" l="1"/>
  <c r="R618" i="6"/>
  <c r="S618" i="6" s="1"/>
  <c r="J621" i="6"/>
  <c r="J620" i="1"/>
  <c r="M621" i="1" s="1"/>
  <c r="O620" i="1"/>
  <c r="Q620" i="6" l="1"/>
  <c r="R619" i="6"/>
  <c r="S619" i="6" s="1"/>
  <c r="J622" i="6"/>
  <c r="J621" i="1"/>
  <c r="M622" i="1" s="1"/>
  <c r="O621" i="1"/>
  <c r="Q621" i="6" l="1"/>
  <c r="R620" i="6"/>
  <c r="S620" i="6" s="1"/>
  <c r="J623" i="6"/>
  <c r="J622" i="1"/>
  <c r="M623" i="1" s="1"/>
  <c r="O622" i="1"/>
  <c r="Q622" i="6" l="1"/>
  <c r="R621" i="6"/>
  <c r="S621" i="6" s="1"/>
  <c r="J624" i="6"/>
  <c r="J623" i="1"/>
  <c r="M624" i="1" s="1"/>
  <c r="O623" i="1"/>
  <c r="Q623" i="6" l="1"/>
  <c r="R622" i="6"/>
  <c r="S622" i="6" s="1"/>
  <c r="J625" i="6"/>
  <c r="J624" i="1"/>
  <c r="M625" i="1" s="1"/>
  <c r="O624" i="1"/>
  <c r="Q624" i="6" l="1"/>
  <c r="R623" i="6"/>
  <c r="S623" i="6" s="1"/>
  <c r="J626" i="6"/>
  <c r="J625" i="1"/>
  <c r="M626" i="1" s="1"/>
  <c r="O625" i="1"/>
  <c r="Q625" i="6" l="1"/>
  <c r="R624" i="6"/>
  <c r="S624" i="6" s="1"/>
  <c r="J627" i="6"/>
  <c r="J626" i="1"/>
  <c r="M627" i="1" s="1"/>
  <c r="O626" i="1"/>
  <c r="Q626" i="6" l="1"/>
  <c r="R625" i="6"/>
  <c r="S625" i="6" s="1"/>
  <c r="J628" i="6"/>
  <c r="J627" i="1"/>
  <c r="M628" i="1" s="1"/>
  <c r="O627" i="1"/>
  <c r="Q627" i="6" l="1"/>
  <c r="R626" i="6"/>
  <c r="S626" i="6" s="1"/>
  <c r="J629" i="6"/>
  <c r="J628" i="1"/>
  <c r="M629" i="1" s="1"/>
  <c r="O628" i="1"/>
  <c r="Q628" i="6" l="1"/>
  <c r="R627" i="6"/>
  <c r="S627" i="6" s="1"/>
  <c r="J630" i="6"/>
  <c r="J629" i="1"/>
  <c r="M630" i="1" s="1"/>
  <c r="O629" i="1"/>
  <c r="S628" i="6" l="1"/>
  <c r="Q629" i="6"/>
  <c r="R628" i="6"/>
  <c r="J631" i="6"/>
  <c r="J630" i="1"/>
  <c r="M631" i="1" s="1"/>
  <c r="O630" i="1"/>
  <c r="Q630" i="6" l="1"/>
  <c r="R629" i="6"/>
  <c r="S629" i="6" s="1"/>
  <c r="J632" i="6"/>
  <c r="J631" i="1"/>
  <c r="M632" i="1" s="1"/>
  <c r="O631" i="1"/>
  <c r="S630" i="6" l="1"/>
  <c r="Q631" i="6"/>
  <c r="R630" i="6"/>
  <c r="J633" i="6"/>
  <c r="J632" i="1"/>
  <c r="M633" i="1" s="1"/>
  <c r="O632" i="1"/>
  <c r="Q632" i="6" l="1"/>
  <c r="R631" i="6"/>
  <c r="S631" i="6"/>
  <c r="J634" i="6"/>
  <c r="J633" i="1"/>
  <c r="M634" i="1" s="1"/>
  <c r="O633" i="1"/>
  <c r="Q633" i="6" l="1"/>
  <c r="R632" i="6"/>
  <c r="S632" i="6"/>
  <c r="J635" i="6"/>
  <c r="J634" i="1"/>
  <c r="M635" i="1" s="1"/>
  <c r="O634" i="1"/>
  <c r="S633" i="6" l="1"/>
  <c r="Q634" i="6"/>
  <c r="R633" i="6"/>
  <c r="J636" i="6"/>
  <c r="J635" i="1"/>
  <c r="M636" i="1" s="1"/>
  <c r="O635" i="1"/>
  <c r="Q635" i="6" l="1"/>
  <c r="R634" i="6"/>
  <c r="S634" i="6"/>
  <c r="J637" i="6"/>
  <c r="J636" i="1"/>
  <c r="M637" i="1" s="1"/>
  <c r="O636" i="1"/>
  <c r="S635" i="6" l="1"/>
  <c r="Q636" i="6"/>
  <c r="R635" i="6"/>
  <c r="J638" i="6"/>
  <c r="J637" i="1"/>
  <c r="M638" i="1" s="1"/>
  <c r="O637" i="1"/>
  <c r="Q637" i="6" l="1"/>
  <c r="R636" i="6"/>
  <c r="S636" i="6" s="1"/>
  <c r="J639" i="6"/>
  <c r="J638" i="1"/>
  <c r="M639" i="1" s="1"/>
  <c r="O638" i="1"/>
  <c r="Q638" i="6" l="1"/>
  <c r="R637" i="6"/>
  <c r="S637" i="6" s="1"/>
  <c r="J640" i="6"/>
  <c r="J639" i="1"/>
  <c r="M640" i="1" s="1"/>
  <c r="O639" i="1"/>
  <c r="S638" i="6" l="1"/>
  <c r="Q639" i="6"/>
  <c r="R638" i="6"/>
  <c r="J641" i="6"/>
  <c r="J640" i="1"/>
  <c r="M641" i="1" s="1"/>
  <c r="O640" i="1"/>
  <c r="Q640" i="6" l="1"/>
  <c r="R639" i="6"/>
  <c r="S639" i="6" s="1"/>
  <c r="J642" i="6"/>
  <c r="J641" i="1"/>
  <c r="M642" i="1" s="1"/>
  <c r="O641" i="1"/>
  <c r="Q641" i="6" l="1"/>
  <c r="R640" i="6"/>
  <c r="S640" i="6" s="1"/>
  <c r="J643" i="6"/>
  <c r="J642" i="1"/>
  <c r="M643" i="1" s="1"/>
  <c r="O642" i="1"/>
  <c r="Q642" i="6" l="1"/>
  <c r="R641" i="6"/>
  <c r="S641" i="6" s="1"/>
  <c r="J644" i="6"/>
  <c r="J643" i="1"/>
  <c r="M644" i="1" s="1"/>
  <c r="O643" i="1"/>
  <c r="S642" i="6" l="1"/>
  <c r="Q643" i="6"/>
  <c r="R642" i="6"/>
  <c r="J645" i="6"/>
  <c r="J644" i="1"/>
  <c r="M645" i="1" s="1"/>
  <c r="O644" i="1"/>
  <c r="Q644" i="6" l="1"/>
  <c r="R643" i="6"/>
  <c r="S643" i="6" s="1"/>
  <c r="J646" i="6"/>
  <c r="J645" i="1"/>
  <c r="M646" i="1" s="1"/>
  <c r="O645" i="1"/>
  <c r="Q645" i="6" l="1"/>
  <c r="R644" i="6"/>
  <c r="S644" i="6" s="1"/>
  <c r="J647" i="6"/>
  <c r="J646" i="1"/>
  <c r="M647" i="1" s="1"/>
  <c r="O646" i="1"/>
  <c r="Q646" i="6" l="1"/>
  <c r="R645" i="6"/>
  <c r="S645" i="6" s="1"/>
  <c r="J648" i="6"/>
  <c r="J647" i="1"/>
  <c r="M648" i="1" s="1"/>
  <c r="O647" i="1"/>
  <c r="Q647" i="6" l="1"/>
  <c r="R646" i="6"/>
  <c r="S646" i="6" s="1"/>
  <c r="J649" i="6"/>
  <c r="J648" i="1"/>
  <c r="M649" i="1" s="1"/>
  <c r="O648" i="1"/>
  <c r="Q648" i="6" l="1"/>
  <c r="R647" i="6"/>
  <c r="S647" i="6" s="1"/>
  <c r="J650" i="6"/>
  <c r="J649" i="1"/>
  <c r="M650" i="1" s="1"/>
  <c r="O649" i="1"/>
  <c r="S648" i="6" l="1"/>
  <c r="Q649" i="6"/>
  <c r="R648" i="6"/>
  <c r="J651" i="6"/>
  <c r="J650" i="1"/>
  <c r="M651" i="1" s="1"/>
  <c r="O650" i="1"/>
  <c r="Q650" i="6" l="1"/>
  <c r="R649" i="6"/>
  <c r="S649" i="6" s="1"/>
  <c r="J652" i="6"/>
  <c r="J651" i="1"/>
  <c r="M652" i="1" s="1"/>
  <c r="O651" i="1"/>
  <c r="Q651" i="6" l="1"/>
  <c r="R650" i="6"/>
  <c r="S650" i="6" s="1"/>
  <c r="J653" i="6"/>
  <c r="J652" i="1"/>
  <c r="M653" i="1" s="1"/>
  <c r="O652" i="1"/>
  <c r="Q652" i="6" l="1"/>
  <c r="R651" i="6"/>
  <c r="S651" i="6" s="1"/>
  <c r="J654" i="6"/>
  <c r="J653" i="1"/>
  <c r="M654" i="1" s="1"/>
  <c r="O653" i="1"/>
  <c r="S652" i="6" l="1"/>
  <c r="Q653" i="6"/>
  <c r="R652" i="6"/>
  <c r="J655" i="6"/>
  <c r="J654" i="1"/>
  <c r="M655" i="1" s="1"/>
  <c r="O654" i="1"/>
  <c r="S653" i="6" l="1"/>
  <c r="Q654" i="6"/>
  <c r="R653" i="6"/>
  <c r="J656" i="6"/>
  <c r="J655" i="1"/>
  <c r="M656" i="1" s="1"/>
  <c r="O655" i="1"/>
  <c r="Q655" i="6" l="1"/>
  <c r="R654" i="6"/>
  <c r="S654" i="6" s="1"/>
  <c r="J657" i="6"/>
  <c r="J656" i="1"/>
  <c r="M657" i="1" s="1"/>
  <c r="O656" i="1"/>
  <c r="Q656" i="6" l="1"/>
  <c r="R655" i="6"/>
  <c r="S655" i="6" s="1"/>
  <c r="J658" i="6"/>
  <c r="J657" i="1"/>
  <c r="M658" i="1" s="1"/>
  <c r="O657" i="1"/>
  <c r="Q657" i="6" l="1"/>
  <c r="R656" i="6"/>
  <c r="S656" i="6" s="1"/>
  <c r="J659" i="6"/>
  <c r="J658" i="1"/>
  <c r="M659" i="1" s="1"/>
  <c r="O658" i="1"/>
  <c r="S657" i="6" l="1"/>
  <c r="Q658" i="6"/>
  <c r="R657" i="6"/>
  <c r="J660" i="6"/>
  <c r="J659" i="1"/>
  <c r="M660" i="1" s="1"/>
  <c r="O659" i="1"/>
  <c r="Q659" i="6" l="1"/>
  <c r="R658" i="6"/>
  <c r="S658" i="6" s="1"/>
  <c r="J661" i="6"/>
  <c r="J660" i="1"/>
  <c r="M661" i="1" s="1"/>
  <c r="O660" i="1"/>
  <c r="S659" i="6" l="1"/>
  <c r="Q660" i="6"/>
  <c r="R659" i="6"/>
  <c r="J662" i="6"/>
  <c r="J661" i="1"/>
  <c r="M662" i="1" s="1"/>
  <c r="O661" i="1"/>
  <c r="Q661" i="6" l="1"/>
  <c r="R660" i="6"/>
  <c r="S660" i="6" s="1"/>
  <c r="J663" i="6"/>
  <c r="J662" i="1"/>
  <c r="M663" i="1" s="1"/>
  <c r="O662" i="1"/>
  <c r="S661" i="6" l="1"/>
  <c r="Q662" i="6"/>
  <c r="R661" i="6"/>
  <c r="J664" i="6"/>
  <c r="J663" i="1"/>
  <c r="M664" i="1" s="1"/>
  <c r="O663" i="1"/>
  <c r="S662" i="6" l="1"/>
  <c r="Q663" i="6"/>
  <c r="R662" i="6"/>
  <c r="J665" i="6"/>
  <c r="J664" i="1"/>
  <c r="M665" i="1" s="1"/>
  <c r="O664" i="1"/>
  <c r="Q664" i="6" l="1"/>
  <c r="R663" i="6"/>
  <c r="S663" i="6"/>
  <c r="J666" i="6"/>
  <c r="J665" i="1"/>
  <c r="M666" i="1" s="1"/>
  <c r="O665" i="1"/>
  <c r="Q665" i="6" l="1"/>
  <c r="R664" i="6"/>
  <c r="S664" i="6" s="1"/>
  <c r="J667" i="6"/>
  <c r="J666" i="1"/>
  <c r="M667" i="1" s="1"/>
  <c r="O666" i="1"/>
  <c r="S665" i="6" l="1"/>
  <c r="Q666" i="6"/>
  <c r="R665" i="6"/>
  <c r="J668" i="6"/>
  <c r="J667" i="1"/>
  <c r="M668" i="1" s="1"/>
  <c r="O667" i="1"/>
  <c r="S666" i="6" l="1"/>
  <c r="Q667" i="6"/>
  <c r="R666" i="6"/>
  <c r="J669" i="6"/>
  <c r="J668" i="1"/>
  <c r="M669" i="1" s="1"/>
  <c r="O668" i="1"/>
  <c r="Q668" i="6" l="1"/>
  <c r="R667" i="6"/>
  <c r="S667" i="6"/>
  <c r="J670" i="6"/>
  <c r="J669" i="1"/>
  <c r="M670" i="1" s="1"/>
  <c r="O669" i="1"/>
  <c r="Q669" i="6" l="1"/>
  <c r="R668" i="6"/>
  <c r="S668" i="6" s="1"/>
  <c r="J671" i="6"/>
  <c r="J670" i="1"/>
  <c r="M671" i="1" s="1"/>
  <c r="O670" i="1"/>
  <c r="Q670" i="6" l="1"/>
  <c r="R669" i="6"/>
  <c r="S669" i="6" s="1"/>
  <c r="J672" i="6"/>
  <c r="J671" i="1"/>
  <c r="M672" i="1" s="1"/>
  <c r="O671" i="1"/>
  <c r="Q671" i="6" l="1"/>
  <c r="R670" i="6"/>
  <c r="S670" i="6" s="1"/>
  <c r="J673" i="6"/>
  <c r="J672" i="1"/>
  <c r="M673" i="1" s="1"/>
  <c r="O672" i="1"/>
  <c r="Q672" i="6" l="1"/>
  <c r="R671" i="6"/>
  <c r="S671" i="6" s="1"/>
  <c r="J674" i="6"/>
  <c r="J673" i="1"/>
  <c r="M674" i="1" s="1"/>
  <c r="O673" i="1"/>
  <c r="Q673" i="6" l="1"/>
  <c r="R672" i="6"/>
  <c r="S672" i="6" s="1"/>
  <c r="J675" i="6"/>
  <c r="J674" i="1"/>
  <c r="M675" i="1" s="1"/>
  <c r="O674" i="1"/>
  <c r="Q674" i="6" l="1"/>
  <c r="R673" i="6"/>
  <c r="S673" i="6" s="1"/>
  <c r="J676" i="6"/>
  <c r="J675" i="1"/>
  <c r="M676" i="1" s="1"/>
  <c r="O675" i="1"/>
  <c r="Q675" i="6" l="1"/>
  <c r="R674" i="6"/>
  <c r="S674" i="6" s="1"/>
  <c r="J677" i="6"/>
  <c r="J676" i="1"/>
  <c r="M677" i="1" s="1"/>
  <c r="O676" i="1"/>
  <c r="Q676" i="6" l="1"/>
  <c r="R675" i="6"/>
  <c r="S675" i="6" s="1"/>
  <c r="J678" i="6"/>
  <c r="J677" i="1"/>
  <c r="M678" i="1" s="1"/>
  <c r="O677" i="1"/>
  <c r="Q677" i="6" l="1"/>
  <c r="R676" i="6"/>
  <c r="S676" i="6" s="1"/>
  <c r="J679" i="6"/>
  <c r="J678" i="1"/>
  <c r="M679" i="1" s="1"/>
  <c r="O678" i="1"/>
  <c r="Q678" i="6" l="1"/>
  <c r="R677" i="6"/>
  <c r="S677" i="6" s="1"/>
  <c r="J680" i="6"/>
  <c r="J679" i="1"/>
  <c r="M680" i="1" s="1"/>
  <c r="O679" i="1"/>
  <c r="Q679" i="6" l="1"/>
  <c r="R678" i="6"/>
  <c r="S678" i="6" s="1"/>
  <c r="J681" i="6"/>
  <c r="J680" i="1"/>
  <c r="M681" i="1" s="1"/>
  <c r="O680" i="1"/>
  <c r="Q680" i="6" l="1"/>
  <c r="R679" i="6"/>
  <c r="S679" i="6" s="1"/>
  <c r="J682" i="6"/>
  <c r="J681" i="1"/>
  <c r="M682" i="1" s="1"/>
  <c r="O681" i="1"/>
  <c r="Q681" i="6" l="1"/>
  <c r="R680" i="6"/>
  <c r="S680" i="6" s="1"/>
  <c r="J683" i="6"/>
  <c r="J682" i="1"/>
  <c r="M683" i="1" s="1"/>
  <c r="O682" i="1"/>
  <c r="Q682" i="6" l="1"/>
  <c r="R681" i="6"/>
  <c r="S681" i="6" s="1"/>
  <c r="J684" i="6"/>
  <c r="J683" i="1"/>
  <c r="M684" i="1" s="1"/>
  <c r="O683" i="1"/>
  <c r="Q683" i="6" l="1"/>
  <c r="R682" i="6"/>
  <c r="S682" i="6" s="1"/>
  <c r="J685" i="6"/>
  <c r="J684" i="1"/>
  <c r="M685" i="1" s="1"/>
  <c r="O684" i="1"/>
  <c r="Q684" i="6" l="1"/>
  <c r="R683" i="6"/>
  <c r="S683" i="6" s="1"/>
  <c r="J686" i="6"/>
  <c r="J685" i="1"/>
  <c r="M686" i="1" s="1"/>
  <c r="O685" i="1"/>
  <c r="Q685" i="6" l="1"/>
  <c r="R684" i="6"/>
  <c r="S684" i="6" s="1"/>
  <c r="J687" i="6"/>
  <c r="J686" i="1"/>
  <c r="M687" i="1" s="1"/>
  <c r="O686" i="1"/>
  <c r="S685" i="6" l="1"/>
  <c r="Q686" i="6"/>
  <c r="R685" i="6"/>
  <c r="J688" i="6"/>
  <c r="J687" i="1"/>
  <c r="M688" i="1" s="1"/>
  <c r="O687" i="1"/>
  <c r="S686" i="6" l="1"/>
  <c r="Q687" i="6"/>
  <c r="R686" i="6"/>
  <c r="J689" i="6"/>
  <c r="J688" i="1"/>
  <c r="M689" i="1" s="1"/>
  <c r="O688" i="1"/>
  <c r="Q688" i="6" l="1"/>
  <c r="R687" i="6"/>
  <c r="S687" i="6"/>
  <c r="J690" i="6"/>
  <c r="J689" i="1"/>
  <c r="M690" i="1" s="1"/>
  <c r="O689" i="1"/>
  <c r="Q689" i="6" l="1"/>
  <c r="R688" i="6"/>
  <c r="S688" i="6" s="1"/>
  <c r="J691" i="6"/>
  <c r="J690" i="1"/>
  <c r="M691" i="1" s="1"/>
  <c r="O690" i="1"/>
  <c r="Q690" i="6" l="1"/>
  <c r="R689" i="6"/>
  <c r="S689" i="6" s="1"/>
  <c r="J692" i="6"/>
  <c r="J691" i="1"/>
  <c r="M692" i="1" s="1"/>
  <c r="O691" i="1"/>
  <c r="Q691" i="6" l="1"/>
  <c r="R690" i="6"/>
  <c r="S690" i="6" s="1"/>
  <c r="J693" i="6"/>
  <c r="J692" i="1"/>
  <c r="M693" i="1" s="1"/>
  <c r="O692" i="1"/>
  <c r="Q692" i="6" l="1"/>
  <c r="R691" i="6"/>
  <c r="S691" i="6" s="1"/>
  <c r="J694" i="6"/>
  <c r="J693" i="1"/>
  <c r="M694" i="1" s="1"/>
  <c r="O693" i="1"/>
  <c r="Q693" i="6" l="1"/>
  <c r="R692" i="6"/>
  <c r="S692" i="6" s="1"/>
  <c r="J695" i="6"/>
  <c r="J694" i="1"/>
  <c r="M695" i="1" s="1"/>
  <c r="O694" i="1"/>
  <c r="S693" i="6" l="1"/>
  <c r="Q694" i="6"/>
  <c r="R693" i="6"/>
  <c r="J696" i="6"/>
  <c r="J695" i="1"/>
  <c r="M696" i="1" s="1"/>
  <c r="O695" i="1"/>
  <c r="S694" i="6" l="1"/>
  <c r="Q695" i="6"/>
  <c r="R694" i="6"/>
  <c r="J697" i="6"/>
  <c r="J696" i="1"/>
  <c r="M697" i="1" s="1"/>
  <c r="O696" i="1"/>
  <c r="Q696" i="6" l="1"/>
  <c r="R695" i="6"/>
  <c r="S695" i="6"/>
  <c r="J698" i="6"/>
  <c r="J697" i="1"/>
  <c r="M698" i="1" s="1"/>
  <c r="O697" i="1"/>
  <c r="Q697" i="6" l="1"/>
  <c r="R696" i="6"/>
  <c r="S696" i="6" s="1"/>
  <c r="J699" i="6"/>
  <c r="J698" i="1"/>
  <c r="M699" i="1" s="1"/>
  <c r="O698" i="1"/>
  <c r="S697" i="6" l="1"/>
  <c r="Q698" i="6"/>
  <c r="R697" i="6"/>
  <c r="J700" i="6"/>
  <c r="J699" i="1"/>
  <c r="M700" i="1" s="1"/>
  <c r="O699" i="1"/>
  <c r="Q699" i="6" l="1"/>
  <c r="R698" i="6"/>
  <c r="S698" i="6" s="1"/>
  <c r="J701" i="6"/>
  <c r="J700" i="1"/>
  <c r="M701" i="1" s="1"/>
  <c r="O700" i="1"/>
  <c r="S699" i="6" l="1"/>
  <c r="Q700" i="6"/>
  <c r="R699" i="6"/>
  <c r="J702" i="6"/>
  <c r="J701" i="1"/>
  <c r="M702" i="1" s="1"/>
  <c r="O701" i="1"/>
  <c r="Q701" i="6" l="1"/>
  <c r="R700" i="6"/>
  <c r="S700" i="6" s="1"/>
  <c r="J703" i="6"/>
  <c r="J702" i="1"/>
  <c r="M703" i="1" s="1"/>
  <c r="O702" i="1"/>
  <c r="Q702" i="6" l="1"/>
  <c r="R701" i="6"/>
  <c r="S701" i="6" s="1"/>
  <c r="J704" i="6"/>
  <c r="J703" i="1"/>
  <c r="M704" i="1" s="1"/>
  <c r="O703" i="1"/>
  <c r="S702" i="6" l="1"/>
  <c r="Q703" i="6"/>
  <c r="R702" i="6"/>
  <c r="J705" i="6"/>
  <c r="J704" i="1"/>
  <c r="M705" i="1" s="1"/>
  <c r="O704" i="1"/>
  <c r="S703" i="6" l="1"/>
  <c r="Q704" i="6"/>
  <c r="R703" i="6"/>
  <c r="J706" i="6"/>
  <c r="J705" i="1"/>
  <c r="M706" i="1" s="1"/>
  <c r="O705" i="1"/>
  <c r="Q705" i="6" l="1"/>
  <c r="R704" i="6"/>
  <c r="S704" i="6"/>
  <c r="J707" i="6"/>
  <c r="J706" i="1"/>
  <c r="M707" i="1" s="1"/>
  <c r="O706" i="1"/>
  <c r="S705" i="6" l="1"/>
  <c r="Q706" i="6"/>
  <c r="R705" i="6"/>
  <c r="J708" i="6"/>
  <c r="J707" i="1"/>
  <c r="M708" i="1" s="1"/>
  <c r="O707" i="1"/>
  <c r="Q707" i="6" l="1"/>
  <c r="R706" i="6"/>
  <c r="S706" i="6" s="1"/>
  <c r="J709" i="6"/>
  <c r="J708" i="1"/>
  <c r="M709" i="1" s="1"/>
  <c r="O708" i="1"/>
  <c r="Q708" i="6" l="1"/>
  <c r="R707" i="6"/>
  <c r="S707" i="6" s="1"/>
  <c r="J710" i="6"/>
  <c r="J709" i="1"/>
  <c r="M710" i="1" s="1"/>
  <c r="O709" i="1"/>
  <c r="Q709" i="6" l="1"/>
  <c r="R708" i="6"/>
  <c r="S708" i="6" s="1"/>
  <c r="J711" i="6"/>
  <c r="J710" i="1"/>
  <c r="M711" i="1" s="1"/>
  <c r="O710" i="1"/>
  <c r="S709" i="6" l="1"/>
  <c r="Q710" i="6"/>
  <c r="R709" i="6"/>
  <c r="J712" i="6"/>
  <c r="J711" i="1"/>
  <c r="M712" i="1" s="1"/>
  <c r="O711" i="1"/>
  <c r="Q711" i="6" l="1"/>
  <c r="R710" i="6"/>
  <c r="S710" i="6" s="1"/>
  <c r="J713" i="6"/>
  <c r="J712" i="1"/>
  <c r="M713" i="1" s="1"/>
  <c r="O712" i="1"/>
  <c r="Q712" i="6" l="1"/>
  <c r="R711" i="6"/>
  <c r="S711" i="6" s="1"/>
  <c r="J714" i="6"/>
  <c r="J713" i="1"/>
  <c r="M714" i="1" s="1"/>
  <c r="O713" i="1"/>
  <c r="S712" i="6" l="1"/>
  <c r="Q713" i="6"/>
  <c r="R712" i="6"/>
  <c r="J715" i="6"/>
  <c r="J714" i="1"/>
  <c r="M715" i="1" s="1"/>
  <c r="O714" i="1"/>
  <c r="Q714" i="6" l="1"/>
  <c r="R713" i="6"/>
  <c r="S713" i="6"/>
  <c r="J716" i="6"/>
  <c r="J715" i="1"/>
  <c r="M716" i="1" s="1"/>
  <c r="O715" i="1"/>
  <c r="Q715" i="6" l="1"/>
  <c r="R714" i="6"/>
  <c r="S714" i="6"/>
  <c r="J717" i="6"/>
  <c r="J716" i="1"/>
  <c r="M717" i="1" s="1"/>
  <c r="O716" i="1"/>
  <c r="S715" i="6" l="1"/>
  <c r="Q716" i="6"/>
  <c r="R715" i="6"/>
  <c r="J718" i="6"/>
  <c r="J717" i="1"/>
  <c r="M718" i="1" s="1"/>
  <c r="O717" i="1"/>
  <c r="S716" i="6" l="1"/>
  <c r="Q717" i="6"/>
  <c r="R716" i="6"/>
  <c r="J719" i="6"/>
  <c r="J718" i="1"/>
  <c r="M719" i="1" s="1"/>
  <c r="O718" i="1"/>
  <c r="Q718" i="6" l="1"/>
  <c r="R717" i="6"/>
  <c r="S717" i="6"/>
  <c r="J720" i="6"/>
  <c r="J719" i="1"/>
  <c r="M720" i="1" s="1"/>
  <c r="O719" i="1"/>
  <c r="Q719" i="6" l="1"/>
  <c r="R718" i="6"/>
  <c r="S718" i="6"/>
  <c r="J721" i="6"/>
  <c r="J720" i="1"/>
  <c r="M721" i="1" s="1"/>
  <c r="O720" i="1"/>
  <c r="S719" i="6" l="1"/>
  <c r="Q720" i="6"/>
  <c r="R719" i="6"/>
  <c r="J722" i="6"/>
  <c r="J721" i="1"/>
  <c r="M722" i="1" s="1"/>
  <c r="O721" i="1"/>
  <c r="Q721" i="6" l="1"/>
  <c r="R720" i="6"/>
  <c r="S720" i="6" s="1"/>
  <c r="J723" i="6"/>
  <c r="J722" i="1"/>
  <c r="M723" i="1" s="1"/>
  <c r="O722" i="1"/>
  <c r="S721" i="6" l="1"/>
  <c r="Q722" i="6"/>
  <c r="R721" i="6"/>
  <c r="J724" i="6"/>
  <c r="J723" i="1"/>
  <c r="M724" i="1" s="1"/>
  <c r="O723" i="1"/>
  <c r="Q723" i="6" l="1"/>
  <c r="R722" i="6"/>
  <c r="S722" i="6" s="1"/>
  <c r="J725" i="6"/>
  <c r="J724" i="1"/>
  <c r="M725" i="1" s="1"/>
  <c r="O724" i="1"/>
  <c r="S723" i="6" l="1"/>
  <c r="Q724" i="6"/>
  <c r="R723" i="6"/>
  <c r="J726" i="6"/>
  <c r="J725" i="1"/>
  <c r="M726" i="1" s="1"/>
  <c r="O725" i="1"/>
  <c r="Q725" i="6" l="1"/>
  <c r="R724" i="6"/>
  <c r="S724" i="6" s="1"/>
  <c r="J727" i="6"/>
  <c r="J726" i="1"/>
  <c r="M727" i="1" s="1"/>
  <c r="O726" i="1"/>
  <c r="Q726" i="6" l="1"/>
  <c r="R725" i="6"/>
  <c r="S725" i="6" s="1"/>
  <c r="J728" i="6"/>
  <c r="J727" i="1"/>
  <c r="M728" i="1" s="1"/>
  <c r="O727" i="1"/>
  <c r="Q727" i="6" l="1"/>
  <c r="R726" i="6"/>
  <c r="S726" i="6" s="1"/>
  <c r="J729" i="6"/>
  <c r="J728" i="1"/>
  <c r="M729" i="1" s="1"/>
  <c r="O728" i="1"/>
  <c r="Q728" i="6" l="1"/>
  <c r="R727" i="6"/>
  <c r="S727" i="6" s="1"/>
  <c r="J730" i="6"/>
  <c r="J729" i="1"/>
  <c r="M730" i="1" s="1"/>
  <c r="O729" i="1"/>
  <c r="Q729" i="6" l="1"/>
  <c r="R728" i="6"/>
  <c r="S728" i="6" s="1"/>
  <c r="J731" i="6"/>
  <c r="J730" i="1"/>
  <c r="M731" i="1" s="1"/>
  <c r="O730" i="1"/>
  <c r="Q730" i="6" l="1"/>
  <c r="R729" i="6"/>
  <c r="S729" i="6" s="1"/>
  <c r="J732" i="6"/>
  <c r="J731" i="1"/>
  <c r="M732" i="1" s="1"/>
  <c r="O731" i="1"/>
  <c r="Q731" i="6" l="1"/>
  <c r="R730" i="6"/>
  <c r="S730" i="6" s="1"/>
  <c r="J733" i="6"/>
  <c r="J732" i="1"/>
  <c r="M733" i="1" s="1"/>
  <c r="O732" i="1"/>
  <c r="Q732" i="6" l="1"/>
  <c r="R731" i="6"/>
  <c r="S731" i="6" s="1"/>
  <c r="J734" i="6"/>
  <c r="J733" i="1"/>
  <c r="M734" i="1" s="1"/>
  <c r="O733" i="1"/>
  <c r="Q733" i="6" l="1"/>
  <c r="R732" i="6"/>
  <c r="S732" i="6" s="1"/>
  <c r="J735" i="6"/>
  <c r="J734" i="1"/>
  <c r="M735" i="1" s="1"/>
  <c r="O734" i="1"/>
  <c r="Q734" i="6" l="1"/>
  <c r="R733" i="6"/>
  <c r="S733" i="6" s="1"/>
  <c r="J736" i="6"/>
  <c r="J735" i="1"/>
  <c r="M736" i="1" s="1"/>
  <c r="O735" i="1"/>
  <c r="Q735" i="6" l="1"/>
  <c r="R734" i="6"/>
  <c r="S734" i="6" s="1"/>
  <c r="J737" i="6"/>
  <c r="J736" i="1"/>
  <c r="M737" i="1" s="1"/>
  <c r="O736" i="1"/>
  <c r="Q736" i="6" l="1"/>
  <c r="R735" i="6"/>
  <c r="S735" i="6" s="1"/>
  <c r="J738" i="6"/>
  <c r="J737" i="1"/>
  <c r="M738" i="1" s="1"/>
  <c r="O737" i="1"/>
  <c r="Q737" i="6" l="1"/>
  <c r="R736" i="6"/>
  <c r="S736" i="6" s="1"/>
  <c r="J739" i="6"/>
  <c r="J738" i="1"/>
  <c r="M739" i="1" s="1"/>
  <c r="O738" i="1"/>
  <c r="Q738" i="6" l="1"/>
  <c r="R737" i="6"/>
  <c r="S737" i="6" s="1"/>
  <c r="J740" i="6"/>
  <c r="J739" i="1"/>
  <c r="M740" i="1" s="1"/>
  <c r="O739" i="1"/>
  <c r="Q739" i="6" l="1"/>
  <c r="R738" i="6"/>
  <c r="S738" i="6" s="1"/>
  <c r="J741" i="6"/>
  <c r="J740" i="1"/>
  <c r="M741" i="1" s="1"/>
  <c r="O740" i="1"/>
  <c r="Q740" i="6" l="1"/>
  <c r="R739" i="6"/>
  <c r="S739" i="6" s="1"/>
  <c r="J742" i="6"/>
  <c r="J741" i="1"/>
  <c r="M742" i="1" s="1"/>
  <c r="O741" i="1"/>
  <c r="Q741" i="6" l="1"/>
  <c r="R740" i="6"/>
  <c r="S740" i="6" s="1"/>
  <c r="J743" i="6"/>
  <c r="J742" i="1"/>
  <c r="M743" i="1" s="1"/>
  <c r="O742" i="1"/>
  <c r="Q742" i="6" l="1"/>
  <c r="R741" i="6"/>
  <c r="S741" i="6" s="1"/>
  <c r="J744" i="6"/>
  <c r="J743" i="1"/>
  <c r="M744" i="1" s="1"/>
  <c r="O743" i="1"/>
  <c r="Q743" i="6" l="1"/>
  <c r="R742" i="6"/>
  <c r="S742" i="6" s="1"/>
  <c r="J745" i="6"/>
  <c r="J744" i="1"/>
  <c r="M745" i="1" s="1"/>
  <c r="O744" i="1"/>
  <c r="Q744" i="6" l="1"/>
  <c r="R743" i="6"/>
  <c r="S743" i="6" s="1"/>
  <c r="J746" i="6"/>
  <c r="J745" i="1"/>
  <c r="M746" i="1" s="1"/>
  <c r="O745" i="1"/>
  <c r="Q745" i="6" l="1"/>
  <c r="R744" i="6"/>
  <c r="S744" i="6" s="1"/>
  <c r="J747" i="6"/>
  <c r="J746" i="1"/>
  <c r="M747" i="1" s="1"/>
  <c r="O746" i="1"/>
  <c r="Q746" i="6" l="1"/>
  <c r="R745" i="6"/>
  <c r="S745" i="6" s="1"/>
  <c r="J748" i="6"/>
  <c r="J747" i="1"/>
  <c r="M748" i="1" s="1"/>
  <c r="O747" i="1"/>
  <c r="Q747" i="6" l="1"/>
  <c r="R746" i="6"/>
  <c r="S746" i="6" s="1"/>
  <c r="J749" i="6"/>
  <c r="J748" i="1"/>
  <c r="M749" i="1" s="1"/>
  <c r="O748" i="1"/>
  <c r="Q748" i="6" l="1"/>
  <c r="R747" i="6"/>
  <c r="S747" i="6" s="1"/>
  <c r="J750" i="6"/>
  <c r="J749" i="1"/>
  <c r="M750" i="1" s="1"/>
  <c r="O749" i="1"/>
  <c r="Q749" i="6" l="1"/>
  <c r="R748" i="6"/>
  <c r="S748" i="6" s="1"/>
  <c r="J751" i="6"/>
  <c r="J750" i="1"/>
  <c r="M751" i="1" s="1"/>
  <c r="O750" i="1"/>
  <c r="Q750" i="6" l="1"/>
  <c r="R749" i="6"/>
  <c r="S749" i="6" s="1"/>
  <c r="J752" i="6"/>
  <c r="J751" i="1"/>
  <c r="M752" i="1" s="1"/>
  <c r="O751" i="1"/>
  <c r="Q751" i="6" l="1"/>
  <c r="R750" i="6"/>
  <c r="S750" i="6" s="1"/>
  <c r="J753" i="6"/>
  <c r="J752" i="1"/>
  <c r="M753" i="1" s="1"/>
  <c r="O752" i="1"/>
  <c r="Q752" i="6" l="1"/>
  <c r="R751" i="6"/>
  <c r="S751" i="6" s="1"/>
  <c r="J754" i="6"/>
  <c r="J753" i="1"/>
  <c r="M754" i="1" s="1"/>
  <c r="O753" i="1"/>
  <c r="Q753" i="6" l="1"/>
  <c r="R752" i="6"/>
  <c r="S752" i="6" s="1"/>
  <c r="J755" i="6"/>
  <c r="J754" i="1"/>
  <c r="M755" i="1" s="1"/>
  <c r="O754" i="1"/>
  <c r="Q754" i="6" l="1"/>
  <c r="R753" i="6"/>
  <c r="S753" i="6" s="1"/>
  <c r="J756" i="6"/>
  <c r="J755" i="1"/>
  <c r="M756" i="1" s="1"/>
  <c r="O755" i="1"/>
  <c r="Q755" i="6" l="1"/>
  <c r="R754" i="6"/>
  <c r="S754" i="6" s="1"/>
  <c r="J757" i="6"/>
  <c r="J756" i="1"/>
  <c r="M757" i="1" s="1"/>
  <c r="O756" i="1"/>
  <c r="Q756" i="6" l="1"/>
  <c r="R755" i="6"/>
  <c r="S755" i="6" s="1"/>
  <c r="J758" i="6"/>
  <c r="J757" i="1"/>
  <c r="M758" i="1" s="1"/>
  <c r="O757" i="1"/>
  <c r="Q757" i="6" l="1"/>
  <c r="R756" i="6"/>
  <c r="S756" i="6" s="1"/>
  <c r="J759" i="6"/>
  <c r="J758" i="1"/>
  <c r="M759" i="1" s="1"/>
  <c r="O758" i="1"/>
  <c r="Q758" i="6" l="1"/>
  <c r="R757" i="6"/>
  <c r="S757" i="6" s="1"/>
  <c r="J760" i="6"/>
  <c r="J759" i="1"/>
  <c r="M760" i="1" s="1"/>
  <c r="O759" i="1"/>
  <c r="Q759" i="6" l="1"/>
  <c r="R758" i="6"/>
  <c r="S758" i="6" s="1"/>
  <c r="J761" i="6"/>
  <c r="J760" i="1"/>
  <c r="M761" i="1" s="1"/>
  <c r="O760" i="1"/>
  <c r="Q760" i="6" l="1"/>
  <c r="R759" i="6"/>
  <c r="S759" i="6" s="1"/>
  <c r="J762" i="6"/>
  <c r="J761" i="1"/>
  <c r="M762" i="1" s="1"/>
  <c r="O761" i="1"/>
  <c r="Q761" i="6" l="1"/>
  <c r="R760" i="6"/>
  <c r="S760" i="6" s="1"/>
  <c r="J763" i="6"/>
  <c r="J762" i="1"/>
  <c r="M763" i="1" s="1"/>
  <c r="O762" i="1"/>
  <c r="Q762" i="6" l="1"/>
  <c r="R761" i="6"/>
  <c r="S761" i="6" s="1"/>
  <c r="J764" i="6"/>
  <c r="J763" i="1"/>
  <c r="M764" i="1" s="1"/>
  <c r="O763" i="1"/>
  <c r="Q763" i="6" l="1"/>
  <c r="R762" i="6"/>
  <c r="S762" i="6" s="1"/>
  <c r="J765" i="6"/>
  <c r="J764" i="1"/>
  <c r="M765" i="1" s="1"/>
  <c r="O764" i="1"/>
  <c r="Q764" i="6" l="1"/>
  <c r="R763" i="6"/>
  <c r="S763" i="6" s="1"/>
  <c r="J766" i="6"/>
  <c r="J765" i="1"/>
  <c r="M766" i="1" s="1"/>
  <c r="O765" i="1"/>
  <c r="Q765" i="6" l="1"/>
  <c r="R764" i="6"/>
  <c r="S764" i="6" s="1"/>
  <c r="J767" i="6"/>
  <c r="J766" i="1"/>
  <c r="M767" i="1" s="1"/>
  <c r="O766" i="1"/>
  <c r="Q766" i="6" l="1"/>
  <c r="R765" i="6"/>
  <c r="S765" i="6" s="1"/>
  <c r="J768" i="6"/>
  <c r="J767" i="1"/>
  <c r="M768" i="1" s="1"/>
  <c r="O767" i="1"/>
  <c r="Q767" i="6" l="1"/>
  <c r="R766" i="6"/>
  <c r="S766" i="6" s="1"/>
  <c r="J769" i="6"/>
  <c r="J768" i="1"/>
  <c r="M769" i="1" s="1"/>
  <c r="O768" i="1"/>
  <c r="Q768" i="6" l="1"/>
  <c r="R767" i="6"/>
  <c r="S767" i="6" s="1"/>
  <c r="J770" i="6"/>
  <c r="J769" i="1"/>
  <c r="M770" i="1" s="1"/>
  <c r="O769" i="1"/>
  <c r="Q769" i="6" l="1"/>
  <c r="R768" i="6"/>
  <c r="S768" i="6" s="1"/>
  <c r="J771" i="6"/>
  <c r="J770" i="1"/>
  <c r="M771" i="1" s="1"/>
  <c r="O770" i="1"/>
  <c r="Q770" i="6" l="1"/>
  <c r="R769" i="6"/>
  <c r="S769" i="6" s="1"/>
  <c r="J772" i="6"/>
  <c r="J771" i="1"/>
  <c r="M772" i="1" s="1"/>
  <c r="O771" i="1"/>
  <c r="Q771" i="6" l="1"/>
  <c r="R770" i="6"/>
  <c r="S770" i="6" s="1"/>
  <c r="J773" i="6"/>
  <c r="J772" i="1"/>
  <c r="M773" i="1" s="1"/>
  <c r="O772" i="1"/>
  <c r="Q772" i="6" l="1"/>
  <c r="R771" i="6"/>
  <c r="S771" i="6" s="1"/>
  <c r="J774" i="6"/>
  <c r="J773" i="1"/>
  <c r="M774" i="1" s="1"/>
  <c r="O773" i="1"/>
  <c r="Q773" i="6" l="1"/>
  <c r="R772" i="6"/>
  <c r="S772" i="6" s="1"/>
  <c r="J775" i="6"/>
  <c r="J774" i="1"/>
  <c r="M775" i="1" s="1"/>
  <c r="O774" i="1"/>
  <c r="Q774" i="6" l="1"/>
  <c r="R773" i="6"/>
  <c r="S773" i="6" s="1"/>
  <c r="J776" i="6"/>
  <c r="J775" i="1"/>
  <c r="M776" i="1" s="1"/>
  <c r="O775" i="1"/>
  <c r="Q775" i="6" l="1"/>
  <c r="R774" i="6"/>
  <c r="S774" i="6" s="1"/>
  <c r="J777" i="6"/>
  <c r="J776" i="1"/>
  <c r="M777" i="1" s="1"/>
  <c r="O776" i="1"/>
  <c r="Q776" i="6" l="1"/>
  <c r="R775" i="6"/>
  <c r="S775" i="6" s="1"/>
  <c r="J778" i="6"/>
  <c r="J777" i="1"/>
  <c r="M778" i="1" s="1"/>
  <c r="O777" i="1"/>
  <c r="Q777" i="6" l="1"/>
  <c r="R776" i="6"/>
  <c r="S776" i="6" s="1"/>
  <c r="J779" i="6"/>
  <c r="J778" i="1"/>
  <c r="M779" i="1" s="1"/>
  <c r="O778" i="1"/>
  <c r="Q778" i="6" l="1"/>
  <c r="R777" i="6"/>
  <c r="S777" i="6" s="1"/>
  <c r="J780" i="6"/>
  <c r="J779" i="1"/>
  <c r="M780" i="1" s="1"/>
  <c r="O779" i="1"/>
  <c r="Q779" i="6" l="1"/>
  <c r="R778" i="6"/>
  <c r="S778" i="6" s="1"/>
  <c r="J781" i="6"/>
  <c r="J780" i="1"/>
  <c r="M781" i="1" s="1"/>
  <c r="O780" i="1"/>
  <c r="Q780" i="6" l="1"/>
  <c r="R779" i="6"/>
  <c r="S779" i="6" s="1"/>
  <c r="J782" i="6"/>
  <c r="J781" i="1"/>
  <c r="M782" i="1" s="1"/>
  <c r="O781" i="1"/>
  <c r="Q781" i="6" l="1"/>
  <c r="R780" i="6"/>
  <c r="S780" i="6" s="1"/>
  <c r="J783" i="6"/>
  <c r="J782" i="1"/>
  <c r="M783" i="1" s="1"/>
  <c r="O782" i="1"/>
  <c r="Q782" i="6" l="1"/>
  <c r="R781" i="6"/>
  <c r="S781" i="6" s="1"/>
  <c r="J784" i="6"/>
  <c r="J783" i="1"/>
  <c r="M784" i="1" s="1"/>
  <c r="O783" i="1"/>
  <c r="Q783" i="6" l="1"/>
  <c r="R782" i="6"/>
  <c r="S782" i="6" s="1"/>
  <c r="J785" i="6"/>
  <c r="J784" i="1"/>
  <c r="M785" i="1" s="1"/>
  <c r="O784" i="1"/>
  <c r="Q784" i="6" l="1"/>
  <c r="R783" i="6"/>
  <c r="S783" i="6" s="1"/>
  <c r="J786" i="6"/>
  <c r="J785" i="1"/>
  <c r="M786" i="1" s="1"/>
  <c r="O785" i="1"/>
  <c r="Q785" i="6" l="1"/>
  <c r="R784" i="6"/>
  <c r="S784" i="6" s="1"/>
  <c r="J787" i="6"/>
  <c r="J786" i="1"/>
  <c r="M787" i="1" s="1"/>
  <c r="O786" i="1"/>
  <c r="Q786" i="6" l="1"/>
  <c r="R785" i="6"/>
  <c r="S785" i="6" s="1"/>
  <c r="J788" i="6"/>
  <c r="J787" i="1"/>
  <c r="M788" i="1" s="1"/>
  <c r="O787" i="1"/>
  <c r="Q787" i="6" l="1"/>
  <c r="R786" i="6"/>
  <c r="S786" i="6" s="1"/>
  <c r="J789" i="6"/>
  <c r="J788" i="1"/>
  <c r="M789" i="1" s="1"/>
  <c r="O788" i="1"/>
  <c r="Q788" i="6" l="1"/>
  <c r="R787" i="6"/>
  <c r="S787" i="6" s="1"/>
  <c r="J790" i="6"/>
  <c r="J789" i="1"/>
  <c r="M790" i="1" s="1"/>
  <c r="O789" i="1"/>
  <c r="Q789" i="6" l="1"/>
  <c r="R788" i="6"/>
  <c r="S788" i="6" s="1"/>
  <c r="J791" i="6"/>
  <c r="J790" i="1"/>
  <c r="M791" i="1" s="1"/>
  <c r="O790" i="1"/>
  <c r="Q790" i="6" l="1"/>
  <c r="R789" i="6"/>
  <c r="S789" i="6" s="1"/>
  <c r="J792" i="6"/>
  <c r="J791" i="1"/>
  <c r="M792" i="1" s="1"/>
  <c r="O791" i="1"/>
  <c r="Q791" i="6" l="1"/>
  <c r="R790" i="6"/>
  <c r="S790" i="6" s="1"/>
  <c r="J793" i="6"/>
  <c r="J792" i="1"/>
  <c r="M793" i="1" s="1"/>
  <c r="O792" i="1"/>
  <c r="Q792" i="6" l="1"/>
  <c r="R791" i="6"/>
  <c r="S791" i="6" s="1"/>
  <c r="J794" i="6"/>
  <c r="J793" i="1"/>
  <c r="M794" i="1" s="1"/>
  <c r="O793" i="1"/>
  <c r="Q793" i="6" l="1"/>
  <c r="R792" i="6"/>
  <c r="S792" i="6" s="1"/>
  <c r="J795" i="6"/>
  <c r="J794" i="1"/>
  <c r="M795" i="1" s="1"/>
  <c r="O794" i="1"/>
  <c r="Q794" i="6" l="1"/>
  <c r="R793" i="6"/>
  <c r="S793" i="6" s="1"/>
  <c r="J796" i="6"/>
  <c r="J795" i="1"/>
  <c r="M796" i="1" s="1"/>
  <c r="O795" i="1"/>
  <c r="Q795" i="6" l="1"/>
  <c r="R794" i="6"/>
  <c r="S794" i="6" s="1"/>
  <c r="J797" i="6"/>
  <c r="J796" i="1"/>
  <c r="M797" i="1" s="1"/>
  <c r="O796" i="1"/>
  <c r="Q796" i="6" l="1"/>
  <c r="R795" i="6"/>
  <c r="S795" i="6" s="1"/>
  <c r="J798" i="6"/>
  <c r="J797" i="1"/>
  <c r="M798" i="1" s="1"/>
  <c r="O797" i="1"/>
  <c r="Q797" i="6" l="1"/>
  <c r="R796" i="6"/>
  <c r="S796" i="6" s="1"/>
  <c r="J799" i="6"/>
  <c r="J798" i="1"/>
  <c r="M799" i="1" s="1"/>
  <c r="O798" i="1"/>
  <c r="Q798" i="6" l="1"/>
  <c r="R797" i="6"/>
  <c r="S797" i="6" s="1"/>
  <c r="J800" i="6"/>
  <c r="J799" i="1"/>
  <c r="M800" i="1" s="1"/>
  <c r="O799" i="1"/>
  <c r="Q799" i="6" l="1"/>
  <c r="R798" i="6"/>
  <c r="S798" i="6" s="1"/>
  <c r="J801" i="6"/>
  <c r="J800" i="1"/>
  <c r="M801" i="1" s="1"/>
  <c r="O800" i="1"/>
  <c r="Q800" i="6" l="1"/>
  <c r="R799" i="6"/>
  <c r="S799" i="6" s="1"/>
  <c r="J802" i="6"/>
  <c r="J801" i="1"/>
  <c r="M802" i="1" s="1"/>
  <c r="O801" i="1"/>
  <c r="Q801" i="6" l="1"/>
  <c r="R800" i="6"/>
  <c r="S800" i="6" s="1"/>
  <c r="J803" i="6"/>
  <c r="J802" i="1"/>
  <c r="M803" i="1" s="1"/>
  <c r="O802" i="1"/>
  <c r="Q802" i="6" l="1"/>
  <c r="R801" i="6"/>
  <c r="S801" i="6" s="1"/>
  <c r="J804" i="6"/>
  <c r="J803" i="1"/>
  <c r="M804" i="1" s="1"/>
  <c r="O803" i="1"/>
  <c r="Q803" i="6" l="1"/>
  <c r="R802" i="6"/>
  <c r="S802" i="6" s="1"/>
  <c r="J805" i="6"/>
  <c r="J804" i="1"/>
  <c r="M805" i="1" s="1"/>
  <c r="O804" i="1"/>
  <c r="Q804" i="6" l="1"/>
  <c r="R803" i="6"/>
  <c r="S803" i="6" s="1"/>
  <c r="J806" i="6"/>
  <c r="J805" i="1"/>
  <c r="M806" i="1" s="1"/>
  <c r="O805" i="1"/>
  <c r="Q805" i="6" l="1"/>
  <c r="R804" i="6"/>
  <c r="S804" i="6" s="1"/>
  <c r="J807" i="6"/>
  <c r="J806" i="1"/>
  <c r="M807" i="1" s="1"/>
  <c r="O806" i="1"/>
  <c r="Q806" i="6" l="1"/>
  <c r="R805" i="6"/>
  <c r="S805" i="6" s="1"/>
  <c r="J808" i="6"/>
  <c r="J807" i="1"/>
  <c r="M808" i="1" s="1"/>
  <c r="O807" i="1"/>
  <c r="S806" i="6" l="1"/>
  <c r="Q807" i="6"/>
  <c r="R806" i="6"/>
  <c r="J809" i="6"/>
  <c r="J808" i="1"/>
  <c r="M809" i="1" s="1"/>
  <c r="O808" i="1"/>
  <c r="Q808" i="6" l="1"/>
  <c r="R807" i="6"/>
  <c r="S807" i="6" s="1"/>
  <c r="J810" i="6"/>
  <c r="J809" i="1"/>
  <c r="M810" i="1" s="1"/>
  <c r="O809" i="1"/>
  <c r="Q809" i="6" l="1"/>
  <c r="R808" i="6"/>
  <c r="S808" i="6" s="1"/>
  <c r="J811" i="6"/>
  <c r="J810" i="1"/>
  <c r="M811" i="1" s="1"/>
  <c r="O810" i="1"/>
  <c r="Q810" i="6" l="1"/>
  <c r="R809" i="6"/>
  <c r="S809" i="6" s="1"/>
  <c r="J812" i="6"/>
  <c r="J811" i="1"/>
  <c r="M812" i="1" s="1"/>
  <c r="O811" i="1"/>
  <c r="Q811" i="6" l="1"/>
  <c r="R810" i="6"/>
  <c r="S810" i="6" s="1"/>
  <c r="J813" i="6"/>
  <c r="J812" i="1"/>
  <c r="M813" i="1" s="1"/>
  <c r="O812" i="1"/>
  <c r="Q812" i="6" l="1"/>
  <c r="R811" i="6"/>
  <c r="S811" i="6" s="1"/>
  <c r="J814" i="6"/>
  <c r="J813" i="1"/>
  <c r="M814" i="1" s="1"/>
  <c r="O813" i="1"/>
  <c r="Q813" i="6" l="1"/>
  <c r="R812" i="6"/>
  <c r="S812" i="6" s="1"/>
  <c r="J815" i="6"/>
  <c r="J814" i="1"/>
  <c r="M815" i="1" s="1"/>
  <c r="O814" i="1"/>
  <c r="Q814" i="6" l="1"/>
  <c r="R813" i="6"/>
  <c r="S813" i="6" s="1"/>
  <c r="J816" i="6"/>
  <c r="J815" i="1"/>
  <c r="M816" i="1" s="1"/>
  <c r="O815" i="1"/>
  <c r="Q815" i="6" l="1"/>
  <c r="R814" i="6"/>
  <c r="S814" i="6" s="1"/>
  <c r="J817" i="6"/>
  <c r="J816" i="1"/>
  <c r="M817" i="1" s="1"/>
  <c r="O816" i="1"/>
  <c r="Q816" i="6" l="1"/>
  <c r="R815" i="6"/>
  <c r="S815" i="6" s="1"/>
  <c r="J818" i="6"/>
  <c r="J817" i="1"/>
  <c r="M818" i="1" s="1"/>
  <c r="O817" i="1"/>
  <c r="Q817" i="6" l="1"/>
  <c r="R816" i="6"/>
  <c r="S816" i="6" s="1"/>
  <c r="J819" i="6"/>
  <c r="J818" i="1"/>
  <c r="M819" i="1" s="1"/>
  <c r="O818" i="1"/>
  <c r="Q818" i="6" l="1"/>
  <c r="R817" i="6"/>
  <c r="S817" i="6" s="1"/>
  <c r="J820" i="6"/>
  <c r="J819" i="1"/>
  <c r="M820" i="1" s="1"/>
  <c r="O819" i="1"/>
  <c r="Q819" i="6" l="1"/>
  <c r="R818" i="6"/>
  <c r="S818" i="6" s="1"/>
  <c r="J821" i="6"/>
  <c r="J820" i="1"/>
  <c r="M821" i="1" s="1"/>
  <c r="O820" i="1"/>
  <c r="Q820" i="6" l="1"/>
  <c r="R819" i="6"/>
  <c r="S819" i="6" s="1"/>
  <c r="J822" i="6"/>
  <c r="J821" i="1"/>
  <c r="M822" i="1" s="1"/>
  <c r="O821" i="1"/>
  <c r="Q821" i="6" l="1"/>
  <c r="R820" i="6"/>
  <c r="S820" i="6" s="1"/>
  <c r="J823" i="6"/>
  <c r="J822" i="1"/>
  <c r="M823" i="1" s="1"/>
  <c r="O822" i="1"/>
  <c r="Q822" i="6" l="1"/>
  <c r="R821" i="6"/>
  <c r="S821" i="6" s="1"/>
  <c r="J824" i="6"/>
  <c r="J823" i="1"/>
  <c r="M824" i="1" s="1"/>
  <c r="O823" i="1"/>
  <c r="Q823" i="6" l="1"/>
  <c r="R822" i="6"/>
  <c r="S822" i="6" s="1"/>
  <c r="J825" i="6"/>
  <c r="J824" i="1"/>
  <c r="M825" i="1" s="1"/>
  <c r="O824" i="1"/>
  <c r="Q824" i="6" l="1"/>
  <c r="R823" i="6"/>
  <c r="S823" i="6" s="1"/>
  <c r="J826" i="6"/>
  <c r="J825" i="1"/>
  <c r="M826" i="1" s="1"/>
  <c r="O825" i="1"/>
  <c r="Q825" i="6" l="1"/>
  <c r="R824" i="6"/>
  <c r="S824" i="6" s="1"/>
  <c r="J827" i="6"/>
  <c r="J826" i="1"/>
  <c r="M827" i="1" s="1"/>
  <c r="O826" i="1"/>
  <c r="Q826" i="6" l="1"/>
  <c r="R825" i="6"/>
  <c r="S825" i="6" s="1"/>
  <c r="J828" i="6"/>
  <c r="J827" i="1"/>
  <c r="M828" i="1" s="1"/>
  <c r="O827" i="1"/>
  <c r="Q827" i="6" l="1"/>
  <c r="R826" i="6"/>
  <c r="S826" i="6" s="1"/>
  <c r="J829" i="6"/>
  <c r="J828" i="1"/>
  <c r="M829" i="1" s="1"/>
  <c r="O828" i="1"/>
  <c r="Q828" i="6" l="1"/>
  <c r="R827" i="6"/>
  <c r="S827" i="6" s="1"/>
  <c r="J830" i="6"/>
  <c r="J829" i="1"/>
  <c r="M830" i="1" s="1"/>
  <c r="O829" i="1"/>
  <c r="Q829" i="6" l="1"/>
  <c r="R828" i="6"/>
  <c r="S828" i="6" s="1"/>
  <c r="J831" i="6"/>
  <c r="J830" i="1"/>
  <c r="M831" i="1" s="1"/>
  <c r="O830" i="1"/>
  <c r="Q830" i="6" l="1"/>
  <c r="R829" i="6"/>
  <c r="S829" i="6" s="1"/>
  <c r="J832" i="6"/>
  <c r="J831" i="1"/>
  <c r="M832" i="1" s="1"/>
  <c r="O831" i="1"/>
  <c r="Q831" i="6" l="1"/>
  <c r="R830" i="6"/>
  <c r="S830" i="6" s="1"/>
  <c r="J833" i="6"/>
  <c r="J832" i="1"/>
  <c r="M833" i="1" s="1"/>
  <c r="O832" i="1"/>
  <c r="Q832" i="6" l="1"/>
  <c r="R831" i="6"/>
  <c r="S831" i="6" s="1"/>
  <c r="J834" i="6"/>
  <c r="J833" i="1"/>
  <c r="M834" i="1" s="1"/>
  <c r="O833" i="1"/>
  <c r="Q833" i="6" l="1"/>
  <c r="R832" i="6"/>
  <c r="S832" i="6" s="1"/>
  <c r="J835" i="6"/>
  <c r="J834" i="1"/>
  <c r="M835" i="1" s="1"/>
  <c r="O834" i="1"/>
  <c r="Q834" i="6" l="1"/>
  <c r="R833" i="6"/>
  <c r="S833" i="6" s="1"/>
  <c r="J836" i="6"/>
  <c r="J835" i="1"/>
  <c r="M836" i="1" s="1"/>
  <c r="O835" i="1"/>
  <c r="Q835" i="6" l="1"/>
  <c r="R834" i="6"/>
  <c r="S834" i="6" s="1"/>
  <c r="J837" i="6"/>
  <c r="J836" i="1"/>
  <c r="M837" i="1" s="1"/>
  <c r="O836" i="1"/>
  <c r="Q836" i="6" l="1"/>
  <c r="R835" i="6"/>
  <c r="S835" i="6" s="1"/>
  <c r="J838" i="6"/>
  <c r="J837" i="1"/>
  <c r="M838" i="1" s="1"/>
  <c r="O837" i="1"/>
  <c r="Q837" i="6" l="1"/>
  <c r="R836" i="6"/>
  <c r="S836" i="6" s="1"/>
  <c r="J839" i="6"/>
  <c r="J838" i="1"/>
  <c r="M839" i="1" s="1"/>
  <c r="O838" i="1"/>
  <c r="Q838" i="6" l="1"/>
  <c r="R837" i="6"/>
  <c r="S837" i="6" s="1"/>
  <c r="J840" i="6"/>
  <c r="J839" i="1"/>
  <c r="M840" i="1" s="1"/>
  <c r="O839" i="1"/>
  <c r="Q839" i="6" l="1"/>
  <c r="R838" i="6"/>
  <c r="S838" i="6" s="1"/>
  <c r="J841" i="6"/>
  <c r="J840" i="1"/>
  <c r="M841" i="1" s="1"/>
  <c r="O840" i="1"/>
  <c r="Q840" i="6" l="1"/>
  <c r="R839" i="6"/>
  <c r="S839" i="6" s="1"/>
  <c r="J842" i="6"/>
  <c r="J841" i="1"/>
  <c r="M842" i="1" s="1"/>
  <c r="O841" i="1"/>
  <c r="Q841" i="6" l="1"/>
  <c r="R840" i="6"/>
  <c r="S840" i="6" s="1"/>
  <c r="J843" i="6"/>
  <c r="J842" i="1"/>
  <c r="M843" i="1" s="1"/>
  <c r="O842" i="1"/>
  <c r="Q842" i="6" l="1"/>
  <c r="R841" i="6"/>
  <c r="S841" i="6" s="1"/>
  <c r="J844" i="6"/>
  <c r="J843" i="1"/>
  <c r="M844" i="1" s="1"/>
  <c r="O843" i="1"/>
  <c r="Q843" i="6" l="1"/>
  <c r="R842" i="6"/>
  <c r="S842" i="6" s="1"/>
  <c r="J845" i="6"/>
  <c r="J844" i="1"/>
  <c r="M845" i="1" s="1"/>
  <c r="O844" i="1"/>
  <c r="Q844" i="6" l="1"/>
  <c r="R843" i="6"/>
  <c r="S843" i="6" s="1"/>
  <c r="J846" i="6"/>
  <c r="J845" i="1"/>
  <c r="M846" i="1" s="1"/>
  <c r="O845" i="1"/>
  <c r="Q845" i="6" l="1"/>
  <c r="R844" i="6"/>
  <c r="S844" i="6" s="1"/>
  <c r="J847" i="6"/>
  <c r="J846" i="1"/>
  <c r="M847" i="1" s="1"/>
  <c r="O846" i="1"/>
  <c r="Q846" i="6" l="1"/>
  <c r="R845" i="6"/>
  <c r="S845" i="6" s="1"/>
  <c r="J848" i="6"/>
  <c r="J847" i="1"/>
  <c r="M848" i="1" s="1"/>
  <c r="O847" i="1"/>
  <c r="Q847" i="6" l="1"/>
  <c r="R846" i="6"/>
  <c r="S846" i="6" s="1"/>
  <c r="J849" i="6"/>
  <c r="J848" i="1"/>
  <c r="M849" i="1" s="1"/>
  <c r="O848" i="1"/>
  <c r="Q848" i="6" l="1"/>
  <c r="R847" i="6"/>
  <c r="S847" i="6" s="1"/>
  <c r="J850" i="6"/>
  <c r="J849" i="1"/>
  <c r="M850" i="1" s="1"/>
  <c r="O849" i="1"/>
  <c r="Q849" i="6" l="1"/>
  <c r="R848" i="6"/>
  <c r="S848" i="6" s="1"/>
  <c r="J851" i="6"/>
  <c r="J850" i="1"/>
  <c r="M851" i="1" s="1"/>
  <c r="O850" i="1"/>
  <c r="Q850" i="6" l="1"/>
  <c r="R849" i="6"/>
  <c r="S849" i="6" s="1"/>
  <c r="J852" i="6"/>
  <c r="J851" i="1"/>
  <c r="M852" i="1" s="1"/>
  <c r="O851" i="1"/>
  <c r="Q851" i="6" l="1"/>
  <c r="R850" i="6"/>
  <c r="S850" i="6" s="1"/>
  <c r="J853" i="6"/>
  <c r="J852" i="1"/>
  <c r="M853" i="1" s="1"/>
  <c r="O852" i="1"/>
  <c r="Q852" i="6" l="1"/>
  <c r="R851" i="6"/>
  <c r="S851" i="6" s="1"/>
  <c r="J854" i="6"/>
  <c r="J853" i="1"/>
  <c r="M854" i="1" s="1"/>
  <c r="O853" i="1"/>
  <c r="Q853" i="6" l="1"/>
  <c r="R852" i="6"/>
  <c r="S852" i="6" s="1"/>
  <c r="J855" i="6"/>
  <c r="J854" i="1"/>
  <c r="M855" i="1" s="1"/>
  <c r="O854" i="1"/>
  <c r="Q854" i="6" l="1"/>
  <c r="R853" i="6"/>
  <c r="S853" i="6" s="1"/>
  <c r="J856" i="6"/>
  <c r="J855" i="1"/>
  <c r="M856" i="1" s="1"/>
  <c r="O855" i="1"/>
  <c r="Q855" i="6" l="1"/>
  <c r="R854" i="6"/>
  <c r="S854" i="6" s="1"/>
  <c r="J857" i="6"/>
  <c r="J856" i="1"/>
  <c r="M857" i="1" s="1"/>
  <c r="O856" i="1"/>
  <c r="Q856" i="6" l="1"/>
  <c r="R855" i="6"/>
  <c r="S855" i="6" s="1"/>
  <c r="J858" i="6"/>
  <c r="J857" i="1"/>
  <c r="M858" i="1" s="1"/>
  <c r="O857" i="1"/>
  <c r="Q857" i="6" l="1"/>
  <c r="R856" i="6"/>
  <c r="S856" i="6" s="1"/>
  <c r="J859" i="6"/>
  <c r="J858" i="1"/>
  <c r="M859" i="1" s="1"/>
  <c r="O858" i="1"/>
  <c r="Q858" i="6" l="1"/>
  <c r="R857" i="6"/>
  <c r="S857" i="6" s="1"/>
  <c r="J860" i="6"/>
  <c r="J859" i="1"/>
  <c r="M860" i="1" s="1"/>
  <c r="O859" i="1"/>
  <c r="Q859" i="6" l="1"/>
  <c r="R858" i="6"/>
  <c r="S858" i="6" s="1"/>
  <c r="J861" i="6"/>
  <c r="J860" i="1"/>
  <c r="M861" i="1" s="1"/>
  <c r="O860" i="1"/>
  <c r="Q860" i="6" l="1"/>
  <c r="R859" i="6"/>
  <c r="S859" i="6" s="1"/>
  <c r="J862" i="6"/>
  <c r="J861" i="1"/>
  <c r="M862" i="1" s="1"/>
  <c r="O861" i="1"/>
  <c r="Q861" i="6" l="1"/>
  <c r="R860" i="6"/>
  <c r="S860" i="6" s="1"/>
  <c r="J863" i="6"/>
  <c r="J862" i="1"/>
  <c r="M863" i="1" s="1"/>
  <c r="O862" i="1"/>
  <c r="Q862" i="6" l="1"/>
  <c r="R861" i="6"/>
  <c r="S861" i="6" s="1"/>
  <c r="J864" i="6"/>
  <c r="J863" i="1"/>
  <c r="M864" i="1" s="1"/>
  <c r="O863" i="1"/>
  <c r="Q863" i="6" l="1"/>
  <c r="R862" i="6"/>
  <c r="S862" i="6" s="1"/>
  <c r="J865" i="6"/>
  <c r="J864" i="1"/>
  <c r="M865" i="1" s="1"/>
  <c r="O864" i="1"/>
  <c r="Q864" i="6" l="1"/>
  <c r="R863" i="6"/>
  <c r="S863" i="6" s="1"/>
  <c r="J866" i="6"/>
  <c r="J865" i="1"/>
  <c r="M866" i="1" s="1"/>
  <c r="O865" i="1"/>
  <c r="Q865" i="6" l="1"/>
  <c r="R864" i="6"/>
  <c r="S864" i="6" s="1"/>
  <c r="J867" i="6"/>
  <c r="J866" i="1"/>
  <c r="M867" i="1" s="1"/>
  <c r="O866" i="1"/>
  <c r="Q866" i="6" l="1"/>
  <c r="R865" i="6"/>
  <c r="S865" i="6" s="1"/>
  <c r="J868" i="6"/>
  <c r="J867" i="1"/>
  <c r="M868" i="1" s="1"/>
  <c r="O867" i="1"/>
  <c r="Q867" i="6" l="1"/>
  <c r="R866" i="6"/>
  <c r="S866" i="6" s="1"/>
  <c r="J869" i="6"/>
  <c r="J868" i="1"/>
  <c r="M869" i="1" s="1"/>
  <c r="O868" i="1"/>
  <c r="Q868" i="6" l="1"/>
  <c r="R867" i="6"/>
  <c r="S867" i="6" s="1"/>
  <c r="J870" i="6"/>
  <c r="J869" i="1"/>
  <c r="M870" i="1" s="1"/>
  <c r="O869" i="1"/>
  <c r="Q869" i="6" l="1"/>
  <c r="R868" i="6"/>
  <c r="S868" i="6" s="1"/>
  <c r="J871" i="6"/>
  <c r="J870" i="1"/>
  <c r="M871" i="1" s="1"/>
  <c r="O870" i="1"/>
  <c r="Q870" i="6" l="1"/>
  <c r="R869" i="6"/>
  <c r="S869" i="6" s="1"/>
  <c r="J872" i="6"/>
  <c r="J871" i="1"/>
  <c r="M872" i="1" s="1"/>
  <c r="O871" i="1"/>
  <c r="Q871" i="6" l="1"/>
  <c r="R870" i="6"/>
  <c r="S870" i="6" s="1"/>
  <c r="J873" i="6"/>
  <c r="J872" i="1"/>
  <c r="M873" i="1" s="1"/>
  <c r="O872" i="1"/>
  <c r="Q872" i="6" l="1"/>
  <c r="R871" i="6"/>
  <c r="S871" i="6" s="1"/>
  <c r="J874" i="6"/>
  <c r="J873" i="1"/>
  <c r="M874" i="1" s="1"/>
  <c r="O873" i="1"/>
  <c r="Q873" i="6" l="1"/>
  <c r="R872" i="6"/>
  <c r="S872" i="6" s="1"/>
  <c r="J875" i="6"/>
  <c r="J874" i="1"/>
  <c r="M875" i="1" s="1"/>
  <c r="O874" i="1"/>
  <c r="Q874" i="6" l="1"/>
  <c r="R873" i="6"/>
  <c r="S873" i="6" s="1"/>
  <c r="J876" i="6"/>
  <c r="J875" i="1"/>
  <c r="M876" i="1" s="1"/>
  <c r="O875" i="1"/>
  <c r="Q875" i="6" l="1"/>
  <c r="R874" i="6"/>
  <c r="S874" i="6" s="1"/>
  <c r="J877" i="6"/>
  <c r="J876" i="1"/>
  <c r="M877" i="1" s="1"/>
  <c r="O876" i="1"/>
  <c r="Q876" i="6" l="1"/>
  <c r="R875" i="6"/>
  <c r="S875" i="6" s="1"/>
  <c r="J878" i="6"/>
  <c r="J877" i="1"/>
  <c r="M878" i="1" s="1"/>
  <c r="O877" i="1"/>
  <c r="Q877" i="6" l="1"/>
  <c r="R876" i="6"/>
  <c r="S876" i="6" s="1"/>
  <c r="J879" i="6"/>
  <c r="J878" i="1"/>
  <c r="M879" i="1" s="1"/>
  <c r="O878" i="1"/>
  <c r="Q878" i="6" l="1"/>
  <c r="R877" i="6"/>
  <c r="S877" i="6" s="1"/>
  <c r="J880" i="6"/>
  <c r="J879" i="1"/>
  <c r="M880" i="1" s="1"/>
  <c r="O879" i="1"/>
  <c r="Q879" i="6" l="1"/>
  <c r="R878" i="6"/>
  <c r="S878" i="6" s="1"/>
  <c r="J881" i="6"/>
  <c r="J880" i="1"/>
  <c r="M881" i="1" s="1"/>
  <c r="O880" i="1"/>
  <c r="Q880" i="6" l="1"/>
  <c r="R879" i="6"/>
  <c r="S879" i="6" s="1"/>
  <c r="J882" i="6"/>
  <c r="J881" i="1"/>
  <c r="M882" i="1" s="1"/>
  <c r="O881" i="1"/>
  <c r="Q881" i="6" l="1"/>
  <c r="R880" i="6"/>
  <c r="S880" i="6" s="1"/>
  <c r="J883" i="6"/>
  <c r="J882" i="1"/>
  <c r="M883" i="1" s="1"/>
  <c r="O882" i="1"/>
  <c r="Q882" i="6" l="1"/>
  <c r="R881" i="6"/>
  <c r="S881" i="6" s="1"/>
  <c r="J884" i="6"/>
  <c r="J883" i="1"/>
  <c r="M884" i="1" s="1"/>
  <c r="O883" i="1"/>
  <c r="Q883" i="6" l="1"/>
  <c r="R882" i="6"/>
  <c r="S882" i="6" s="1"/>
  <c r="J885" i="6"/>
  <c r="J884" i="1"/>
  <c r="M885" i="1" s="1"/>
  <c r="O884" i="1"/>
  <c r="Q884" i="6" l="1"/>
  <c r="R883" i="6"/>
  <c r="S883" i="6" s="1"/>
  <c r="J886" i="6"/>
  <c r="J885" i="1"/>
  <c r="M886" i="1" s="1"/>
  <c r="O885" i="1"/>
  <c r="Q885" i="6" l="1"/>
  <c r="R884" i="6"/>
  <c r="S884" i="6" s="1"/>
  <c r="J887" i="6"/>
  <c r="J886" i="1"/>
  <c r="M887" i="1" s="1"/>
  <c r="O886" i="1"/>
  <c r="Q886" i="6" l="1"/>
  <c r="R885" i="6"/>
  <c r="S885" i="6" s="1"/>
  <c r="J888" i="6"/>
  <c r="J887" i="1"/>
  <c r="M888" i="1" s="1"/>
  <c r="O887" i="1"/>
  <c r="Q887" i="6" l="1"/>
  <c r="R886" i="6"/>
  <c r="S886" i="6" s="1"/>
  <c r="J889" i="6"/>
  <c r="J888" i="1"/>
  <c r="M889" i="1" s="1"/>
  <c r="O888" i="1"/>
  <c r="Q888" i="6" l="1"/>
  <c r="R887" i="6"/>
  <c r="S887" i="6" s="1"/>
  <c r="J890" i="6"/>
  <c r="J889" i="1"/>
  <c r="M890" i="1" s="1"/>
  <c r="O889" i="1"/>
  <c r="Q889" i="6" l="1"/>
  <c r="R888" i="6"/>
  <c r="S888" i="6" s="1"/>
  <c r="J891" i="6"/>
  <c r="J890" i="1"/>
  <c r="M891" i="1" s="1"/>
  <c r="O890" i="1"/>
  <c r="Q890" i="6" l="1"/>
  <c r="R889" i="6"/>
  <c r="S889" i="6" s="1"/>
  <c r="J892" i="6"/>
  <c r="J891" i="1"/>
  <c r="M892" i="1" s="1"/>
  <c r="O891" i="1"/>
  <c r="Q891" i="6" l="1"/>
  <c r="R890" i="6"/>
  <c r="S890" i="6" s="1"/>
  <c r="J893" i="6"/>
  <c r="J892" i="1"/>
  <c r="M893" i="1" s="1"/>
  <c r="O892" i="1"/>
  <c r="Q892" i="6" l="1"/>
  <c r="R891" i="6"/>
  <c r="S891" i="6" s="1"/>
  <c r="J894" i="6"/>
  <c r="J893" i="1"/>
  <c r="M894" i="1" s="1"/>
  <c r="O893" i="1"/>
  <c r="Q893" i="6" l="1"/>
  <c r="R892" i="6"/>
  <c r="S892" i="6" s="1"/>
  <c r="J895" i="6"/>
  <c r="J894" i="1"/>
  <c r="M895" i="1" s="1"/>
  <c r="O894" i="1"/>
  <c r="Q894" i="6" l="1"/>
  <c r="R893" i="6"/>
  <c r="S893" i="6" s="1"/>
  <c r="J896" i="6"/>
  <c r="J895" i="1"/>
  <c r="M896" i="1" s="1"/>
  <c r="O895" i="1"/>
  <c r="Q895" i="6" l="1"/>
  <c r="R894" i="6"/>
  <c r="S894" i="6" s="1"/>
  <c r="J897" i="6"/>
  <c r="J896" i="1"/>
  <c r="M897" i="1" s="1"/>
  <c r="O896" i="1"/>
  <c r="Q896" i="6" l="1"/>
  <c r="R895" i="6"/>
  <c r="S895" i="6" s="1"/>
  <c r="J898" i="6"/>
  <c r="J897" i="1"/>
  <c r="M898" i="1" s="1"/>
  <c r="O897" i="1"/>
  <c r="Q897" i="6" l="1"/>
  <c r="R896" i="6"/>
  <c r="S896" i="6" s="1"/>
  <c r="J899" i="6"/>
  <c r="J898" i="1"/>
  <c r="M899" i="1" s="1"/>
  <c r="O898" i="1"/>
  <c r="S897" i="6" l="1"/>
  <c r="Q898" i="6"/>
  <c r="R897" i="6"/>
  <c r="J900" i="6"/>
  <c r="J899" i="1"/>
  <c r="M900" i="1" s="1"/>
  <c r="O899" i="1"/>
  <c r="S898" i="6" l="1"/>
  <c r="Q899" i="6"/>
  <c r="R898" i="6"/>
  <c r="J901" i="6"/>
  <c r="J900" i="1"/>
  <c r="M901" i="1" s="1"/>
  <c r="O900" i="1"/>
  <c r="S899" i="6" l="1"/>
  <c r="Q900" i="6"/>
  <c r="R899" i="6"/>
  <c r="J902" i="6"/>
  <c r="J901" i="1"/>
  <c r="M902" i="1" s="1"/>
  <c r="O901" i="1"/>
  <c r="Q901" i="6" l="1"/>
  <c r="R900" i="6"/>
  <c r="S900" i="6" s="1"/>
  <c r="J903" i="6"/>
  <c r="J902" i="1"/>
  <c r="M903" i="1" s="1"/>
  <c r="O902" i="1"/>
  <c r="Q902" i="6" l="1"/>
  <c r="R901" i="6"/>
  <c r="S901" i="6" s="1"/>
  <c r="J904" i="6"/>
  <c r="J903" i="1"/>
  <c r="M904" i="1" s="1"/>
  <c r="O903" i="1"/>
  <c r="Q903" i="6" l="1"/>
  <c r="R902" i="6"/>
  <c r="S902" i="6" s="1"/>
  <c r="J905" i="6"/>
  <c r="J904" i="1"/>
  <c r="M905" i="1" s="1"/>
  <c r="O904" i="1"/>
  <c r="Q904" i="6" l="1"/>
  <c r="R903" i="6"/>
  <c r="S903" i="6" s="1"/>
  <c r="J906" i="6"/>
  <c r="J905" i="1"/>
  <c r="M906" i="1" s="1"/>
  <c r="O905" i="1"/>
  <c r="Q905" i="6" l="1"/>
  <c r="R904" i="6"/>
  <c r="S904" i="6" s="1"/>
  <c r="J907" i="6"/>
  <c r="J906" i="1"/>
  <c r="M907" i="1" s="1"/>
  <c r="O906" i="1"/>
  <c r="Q906" i="6" l="1"/>
  <c r="R905" i="6"/>
  <c r="S905" i="6" s="1"/>
  <c r="J908" i="6"/>
  <c r="J907" i="1"/>
  <c r="M908" i="1" s="1"/>
  <c r="O907" i="1"/>
  <c r="Q907" i="6" l="1"/>
  <c r="R906" i="6"/>
  <c r="S906" i="6" s="1"/>
  <c r="J909" i="6"/>
  <c r="J908" i="1"/>
  <c r="M909" i="1" s="1"/>
  <c r="O908" i="1"/>
  <c r="Q908" i="6" l="1"/>
  <c r="R907" i="6"/>
  <c r="S907" i="6" s="1"/>
  <c r="J910" i="6"/>
  <c r="J909" i="1"/>
  <c r="M910" i="1" s="1"/>
  <c r="O909" i="1"/>
  <c r="Q909" i="6" l="1"/>
  <c r="R908" i="6"/>
  <c r="S908" i="6" s="1"/>
  <c r="J911" i="6"/>
  <c r="J910" i="1"/>
  <c r="M911" i="1" s="1"/>
  <c r="O910" i="1"/>
  <c r="Q910" i="6" l="1"/>
  <c r="R909" i="6"/>
  <c r="S909" i="6" s="1"/>
  <c r="J912" i="6"/>
  <c r="J911" i="1"/>
  <c r="M912" i="1" s="1"/>
  <c r="O911" i="1"/>
  <c r="Q911" i="6" l="1"/>
  <c r="R910" i="6"/>
  <c r="S910" i="6" s="1"/>
  <c r="J913" i="6"/>
  <c r="J912" i="1"/>
  <c r="M913" i="1" s="1"/>
  <c r="O912" i="1"/>
  <c r="Q912" i="6" l="1"/>
  <c r="R911" i="6"/>
  <c r="S911" i="6" s="1"/>
  <c r="J914" i="6"/>
  <c r="J913" i="1"/>
  <c r="M914" i="1" s="1"/>
  <c r="O913" i="1"/>
  <c r="Q913" i="6" l="1"/>
  <c r="R912" i="6"/>
  <c r="S912" i="6" s="1"/>
  <c r="J915" i="6"/>
  <c r="J914" i="1"/>
  <c r="M915" i="1" s="1"/>
  <c r="O914" i="1"/>
  <c r="Q914" i="6" l="1"/>
  <c r="R913" i="6"/>
  <c r="S913" i="6" s="1"/>
  <c r="J916" i="6"/>
  <c r="J915" i="1"/>
  <c r="M916" i="1" s="1"/>
  <c r="O915" i="1"/>
  <c r="Q915" i="6" l="1"/>
  <c r="R914" i="6"/>
  <c r="S914" i="6" s="1"/>
  <c r="J917" i="6"/>
  <c r="J916" i="1"/>
  <c r="M917" i="1" s="1"/>
  <c r="O916" i="1"/>
  <c r="S915" i="6" l="1"/>
  <c r="Q916" i="6"/>
  <c r="R915" i="6"/>
  <c r="J918" i="6"/>
  <c r="J917" i="1"/>
  <c r="M918" i="1" s="1"/>
  <c r="O917" i="1"/>
  <c r="Q917" i="6" l="1"/>
  <c r="R916" i="6"/>
  <c r="S916" i="6" s="1"/>
  <c r="J919" i="6"/>
  <c r="J918" i="1"/>
  <c r="M919" i="1" s="1"/>
  <c r="O918" i="1"/>
  <c r="Q918" i="6" l="1"/>
  <c r="R917" i="6"/>
  <c r="S917" i="6" s="1"/>
  <c r="J920" i="6"/>
  <c r="J919" i="1"/>
  <c r="M920" i="1" s="1"/>
  <c r="O919" i="1"/>
  <c r="Q919" i="6" l="1"/>
  <c r="R918" i="6"/>
  <c r="S918" i="6" s="1"/>
  <c r="J921" i="6"/>
  <c r="J920" i="1"/>
  <c r="M921" i="1" s="1"/>
  <c r="O920" i="1"/>
  <c r="Q920" i="6" l="1"/>
  <c r="R919" i="6"/>
  <c r="S919" i="6" s="1"/>
  <c r="J922" i="6"/>
  <c r="J921" i="1"/>
  <c r="M922" i="1" s="1"/>
  <c r="O921" i="1"/>
  <c r="S920" i="6" l="1"/>
  <c r="Q921" i="6"/>
  <c r="R920" i="6"/>
  <c r="J923" i="6"/>
  <c r="J922" i="1"/>
  <c r="M923" i="1" s="1"/>
  <c r="O922" i="1"/>
  <c r="Q922" i="6" l="1"/>
  <c r="R921" i="6"/>
  <c r="S921" i="6" s="1"/>
  <c r="J924" i="6"/>
  <c r="J923" i="1"/>
  <c r="M924" i="1" s="1"/>
  <c r="O923" i="1"/>
  <c r="S922" i="6" l="1"/>
  <c r="Q923" i="6"/>
  <c r="R922" i="6"/>
  <c r="J925" i="6"/>
  <c r="J924" i="1"/>
  <c r="M925" i="1" s="1"/>
  <c r="O924" i="1"/>
  <c r="Q924" i="6" l="1"/>
  <c r="R923" i="6"/>
  <c r="S923" i="6"/>
  <c r="J926" i="6"/>
  <c r="J925" i="1"/>
  <c r="M926" i="1" s="1"/>
  <c r="O925" i="1"/>
  <c r="Q925" i="6" l="1"/>
  <c r="R924" i="6"/>
  <c r="S924" i="6"/>
  <c r="J927" i="6"/>
  <c r="J926" i="1"/>
  <c r="M927" i="1" s="1"/>
  <c r="O926" i="1"/>
  <c r="S925" i="6" l="1"/>
  <c r="Q926" i="6"/>
  <c r="R925" i="6"/>
  <c r="J928" i="6"/>
  <c r="J927" i="1"/>
  <c r="M928" i="1" s="1"/>
  <c r="O927" i="1"/>
  <c r="S926" i="6" l="1"/>
  <c r="Q927" i="6"/>
  <c r="R926" i="6"/>
  <c r="J929" i="6"/>
  <c r="J928" i="1"/>
  <c r="M929" i="1" s="1"/>
  <c r="O928" i="1"/>
  <c r="Q928" i="6" l="1"/>
  <c r="R927" i="6"/>
  <c r="S927" i="6"/>
  <c r="J930" i="6"/>
  <c r="J929" i="1"/>
  <c r="M930" i="1" s="1"/>
  <c r="O929" i="1"/>
  <c r="S928" i="6" l="1"/>
  <c r="Q929" i="6"/>
  <c r="R928" i="6"/>
  <c r="J931" i="6"/>
  <c r="J930" i="1"/>
  <c r="M931" i="1" s="1"/>
  <c r="O930" i="1"/>
  <c r="Q930" i="6" l="1"/>
  <c r="R929" i="6"/>
  <c r="S929" i="6" s="1"/>
  <c r="J932" i="6"/>
  <c r="J931" i="1"/>
  <c r="M932" i="1" s="1"/>
  <c r="O931" i="1"/>
  <c r="S930" i="6" l="1"/>
  <c r="Q931" i="6"/>
  <c r="R930" i="6"/>
  <c r="J933" i="6"/>
  <c r="J932" i="1"/>
  <c r="M933" i="1" s="1"/>
  <c r="O932" i="1"/>
  <c r="Q932" i="6" l="1"/>
  <c r="R931" i="6"/>
  <c r="S931" i="6"/>
  <c r="J934" i="6"/>
  <c r="J933" i="1"/>
  <c r="M934" i="1" s="1"/>
  <c r="O933" i="1"/>
  <c r="Q933" i="6" l="1"/>
  <c r="R932" i="6"/>
  <c r="S932" i="6" s="1"/>
  <c r="J935" i="6"/>
  <c r="J934" i="1"/>
  <c r="M935" i="1" s="1"/>
  <c r="O934" i="1"/>
  <c r="S933" i="6" l="1"/>
  <c r="Q934" i="6"/>
  <c r="R933" i="6"/>
  <c r="J936" i="6"/>
  <c r="J935" i="1"/>
  <c r="M936" i="1" s="1"/>
  <c r="O935" i="1"/>
  <c r="Q935" i="6" l="1"/>
  <c r="R934" i="6"/>
  <c r="S934" i="6" s="1"/>
  <c r="J937" i="6"/>
  <c r="J936" i="1"/>
  <c r="M937" i="1" s="1"/>
  <c r="O936" i="1"/>
  <c r="S935" i="6" l="1"/>
  <c r="Q936" i="6"/>
  <c r="R935" i="6"/>
  <c r="J938" i="6"/>
  <c r="J937" i="1"/>
  <c r="M938" i="1" s="1"/>
  <c r="O937" i="1"/>
  <c r="Q937" i="6" l="1"/>
  <c r="R936" i="6"/>
  <c r="S936" i="6"/>
  <c r="J939" i="6"/>
  <c r="J938" i="1"/>
  <c r="M939" i="1" s="1"/>
  <c r="O938" i="1"/>
  <c r="Q938" i="6" l="1"/>
  <c r="R937" i="6"/>
  <c r="S937" i="6" s="1"/>
  <c r="J940" i="6"/>
  <c r="J939" i="1"/>
  <c r="M940" i="1" s="1"/>
  <c r="O939" i="1"/>
  <c r="S938" i="6" l="1"/>
  <c r="Q939" i="6"/>
  <c r="R938" i="6"/>
  <c r="J941" i="6"/>
  <c r="J940" i="1"/>
  <c r="M941" i="1" s="1"/>
  <c r="O940" i="1"/>
  <c r="S939" i="6" l="1"/>
  <c r="Q940" i="6"/>
  <c r="R939" i="6"/>
  <c r="J942" i="6"/>
  <c r="J941" i="1"/>
  <c r="M942" i="1" s="1"/>
  <c r="O941" i="1"/>
  <c r="Q941" i="6" l="1"/>
  <c r="R940" i="6"/>
  <c r="S940" i="6" s="1"/>
  <c r="J943" i="6"/>
  <c r="J942" i="1"/>
  <c r="M943" i="1" s="1"/>
  <c r="O942" i="1"/>
  <c r="Q942" i="6" l="1"/>
  <c r="R941" i="6"/>
  <c r="S941" i="6" s="1"/>
  <c r="J944" i="6"/>
  <c r="J943" i="1"/>
  <c r="M944" i="1" s="1"/>
  <c r="O943" i="1"/>
  <c r="Q943" i="6" l="1"/>
  <c r="R942" i="6"/>
  <c r="S942" i="6" s="1"/>
  <c r="J945" i="6"/>
  <c r="J944" i="1"/>
  <c r="M945" i="1" s="1"/>
  <c r="O944" i="1"/>
  <c r="S943" i="6" l="1"/>
  <c r="Q944" i="6"/>
  <c r="R943" i="6"/>
  <c r="J946" i="6"/>
  <c r="J945" i="1"/>
  <c r="M946" i="1" s="1"/>
  <c r="O945" i="1"/>
  <c r="Q945" i="6" l="1"/>
  <c r="R944" i="6"/>
  <c r="S944" i="6"/>
  <c r="J947" i="6"/>
  <c r="J946" i="1"/>
  <c r="M947" i="1" s="1"/>
  <c r="O946" i="1"/>
  <c r="Q946" i="6" l="1"/>
  <c r="R945" i="6"/>
  <c r="S945" i="6" s="1"/>
  <c r="J948" i="6"/>
  <c r="J947" i="1"/>
  <c r="M948" i="1" s="1"/>
  <c r="O947" i="1"/>
  <c r="Q947" i="6" l="1"/>
  <c r="R946" i="6"/>
  <c r="S946" i="6" s="1"/>
  <c r="J949" i="6"/>
  <c r="J948" i="1"/>
  <c r="M949" i="1" s="1"/>
  <c r="O948" i="1"/>
  <c r="Q948" i="6" l="1"/>
  <c r="R947" i="6"/>
  <c r="S947" i="6" s="1"/>
  <c r="J950" i="6"/>
  <c r="J949" i="1"/>
  <c r="M950" i="1" s="1"/>
  <c r="O949" i="1"/>
  <c r="Q949" i="6" l="1"/>
  <c r="R948" i="6"/>
  <c r="S948" i="6" s="1"/>
  <c r="J951" i="6"/>
  <c r="J950" i="1"/>
  <c r="M951" i="1" s="1"/>
  <c r="O950" i="1"/>
  <c r="Q950" i="6" l="1"/>
  <c r="R949" i="6"/>
  <c r="S949" i="6" s="1"/>
  <c r="J952" i="6"/>
  <c r="J951" i="1"/>
  <c r="M952" i="1" s="1"/>
  <c r="O951" i="1"/>
  <c r="Q951" i="6" l="1"/>
  <c r="R950" i="6"/>
  <c r="S950" i="6" s="1"/>
  <c r="J953" i="6"/>
  <c r="J952" i="1"/>
  <c r="M953" i="1" s="1"/>
  <c r="O952" i="1"/>
  <c r="Q952" i="6" l="1"/>
  <c r="R951" i="6"/>
  <c r="S951" i="6" s="1"/>
  <c r="J954" i="6"/>
  <c r="J953" i="1"/>
  <c r="M954" i="1" s="1"/>
  <c r="O953" i="1"/>
  <c r="Q953" i="6" l="1"/>
  <c r="R952" i="6"/>
  <c r="S952" i="6" s="1"/>
  <c r="J955" i="6"/>
  <c r="J954" i="1"/>
  <c r="M955" i="1" s="1"/>
  <c r="O954" i="1"/>
  <c r="Q954" i="6" l="1"/>
  <c r="R953" i="6"/>
  <c r="S953" i="6" s="1"/>
  <c r="J956" i="6"/>
  <c r="J955" i="1"/>
  <c r="M956" i="1" s="1"/>
  <c r="O955" i="1"/>
  <c r="Q955" i="6" l="1"/>
  <c r="R954" i="6"/>
  <c r="S954" i="6" s="1"/>
  <c r="J957" i="6"/>
  <c r="J956" i="1"/>
  <c r="M957" i="1" s="1"/>
  <c r="O956" i="1"/>
  <c r="Q956" i="6" l="1"/>
  <c r="R955" i="6"/>
  <c r="S955" i="6" s="1"/>
  <c r="J958" i="6"/>
  <c r="J957" i="1"/>
  <c r="M958" i="1" s="1"/>
  <c r="O957" i="1"/>
  <c r="Q957" i="6" l="1"/>
  <c r="R956" i="6"/>
  <c r="S956" i="6" s="1"/>
  <c r="J959" i="6"/>
  <c r="J958" i="1"/>
  <c r="M959" i="1" s="1"/>
  <c r="O958" i="1"/>
  <c r="Q958" i="6" l="1"/>
  <c r="R957" i="6"/>
  <c r="S957" i="6" s="1"/>
  <c r="J960" i="6"/>
  <c r="J959" i="1"/>
  <c r="M960" i="1" s="1"/>
  <c r="O959" i="1"/>
  <c r="Q959" i="6" l="1"/>
  <c r="R958" i="6"/>
  <c r="S958" i="6" s="1"/>
  <c r="J961" i="6"/>
  <c r="J960" i="1"/>
  <c r="M961" i="1" s="1"/>
  <c r="O960" i="1"/>
  <c r="Q960" i="6" l="1"/>
  <c r="R959" i="6"/>
  <c r="S959" i="6" s="1"/>
  <c r="J962" i="6"/>
  <c r="J961" i="1"/>
  <c r="M962" i="1" s="1"/>
  <c r="O961" i="1"/>
  <c r="Q961" i="6" l="1"/>
  <c r="R960" i="6"/>
  <c r="S960" i="6" s="1"/>
  <c r="J963" i="6"/>
  <c r="J962" i="1"/>
  <c r="M963" i="1" s="1"/>
  <c r="O962" i="1"/>
  <c r="Q962" i="6" l="1"/>
  <c r="R961" i="6"/>
  <c r="S961" i="6" s="1"/>
  <c r="J964" i="6"/>
  <c r="J963" i="1"/>
  <c r="M964" i="1" s="1"/>
  <c r="O963" i="1"/>
  <c r="Q963" i="6" l="1"/>
  <c r="R962" i="6"/>
  <c r="S962" i="6" s="1"/>
  <c r="J965" i="6"/>
  <c r="J964" i="1"/>
  <c r="M965" i="1" s="1"/>
  <c r="O964" i="1"/>
  <c r="Q964" i="6" l="1"/>
  <c r="R963" i="6"/>
  <c r="S963" i="6" s="1"/>
  <c r="J966" i="6"/>
  <c r="J965" i="1"/>
  <c r="M966" i="1" s="1"/>
  <c r="O965" i="1"/>
  <c r="Q965" i="6" l="1"/>
  <c r="R964" i="6"/>
  <c r="S964" i="6" s="1"/>
  <c r="J967" i="6"/>
  <c r="J966" i="1"/>
  <c r="M967" i="1" s="1"/>
  <c r="O966" i="1"/>
  <c r="Q966" i="6" l="1"/>
  <c r="R965" i="6"/>
  <c r="S965" i="6" s="1"/>
  <c r="J968" i="6"/>
  <c r="J967" i="1"/>
  <c r="M968" i="1" s="1"/>
  <c r="O967" i="1"/>
  <c r="Q967" i="6" l="1"/>
  <c r="R966" i="6"/>
  <c r="S966" i="6" s="1"/>
  <c r="J969" i="6"/>
  <c r="J968" i="1"/>
  <c r="M969" i="1" s="1"/>
  <c r="O968" i="1"/>
  <c r="Q968" i="6" l="1"/>
  <c r="R967" i="6"/>
  <c r="S967" i="6" s="1"/>
  <c r="J970" i="6"/>
  <c r="J969" i="1"/>
  <c r="M970" i="1" s="1"/>
  <c r="O969" i="1"/>
  <c r="Q969" i="6" l="1"/>
  <c r="R968" i="6"/>
  <c r="S968" i="6" s="1"/>
  <c r="J971" i="6"/>
  <c r="J970" i="1"/>
  <c r="M971" i="1" s="1"/>
  <c r="O970" i="1"/>
  <c r="Q970" i="6" l="1"/>
  <c r="R969" i="6"/>
  <c r="S969" i="6" s="1"/>
  <c r="J972" i="6"/>
  <c r="J971" i="1"/>
  <c r="M972" i="1" s="1"/>
  <c r="O971" i="1"/>
  <c r="Q971" i="6" l="1"/>
  <c r="R970" i="6"/>
  <c r="S970" i="6" s="1"/>
  <c r="J973" i="6"/>
  <c r="J972" i="1"/>
  <c r="M973" i="1" s="1"/>
  <c r="O972" i="1"/>
  <c r="Q972" i="6" l="1"/>
  <c r="R971" i="6"/>
  <c r="S971" i="6" s="1"/>
  <c r="J974" i="6"/>
  <c r="J973" i="1"/>
  <c r="M974" i="1" s="1"/>
  <c r="O973" i="1"/>
  <c r="Q973" i="6" l="1"/>
  <c r="R972" i="6"/>
  <c r="S972" i="6" s="1"/>
  <c r="J975" i="6"/>
  <c r="J974" i="1"/>
  <c r="M975" i="1" s="1"/>
  <c r="O974" i="1"/>
  <c r="Q974" i="6" l="1"/>
  <c r="R973" i="6"/>
  <c r="S973" i="6" s="1"/>
  <c r="J976" i="6"/>
  <c r="J975" i="1"/>
  <c r="M976" i="1" s="1"/>
  <c r="O975" i="1"/>
  <c r="Q975" i="6" l="1"/>
  <c r="R974" i="6"/>
  <c r="S974" i="6" s="1"/>
  <c r="J977" i="6"/>
  <c r="J976" i="1"/>
  <c r="M977" i="1" s="1"/>
  <c r="O976" i="1"/>
  <c r="Q976" i="6" l="1"/>
  <c r="R975" i="6"/>
  <c r="S975" i="6" s="1"/>
  <c r="J978" i="6"/>
  <c r="J977" i="1"/>
  <c r="M978" i="1" s="1"/>
  <c r="O977" i="1"/>
  <c r="Q977" i="6" l="1"/>
  <c r="R976" i="6"/>
  <c r="S976" i="6" s="1"/>
  <c r="J979" i="6"/>
  <c r="J978" i="1"/>
  <c r="M979" i="1" s="1"/>
  <c r="O978" i="1"/>
  <c r="Q978" i="6" l="1"/>
  <c r="R977" i="6"/>
  <c r="S977" i="6" s="1"/>
  <c r="J980" i="6"/>
  <c r="J979" i="1"/>
  <c r="M980" i="1" s="1"/>
  <c r="O979" i="1"/>
  <c r="S978" i="6" l="1"/>
  <c r="Q979" i="6"/>
  <c r="R978" i="6"/>
  <c r="J981" i="6"/>
  <c r="J980" i="1"/>
  <c r="M981" i="1" s="1"/>
  <c r="O980" i="1"/>
  <c r="Q980" i="6" l="1"/>
  <c r="R979" i="6"/>
  <c r="S979" i="6" s="1"/>
  <c r="J982" i="6"/>
  <c r="J981" i="1"/>
  <c r="M982" i="1" s="1"/>
  <c r="O981" i="1"/>
  <c r="S980" i="6" l="1"/>
  <c r="Q981" i="6"/>
  <c r="R980" i="6"/>
  <c r="J983" i="6"/>
  <c r="J982" i="1"/>
  <c r="M983" i="1" s="1"/>
  <c r="O982" i="1"/>
  <c r="S981" i="6" l="1"/>
  <c r="Q982" i="6"/>
  <c r="R981" i="6"/>
  <c r="J984" i="6"/>
  <c r="J983" i="1"/>
  <c r="M984" i="1" s="1"/>
  <c r="O983" i="1"/>
  <c r="Q983" i="6" l="1"/>
  <c r="R982" i="6"/>
  <c r="S982" i="6" s="1"/>
  <c r="J985" i="6"/>
  <c r="J984" i="1"/>
  <c r="M985" i="1" s="1"/>
  <c r="O984" i="1"/>
  <c r="Q984" i="6" l="1"/>
  <c r="R983" i="6"/>
  <c r="S983" i="6" s="1"/>
  <c r="J986" i="6"/>
  <c r="J985" i="1"/>
  <c r="M986" i="1" s="1"/>
  <c r="O985" i="1"/>
  <c r="S984" i="6" l="1"/>
  <c r="Q985" i="6"/>
  <c r="R984" i="6"/>
  <c r="J987" i="6"/>
  <c r="J986" i="1"/>
  <c r="M987" i="1" s="1"/>
  <c r="O986" i="1"/>
  <c r="Q986" i="6" l="1"/>
  <c r="R985" i="6"/>
  <c r="S985" i="6"/>
  <c r="J988" i="6"/>
  <c r="J987" i="1"/>
  <c r="M988" i="1" s="1"/>
  <c r="O987" i="1"/>
  <c r="S986" i="6" l="1"/>
  <c r="Q987" i="6"/>
  <c r="R986" i="6"/>
  <c r="J989" i="6"/>
  <c r="J988" i="1"/>
  <c r="M989" i="1" s="1"/>
  <c r="O988" i="1"/>
  <c r="S987" i="6" l="1"/>
  <c r="Q988" i="6"/>
  <c r="R987" i="6"/>
  <c r="J990" i="6"/>
  <c r="J989" i="1"/>
  <c r="M990" i="1" s="1"/>
  <c r="O989" i="1"/>
  <c r="Q989" i="6" l="1"/>
  <c r="R988" i="6"/>
  <c r="S988" i="6" s="1"/>
  <c r="J991" i="6"/>
  <c r="J990" i="1"/>
  <c r="M991" i="1" s="1"/>
  <c r="O990" i="1"/>
  <c r="Q990" i="6" l="1"/>
  <c r="R989" i="6"/>
  <c r="S989" i="6" s="1"/>
  <c r="J992" i="6"/>
  <c r="J991" i="1"/>
  <c r="M992" i="1" s="1"/>
  <c r="O991" i="1"/>
  <c r="Q991" i="6" l="1"/>
  <c r="R990" i="6"/>
  <c r="S990" i="6" s="1"/>
  <c r="J993" i="6"/>
  <c r="J992" i="1"/>
  <c r="M993" i="1" s="1"/>
  <c r="O992" i="1"/>
  <c r="Q992" i="6" l="1"/>
  <c r="R991" i="6"/>
  <c r="S991" i="6" s="1"/>
  <c r="J994" i="6"/>
  <c r="J993" i="1"/>
  <c r="M994" i="1" s="1"/>
  <c r="O993" i="1"/>
  <c r="Q993" i="6" l="1"/>
  <c r="R992" i="6"/>
  <c r="S992" i="6" s="1"/>
  <c r="J995" i="6"/>
  <c r="J994" i="1"/>
  <c r="M995" i="1" s="1"/>
  <c r="O994" i="1"/>
  <c r="Q994" i="6" l="1"/>
  <c r="R993" i="6"/>
  <c r="S993" i="6" s="1"/>
  <c r="J996" i="6"/>
  <c r="J995" i="1"/>
  <c r="M996" i="1" s="1"/>
  <c r="O995" i="1"/>
  <c r="Q995" i="6" l="1"/>
  <c r="R994" i="6"/>
  <c r="S994" i="6" s="1"/>
  <c r="J997" i="6"/>
  <c r="J996" i="1"/>
  <c r="M997" i="1" s="1"/>
  <c r="O996" i="1"/>
  <c r="S995" i="6" l="1"/>
  <c r="Q996" i="6"/>
  <c r="R995" i="6"/>
  <c r="J998" i="6"/>
  <c r="J997" i="1"/>
  <c r="M998" i="1" s="1"/>
  <c r="O997" i="1"/>
  <c r="Q997" i="6" l="1"/>
  <c r="R996" i="6"/>
  <c r="S996" i="6" s="1"/>
  <c r="J999" i="6"/>
  <c r="J998" i="1"/>
  <c r="M999" i="1" s="1"/>
  <c r="O998" i="1"/>
  <c r="Q998" i="6" l="1"/>
  <c r="R997" i="6"/>
  <c r="S997" i="6" s="1"/>
  <c r="J1000" i="6"/>
  <c r="J999" i="1"/>
  <c r="M1000" i="1" s="1"/>
  <c r="O999" i="1"/>
  <c r="Q999" i="6" l="1"/>
  <c r="R998" i="6"/>
  <c r="S998" i="6" s="1"/>
  <c r="J1001" i="6"/>
  <c r="J1000" i="1"/>
  <c r="M1001" i="1" s="1"/>
  <c r="O1000" i="1"/>
  <c r="Q1000" i="6" l="1"/>
  <c r="R999" i="6"/>
  <c r="S999" i="6" s="1"/>
  <c r="J1002" i="6"/>
  <c r="J1001" i="1"/>
  <c r="M1002" i="1" s="1"/>
  <c r="O1001" i="1"/>
  <c r="S1000" i="6" l="1"/>
  <c r="Q1001" i="6"/>
  <c r="R1000" i="6"/>
  <c r="J1003" i="6"/>
  <c r="J1002" i="1"/>
  <c r="M1003" i="1" s="1"/>
  <c r="O1002" i="1"/>
  <c r="Q1002" i="6" l="1"/>
  <c r="R1001" i="6"/>
  <c r="S1001" i="6"/>
  <c r="J1004" i="6"/>
  <c r="J1003" i="1"/>
  <c r="M1004" i="1" s="1"/>
  <c r="O1003" i="1"/>
  <c r="Q1003" i="6" l="1"/>
  <c r="R1002" i="6"/>
  <c r="S1002" i="6" s="1"/>
  <c r="J1005" i="6"/>
  <c r="J1004" i="1"/>
  <c r="M1005" i="1" s="1"/>
  <c r="O1004" i="1"/>
  <c r="S1003" i="6" l="1"/>
  <c r="Q1004" i="6"/>
  <c r="R1003" i="6"/>
  <c r="J1006" i="6"/>
  <c r="J1005" i="1"/>
  <c r="M1006" i="1" s="1"/>
  <c r="O1005" i="1"/>
  <c r="Q1005" i="6" l="1"/>
  <c r="R1004" i="6"/>
  <c r="S1004" i="6"/>
  <c r="J1007" i="6"/>
  <c r="J1006" i="1"/>
  <c r="M1007" i="1" s="1"/>
  <c r="O1006" i="1"/>
  <c r="S1005" i="6" l="1"/>
  <c r="Q1006" i="6"/>
  <c r="R1005" i="6"/>
  <c r="J1008" i="6"/>
  <c r="J1007" i="1"/>
  <c r="M1008" i="1" s="1"/>
  <c r="O1007" i="1"/>
  <c r="Q1007" i="6" l="1"/>
  <c r="R1006" i="6"/>
  <c r="S1006" i="6"/>
  <c r="J1009" i="6"/>
  <c r="J1008" i="1"/>
  <c r="M1009" i="1" s="1"/>
  <c r="O1008" i="1"/>
  <c r="Q1008" i="6" l="1"/>
  <c r="R1007" i="6"/>
  <c r="S1007" i="6"/>
  <c r="J1010" i="6"/>
  <c r="J1009" i="1"/>
  <c r="M1010" i="1" s="1"/>
  <c r="O1009" i="1"/>
  <c r="Q1009" i="6" l="1"/>
  <c r="R1008" i="6"/>
  <c r="S1008" i="6" s="1"/>
  <c r="J1011" i="6"/>
  <c r="J1010" i="1"/>
  <c r="M1011" i="1" s="1"/>
  <c r="O1010" i="1"/>
  <c r="Q1010" i="6" l="1"/>
  <c r="R1009" i="6"/>
  <c r="S1009" i="6" s="1"/>
  <c r="J1012" i="6"/>
  <c r="J1011" i="1"/>
  <c r="M1012" i="1" s="1"/>
  <c r="O1011" i="1"/>
  <c r="S1010" i="6" l="1"/>
  <c r="Q1011" i="6"/>
  <c r="R1010" i="6"/>
  <c r="J1013" i="6"/>
  <c r="J1012" i="1"/>
  <c r="M1013" i="1" s="1"/>
  <c r="O1012" i="1"/>
  <c r="S1011" i="6" l="1"/>
  <c r="Q1012" i="6"/>
  <c r="R1011" i="6"/>
  <c r="J1014" i="6"/>
  <c r="J1013" i="1"/>
  <c r="M1014" i="1" s="1"/>
  <c r="O1013" i="1"/>
  <c r="Q1013" i="6" l="1"/>
  <c r="R1012" i="6"/>
  <c r="S1012" i="6"/>
  <c r="J1015" i="6"/>
  <c r="J1014" i="1"/>
  <c r="M1015" i="1" s="1"/>
  <c r="O1014" i="1"/>
  <c r="Q1014" i="6" l="1"/>
  <c r="R1013" i="6"/>
  <c r="S1013" i="6" s="1"/>
  <c r="J1016" i="6"/>
  <c r="J1015" i="1"/>
  <c r="M1016" i="1" s="1"/>
  <c r="O1015" i="1"/>
  <c r="Q1015" i="6" l="1"/>
  <c r="R1014" i="6"/>
  <c r="S1014" i="6" s="1"/>
  <c r="J1017" i="6"/>
  <c r="J1016" i="1"/>
  <c r="M1017" i="1" s="1"/>
  <c r="O1016" i="1"/>
  <c r="S1015" i="6" l="1"/>
  <c r="Q1016" i="6"/>
  <c r="R1015" i="6"/>
  <c r="J1018" i="6"/>
  <c r="J1017" i="1"/>
  <c r="M1018" i="1" s="1"/>
  <c r="O1017" i="1"/>
  <c r="Q1017" i="6" l="1"/>
  <c r="R1016" i="6"/>
  <c r="S1016" i="6" s="1"/>
  <c r="J1019" i="6"/>
  <c r="J1018" i="1"/>
  <c r="M1019" i="1" s="1"/>
  <c r="O1018" i="1"/>
  <c r="S1017" i="6" l="1"/>
  <c r="Q1018" i="6"/>
  <c r="R1017" i="6"/>
  <c r="J1020" i="6"/>
  <c r="J1019" i="1"/>
  <c r="M1020" i="1" s="1"/>
  <c r="O1019" i="1"/>
  <c r="Q1019" i="6" l="1"/>
  <c r="R1018" i="6"/>
  <c r="S1018" i="6" s="1"/>
  <c r="J1021" i="6"/>
  <c r="J1020" i="1"/>
  <c r="M1021" i="1" s="1"/>
  <c r="O1020" i="1"/>
  <c r="S1019" i="6" l="1"/>
  <c r="Q1020" i="6"/>
  <c r="R1019" i="6"/>
  <c r="J1022" i="6"/>
  <c r="J1021" i="1"/>
  <c r="M1022" i="1" s="1"/>
  <c r="O1021" i="1"/>
  <c r="Q1021" i="6" l="1"/>
  <c r="R1020" i="6"/>
  <c r="S1020" i="6" s="1"/>
  <c r="J1023" i="6"/>
  <c r="J1022" i="1"/>
  <c r="M1023" i="1" s="1"/>
  <c r="O1022" i="1"/>
  <c r="Q1022" i="6" l="1"/>
  <c r="R1021" i="6"/>
  <c r="S1021" i="6" s="1"/>
  <c r="J1024" i="6"/>
  <c r="J1023" i="1"/>
  <c r="M1024" i="1" s="1"/>
  <c r="O1023" i="1"/>
  <c r="Q1023" i="6" l="1"/>
  <c r="R1022" i="6"/>
  <c r="S1022" i="6" s="1"/>
  <c r="J1025" i="6"/>
  <c r="J1024" i="1"/>
  <c r="M1025" i="1" s="1"/>
  <c r="O1024" i="1"/>
  <c r="S1023" i="6" l="1"/>
  <c r="Q1024" i="6"/>
  <c r="R1023" i="6"/>
  <c r="J1026" i="6"/>
  <c r="J1025" i="1"/>
  <c r="M1026" i="1" s="1"/>
  <c r="O1025" i="1"/>
  <c r="Q1025" i="6" l="1"/>
  <c r="R1024" i="6"/>
  <c r="S1024" i="6" s="1"/>
  <c r="J1027" i="6"/>
  <c r="J1026" i="1"/>
  <c r="M1027" i="1" s="1"/>
  <c r="O1026" i="1"/>
  <c r="Q1026" i="6" l="1"/>
  <c r="R1025" i="6"/>
  <c r="S1025" i="6" s="1"/>
  <c r="J1028" i="6"/>
  <c r="J1027" i="1"/>
  <c r="M1028" i="1" s="1"/>
  <c r="O1027" i="1"/>
  <c r="S1026" i="6" l="1"/>
  <c r="Q1027" i="6"/>
  <c r="R1026" i="6"/>
  <c r="J1029" i="6"/>
  <c r="J1028" i="1"/>
  <c r="M1029" i="1" s="1"/>
  <c r="O1028" i="1"/>
  <c r="Q1028" i="6" l="1"/>
  <c r="R1027" i="6"/>
  <c r="S1027" i="6" s="1"/>
  <c r="J1030" i="6"/>
  <c r="J1029" i="1"/>
  <c r="M1030" i="1" s="1"/>
  <c r="O1029" i="1"/>
  <c r="Q1029" i="6" l="1"/>
  <c r="R1028" i="6"/>
  <c r="S1028" i="6" s="1"/>
  <c r="J1031" i="6"/>
  <c r="J1030" i="1"/>
  <c r="M1031" i="1" s="1"/>
  <c r="O1030" i="1"/>
  <c r="Q1030" i="6" l="1"/>
  <c r="R1029" i="6"/>
  <c r="S1029" i="6" s="1"/>
  <c r="J1032" i="6"/>
  <c r="J1031" i="1"/>
  <c r="M1032" i="1" s="1"/>
  <c r="O1031" i="1"/>
  <c r="S1030" i="6" l="1"/>
  <c r="Q1031" i="6"/>
  <c r="R1030" i="6"/>
  <c r="J1033" i="6"/>
  <c r="J1032" i="1"/>
  <c r="M1033" i="1" s="1"/>
  <c r="O1032" i="1"/>
  <c r="S1031" i="6" l="1"/>
  <c r="Q1032" i="6"/>
  <c r="R1031" i="6"/>
  <c r="J1034" i="6"/>
  <c r="J1033" i="1"/>
  <c r="M1034" i="1" s="1"/>
  <c r="O1033" i="1"/>
  <c r="Q1033" i="6" l="1"/>
  <c r="R1032" i="6"/>
  <c r="S1032" i="6" s="1"/>
  <c r="J1035" i="6"/>
  <c r="J1034" i="1"/>
  <c r="M1035" i="1" s="1"/>
  <c r="O1034" i="1"/>
  <c r="S1033" i="6" l="1"/>
  <c r="Q1034" i="6"/>
  <c r="R1033" i="6"/>
  <c r="J1036" i="6"/>
  <c r="J1035" i="1"/>
  <c r="M1036" i="1" s="1"/>
  <c r="O1035" i="1"/>
  <c r="Q1035" i="6" l="1"/>
  <c r="R1034" i="6"/>
  <c r="S1034" i="6"/>
  <c r="J1037" i="6"/>
  <c r="J1036" i="1"/>
  <c r="M1037" i="1" s="1"/>
  <c r="O1036" i="1"/>
  <c r="S1035" i="6" l="1"/>
  <c r="Q1036" i="6"/>
  <c r="R1035" i="6"/>
  <c r="J1038" i="6"/>
  <c r="J1037" i="1"/>
  <c r="M1038" i="1" s="1"/>
  <c r="O1037" i="1"/>
  <c r="Q1037" i="6" l="1"/>
  <c r="R1036" i="6"/>
  <c r="S1036" i="6"/>
  <c r="J1039" i="6"/>
  <c r="J1038" i="1"/>
  <c r="M1039" i="1" s="1"/>
  <c r="O1038" i="1"/>
  <c r="Q1038" i="6" l="1"/>
  <c r="R1037" i="6"/>
  <c r="S1037" i="6" s="1"/>
  <c r="J1040" i="6"/>
  <c r="J1039" i="1"/>
  <c r="M1040" i="1" s="1"/>
  <c r="O1039" i="1"/>
  <c r="Q1039" i="6" l="1"/>
  <c r="R1038" i="6"/>
  <c r="S1038" i="6" s="1"/>
  <c r="J1041" i="6"/>
  <c r="J1040" i="1"/>
  <c r="M1041" i="1" s="1"/>
  <c r="O1040" i="1"/>
  <c r="Q1040" i="6" l="1"/>
  <c r="R1039" i="6"/>
  <c r="S1039" i="6" s="1"/>
  <c r="J1042" i="6"/>
  <c r="J1041" i="1"/>
  <c r="M1042" i="1" s="1"/>
  <c r="O1041" i="1"/>
  <c r="Q1041" i="6" l="1"/>
  <c r="R1040" i="6"/>
  <c r="S1040" i="6" s="1"/>
  <c r="J1043" i="6"/>
  <c r="J1042" i="1"/>
  <c r="M1043" i="1" s="1"/>
  <c r="O1042" i="1"/>
  <c r="Q1042" i="6" l="1"/>
  <c r="R1041" i="6"/>
  <c r="S1041" i="6" s="1"/>
  <c r="J1044" i="6"/>
  <c r="J1043" i="1"/>
  <c r="M1044" i="1" s="1"/>
  <c r="O1043" i="1"/>
  <c r="Q1043" i="6" l="1"/>
  <c r="R1042" i="6"/>
  <c r="S1042" i="6" s="1"/>
  <c r="J1045" i="6"/>
  <c r="J1044" i="1"/>
  <c r="M1045" i="1" s="1"/>
  <c r="O1044" i="1"/>
  <c r="S1043" i="6" l="1"/>
  <c r="Q1044" i="6"/>
  <c r="R1043" i="6"/>
  <c r="J1046" i="6"/>
  <c r="J1045" i="1"/>
  <c r="M1046" i="1" s="1"/>
  <c r="O1045" i="1"/>
  <c r="Q1045" i="6" l="1"/>
  <c r="R1044" i="6"/>
  <c r="S1044" i="6" s="1"/>
  <c r="J1047" i="6"/>
  <c r="J1046" i="1"/>
  <c r="M1047" i="1" s="1"/>
  <c r="O1046" i="1"/>
  <c r="Q1046" i="6" l="1"/>
  <c r="R1045" i="6"/>
  <c r="S1045" i="6" s="1"/>
  <c r="J1048" i="6"/>
  <c r="J1047" i="1"/>
  <c r="M1048" i="1" s="1"/>
  <c r="O1047" i="1"/>
  <c r="Q1047" i="6" l="1"/>
  <c r="R1046" i="6"/>
  <c r="S1046" i="6" s="1"/>
  <c r="J1049" i="6"/>
  <c r="J1048" i="1"/>
  <c r="M1049" i="1" s="1"/>
  <c r="O1048" i="1"/>
  <c r="Q1048" i="6" l="1"/>
  <c r="R1047" i="6"/>
  <c r="S1047" i="6" s="1"/>
  <c r="J1050" i="6"/>
  <c r="J1049" i="1"/>
  <c r="M1050" i="1" s="1"/>
  <c r="O1049" i="1"/>
  <c r="Q1049" i="6" l="1"/>
  <c r="R1048" i="6"/>
  <c r="S1048" i="6" s="1"/>
  <c r="J1051" i="6"/>
  <c r="J1050" i="1"/>
  <c r="M1051" i="1" s="1"/>
  <c r="O1050" i="1"/>
  <c r="Q1050" i="6" l="1"/>
  <c r="R1049" i="6"/>
  <c r="S1049" i="6" s="1"/>
  <c r="J1052" i="6"/>
  <c r="J1051" i="1"/>
  <c r="M1052" i="1" s="1"/>
  <c r="O1051" i="1"/>
  <c r="Q1051" i="6" l="1"/>
  <c r="R1050" i="6"/>
  <c r="S1050" i="6" s="1"/>
  <c r="J1053" i="6"/>
  <c r="J1052" i="1"/>
  <c r="M1053" i="1" s="1"/>
  <c r="O1052" i="1"/>
  <c r="Q1052" i="6" l="1"/>
  <c r="R1051" i="6"/>
  <c r="S1051" i="6" s="1"/>
  <c r="J1054" i="6"/>
  <c r="J1053" i="1"/>
  <c r="M1054" i="1" s="1"/>
  <c r="O1053" i="1"/>
  <c r="Q1053" i="6" l="1"/>
  <c r="R1052" i="6"/>
  <c r="S1052" i="6" s="1"/>
  <c r="J1055" i="6"/>
  <c r="J1054" i="1"/>
  <c r="M1055" i="1" s="1"/>
  <c r="O1054" i="1"/>
  <c r="S1053" i="6" l="1"/>
  <c r="Q1054" i="6"/>
  <c r="R1053" i="6"/>
  <c r="J1056" i="6"/>
  <c r="J1055" i="1"/>
  <c r="M1056" i="1" s="1"/>
  <c r="O1055" i="1"/>
  <c r="Q1055" i="6" l="1"/>
  <c r="R1054" i="6"/>
  <c r="S1054" i="6" s="1"/>
  <c r="J1057" i="6"/>
  <c r="J1056" i="1"/>
  <c r="M1057" i="1" s="1"/>
  <c r="O1056" i="1"/>
  <c r="Q1056" i="6" l="1"/>
  <c r="R1055" i="6"/>
  <c r="S1055" i="6" s="1"/>
  <c r="J1058" i="6"/>
  <c r="J1057" i="1"/>
  <c r="M1058" i="1" s="1"/>
  <c r="O1057" i="1"/>
  <c r="Q1057" i="6" l="1"/>
  <c r="R1056" i="6"/>
  <c r="S1056" i="6" s="1"/>
  <c r="J1059" i="6"/>
  <c r="J1058" i="1"/>
  <c r="M1059" i="1" s="1"/>
  <c r="O1058" i="1"/>
  <c r="Q1058" i="6" l="1"/>
  <c r="R1057" i="6"/>
  <c r="S1057" i="6" s="1"/>
  <c r="J1060" i="6"/>
  <c r="J1059" i="1"/>
  <c r="M1060" i="1" s="1"/>
  <c r="O1059" i="1"/>
  <c r="Q1059" i="6" l="1"/>
  <c r="R1058" i="6"/>
  <c r="S1058" i="6" s="1"/>
  <c r="J1061" i="6"/>
  <c r="J1060" i="1"/>
  <c r="M1061" i="1" s="1"/>
  <c r="O1060" i="1"/>
  <c r="S1059" i="6" l="1"/>
  <c r="Q1060" i="6"/>
  <c r="R1059" i="6"/>
  <c r="J1062" i="6"/>
  <c r="J1061" i="1"/>
  <c r="M1062" i="1" s="1"/>
  <c r="O1061" i="1"/>
  <c r="Q1061" i="6" l="1"/>
  <c r="R1060" i="6"/>
  <c r="S1060" i="6" s="1"/>
  <c r="J1063" i="6"/>
  <c r="J1062" i="1"/>
  <c r="M1063" i="1" s="1"/>
  <c r="O1062" i="1"/>
  <c r="Q1062" i="6" l="1"/>
  <c r="R1061" i="6"/>
  <c r="S1061" i="6" s="1"/>
  <c r="J1064" i="6"/>
  <c r="J1063" i="1"/>
  <c r="M1064" i="1" s="1"/>
  <c r="O1063" i="1"/>
  <c r="S1062" i="6" l="1"/>
  <c r="Q1063" i="6"/>
  <c r="R1062" i="6"/>
  <c r="J1065" i="6"/>
  <c r="J1064" i="1"/>
  <c r="M1065" i="1" s="1"/>
  <c r="O1064" i="1"/>
  <c r="Q1064" i="6" l="1"/>
  <c r="R1063" i="6"/>
  <c r="S1063" i="6"/>
  <c r="J1066" i="6"/>
  <c r="J1065" i="1"/>
  <c r="M1066" i="1" s="1"/>
  <c r="O1065" i="1"/>
  <c r="Q1065" i="6" l="1"/>
  <c r="R1064" i="6"/>
  <c r="S1064" i="6" s="1"/>
  <c r="J1067" i="6"/>
  <c r="J1066" i="1"/>
  <c r="M1067" i="1" s="1"/>
  <c r="O1066" i="1"/>
  <c r="Q1066" i="6" l="1"/>
  <c r="R1065" i="6"/>
  <c r="S1065" i="6" s="1"/>
  <c r="J1068" i="6"/>
  <c r="J1067" i="1"/>
  <c r="M1068" i="1" s="1"/>
  <c r="O1067" i="1"/>
  <c r="S1066" i="6" l="1"/>
  <c r="Q1067" i="6"/>
  <c r="R1066" i="6"/>
  <c r="J1069" i="6"/>
  <c r="J1068" i="1"/>
  <c r="M1069" i="1" s="1"/>
  <c r="O1068" i="1"/>
  <c r="Q1068" i="6" l="1"/>
  <c r="R1067" i="6"/>
  <c r="S1067" i="6" s="1"/>
  <c r="J1070" i="6"/>
  <c r="J1069" i="1"/>
  <c r="M1070" i="1" s="1"/>
  <c r="O1069" i="1"/>
  <c r="Q1069" i="6" l="1"/>
  <c r="R1068" i="6"/>
  <c r="S1068" i="6" s="1"/>
  <c r="J1071" i="6"/>
  <c r="J1070" i="1"/>
  <c r="M1071" i="1" s="1"/>
  <c r="O1070" i="1"/>
  <c r="S1069" i="6" l="1"/>
  <c r="Q1070" i="6"/>
  <c r="R1069" i="6"/>
  <c r="J1072" i="6"/>
  <c r="J1071" i="1"/>
  <c r="M1072" i="1" s="1"/>
  <c r="O1071" i="1"/>
  <c r="Q1071" i="6" l="1"/>
  <c r="R1070" i="6"/>
  <c r="S1070" i="6"/>
  <c r="J1073" i="6"/>
  <c r="J1072" i="1"/>
  <c r="M1073" i="1" s="1"/>
  <c r="O1072" i="1"/>
  <c r="Q1072" i="6" l="1"/>
  <c r="R1071" i="6"/>
  <c r="S1071" i="6" s="1"/>
  <c r="J1074" i="6"/>
  <c r="J1073" i="1"/>
  <c r="M1074" i="1" s="1"/>
  <c r="O1073" i="1"/>
  <c r="Q1073" i="6" l="1"/>
  <c r="R1072" i="6"/>
  <c r="S1072" i="6" s="1"/>
  <c r="J1075" i="6"/>
  <c r="J1074" i="1"/>
  <c r="M1075" i="1" s="1"/>
  <c r="O1074" i="1"/>
  <c r="S1073" i="6" l="1"/>
  <c r="Q1074" i="6"/>
  <c r="R1073" i="6"/>
  <c r="J1076" i="6"/>
  <c r="J1075" i="1"/>
  <c r="M1076" i="1" s="1"/>
  <c r="O1075" i="1"/>
  <c r="Q1075" i="6" l="1"/>
  <c r="R1074" i="6"/>
  <c r="S1074" i="6" s="1"/>
  <c r="J1077" i="6"/>
  <c r="J1076" i="1"/>
  <c r="M1077" i="1" s="1"/>
  <c r="O1076" i="1"/>
  <c r="Q1076" i="6" l="1"/>
  <c r="R1075" i="6"/>
  <c r="S1075" i="6" s="1"/>
  <c r="J1078" i="6"/>
  <c r="J1077" i="1"/>
  <c r="M1078" i="1" s="1"/>
  <c r="O1077" i="1"/>
  <c r="Q1077" i="6" l="1"/>
  <c r="R1076" i="6"/>
  <c r="S1076" i="6" s="1"/>
  <c r="J1079" i="6"/>
  <c r="J1078" i="1"/>
  <c r="M1079" i="1" s="1"/>
  <c r="O1078" i="1"/>
  <c r="Q1078" i="6" l="1"/>
  <c r="R1077" i="6"/>
  <c r="S1077" i="6" s="1"/>
  <c r="J1080" i="6"/>
  <c r="J1079" i="1"/>
  <c r="M1080" i="1" s="1"/>
  <c r="O1079" i="1"/>
  <c r="S1078" i="6" l="1"/>
  <c r="Q1079" i="6"/>
  <c r="R1078" i="6"/>
  <c r="J1081" i="6"/>
  <c r="J1080" i="1"/>
  <c r="M1081" i="1" s="1"/>
  <c r="O1080" i="1"/>
  <c r="Q1080" i="6" l="1"/>
  <c r="R1079" i="6"/>
  <c r="S1079" i="6" s="1"/>
  <c r="J1082" i="6"/>
  <c r="J1081" i="1"/>
  <c r="M1082" i="1" s="1"/>
  <c r="O1081" i="1"/>
  <c r="S1080" i="6" l="1"/>
  <c r="Q1081" i="6"/>
  <c r="R1080" i="6"/>
  <c r="J1083" i="6"/>
  <c r="J1082" i="1"/>
  <c r="M1083" i="1" s="1"/>
  <c r="O1082" i="1"/>
  <c r="Q1082" i="6" l="1"/>
  <c r="R1081" i="6"/>
  <c r="S1081" i="6" s="1"/>
  <c r="J1084" i="6"/>
  <c r="J1083" i="1"/>
  <c r="M1084" i="1" s="1"/>
  <c r="O1083" i="1"/>
  <c r="Q1083" i="6" l="1"/>
  <c r="R1082" i="6"/>
  <c r="S1082" i="6" s="1"/>
  <c r="J1085" i="6"/>
  <c r="J1084" i="1"/>
  <c r="M1085" i="1" s="1"/>
  <c r="O1084" i="1"/>
  <c r="Q1084" i="6" l="1"/>
  <c r="R1083" i="6"/>
  <c r="S1083" i="6" s="1"/>
  <c r="J1086" i="6"/>
  <c r="J1085" i="1"/>
  <c r="M1086" i="1" s="1"/>
  <c r="O1085" i="1"/>
  <c r="Q1085" i="6" l="1"/>
  <c r="R1084" i="6"/>
  <c r="S1084" i="6" s="1"/>
  <c r="J1087" i="6"/>
  <c r="J1086" i="1"/>
  <c r="M1087" i="1" s="1"/>
  <c r="O1086" i="1"/>
  <c r="S1085" i="6" l="1"/>
  <c r="Q1086" i="6"/>
  <c r="R1085" i="6"/>
  <c r="J1088" i="6"/>
  <c r="J1087" i="1"/>
  <c r="M1088" i="1" s="1"/>
  <c r="O1087" i="1"/>
  <c r="S1086" i="6" l="1"/>
  <c r="Q1087" i="6"/>
  <c r="R1086" i="6"/>
  <c r="J1089" i="6"/>
  <c r="J1088" i="1"/>
  <c r="M1089" i="1" s="1"/>
  <c r="O1088" i="1"/>
  <c r="S1087" i="6" l="1"/>
  <c r="Q1088" i="6"/>
  <c r="R1087" i="6"/>
  <c r="J1090" i="6"/>
  <c r="J1089" i="1"/>
  <c r="M1090" i="1" s="1"/>
  <c r="O1089" i="1"/>
  <c r="Q1089" i="6" l="1"/>
  <c r="R1088" i="6"/>
  <c r="S1088" i="6" s="1"/>
  <c r="J1091" i="6"/>
  <c r="J1090" i="1"/>
  <c r="M1091" i="1" s="1"/>
  <c r="O1090" i="1"/>
  <c r="Q1090" i="6" l="1"/>
  <c r="R1089" i="6"/>
  <c r="S1089" i="6" s="1"/>
  <c r="J1092" i="6"/>
  <c r="J1091" i="1"/>
  <c r="M1092" i="1" s="1"/>
  <c r="O1091" i="1"/>
  <c r="S1090" i="6" l="1"/>
  <c r="Q1091" i="6"/>
  <c r="R1090" i="6"/>
  <c r="J1093" i="6"/>
  <c r="J1092" i="1"/>
  <c r="M1093" i="1" s="1"/>
  <c r="O1092" i="1"/>
  <c r="Q1092" i="6" l="1"/>
  <c r="R1091" i="6"/>
  <c r="S1091" i="6" s="1"/>
  <c r="J1094" i="6"/>
  <c r="J1093" i="1"/>
  <c r="M1094" i="1" s="1"/>
  <c r="O1093" i="1"/>
  <c r="S1092" i="6" l="1"/>
  <c r="Q1093" i="6"/>
  <c r="R1092" i="6"/>
  <c r="J1095" i="6"/>
  <c r="J1094" i="1"/>
  <c r="M1095" i="1" s="1"/>
  <c r="O1094" i="1"/>
  <c r="S1093" i="6" l="1"/>
  <c r="Q1094" i="6"/>
  <c r="R1093" i="6"/>
  <c r="J1096" i="6"/>
  <c r="J1095" i="1"/>
  <c r="M1096" i="1" s="1"/>
  <c r="O1095" i="1"/>
  <c r="Q1095" i="6" l="1"/>
  <c r="R1094" i="6"/>
  <c r="S1094" i="6"/>
  <c r="J1097" i="6"/>
  <c r="J1096" i="1"/>
  <c r="M1097" i="1" s="1"/>
  <c r="O1096" i="1"/>
  <c r="Q1096" i="6" l="1"/>
  <c r="R1095" i="6"/>
  <c r="S1095" i="6" s="1"/>
  <c r="J1098" i="6"/>
  <c r="J1097" i="1"/>
  <c r="M1098" i="1" s="1"/>
  <c r="O1097" i="1"/>
  <c r="Q1097" i="6" l="1"/>
  <c r="R1096" i="6"/>
  <c r="S1096" i="6" s="1"/>
  <c r="J1099" i="6"/>
  <c r="J1098" i="1"/>
  <c r="M1099" i="1" s="1"/>
  <c r="O1098" i="1"/>
  <c r="Q1098" i="6" l="1"/>
  <c r="R1097" i="6"/>
  <c r="S1097" i="6" s="1"/>
  <c r="J1100" i="6"/>
  <c r="J1099" i="1"/>
  <c r="M1100" i="1" s="1"/>
  <c r="O1099" i="1"/>
  <c r="S1098" i="6" l="1"/>
  <c r="Q1099" i="6"/>
  <c r="R1098" i="6"/>
  <c r="J1101" i="6"/>
  <c r="J1100" i="1"/>
  <c r="M1101" i="1" s="1"/>
  <c r="O1100" i="1"/>
  <c r="S1099" i="6" l="1"/>
  <c r="Q1100" i="6"/>
  <c r="R1099" i="6"/>
  <c r="J1102" i="6"/>
  <c r="J1101" i="1"/>
  <c r="M1102" i="1" s="1"/>
  <c r="O1101" i="1"/>
  <c r="S1100" i="6" l="1"/>
  <c r="Q1101" i="6"/>
  <c r="R1100" i="6"/>
  <c r="J1103" i="6"/>
  <c r="J1102" i="1"/>
  <c r="M1103" i="1" s="1"/>
  <c r="O1102" i="1"/>
  <c r="Q1102" i="6" l="1"/>
  <c r="R1101" i="6"/>
  <c r="S1101" i="6" s="1"/>
  <c r="J1104" i="6"/>
  <c r="J1103" i="1"/>
  <c r="M1104" i="1" s="1"/>
  <c r="O1103" i="1"/>
  <c r="Q1103" i="6" l="1"/>
  <c r="R1102" i="6"/>
  <c r="S1102" i="6" s="1"/>
  <c r="J1105" i="6"/>
  <c r="J1104" i="1"/>
  <c r="M1105" i="1" s="1"/>
  <c r="O1104" i="1"/>
  <c r="Q1104" i="6" l="1"/>
  <c r="R1103" i="6"/>
  <c r="S1103" i="6" s="1"/>
  <c r="J1106" i="6"/>
  <c r="J1105" i="1"/>
  <c r="M1106" i="1" s="1"/>
  <c r="O1105" i="1"/>
  <c r="Q1105" i="6" l="1"/>
  <c r="R1104" i="6"/>
  <c r="S1104" i="6" s="1"/>
  <c r="J1107" i="6"/>
  <c r="J1106" i="1"/>
  <c r="M1107" i="1" s="1"/>
  <c r="O1106" i="1"/>
  <c r="S1105" i="6" l="1"/>
  <c r="Q1106" i="6"/>
  <c r="R1105" i="6"/>
  <c r="J1108" i="6"/>
  <c r="J1107" i="1"/>
  <c r="M1108" i="1" s="1"/>
  <c r="O1107" i="1"/>
  <c r="S1106" i="6" l="1"/>
  <c r="Q1107" i="6"/>
  <c r="R1106" i="6"/>
  <c r="J1109" i="6"/>
  <c r="J1108" i="1"/>
  <c r="M1109" i="1" s="1"/>
  <c r="O1108" i="1"/>
  <c r="Q1108" i="6" l="1"/>
  <c r="R1107" i="6"/>
  <c r="S1107" i="6" s="1"/>
  <c r="J1110" i="6"/>
  <c r="J1109" i="1"/>
  <c r="M1110" i="1" s="1"/>
  <c r="O1109" i="1"/>
  <c r="S1108" i="6" l="1"/>
  <c r="Q1109" i="6"/>
  <c r="R1108" i="6"/>
  <c r="J1111" i="6"/>
  <c r="J1110" i="1"/>
  <c r="M1111" i="1" s="1"/>
  <c r="O1110" i="1"/>
  <c r="S1109" i="6" l="1"/>
  <c r="Q1110" i="6"/>
  <c r="R1109" i="6"/>
  <c r="J1112" i="6"/>
  <c r="J1111" i="1"/>
  <c r="M1112" i="1" s="1"/>
  <c r="O1111" i="1"/>
  <c r="S1110" i="6" l="1"/>
  <c r="Q1111" i="6"/>
  <c r="R1110" i="6"/>
  <c r="J1113" i="6"/>
  <c r="J1112" i="1"/>
  <c r="M1113" i="1" s="1"/>
  <c r="O1112" i="1"/>
  <c r="S1111" i="6" l="1"/>
  <c r="Q1112" i="6"/>
  <c r="R1111" i="6"/>
  <c r="J1114" i="6"/>
  <c r="J1113" i="1"/>
  <c r="M1114" i="1" s="1"/>
  <c r="O1113" i="1"/>
  <c r="Q1113" i="6" l="1"/>
  <c r="R1112" i="6"/>
  <c r="S1112" i="6" s="1"/>
  <c r="J1115" i="6"/>
  <c r="J1114" i="1"/>
  <c r="M1115" i="1" s="1"/>
  <c r="O1114" i="1"/>
  <c r="Q1114" i="6" l="1"/>
  <c r="R1113" i="6"/>
  <c r="S1113" i="6" s="1"/>
  <c r="J1116" i="6"/>
  <c r="J1115" i="1"/>
  <c r="M1116" i="1" s="1"/>
  <c r="O1115" i="1"/>
  <c r="S1114" i="6" l="1"/>
  <c r="Q1115" i="6"/>
  <c r="R1114" i="6"/>
  <c r="J1117" i="6"/>
  <c r="J1116" i="1"/>
  <c r="M1117" i="1" s="1"/>
  <c r="O1116" i="1"/>
  <c r="Q1116" i="6" l="1"/>
  <c r="R1115" i="6"/>
  <c r="S1115" i="6" s="1"/>
  <c r="J1118" i="6"/>
  <c r="J1117" i="1"/>
  <c r="M1118" i="1" s="1"/>
  <c r="O1117" i="1"/>
  <c r="S1116" i="6" l="1"/>
  <c r="Q1117" i="6"/>
  <c r="R1116" i="6"/>
  <c r="J1119" i="6"/>
  <c r="J1118" i="1"/>
  <c r="M1119" i="1" s="1"/>
  <c r="O1118" i="1"/>
  <c r="Q1118" i="6" l="1"/>
  <c r="R1117" i="6"/>
  <c r="S1117" i="6"/>
  <c r="J1120" i="6"/>
  <c r="J1119" i="1"/>
  <c r="M1120" i="1" s="1"/>
  <c r="O1119" i="1"/>
  <c r="Q1119" i="6" l="1"/>
  <c r="R1118" i="6"/>
  <c r="S1118" i="6" s="1"/>
  <c r="J1121" i="6"/>
  <c r="J1120" i="1"/>
  <c r="M1121" i="1" s="1"/>
  <c r="O1120" i="1"/>
  <c r="Q1120" i="6" l="1"/>
  <c r="R1119" i="6"/>
  <c r="S1119" i="6" s="1"/>
  <c r="J1122" i="6"/>
  <c r="J1121" i="1"/>
  <c r="M1122" i="1" s="1"/>
  <c r="O1121" i="1"/>
  <c r="S1120" i="6" l="1"/>
  <c r="Q1121" i="6"/>
  <c r="R1120" i="6"/>
  <c r="J1123" i="6"/>
  <c r="J1122" i="1"/>
  <c r="M1123" i="1" s="1"/>
  <c r="O1122" i="1"/>
  <c r="S1121" i="6" l="1"/>
  <c r="Q1122" i="6"/>
  <c r="R1121" i="6"/>
  <c r="J1124" i="6"/>
  <c r="J1123" i="1"/>
  <c r="M1124" i="1" s="1"/>
  <c r="O1123" i="1"/>
  <c r="Q1123" i="6" l="1"/>
  <c r="R1122" i="6"/>
  <c r="S1122" i="6" s="1"/>
  <c r="J1125" i="6"/>
  <c r="J1124" i="1"/>
  <c r="M1125" i="1" s="1"/>
  <c r="O1124" i="1"/>
  <c r="Q1124" i="6" l="1"/>
  <c r="R1123" i="6"/>
  <c r="S1123" i="6" s="1"/>
  <c r="J1126" i="6"/>
  <c r="J1125" i="1"/>
  <c r="M1126" i="1" s="1"/>
  <c r="O1125" i="1"/>
  <c r="S1124" i="6" l="1"/>
  <c r="Q1125" i="6"/>
  <c r="R1124" i="6"/>
  <c r="J1127" i="6"/>
  <c r="J1126" i="1"/>
  <c r="M1127" i="1" s="1"/>
  <c r="O1126" i="1"/>
  <c r="Q1126" i="6" l="1"/>
  <c r="R1125" i="6"/>
  <c r="S1125" i="6" s="1"/>
  <c r="J1128" i="6"/>
  <c r="J1127" i="1"/>
  <c r="M1128" i="1" s="1"/>
  <c r="O1127" i="1"/>
  <c r="S1126" i="6" l="1"/>
  <c r="Q1127" i="6"/>
  <c r="R1126" i="6"/>
  <c r="J1129" i="6"/>
  <c r="J1128" i="1"/>
  <c r="M1129" i="1" s="1"/>
  <c r="O1128" i="1"/>
  <c r="Q1128" i="6" l="1"/>
  <c r="R1127" i="6"/>
  <c r="S1127" i="6" s="1"/>
  <c r="J1130" i="6"/>
  <c r="J1129" i="1"/>
  <c r="M1130" i="1" s="1"/>
  <c r="O1129" i="1"/>
  <c r="Q1129" i="6" l="1"/>
  <c r="R1128" i="6"/>
  <c r="S1128" i="6" s="1"/>
  <c r="J1131" i="6"/>
  <c r="J1130" i="1"/>
  <c r="M1131" i="1" s="1"/>
  <c r="O1130" i="1"/>
  <c r="Q1130" i="6" l="1"/>
  <c r="R1129" i="6"/>
  <c r="S1129" i="6" s="1"/>
  <c r="J1132" i="6"/>
  <c r="J1131" i="1"/>
  <c r="M1132" i="1" s="1"/>
  <c r="O1131" i="1"/>
  <c r="Q1131" i="6" l="1"/>
  <c r="R1130" i="6"/>
  <c r="S1130" i="6" s="1"/>
  <c r="J1133" i="6"/>
  <c r="J1132" i="1"/>
  <c r="M1133" i="1" s="1"/>
  <c r="O1132" i="1"/>
  <c r="S1131" i="6" l="1"/>
  <c r="Q1132" i="6"/>
  <c r="R1131" i="6"/>
  <c r="J1134" i="6"/>
  <c r="J1133" i="1"/>
  <c r="M1134" i="1" s="1"/>
  <c r="O1133" i="1"/>
  <c r="Q1133" i="6" l="1"/>
  <c r="R1132" i="6"/>
  <c r="S1132" i="6"/>
  <c r="J1135" i="6"/>
  <c r="J1134" i="1"/>
  <c r="M1135" i="1" s="1"/>
  <c r="O1134" i="1"/>
  <c r="Q1134" i="6" l="1"/>
  <c r="R1133" i="6"/>
  <c r="S1133" i="6" s="1"/>
  <c r="J1136" i="6"/>
  <c r="J1135" i="1"/>
  <c r="M1136" i="1" s="1"/>
  <c r="O1135" i="1"/>
  <c r="Q1135" i="6" l="1"/>
  <c r="R1134" i="6"/>
  <c r="S1134" i="6" s="1"/>
  <c r="J1137" i="6"/>
  <c r="J1136" i="1"/>
  <c r="M1137" i="1" s="1"/>
  <c r="O1136" i="1"/>
  <c r="Q1136" i="6" l="1"/>
  <c r="R1135" i="6"/>
  <c r="S1135" i="6" s="1"/>
  <c r="J1138" i="6"/>
  <c r="J1137" i="1"/>
  <c r="M1138" i="1" s="1"/>
  <c r="O1137" i="1"/>
  <c r="S1136" i="6" l="1"/>
  <c r="Q1137" i="6"/>
  <c r="R1136" i="6"/>
  <c r="J1139" i="6"/>
  <c r="J1138" i="1"/>
  <c r="M1139" i="1" s="1"/>
  <c r="O1138" i="1"/>
  <c r="Q1138" i="6" l="1"/>
  <c r="R1137" i="6"/>
  <c r="S1137" i="6" s="1"/>
  <c r="J1140" i="6"/>
  <c r="J1139" i="1"/>
  <c r="M1140" i="1" s="1"/>
  <c r="O1139" i="1"/>
  <c r="S1138" i="6" l="1"/>
  <c r="Q1139" i="6"/>
  <c r="R1138" i="6"/>
  <c r="J1141" i="6"/>
  <c r="J1140" i="1"/>
  <c r="M1141" i="1" s="1"/>
  <c r="O1140" i="1"/>
  <c r="Q1140" i="6" l="1"/>
  <c r="R1139" i="6"/>
  <c r="S1139" i="6" s="1"/>
  <c r="J1142" i="6"/>
  <c r="J1141" i="1"/>
  <c r="M1142" i="1" s="1"/>
  <c r="O1141" i="1"/>
  <c r="S1140" i="6" l="1"/>
  <c r="Q1141" i="6"/>
  <c r="R1140" i="6"/>
  <c r="J1143" i="6"/>
  <c r="J1142" i="1"/>
  <c r="M1143" i="1" s="1"/>
  <c r="O1142" i="1"/>
  <c r="Q1142" i="6" l="1"/>
  <c r="R1141" i="6"/>
  <c r="S1141" i="6" s="1"/>
  <c r="J1144" i="6"/>
  <c r="J1143" i="1"/>
  <c r="M1144" i="1" s="1"/>
  <c r="O1143" i="1"/>
  <c r="S1142" i="6" l="1"/>
  <c r="Q1143" i="6"/>
  <c r="R1142" i="6"/>
  <c r="J1145" i="6"/>
  <c r="J1144" i="1"/>
  <c r="M1145" i="1" s="1"/>
  <c r="O1144" i="1"/>
  <c r="S1143" i="6" l="1"/>
  <c r="Q1144" i="6"/>
  <c r="R1143" i="6"/>
  <c r="J1146" i="6"/>
  <c r="J1145" i="1"/>
  <c r="M1146" i="1" s="1"/>
  <c r="O1145" i="1"/>
  <c r="Q1145" i="6" l="1"/>
  <c r="R1144" i="6"/>
  <c r="S1144" i="6" s="1"/>
  <c r="J1147" i="6"/>
  <c r="J1146" i="1"/>
  <c r="M1147" i="1" s="1"/>
  <c r="O1146" i="1"/>
  <c r="S1145" i="6" l="1"/>
  <c r="Q1146" i="6"/>
  <c r="R1145" i="6"/>
  <c r="J1148" i="6"/>
  <c r="J1147" i="1"/>
  <c r="M1148" i="1" s="1"/>
  <c r="O1147" i="1"/>
  <c r="Q1147" i="6" l="1"/>
  <c r="R1146" i="6"/>
  <c r="S1146" i="6" s="1"/>
  <c r="J1149" i="6"/>
  <c r="J1148" i="1"/>
  <c r="M1149" i="1" s="1"/>
  <c r="O1148" i="1"/>
  <c r="Q1148" i="6" l="1"/>
  <c r="R1147" i="6"/>
  <c r="S1147" i="6" s="1"/>
  <c r="J1150" i="6"/>
  <c r="J1149" i="1"/>
  <c r="M1150" i="1" s="1"/>
  <c r="O1149" i="1"/>
  <c r="Q1149" i="6" l="1"/>
  <c r="R1148" i="6"/>
  <c r="S1148" i="6" s="1"/>
  <c r="J1151" i="6"/>
  <c r="J1150" i="1"/>
  <c r="M1151" i="1" s="1"/>
  <c r="O1150" i="1"/>
  <c r="Q1150" i="6" l="1"/>
  <c r="R1149" i="6"/>
  <c r="S1149" i="6" s="1"/>
  <c r="J1152" i="6"/>
  <c r="J1151" i="1"/>
  <c r="M1152" i="1" s="1"/>
  <c r="O1151" i="1"/>
  <c r="Q1151" i="6" l="1"/>
  <c r="R1150" i="6"/>
  <c r="S1150" i="6" s="1"/>
  <c r="J1153" i="6"/>
  <c r="J1152" i="1"/>
  <c r="M1153" i="1" s="1"/>
  <c r="O1152" i="1"/>
  <c r="Q1152" i="6" l="1"/>
  <c r="R1151" i="6"/>
  <c r="S1151" i="6" s="1"/>
  <c r="J1154" i="6"/>
  <c r="J1153" i="1"/>
  <c r="M1154" i="1" s="1"/>
  <c r="O1153" i="1"/>
  <c r="Q1153" i="6" l="1"/>
  <c r="R1152" i="6"/>
  <c r="S1152" i="6" s="1"/>
  <c r="J1155" i="6"/>
  <c r="J1154" i="1"/>
  <c r="M1155" i="1" s="1"/>
  <c r="O1154" i="1"/>
  <c r="Q1154" i="6" l="1"/>
  <c r="R1153" i="6"/>
  <c r="S1153" i="6" s="1"/>
  <c r="J1156" i="6"/>
  <c r="J1155" i="1"/>
  <c r="M1156" i="1" s="1"/>
  <c r="O1155" i="1"/>
  <c r="Q1155" i="6" l="1"/>
  <c r="R1154" i="6"/>
  <c r="S1154" i="6" s="1"/>
  <c r="J1157" i="6"/>
  <c r="J1156" i="1"/>
  <c r="M1157" i="1" s="1"/>
  <c r="O1156" i="1"/>
  <c r="Q1156" i="6" l="1"/>
  <c r="R1155" i="6"/>
  <c r="S1155" i="6" s="1"/>
  <c r="J1158" i="6"/>
  <c r="J1157" i="1"/>
  <c r="M1158" i="1" s="1"/>
  <c r="O1157" i="1"/>
  <c r="S1156" i="6" l="1"/>
  <c r="Q1157" i="6"/>
  <c r="R1156" i="6"/>
  <c r="J1159" i="6"/>
  <c r="J1158" i="1"/>
  <c r="M1159" i="1" s="1"/>
  <c r="O1158" i="1"/>
  <c r="Q1158" i="6" l="1"/>
  <c r="R1157" i="6"/>
  <c r="S1157" i="6"/>
  <c r="J1160" i="6"/>
  <c r="J1159" i="1"/>
  <c r="M1160" i="1" s="1"/>
  <c r="O1159" i="1"/>
  <c r="S1158" i="6" l="1"/>
  <c r="Q1159" i="6"/>
  <c r="R1158" i="6"/>
  <c r="J1161" i="6"/>
  <c r="J1160" i="1"/>
  <c r="M1161" i="1" s="1"/>
  <c r="O1160" i="1"/>
  <c r="S1159" i="6" l="1"/>
  <c r="Q1160" i="6"/>
  <c r="R1159" i="6"/>
  <c r="J1162" i="6"/>
  <c r="J1161" i="1"/>
  <c r="M1162" i="1" s="1"/>
  <c r="O1161" i="1"/>
  <c r="Q1161" i="6" l="1"/>
  <c r="R1160" i="6"/>
  <c r="S1160" i="6" s="1"/>
  <c r="J1163" i="6"/>
  <c r="J1162" i="1"/>
  <c r="M1163" i="1" s="1"/>
  <c r="O1162" i="1"/>
  <c r="Q1162" i="6" l="1"/>
  <c r="R1161" i="6"/>
  <c r="S1161" i="6" s="1"/>
  <c r="J1164" i="6"/>
  <c r="J1163" i="1"/>
  <c r="M1164" i="1" s="1"/>
  <c r="O1163" i="1"/>
  <c r="Q1163" i="6" l="1"/>
  <c r="R1162" i="6"/>
  <c r="S1162" i="6" s="1"/>
  <c r="J1165" i="6"/>
  <c r="J1164" i="1"/>
  <c r="M1165" i="1" s="1"/>
  <c r="O1164" i="1"/>
  <c r="Q1164" i="6" l="1"/>
  <c r="R1163" i="6"/>
  <c r="S1163" i="6" s="1"/>
  <c r="J1166" i="6"/>
  <c r="J1165" i="1"/>
  <c r="M1166" i="1" s="1"/>
  <c r="O1165" i="1"/>
  <c r="Q1165" i="6" l="1"/>
  <c r="R1164" i="6"/>
  <c r="S1164" i="6" s="1"/>
  <c r="J1167" i="6"/>
  <c r="J1166" i="1"/>
  <c r="M1167" i="1" s="1"/>
  <c r="O1166" i="1"/>
  <c r="S1165" i="6" l="1"/>
  <c r="Q1166" i="6"/>
  <c r="R1165" i="6"/>
  <c r="J1168" i="6"/>
  <c r="J1167" i="1"/>
  <c r="M1168" i="1" s="1"/>
  <c r="O1167" i="1"/>
  <c r="Q1167" i="6" l="1"/>
  <c r="R1166" i="6"/>
  <c r="S1166" i="6" s="1"/>
  <c r="J1169" i="6"/>
  <c r="J1168" i="1"/>
  <c r="M1169" i="1" s="1"/>
  <c r="O1168" i="1"/>
  <c r="Q1168" i="6" l="1"/>
  <c r="R1167" i="6"/>
  <c r="S1167" i="6" s="1"/>
  <c r="J1170" i="6"/>
  <c r="J1169" i="1"/>
  <c r="M1170" i="1" s="1"/>
  <c r="O1169" i="1"/>
  <c r="Q1169" i="6" l="1"/>
  <c r="R1168" i="6"/>
  <c r="S1168" i="6" s="1"/>
  <c r="J1171" i="6"/>
  <c r="J1170" i="1"/>
  <c r="M1171" i="1" s="1"/>
  <c r="O1170" i="1"/>
  <c r="Q1170" i="6" l="1"/>
  <c r="R1169" i="6"/>
  <c r="S1169" i="6" s="1"/>
  <c r="J1172" i="6"/>
  <c r="J1171" i="1"/>
  <c r="M1172" i="1" s="1"/>
  <c r="O1171" i="1"/>
  <c r="Q1171" i="6" l="1"/>
  <c r="R1170" i="6"/>
  <c r="S1170" i="6" s="1"/>
  <c r="J1173" i="6"/>
  <c r="J1172" i="1"/>
  <c r="M1173" i="1" s="1"/>
  <c r="O1172" i="1"/>
  <c r="S1171" i="6" l="1"/>
  <c r="Q1172" i="6"/>
  <c r="R1171" i="6"/>
  <c r="J1174" i="6"/>
  <c r="J1173" i="1"/>
  <c r="M1174" i="1" s="1"/>
  <c r="O1173" i="1"/>
  <c r="Q1173" i="6" l="1"/>
  <c r="R1172" i="6"/>
  <c r="S1172" i="6" s="1"/>
  <c r="J1175" i="6"/>
  <c r="J1174" i="1"/>
  <c r="M1175" i="1" s="1"/>
  <c r="O1174" i="1"/>
  <c r="Q1174" i="6" l="1"/>
  <c r="R1173" i="6"/>
  <c r="S1173" i="6" s="1"/>
  <c r="J1176" i="6"/>
  <c r="J1175" i="1"/>
  <c r="M1176" i="1" s="1"/>
  <c r="O1175" i="1"/>
  <c r="S1174" i="6" l="1"/>
  <c r="Q1175" i="6"/>
  <c r="R1174" i="6"/>
  <c r="J1177" i="6"/>
  <c r="J1176" i="1"/>
  <c r="M1177" i="1" s="1"/>
  <c r="O1176" i="1"/>
  <c r="Q1176" i="6" l="1"/>
  <c r="R1175" i="6"/>
  <c r="S1175" i="6" s="1"/>
  <c r="J1178" i="6"/>
  <c r="J1177" i="1"/>
  <c r="M1178" i="1" s="1"/>
  <c r="O1177" i="1"/>
  <c r="Q1177" i="6" l="1"/>
  <c r="R1176" i="6"/>
  <c r="S1176" i="6" s="1"/>
  <c r="J1179" i="6"/>
  <c r="J1178" i="1"/>
  <c r="M1179" i="1" s="1"/>
  <c r="O1178" i="1"/>
  <c r="S1177" i="6" l="1"/>
  <c r="Q1178" i="6"/>
  <c r="R1177" i="6"/>
  <c r="J1180" i="6"/>
  <c r="J1179" i="1"/>
  <c r="M1180" i="1" s="1"/>
  <c r="O1179" i="1"/>
  <c r="S1178" i="6" l="1"/>
  <c r="Q1179" i="6"/>
  <c r="R1178" i="6"/>
  <c r="J1181" i="6"/>
  <c r="J1180" i="1"/>
  <c r="M1181" i="1" s="1"/>
  <c r="O1180" i="1"/>
  <c r="Q1180" i="6" l="1"/>
  <c r="R1179" i="6"/>
  <c r="S1179" i="6" s="1"/>
  <c r="J1182" i="6"/>
  <c r="J1181" i="1"/>
  <c r="M1182" i="1" s="1"/>
  <c r="O1181" i="1"/>
  <c r="Q1181" i="6" l="1"/>
  <c r="R1180" i="6"/>
  <c r="S1180" i="6" s="1"/>
  <c r="J1183" i="6"/>
  <c r="J1182" i="1"/>
  <c r="M1183" i="1" s="1"/>
  <c r="O1182" i="1"/>
  <c r="S1181" i="6" l="1"/>
  <c r="Q1182" i="6"/>
  <c r="R1181" i="6"/>
  <c r="J1184" i="6"/>
  <c r="J1183" i="1"/>
  <c r="M1184" i="1" s="1"/>
  <c r="O1183" i="1"/>
  <c r="Q1183" i="6" l="1"/>
  <c r="R1182" i="6"/>
  <c r="S1182" i="6"/>
  <c r="J1185" i="6"/>
  <c r="J1184" i="1"/>
  <c r="M1185" i="1" s="1"/>
  <c r="O1184" i="1"/>
  <c r="Q1184" i="6" l="1"/>
  <c r="R1183" i="6"/>
  <c r="S1183" i="6" s="1"/>
  <c r="J1186" i="6"/>
  <c r="J1185" i="1"/>
  <c r="M1186" i="1" s="1"/>
  <c r="O1185" i="1"/>
  <c r="Q1185" i="6" l="1"/>
  <c r="R1184" i="6"/>
  <c r="S1184" i="6" s="1"/>
  <c r="J1187" i="6"/>
  <c r="J1186" i="1"/>
  <c r="M1187" i="1" s="1"/>
  <c r="O1186" i="1"/>
  <c r="Q1186" i="6" l="1"/>
  <c r="R1185" i="6"/>
  <c r="S1185" i="6" s="1"/>
  <c r="J1188" i="6"/>
  <c r="J1187" i="1"/>
  <c r="M1188" i="1" s="1"/>
  <c r="O1187" i="1"/>
  <c r="Q1187" i="6" l="1"/>
  <c r="R1186" i="6"/>
  <c r="S1186" i="6" s="1"/>
  <c r="J1189" i="6"/>
  <c r="J1188" i="1"/>
  <c r="M1189" i="1" s="1"/>
  <c r="O1188" i="1"/>
  <c r="Q1188" i="6" l="1"/>
  <c r="R1187" i="6"/>
  <c r="S1187" i="6" s="1"/>
  <c r="J1190" i="6"/>
  <c r="J1189" i="1"/>
  <c r="M1190" i="1" s="1"/>
  <c r="O1189" i="1"/>
  <c r="Q1189" i="6" l="1"/>
  <c r="R1188" i="6"/>
  <c r="S1188" i="6" s="1"/>
  <c r="J1191" i="6"/>
  <c r="J1190" i="1"/>
  <c r="M1191" i="1" s="1"/>
  <c r="O1190" i="1"/>
  <c r="S1189" i="6" l="1"/>
  <c r="Q1190" i="6"/>
  <c r="R1189" i="6"/>
  <c r="J1192" i="6"/>
  <c r="J1191" i="1"/>
  <c r="M1192" i="1" s="1"/>
  <c r="O1191" i="1"/>
  <c r="Q1191" i="6" l="1"/>
  <c r="R1190" i="6"/>
  <c r="S1190" i="6"/>
  <c r="J1193" i="6"/>
  <c r="J1192" i="1"/>
  <c r="M1193" i="1" s="1"/>
  <c r="O1192" i="1"/>
  <c r="Q1192" i="6" l="1"/>
  <c r="R1191" i="6"/>
  <c r="S1191" i="6"/>
  <c r="J1194" i="6"/>
  <c r="J1193" i="1"/>
  <c r="M1194" i="1" s="1"/>
  <c r="O1193" i="1"/>
  <c r="Q1193" i="6" l="1"/>
  <c r="R1192" i="6"/>
  <c r="S1192" i="6" s="1"/>
  <c r="J1195" i="6"/>
  <c r="J1194" i="1"/>
  <c r="M1195" i="1" s="1"/>
  <c r="O1194" i="1"/>
  <c r="S1193" i="6" l="1"/>
  <c r="Q1194" i="6"/>
  <c r="R1193" i="6"/>
  <c r="J1196" i="6"/>
  <c r="J1195" i="1"/>
  <c r="M1196" i="1" s="1"/>
  <c r="O1195" i="1"/>
  <c r="Q1195" i="6" l="1"/>
  <c r="R1194" i="6"/>
  <c r="S1194" i="6" s="1"/>
  <c r="J1197" i="6"/>
  <c r="J1196" i="1"/>
  <c r="M1197" i="1" s="1"/>
  <c r="O1196" i="1"/>
  <c r="S1195" i="6" l="1"/>
  <c r="Q1196" i="6"/>
  <c r="R1195" i="6"/>
  <c r="J1198" i="6"/>
  <c r="J1197" i="1"/>
  <c r="M1198" i="1" s="1"/>
  <c r="O1197" i="1"/>
  <c r="S1196" i="6" l="1"/>
  <c r="Q1197" i="6"/>
  <c r="R1196" i="6"/>
  <c r="J1199" i="6"/>
  <c r="J1198" i="1"/>
  <c r="M1199" i="1" s="1"/>
  <c r="O1198" i="1"/>
  <c r="S1197" i="6" l="1"/>
  <c r="Q1198" i="6"/>
  <c r="R1197" i="6"/>
  <c r="J1200" i="6"/>
  <c r="J1199" i="1"/>
  <c r="M1200" i="1" s="1"/>
  <c r="O1199" i="1"/>
  <c r="S1198" i="6" l="1"/>
  <c r="Q1199" i="6"/>
  <c r="R1198" i="6"/>
  <c r="J1201" i="6"/>
  <c r="J1200" i="1"/>
  <c r="M1201" i="1" s="1"/>
  <c r="O1200" i="1"/>
  <c r="S1199" i="6" l="1"/>
  <c r="Q1200" i="6"/>
  <c r="R1199" i="6"/>
  <c r="J1202" i="6"/>
  <c r="J1201" i="1"/>
  <c r="M1202" i="1" s="1"/>
  <c r="O1201" i="1"/>
  <c r="Q1201" i="6" l="1"/>
  <c r="R1200" i="6"/>
  <c r="S1200" i="6" s="1"/>
  <c r="J1203" i="6"/>
  <c r="J1202" i="1"/>
  <c r="M1203" i="1" s="1"/>
  <c r="O1202" i="1"/>
  <c r="Q1202" i="6" l="1"/>
  <c r="R1201" i="6"/>
  <c r="S1201" i="6" s="1"/>
  <c r="J1204" i="6"/>
  <c r="J1203" i="1"/>
  <c r="M1204" i="1" s="1"/>
  <c r="O1203" i="1"/>
  <c r="Q1203" i="6" l="1"/>
  <c r="R1202" i="6"/>
  <c r="S1202" i="6" s="1"/>
  <c r="J1205" i="6"/>
  <c r="J1204" i="1"/>
  <c r="M1205" i="1" s="1"/>
  <c r="O1204" i="1"/>
  <c r="S1203" i="6" l="1"/>
  <c r="Q1204" i="6"/>
  <c r="R1203" i="6"/>
  <c r="J1206" i="6"/>
  <c r="J1205" i="1"/>
  <c r="M1206" i="1" s="1"/>
  <c r="O1205" i="1"/>
  <c r="Q1205" i="6" l="1"/>
  <c r="R1204" i="6"/>
  <c r="S1204" i="6" s="1"/>
  <c r="J1207" i="6"/>
  <c r="J1206" i="1"/>
  <c r="M1207" i="1" s="1"/>
  <c r="O1206" i="1"/>
  <c r="Q1206" i="6" l="1"/>
  <c r="R1205" i="6"/>
  <c r="S1205" i="6" s="1"/>
  <c r="J1208" i="6"/>
  <c r="J1207" i="1"/>
  <c r="M1208" i="1" s="1"/>
  <c r="O1207" i="1"/>
  <c r="Q1207" i="6" l="1"/>
  <c r="R1206" i="6"/>
  <c r="S1206" i="6" s="1"/>
  <c r="J1209" i="6"/>
  <c r="J1208" i="1"/>
  <c r="M1209" i="1" s="1"/>
  <c r="O1208" i="1"/>
  <c r="Q1208" i="6" l="1"/>
  <c r="R1207" i="6"/>
  <c r="S1207" i="6" s="1"/>
  <c r="J1210" i="6"/>
  <c r="J1209" i="1"/>
  <c r="M1210" i="1" s="1"/>
  <c r="O1209" i="1"/>
  <c r="S1208" i="6" l="1"/>
  <c r="Q1209" i="6"/>
  <c r="R1208" i="6"/>
  <c r="J1211" i="6"/>
  <c r="J1210" i="1"/>
  <c r="M1211" i="1" s="1"/>
  <c r="O1210" i="1"/>
  <c r="S1209" i="6" l="1"/>
  <c r="Q1210" i="6"/>
  <c r="R1209" i="6"/>
  <c r="J1212" i="6"/>
  <c r="J1211" i="1"/>
  <c r="M1212" i="1" s="1"/>
  <c r="O1211" i="1"/>
  <c r="Q1211" i="6" l="1"/>
  <c r="R1210" i="6"/>
  <c r="S1210" i="6"/>
  <c r="J1213" i="6"/>
  <c r="J1212" i="1"/>
  <c r="M1213" i="1" s="1"/>
  <c r="O1212" i="1"/>
  <c r="Q1212" i="6" l="1"/>
  <c r="R1211" i="6"/>
  <c r="S1211" i="6"/>
  <c r="J1214" i="6"/>
  <c r="J1213" i="1"/>
  <c r="M1214" i="1" s="1"/>
  <c r="O1213" i="1"/>
  <c r="Q1213" i="6" l="1"/>
  <c r="R1212" i="6"/>
  <c r="S1212" i="6"/>
  <c r="J1215" i="6"/>
  <c r="J1214" i="1"/>
  <c r="M1215" i="1" s="1"/>
  <c r="O1214" i="1"/>
  <c r="Q1214" i="6" l="1"/>
  <c r="R1213" i="6"/>
  <c r="S1213" i="6" s="1"/>
  <c r="J1216" i="6"/>
  <c r="J1215" i="1"/>
  <c r="M1216" i="1" s="1"/>
  <c r="O1215" i="1"/>
  <c r="Q1215" i="6" l="1"/>
  <c r="R1214" i="6"/>
  <c r="S1214" i="6" s="1"/>
  <c r="J1217" i="6"/>
  <c r="J1216" i="1"/>
  <c r="M1217" i="1" s="1"/>
  <c r="O1216" i="1"/>
  <c r="Q1216" i="6" l="1"/>
  <c r="R1215" i="6"/>
  <c r="S1215" i="6" s="1"/>
  <c r="J1218" i="6"/>
  <c r="J1217" i="1"/>
  <c r="M1218" i="1" s="1"/>
  <c r="O1217" i="1"/>
  <c r="Q1217" i="6" l="1"/>
  <c r="R1216" i="6"/>
  <c r="S1216" i="6" s="1"/>
  <c r="J1219" i="6"/>
  <c r="J1218" i="1"/>
  <c r="M1219" i="1" s="1"/>
  <c r="O1218" i="1"/>
  <c r="Q1218" i="6" l="1"/>
  <c r="R1217" i="6"/>
  <c r="S1217" i="6" s="1"/>
  <c r="J1220" i="6"/>
  <c r="J1219" i="1"/>
  <c r="M1220" i="1" s="1"/>
  <c r="O1219" i="1"/>
  <c r="Q1219" i="6" l="1"/>
  <c r="R1218" i="6"/>
  <c r="S1218" i="6" s="1"/>
  <c r="J1221" i="6"/>
  <c r="J1220" i="1"/>
  <c r="M1221" i="1" s="1"/>
  <c r="O1220" i="1"/>
  <c r="Q1220" i="6" l="1"/>
  <c r="R1219" i="6"/>
  <c r="S1219" i="6" s="1"/>
  <c r="J1222" i="6"/>
  <c r="J1221" i="1"/>
  <c r="M1222" i="1" s="1"/>
  <c r="O1221" i="1"/>
  <c r="Q1221" i="6" l="1"/>
  <c r="R1220" i="6"/>
  <c r="S1220" i="6" s="1"/>
  <c r="J1223" i="6"/>
  <c r="J1222" i="1"/>
  <c r="M1223" i="1" s="1"/>
  <c r="O1222" i="1"/>
  <c r="Q1222" i="6" l="1"/>
  <c r="R1221" i="6"/>
  <c r="S1221" i="6" s="1"/>
  <c r="J1224" i="6"/>
  <c r="J1223" i="1"/>
  <c r="M1224" i="1" s="1"/>
  <c r="O1223" i="1"/>
  <c r="S1222" i="6" l="1"/>
  <c r="Q1223" i="6"/>
  <c r="R1222" i="6"/>
  <c r="J1225" i="6"/>
  <c r="J1224" i="1"/>
  <c r="M1225" i="1" s="1"/>
  <c r="O1224" i="1"/>
  <c r="Q1224" i="6" l="1"/>
  <c r="R1223" i="6"/>
  <c r="S1223" i="6" s="1"/>
  <c r="J1226" i="6"/>
  <c r="J1225" i="1"/>
  <c r="M1226" i="1" s="1"/>
  <c r="O1225" i="1"/>
  <c r="Q1225" i="6" l="1"/>
  <c r="R1224" i="6"/>
  <c r="S1224" i="6" s="1"/>
  <c r="J1227" i="6"/>
  <c r="J1226" i="1"/>
  <c r="M1227" i="1" s="1"/>
  <c r="O1226" i="1"/>
  <c r="S1225" i="6" l="1"/>
  <c r="Q1226" i="6"/>
  <c r="R1225" i="6"/>
  <c r="J1228" i="6"/>
  <c r="J1227" i="1"/>
  <c r="M1228" i="1" s="1"/>
  <c r="O1227" i="1"/>
  <c r="Q1227" i="6" l="1"/>
  <c r="R1226" i="6"/>
  <c r="S1226" i="6" s="1"/>
  <c r="J1229" i="6"/>
  <c r="J1228" i="1"/>
  <c r="M1229" i="1" s="1"/>
  <c r="O1228" i="1"/>
  <c r="Q1228" i="6" l="1"/>
  <c r="R1227" i="6"/>
  <c r="S1227" i="6" s="1"/>
  <c r="J1230" i="6"/>
  <c r="J1229" i="1"/>
  <c r="M1230" i="1" s="1"/>
  <c r="O1229" i="1"/>
  <c r="Q1229" i="6" l="1"/>
  <c r="R1228" i="6"/>
  <c r="S1228" i="6" s="1"/>
  <c r="J1231" i="6"/>
  <c r="J1230" i="1"/>
  <c r="M1231" i="1" s="1"/>
  <c r="O1230" i="1"/>
  <c r="Q1230" i="6" l="1"/>
  <c r="R1229" i="6"/>
  <c r="S1229" i="6" s="1"/>
  <c r="J1232" i="6"/>
  <c r="J1231" i="1"/>
  <c r="M1232" i="1" s="1"/>
  <c r="O1231" i="1"/>
  <c r="Q1231" i="6" l="1"/>
  <c r="R1230" i="6"/>
  <c r="S1230" i="6" s="1"/>
  <c r="J1233" i="6"/>
  <c r="J1232" i="1"/>
  <c r="M1233" i="1" s="1"/>
  <c r="O1232" i="1"/>
  <c r="Q1232" i="6" l="1"/>
  <c r="R1231" i="6"/>
  <c r="S1231" i="6" s="1"/>
  <c r="J1234" i="6"/>
  <c r="J1233" i="1"/>
  <c r="M1234" i="1" s="1"/>
  <c r="O1233" i="1"/>
  <c r="Q1233" i="6" l="1"/>
  <c r="R1232" i="6"/>
  <c r="S1232" i="6" s="1"/>
  <c r="J1235" i="6"/>
  <c r="J1234" i="1"/>
  <c r="M1235" i="1" s="1"/>
  <c r="O1234" i="1"/>
  <c r="Q1234" i="6" l="1"/>
  <c r="R1233" i="6"/>
  <c r="S1233" i="6" s="1"/>
  <c r="J1236" i="6"/>
  <c r="J1235" i="1"/>
  <c r="M1236" i="1" s="1"/>
  <c r="O1235" i="1"/>
  <c r="Q1235" i="6" l="1"/>
  <c r="R1234" i="6"/>
  <c r="S1234" i="6" s="1"/>
  <c r="J1237" i="6"/>
  <c r="J1236" i="1"/>
  <c r="M1237" i="1" s="1"/>
  <c r="O1236" i="1"/>
  <c r="S1235" i="6" l="1"/>
  <c r="Q1236" i="6"/>
  <c r="R1235" i="6"/>
  <c r="J1238" i="6"/>
  <c r="J1237" i="1"/>
  <c r="M1238" i="1" s="1"/>
  <c r="O1237" i="1"/>
  <c r="Q1237" i="6" l="1"/>
  <c r="R1236" i="6"/>
  <c r="S1236" i="6" s="1"/>
  <c r="J1239" i="6"/>
  <c r="J1238" i="1"/>
  <c r="M1239" i="1" s="1"/>
  <c r="O1238" i="1"/>
  <c r="S1237" i="6" l="1"/>
  <c r="Q1238" i="6"/>
  <c r="R1237" i="6"/>
  <c r="J1240" i="6"/>
  <c r="J1239" i="1"/>
  <c r="M1240" i="1" s="1"/>
  <c r="O1239" i="1"/>
  <c r="Q1239" i="6" l="1"/>
  <c r="R1238" i="6"/>
  <c r="S1238" i="6"/>
  <c r="J1241" i="6"/>
  <c r="J1240" i="1"/>
  <c r="M1241" i="1" s="1"/>
  <c r="O1240" i="1"/>
  <c r="S1239" i="6" l="1"/>
  <c r="Q1240" i="6"/>
  <c r="R1239" i="6"/>
  <c r="J1242" i="6"/>
  <c r="J1241" i="1"/>
  <c r="M1242" i="1" s="1"/>
  <c r="O1241" i="1"/>
  <c r="Q1241" i="6" l="1"/>
  <c r="R1240" i="6"/>
  <c r="S1240" i="6" s="1"/>
  <c r="J1243" i="6"/>
  <c r="J1242" i="1"/>
  <c r="M1243" i="1" s="1"/>
  <c r="O1242" i="1"/>
  <c r="Q1242" i="6" l="1"/>
  <c r="R1241" i="6"/>
  <c r="S1241" i="6" s="1"/>
  <c r="J1244" i="6"/>
  <c r="J1243" i="1"/>
  <c r="M1244" i="1" s="1"/>
  <c r="O1243" i="1"/>
  <c r="S1242" i="6" l="1"/>
  <c r="Q1243" i="6"/>
  <c r="R1242" i="6"/>
  <c r="J1245" i="6"/>
  <c r="J1244" i="1"/>
  <c r="M1245" i="1" s="1"/>
  <c r="O1244" i="1"/>
  <c r="Q1244" i="6" l="1"/>
  <c r="R1243" i="6"/>
  <c r="S1243" i="6"/>
  <c r="J1246" i="6"/>
  <c r="J1245" i="1"/>
  <c r="M1246" i="1" s="1"/>
  <c r="O1245" i="1"/>
  <c r="S1244" i="6" l="1"/>
  <c r="Q1245" i="6"/>
  <c r="R1244" i="6"/>
  <c r="J1247" i="6"/>
  <c r="J1246" i="1"/>
  <c r="M1247" i="1" s="1"/>
  <c r="O1246" i="1"/>
  <c r="S1245" i="6" l="1"/>
  <c r="Q1246" i="6"/>
  <c r="R1245" i="6"/>
  <c r="J1248" i="6"/>
  <c r="J1247" i="1"/>
  <c r="M1248" i="1" s="1"/>
  <c r="O1247" i="1"/>
  <c r="Q1247" i="6" l="1"/>
  <c r="R1246" i="6"/>
  <c r="S1246" i="6" s="1"/>
  <c r="J1249" i="6"/>
  <c r="J1248" i="1"/>
  <c r="M1249" i="1" s="1"/>
  <c r="O1248" i="1"/>
  <c r="S1247" i="6" l="1"/>
  <c r="Q1248" i="6"/>
  <c r="R1247" i="6"/>
  <c r="J1250" i="6"/>
  <c r="J1249" i="1"/>
  <c r="M1250" i="1" s="1"/>
  <c r="O1249" i="1"/>
  <c r="S1248" i="6" l="1"/>
  <c r="Q1249" i="6"/>
  <c r="R1248" i="6"/>
  <c r="J1251" i="6"/>
  <c r="J1250" i="1"/>
  <c r="M1251" i="1" s="1"/>
  <c r="O1250" i="1"/>
  <c r="Q1250" i="6" l="1"/>
  <c r="R1249" i="6"/>
  <c r="S1249" i="6" s="1"/>
  <c r="J1252" i="6"/>
  <c r="J1251" i="1"/>
  <c r="M1252" i="1" s="1"/>
  <c r="O1251" i="1"/>
  <c r="Q1251" i="6" l="1"/>
  <c r="R1250" i="6"/>
  <c r="S1250" i="6" s="1"/>
  <c r="J1253" i="6"/>
  <c r="J1252" i="1"/>
  <c r="M1253" i="1" s="1"/>
  <c r="O1252" i="1"/>
  <c r="S1251" i="6" l="1"/>
  <c r="Q1252" i="6"/>
  <c r="R1251" i="6"/>
  <c r="J1254" i="6"/>
  <c r="J1253" i="1"/>
  <c r="M1254" i="1" s="1"/>
  <c r="O1253" i="1"/>
  <c r="Q1253" i="6" l="1"/>
  <c r="R1252" i="6"/>
  <c r="S1252" i="6"/>
  <c r="J1255" i="6"/>
  <c r="J1254" i="1"/>
  <c r="M1255" i="1" s="1"/>
  <c r="O1254" i="1"/>
  <c r="Q1254" i="6" l="1"/>
  <c r="R1253" i="6"/>
  <c r="S1253" i="6" s="1"/>
  <c r="J1256" i="6"/>
  <c r="J1255" i="1"/>
  <c r="M1256" i="1" s="1"/>
  <c r="O1255" i="1"/>
  <c r="Q1255" i="6" l="1"/>
  <c r="R1254" i="6"/>
  <c r="S1254" i="6" s="1"/>
  <c r="J1257" i="6"/>
  <c r="J1256" i="1"/>
  <c r="M1257" i="1" s="1"/>
  <c r="O1256" i="1"/>
  <c r="S1255" i="6" l="1"/>
  <c r="Q1256" i="6"/>
  <c r="R1255" i="6"/>
  <c r="J1258" i="6"/>
  <c r="J1257" i="1"/>
  <c r="M1258" i="1" s="1"/>
  <c r="O1257" i="1"/>
  <c r="S1256" i="6" l="1"/>
  <c r="Q1257" i="6"/>
  <c r="R1256" i="6"/>
  <c r="J1259" i="6"/>
  <c r="J1258" i="1"/>
  <c r="M1259" i="1" s="1"/>
  <c r="O1258" i="1"/>
  <c r="Q1258" i="6" l="1"/>
  <c r="R1257" i="6"/>
  <c r="S1257" i="6" s="1"/>
  <c r="J1260" i="6"/>
  <c r="J1259" i="1"/>
  <c r="M1260" i="1" s="1"/>
  <c r="O1259" i="1"/>
  <c r="S1258" i="6" l="1"/>
  <c r="Q1259" i="6"/>
  <c r="R1258" i="6"/>
  <c r="J1261" i="6"/>
  <c r="J1260" i="1"/>
  <c r="M1261" i="1" s="1"/>
  <c r="O1260" i="1"/>
  <c r="Q1260" i="6" l="1"/>
  <c r="R1259" i="6"/>
  <c r="S1259" i="6"/>
  <c r="J1262" i="6"/>
  <c r="J1261" i="1"/>
  <c r="M1262" i="1" s="1"/>
  <c r="O1261" i="1"/>
  <c r="Q1261" i="6" l="1"/>
  <c r="R1260" i="6"/>
  <c r="S1260" i="6" s="1"/>
  <c r="J1263" i="6"/>
  <c r="J1262" i="1"/>
  <c r="M1263" i="1" s="1"/>
  <c r="O1262" i="1"/>
  <c r="Q1262" i="6" l="1"/>
  <c r="R1261" i="6"/>
  <c r="S1261" i="6" s="1"/>
  <c r="J1264" i="6"/>
  <c r="J1263" i="1"/>
  <c r="M1264" i="1" s="1"/>
  <c r="O1263" i="1"/>
  <c r="Q1263" i="6" l="1"/>
  <c r="R1262" i="6"/>
  <c r="S1262" i="6" s="1"/>
  <c r="J1265" i="6"/>
  <c r="J1264" i="1"/>
  <c r="M1265" i="1" s="1"/>
  <c r="O1264" i="1"/>
  <c r="Q1264" i="6" l="1"/>
  <c r="R1263" i="6"/>
  <c r="S1263" i="6" s="1"/>
  <c r="J1266" i="6"/>
  <c r="J1265" i="1"/>
  <c r="M1266" i="1" s="1"/>
  <c r="O1265" i="1"/>
  <c r="S1264" i="6" l="1"/>
  <c r="Q1265" i="6"/>
  <c r="R1264" i="6"/>
  <c r="J1267" i="6"/>
  <c r="J1266" i="1"/>
  <c r="M1267" i="1" s="1"/>
  <c r="O1266" i="1"/>
  <c r="Q1266" i="6" l="1"/>
  <c r="R1265" i="6"/>
  <c r="S1265" i="6"/>
  <c r="J1268" i="6"/>
  <c r="J1267" i="1"/>
  <c r="M1268" i="1" s="1"/>
  <c r="O1267" i="1"/>
  <c r="Q1267" i="6" l="1"/>
  <c r="R1266" i="6"/>
  <c r="S1266" i="6" s="1"/>
  <c r="J1269" i="6"/>
  <c r="J1268" i="1"/>
  <c r="M1269" i="1" s="1"/>
  <c r="O1268" i="1"/>
  <c r="S1267" i="6" l="1"/>
  <c r="Q1268" i="6"/>
  <c r="R1267" i="6"/>
  <c r="J1270" i="6"/>
  <c r="J1269" i="1"/>
  <c r="M1270" i="1" s="1"/>
  <c r="O1269" i="1"/>
  <c r="Q1269" i="6" l="1"/>
  <c r="R1268" i="6"/>
  <c r="S1268" i="6"/>
  <c r="J1271" i="6"/>
  <c r="J1270" i="1"/>
  <c r="M1271" i="1" s="1"/>
  <c r="O1270" i="1"/>
  <c r="Q1270" i="6" l="1"/>
  <c r="R1269" i="6"/>
  <c r="S1269" i="6" s="1"/>
  <c r="J1272" i="6"/>
  <c r="J1271" i="1"/>
  <c r="M1272" i="1" s="1"/>
  <c r="O1271" i="1"/>
  <c r="Q1271" i="6" l="1"/>
  <c r="R1270" i="6"/>
  <c r="S1270" i="6" s="1"/>
  <c r="J1273" i="6"/>
  <c r="J1272" i="1"/>
  <c r="M1273" i="1" s="1"/>
  <c r="O1272" i="1"/>
  <c r="S1271" i="6" l="1"/>
  <c r="Q1272" i="6"/>
  <c r="R1271" i="6"/>
  <c r="J1274" i="6"/>
  <c r="J1273" i="1"/>
  <c r="M1274" i="1" s="1"/>
  <c r="O1273" i="1"/>
  <c r="Q1273" i="6" l="1"/>
  <c r="R1272" i="6"/>
  <c r="S1272" i="6"/>
  <c r="J1275" i="6"/>
  <c r="J1274" i="1"/>
  <c r="M1275" i="1" s="1"/>
  <c r="O1274" i="1"/>
  <c r="Q1274" i="6" l="1"/>
  <c r="R1273" i="6"/>
  <c r="S1273" i="6" s="1"/>
  <c r="J1276" i="6"/>
  <c r="J1275" i="1"/>
  <c r="M1276" i="1" s="1"/>
  <c r="O1275" i="1"/>
  <c r="S1274" i="6" l="1"/>
  <c r="Q1275" i="6"/>
  <c r="R1274" i="6"/>
  <c r="J1277" i="6"/>
  <c r="J1276" i="1"/>
  <c r="M1277" i="1" s="1"/>
  <c r="O1276" i="1"/>
  <c r="Q1276" i="6" l="1"/>
  <c r="R1275" i="6"/>
  <c r="S1275" i="6" s="1"/>
  <c r="J1278" i="6"/>
  <c r="J1277" i="1"/>
  <c r="M1278" i="1" s="1"/>
  <c r="O1277" i="1"/>
  <c r="Q1277" i="6" l="1"/>
  <c r="R1276" i="6"/>
  <c r="S1276" i="6" s="1"/>
  <c r="J1279" i="6"/>
  <c r="J1278" i="1"/>
  <c r="M1279" i="1" s="1"/>
  <c r="O1278" i="1"/>
  <c r="S1277" i="6" l="1"/>
  <c r="Q1278" i="6"/>
  <c r="R1277" i="6"/>
  <c r="J1280" i="6"/>
  <c r="J1279" i="1"/>
  <c r="M1280" i="1" s="1"/>
  <c r="O1279" i="1"/>
  <c r="Q1279" i="6" l="1"/>
  <c r="R1278" i="6"/>
  <c r="S1278" i="6"/>
  <c r="J1281" i="6"/>
  <c r="J1280" i="1"/>
  <c r="M1281" i="1" s="1"/>
  <c r="O1280" i="1"/>
  <c r="S1279" i="6" l="1"/>
  <c r="Q1280" i="6"/>
  <c r="R1279" i="6"/>
  <c r="J1282" i="6"/>
  <c r="J1281" i="1"/>
  <c r="M1282" i="1" s="1"/>
  <c r="O1281" i="1"/>
  <c r="Q1281" i="6" l="1"/>
  <c r="R1280" i="6"/>
  <c r="S1280" i="6" s="1"/>
  <c r="J1283" i="6"/>
  <c r="J1282" i="1"/>
  <c r="M1283" i="1" s="1"/>
  <c r="O1282" i="1"/>
  <c r="S1281" i="6" l="1"/>
  <c r="Q1282" i="6"/>
  <c r="R1281" i="6"/>
  <c r="J1284" i="6"/>
  <c r="J1283" i="1"/>
  <c r="M1284" i="1" s="1"/>
  <c r="O1283" i="1"/>
  <c r="Q1283" i="6" l="1"/>
  <c r="R1282" i="6"/>
  <c r="S1282" i="6"/>
  <c r="J1285" i="6"/>
  <c r="J1284" i="1"/>
  <c r="M1285" i="1" s="1"/>
  <c r="O1284" i="1"/>
  <c r="Q1284" i="6" l="1"/>
  <c r="R1283" i="6"/>
  <c r="S1283" i="6" s="1"/>
  <c r="J1286" i="6"/>
  <c r="J1285" i="1"/>
  <c r="M1286" i="1" s="1"/>
  <c r="O1285" i="1"/>
  <c r="S1284" i="6" l="1"/>
  <c r="Q1285" i="6"/>
  <c r="R1284" i="6"/>
  <c r="J1287" i="6"/>
  <c r="J1286" i="1"/>
  <c r="M1287" i="1" s="1"/>
  <c r="O1286" i="1"/>
  <c r="Q1286" i="6" l="1"/>
  <c r="R1285" i="6"/>
  <c r="S1285" i="6"/>
  <c r="J1288" i="6"/>
  <c r="J1287" i="1"/>
  <c r="M1288" i="1" s="1"/>
  <c r="O1287" i="1"/>
  <c r="S1286" i="6" l="1"/>
  <c r="Q1287" i="6"/>
  <c r="R1286" i="6"/>
  <c r="J1289" i="6"/>
  <c r="J1288" i="1"/>
  <c r="M1289" i="1" s="1"/>
  <c r="O1288" i="1"/>
  <c r="Q1288" i="6" l="1"/>
  <c r="R1287" i="6"/>
  <c r="S1287" i="6" s="1"/>
  <c r="J1290" i="6"/>
  <c r="J1289" i="1"/>
  <c r="M1290" i="1" s="1"/>
  <c r="O1289" i="1"/>
  <c r="Q1289" i="6" l="1"/>
  <c r="R1288" i="6"/>
  <c r="S1288" i="6" s="1"/>
  <c r="J1291" i="6"/>
  <c r="J1290" i="1"/>
  <c r="M1291" i="1" s="1"/>
  <c r="O1290" i="1"/>
  <c r="Q1290" i="6" l="1"/>
  <c r="R1289" i="6"/>
  <c r="S1289" i="6" s="1"/>
  <c r="J1292" i="6"/>
  <c r="J1291" i="1"/>
  <c r="M1292" i="1" s="1"/>
  <c r="O1291" i="1"/>
  <c r="Q1291" i="6" l="1"/>
  <c r="R1290" i="6"/>
  <c r="S1290" i="6" s="1"/>
  <c r="J1293" i="6"/>
  <c r="J1292" i="1"/>
  <c r="M1293" i="1" s="1"/>
  <c r="O1292" i="1"/>
  <c r="Q1292" i="6" l="1"/>
  <c r="R1291" i="6"/>
  <c r="S1291" i="6" s="1"/>
  <c r="J1294" i="6"/>
  <c r="J1293" i="1"/>
  <c r="M1294" i="1" s="1"/>
  <c r="O1293" i="1"/>
  <c r="Q1293" i="6" l="1"/>
  <c r="R1292" i="6"/>
  <c r="S1292" i="6" s="1"/>
  <c r="J1295" i="6"/>
  <c r="J1294" i="1"/>
  <c r="M1295" i="1" s="1"/>
  <c r="O1294" i="1"/>
  <c r="S1293" i="6" l="1"/>
  <c r="Q1294" i="6"/>
  <c r="R1293" i="6"/>
  <c r="J1296" i="6"/>
  <c r="J1295" i="1"/>
  <c r="M1296" i="1" s="1"/>
  <c r="O1295" i="1"/>
  <c r="Q1295" i="6" l="1"/>
  <c r="R1294" i="6"/>
  <c r="S1294" i="6"/>
  <c r="J1297" i="6"/>
  <c r="J1296" i="1"/>
  <c r="M1297" i="1" s="1"/>
  <c r="O1296" i="1"/>
  <c r="Q1296" i="6" l="1"/>
  <c r="R1295" i="6"/>
  <c r="S1295" i="6" s="1"/>
  <c r="J1298" i="6"/>
  <c r="J1297" i="1"/>
  <c r="M1298" i="1" s="1"/>
  <c r="O1297" i="1"/>
  <c r="Q1297" i="6" l="1"/>
  <c r="R1296" i="6"/>
  <c r="S1296" i="6" s="1"/>
  <c r="J1299" i="6"/>
  <c r="J1298" i="1"/>
  <c r="M1299" i="1" s="1"/>
  <c r="O1298" i="1"/>
  <c r="Q1298" i="6" l="1"/>
  <c r="R1297" i="6"/>
  <c r="S1297" i="6" s="1"/>
  <c r="J1300" i="6"/>
  <c r="J1299" i="1"/>
  <c r="M1300" i="1" s="1"/>
  <c r="O1299" i="1"/>
  <c r="S1298" i="6" l="1"/>
  <c r="Q1299" i="6"/>
  <c r="R1298" i="6"/>
  <c r="J1301" i="6"/>
  <c r="J1300" i="1"/>
  <c r="M1301" i="1" s="1"/>
  <c r="O1300" i="1"/>
  <c r="Q1300" i="6" l="1"/>
  <c r="R1299" i="6"/>
  <c r="S1299" i="6"/>
  <c r="J1302" i="6"/>
  <c r="J1301" i="1"/>
  <c r="M1302" i="1" s="1"/>
  <c r="O1301" i="1"/>
  <c r="S1300" i="6" l="1"/>
  <c r="Q1301" i="6"/>
  <c r="R1300" i="6"/>
  <c r="J1303" i="6"/>
  <c r="J1302" i="1"/>
  <c r="M1303" i="1" s="1"/>
  <c r="O1302" i="1"/>
  <c r="Q1302" i="6" l="1"/>
  <c r="R1301" i="6"/>
  <c r="S1301" i="6" s="1"/>
  <c r="J1304" i="6"/>
  <c r="J1303" i="1"/>
  <c r="M1304" i="1" s="1"/>
  <c r="O1303" i="1"/>
  <c r="S1302" i="6" l="1"/>
  <c r="Q1303" i="6"/>
  <c r="R1302" i="6"/>
  <c r="J1305" i="6"/>
  <c r="J1304" i="1"/>
  <c r="M1305" i="1" s="1"/>
  <c r="O1304" i="1"/>
  <c r="Q1304" i="6" l="1"/>
  <c r="R1303" i="6"/>
  <c r="S1303" i="6"/>
  <c r="J1306" i="6"/>
  <c r="J1305" i="1"/>
  <c r="M1306" i="1" s="1"/>
  <c r="O1305" i="1"/>
  <c r="Q1305" i="6" l="1"/>
  <c r="R1304" i="6"/>
  <c r="S1304" i="6" s="1"/>
  <c r="J1307" i="6"/>
  <c r="J1306" i="1"/>
  <c r="M1307" i="1" s="1"/>
  <c r="O1306" i="1"/>
  <c r="Q1306" i="6" l="1"/>
  <c r="R1305" i="6"/>
  <c r="S1305" i="6" s="1"/>
  <c r="J1308" i="6"/>
  <c r="J1307" i="1"/>
  <c r="M1308" i="1" s="1"/>
  <c r="O1307" i="1"/>
  <c r="Q1307" i="6" l="1"/>
  <c r="R1306" i="6"/>
  <c r="S1306" i="6" s="1"/>
  <c r="J1309" i="6"/>
  <c r="J1308" i="1"/>
  <c r="M1309" i="1" s="1"/>
  <c r="O1308" i="1"/>
  <c r="Q1308" i="6" l="1"/>
  <c r="R1307" i="6"/>
  <c r="S1307" i="6" s="1"/>
  <c r="J1310" i="6"/>
  <c r="J1309" i="1"/>
  <c r="M1310" i="1" s="1"/>
  <c r="O1309" i="1"/>
  <c r="Q1309" i="6" l="1"/>
  <c r="R1308" i="6"/>
  <c r="S1308" i="6" s="1"/>
  <c r="J1311" i="6"/>
  <c r="J1310" i="1"/>
  <c r="M1311" i="1" s="1"/>
  <c r="O1310" i="1"/>
  <c r="Q1310" i="6" l="1"/>
  <c r="R1309" i="6"/>
  <c r="S1309" i="6" s="1"/>
  <c r="J1312" i="6"/>
  <c r="J1311" i="1"/>
  <c r="M1312" i="1" s="1"/>
  <c r="O1311" i="1"/>
  <c r="Q1311" i="6" l="1"/>
  <c r="R1310" i="6"/>
  <c r="S1310" i="6" s="1"/>
  <c r="J1313" i="6"/>
  <c r="J1312" i="1"/>
  <c r="M1313" i="1" s="1"/>
  <c r="O1312" i="1"/>
  <c r="Q1312" i="6" l="1"/>
  <c r="R1311" i="6"/>
  <c r="S1311" i="6" s="1"/>
  <c r="J1314" i="6"/>
  <c r="J1313" i="1"/>
  <c r="M1314" i="1" s="1"/>
  <c r="O1313" i="1"/>
  <c r="Q1313" i="6" l="1"/>
  <c r="R1312" i="6"/>
  <c r="S1312" i="6" s="1"/>
  <c r="J1315" i="6"/>
  <c r="J1314" i="1"/>
  <c r="M1315" i="1" s="1"/>
  <c r="O1314" i="1"/>
  <c r="Q1314" i="6" l="1"/>
  <c r="R1313" i="6"/>
  <c r="S1313" i="6" s="1"/>
  <c r="J1316" i="6"/>
  <c r="J1315" i="1"/>
  <c r="M1316" i="1" s="1"/>
  <c r="O1315" i="1"/>
  <c r="Q1315" i="6" l="1"/>
  <c r="R1314" i="6"/>
  <c r="S1314" i="6" s="1"/>
  <c r="J1317" i="6"/>
  <c r="J1316" i="1"/>
  <c r="M1317" i="1" s="1"/>
  <c r="O1316" i="1"/>
  <c r="Q1316" i="6" l="1"/>
  <c r="R1315" i="6"/>
  <c r="S1315" i="6" s="1"/>
  <c r="J1318" i="6"/>
  <c r="J1317" i="1"/>
  <c r="M1318" i="1" s="1"/>
  <c r="O1317" i="1"/>
  <c r="Q1317" i="6" l="1"/>
  <c r="R1316" i="6"/>
  <c r="S1316" i="6" s="1"/>
  <c r="J1319" i="6"/>
  <c r="J1318" i="1"/>
  <c r="M1319" i="1" s="1"/>
  <c r="O1318" i="1"/>
  <c r="Q1318" i="6" l="1"/>
  <c r="R1317" i="6"/>
  <c r="S1317" i="6" s="1"/>
  <c r="J1320" i="6"/>
  <c r="J1319" i="1"/>
  <c r="M1320" i="1" s="1"/>
  <c r="O1319" i="1"/>
  <c r="S1318" i="6" l="1"/>
  <c r="Q1319" i="6"/>
  <c r="R1318" i="6"/>
  <c r="J1321" i="6"/>
  <c r="J1320" i="1"/>
  <c r="M1321" i="1" s="1"/>
  <c r="O1320" i="1"/>
  <c r="Q1320" i="6" l="1"/>
  <c r="R1319" i="6"/>
  <c r="S1319" i="6"/>
  <c r="J1322" i="6"/>
  <c r="J1321" i="1"/>
  <c r="M1322" i="1" s="1"/>
  <c r="O1321" i="1"/>
  <c r="Q1321" i="6" l="1"/>
  <c r="R1320" i="6"/>
  <c r="S1320" i="6" s="1"/>
  <c r="J1323" i="6"/>
  <c r="J1322" i="1"/>
  <c r="M1323" i="1" s="1"/>
  <c r="O1322" i="1"/>
  <c r="Q1322" i="6" l="1"/>
  <c r="R1321" i="6"/>
  <c r="S1321" i="6" s="1"/>
  <c r="J1324" i="6"/>
  <c r="J1323" i="1"/>
  <c r="M1324" i="1" s="1"/>
  <c r="O1323" i="1"/>
  <c r="Q1323" i="6" l="1"/>
  <c r="R1322" i="6"/>
  <c r="S1322" i="6" s="1"/>
  <c r="J1325" i="6"/>
  <c r="J1324" i="1"/>
  <c r="M1325" i="1" s="1"/>
  <c r="O1324" i="1"/>
  <c r="Q1324" i="6" l="1"/>
  <c r="R1323" i="6"/>
  <c r="S1323" i="6" s="1"/>
  <c r="J1326" i="6"/>
  <c r="J1325" i="1"/>
  <c r="M1326" i="1" s="1"/>
  <c r="O1325" i="1"/>
  <c r="Q1325" i="6" l="1"/>
  <c r="R1324" i="6"/>
  <c r="S1324" i="6" s="1"/>
  <c r="J1327" i="6"/>
  <c r="J1326" i="1"/>
  <c r="M1327" i="1" s="1"/>
  <c r="O1326" i="1"/>
  <c r="Q1326" i="6" l="1"/>
  <c r="R1325" i="6"/>
  <c r="S1325" i="6" s="1"/>
  <c r="J1328" i="6"/>
  <c r="J1327" i="1"/>
  <c r="M1328" i="1" s="1"/>
  <c r="O1327" i="1"/>
  <c r="S1326" i="6" l="1"/>
  <c r="Q1327" i="6"/>
  <c r="R1326" i="6"/>
  <c r="J1329" i="6"/>
  <c r="J1328" i="1"/>
  <c r="M1329" i="1" s="1"/>
  <c r="O1328" i="1"/>
  <c r="Q1328" i="6" l="1"/>
  <c r="R1327" i="6"/>
  <c r="S1327" i="6"/>
  <c r="J1330" i="6"/>
  <c r="J1329" i="1"/>
  <c r="M1330" i="1" s="1"/>
  <c r="O1329" i="1"/>
  <c r="Q1329" i="6" l="1"/>
  <c r="R1328" i="6"/>
  <c r="S1328" i="6" s="1"/>
  <c r="J1331" i="6"/>
  <c r="J1330" i="1"/>
  <c r="M1331" i="1" s="1"/>
  <c r="O1330" i="1"/>
  <c r="S1329" i="6" l="1"/>
  <c r="Q1330" i="6"/>
  <c r="R1329" i="6"/>
  <c r="J1332" i="6"/>
  <c r="J1331" i="1"/>
  <c r="M1332" i="1" s="1"/>
  <c r="O1331" i="1"/>
  <c r="Q1331" i="6" l="1"/>
  <c r="R1330" i="6"/>
  <c r="S1330" i="6"/>
  <c r="J1333" i="6"/>
  <c r="J1332" i="1"/>
  <c r="M1333" i="1" s="1"/>
  <c r="O1332" i="1"/>
  <c r="S1331" i="6" l="1"/>
  <c r="Q1332" i="6"/>
  <c r="R1331" i="6"/>
  <c r="J1334" i="6"/>
  <c r="J1333" i="1"/>
  <c r="M1334" i="1" s="1"/>
  <c r="O1333" i="1"/>
  <c r="Q1333" i="6" l="1"/>
  <c r="R1332" i="6"/>
  <c r="S1332" i="6"/>
  <c r="J1335" i="6"/>
  <c r="J1334" i="1"/>
  <c r="M1335" i="1" s="1"/>
  <c r="O1334" i="1"/>
  <c r="Q1334" i="6" l="1"/>
  <c r="R1333" i="6"/>
  <c r="S1333" i="6" s="1"/>
  <c r="J1336" i="6"/>
  <c r="J1335" i="1"/>
  <c r="M1336" i="1" s="1"/>
  <c r="O1335" i="1"/>
  <c r="S1334" i="6" l="1"/>
  <c r="Q1335" i="6"/>
  <c r="R1334" i="6"/>
  <c r="J1337" i="6"/>
  <c r="J1336" i="1"/>
  <c r="M1337" i="1" s="1"/>
  <c r="O1336" i="1"/>
  <c r="Q1336" i="6" l="1"/>
  <c r="R1335" i="6"/>
  <c r="S1335" i="6"/>
  <c r="J1338" i="6"/>
  <c r="J1337" i="1"/>
  <c r="M1338" i="1" s="1"/>
  <c r="O1337" i="1"/>
  <c r="Q1337" i="6" l="1"/>
  <c r="R1336" i="6"/>
  <c r="S1336" i="6" s="1"/>
  <c r="J1339" i="6"/>
  <c r="J1338" i="1"/>
  <c r="M1339" i="1" s="1"/>
  <c r="O1338" i="1"/>
  <c r="S1337" i="6" l="1"/>
  <c r="Q1338" i="6"/>
  <c r="R1337" i="6"/>
  <c r="J1340" i="6"/>
  <c r="J1339" i="1"/>
  <c r="M1340" i="1" s="1"/>
  <c r="O1339" i="1"/>
  <c r="Q1339" i="6" l="1"/>
  <c r="R1338" i="6"/>
  <c r="S1338" i="6"/>
  <c r="J1341" i="6"/>
  <c r="J1340" i="1"/>
  <c r="M1341" i="1" s="1"/>
  <c r="O1340" i="1"/>
  <c r="Q1340" i="6" l="1"/>
  <c r="R1339" i="6"/>
  <c r="S1339" i="6" s="1"/>
  <c r="J1342" i="6"/>
  <c r="J1341" i="1"/>
  <c r="M1342" i="1" s="1"/>
  <c r="O1341" i="1"/>
  <c r="S1340" i="6" l="1"/>
  <c r="Q1341" i="6"/>
  <c r="R1340" i="6"/>
  <c r="J1343" i="6"/>
  <c r="J1342" i="1"/>
  <c r="M1343" i="1" s="1"/>
  <c r="O1342" i="1"/>
  <c r="Q1342" i="6" l="1"/>
  <c r="R1341" i="6"/>
  <c r="S1341" i="6"/>
  <c r="J1344" i="6"/>
  <c r="J1343" i="1"/>
  <c r="M1344" i="1" s="1"/>
  <c r="O1343" i="1"/>
  <c r="S1342" i="6" l="1"/>
  <c r="Q1343" i="6"/>
  <c r="R1342" i="6"/>
  <c r="J1345" i="6"/>
  <c r="J1344" i="1"/>
  <c r="M1345" i="1" s="1"/>
  <c r="O1344" i="1"/>
  <c r="Q1344" i="6" l="1"/>
  <c r="R1343" i="6"/>
  <c r="S1343" i="6"/>
  <c r="J1346" i="6"/>
  <c r="J1345" i="1"/>
  <c r="M1346" i="1" s="1"/>
  <c r="O1345" i="1"/>
  <c r="Q1345" i="6" l="1"/>
  <c r="R1344" i="6"/>
  <c r="S1344" i="6" s="1"/>
  <c r="J1347" i="6"/>
  <c r="J1346" i="1"/>
  <c r="M1347" i="1" s="1"/>
  <c r="O1346" i="1"/>
  <c r="Q1346" i="6" l="1"/>
  <c r="R1345" i="6"/>
  <c r="S1345" i="6" s="1"/>
  <c r="J1348" i="6"/>
  <c r="J1347" i="1"/>
  <c r="M1348" i="1" s="1"/>
  <c r="O1347" i="1"/>
  <c r="Q1347" i="6" l="1"/>
  <c r="R1346" i="6"/>
  <c r="S1346" i="6" s="1"/>
  <c r="J1349" i="6"/>
  <c r="J1348" i="1"/>
  <c r="M1349" i="1" s="1"/>
  <c r="O1348" i="1"/>
  <c r="S1347" i="6" l="1"/>
  <c r="Q1348" i="6"/>
  <c r="R1347" i="6"/>
  <c r="J1350" i="6"/>
  <c r="J1349" i="1"/>
  <c r="M1350" i="1" s="1"/>
  <c r="O1349" i="1"/>
  <c r="Q1349" i="6" l="1"/>
  <c r="R1348" i="6"/>
  <c r="S1348" i="6"/>
  <c r="J1351" i="6"/>
  <c r="J1350" i="1"/>
  <c r="M1351" i="1" s="1"/>
  <c r="O1350" i="1"/>
  <c r="Q1350" i="6" l="1"/>
  <c r="R1349" i="6"/>
  <c r="S1349" i="6" s="1"/>
  <c r="J1352" i="6"/>
  <c r="J1351" i="1"/>
  <c r="M1352" i="1" s="1"/>
  <c r="O1351" i="1"/>
  <c r="S1350" i="6" l="1"/>
  <c r="Q1351" i="6"/>
  <c r="R1350" i="6"/>
  <c r="J1353" i="6"/>
  <c r="J1352" i="1"/>
  <c r="M1353" i="1" s="1"/>
  <c r="O1352" i="1"/>
  <c r="Q1352" i="6" l="1"/>
  <c r="R1351" i="6"/>
  <c r="S1351" i="6"/>
  <c r="J1354" i="6"/>
  <c r="J1353" i="1"/>
  <c r="M1354" i="1" s="1"/>
  <c r="O1353" i="1"/>
  <c r="Q1353" i="6" l="1"/>
  <c r="R1352" i="6"/>
  <c r="S1352" i="6" s="1"/>
  <c r="J1355" i="6"/>
  <c r="J1354" i="1"/>
  <c r="M1355" i="1" s="1"/>
  <c r="O1354" i="1"/>
  <c r="S1353" i="6" l="1"/>
  <c r="Q1354" i="6"/>
  <c r="R1353" i="6"/>
  <c r="J1356" i="6"/>
  <c r="J1355" i="1"/>
  <c r="M1356" i="1" s="1"/>
  <c r="O1355" i="1"/>
  <c r="Q1355" i="6" l="1"/>
  <c r="R1354" i="6"/>
  <c r="S1354" i="6"/>
  <c r="J1357" i="6"/>
  <c r="J1356" i="1"/>
  <c r="M1357" i="1" s="1"/>
  <c r="O1356" i="1"/>
  <c r="S1355" i="6" l="1"/>
  <c r="Q1356" i="6"/>
  <c r="R1355" i="6"/>
  <c r="J1358" i="6"/>
  <c r="J1357" i="1"/>
  <c r="M1358" i="1" s="1"/>
  <c r="O1357" i="1"/>
  <c r="Q1357" i="6" l="1"/>
  <c r="R1356" i="6"/>
  <c r="S1356" i="6"/>
  <c r="J1359" i="6"/>
  <c r="J1358" i="1"/>
  <c r="M1359" i="1" s="1"/>
  <c r="O1358" i="1"/>
  <c r="Q1358" i="6" l="1"/>
  <c r="R1357" i="6"/>
  <c r="S1357" i="6" s="1"/>
  <c r="J1360" i="6"/>
  <c r="J1359" i="1"/>
  <c r="M1360" i="1" s="1"/>
  <c r="O1359" i="1"/>
  <c r="Q1359" i="6" l="1"/>
  <c r="R1358" i="6"/>
  <c r="S1358" i="6" s="1"/>
  <c r="J1361" i="6"/>
  <c r="J1360" i="1"/>
  <c r="M1361" i="1" s="1"/>
  <c r="O1360" i="1"/>
  <c r="Q1360" i="6" l="1"/>
  <c r="R1359" i="6"/>
  <c r="S1359" i="6" s="1"/>
  <c r="J1362" i="6"/>
  <c r="J1361" i="1"/>
  <c r="M1362" i="1" s="1"/>
  <c r="O1361" i="1"/>
  <c r="S1360" i="6" l="1"/>
  <c r="Q1361" i="6"/>
  <c r="R1360" i="6"/>
  <c r="J1363" i="6"/>
  <c r="J1362" i="1"/>
  <c r="M1363" i="1" s="1"/>
  <c r="O1362" i="1"/>
  <c r="Q1362" i="6" l="1"/>
  <c r="R1361" i="6"/>
  <c r="S1361" i="6"/>
  <c r="J1364" i="6"/>
  <c r="J1363" i="1"/>
  <c r="M1364" i="1" s="1"/>
  <c r="O1363" i="1"/>
  <c r="Q1363" i="6" l="1"/>
  <c r="R1362" i="6"/>
  <c r="S1362" i="6" s="1"/>
  <c r="J1365" i="6"/>
  <c r="J1364" i="1"/>
  <c r="M1365" i="1" s="1"/>
  <c r="O1364" i="1"/>
  <c r="S1363" i="6" l="1"/>
  <c r="Q1364" i="6"/>
  <c r="R1363" i="6"/>
  <c r="J1366" i="6"/>
  <c r="J1365" i="1"/>
  <c r="M1366" i="1" s="1"/>
  <c r="O1365" i="1"/>
  <c r="Q1365" i="6" l="1"/>
  <c r="R1364" i="6"/>
  <c r="S1364" i="6"/>
  <c r="J1367" i="6"/>
  <c r="J1366" i="1"/>
  <c r="M1367" i="1" s="1"/>
  <c r="O1366" i="1"/>
  <c r="S1365" i="6" l="1"/>
  <c r="Q1366" i="6"/>
  <c r="R1365" i="6"/>
  <c r="J1368" i="6"/>
  <c r="J1367" i="1"/>
  <c r="M1368" i="1" s="1"/>
  <c r="O1367" i="1"/>
  <c r="Q1367" i="6" l="1"/>
  <c r="R1366" i="6"/>
  <c r="S1366" i="6"/>
  <c r="J1369" i="6"/>
  <c r="J1368" i="1"/>
  <c r="M1369" i="1" s="1"/>
  <c r="O1368" i="1"/>
  <c r="S1367" i="6" l="1"/>
  <c r="Q1368" i="6"/>
  <c r="R1367" i="6"/>
  <c r="J1370" i="6"/>
  <c r="J1369" i="1"/>
  <c r="M1370" i="1" s="1"/>
  <c r="O1369" i="1"/>
  <c r="Q1369" i="6" l="1"/>
  <c r="R1368" i="6"/>
  <c r="S1368" i="6"/>
  <c r="J1371" i="6"/>
  <c r="J1370" i="1"/>
  <c r="M1371" i="1" s="1"/>
  <c r="O1370" i="1"/>
  <c r="S1369" i="6" l="1"/>
  <c r="Q1370" i="6"/>
  <c r="R1369" i="6"/>
  <c r="J1372" i="6"/>
  <c r="J1371" i="1"/>
  <c r="M1372" i="1" s="1"/>
  <c r="O1371" i="1"/>
  <c r="Q1371" i="6" l="1"/>
  <c r="R1370" i="6"/>
  <c r="S1370" i="6"/>
  <c r="J1373" i="6"/>
  <c r="J1372" i="1"/>
  <c r="M1373" i="1" s="1"/>
  <c r="O1372" i="1"/>
  <c r="S1371" i="6" l="1"/>
  <c r="Q1372" i="6"/>
  <c r="R1371" i="6"/>
  <c r="J1374" i="6"/>
  <c r="J1373" i="1"/>
  <c r="M1374" i="1" s="1"/>
  <c r="O1373" i="1"/>
  <c r="Q1373" i="6" l="1"/>
  <c r="R1372" i="6"/>
  <c r="S1372" i="6"/>
  <c r="J1375" i="6"/>
  <c r="J1374" i="1"/>
  <c r="M1375" i="1" s="1"/>
  <c r="O1374" i="1"/>
  <c r="S1373" i="6" l="1"/>
  <c r="Q1374" i="6"/>
  <c r="R1373" i="6"/>
  <c r="J1376" i="6"/>
  <c r="J1375" i="1"/>
  <c r="M1376" i="1" s="1"/>
  <c r="O1375" i="1"/>
  <c r="Q1375" i="6" l="1"/>
  <c r="R1374" i="6"/>
  <c r="S1374" i="6"/>
  <c r="J1377" i="6"/>
  <c r="J1376" i="1"/>
  <c r="M1377" i="1" s="1"/>
  <c r="O1376" i="1"/>
  <c r="Q1376" i="6" l="1"/>
  <c r="R1375" i="6"/>
  <c r="S1375" i="6" s="1"/>
  <c r="J1378" i="6"/>
  <c r="J1377" i="1"/>
  <c r="M1378" i="1" s="1"/>
  <c r="O1377" i="1"/>
  <c r="S1376" i="6" l="1"/>
  <c r="Q1377" i="6"/>
  <c r="R1376" i="6"/>
  <c r="J1379" i="6"/>
  <c r="J1378" i="1"/>
  <c r="M1379" i="1" s="1"/>
  <c r="O1378" i="1"/>
  <c r="Q1378" i="6" l="1"/>
  <c r="R1377" i="6"/>
  <c r="S1377" i="6"/>
  <c r="J1380" i="6"/>
  <c r="J1379" i="1"/>
  <c r="M1380" i="1" s="1"/>
  <c r="O1379" i="1"/>
  <c r="Q1379" i="6" l="1"/>
  <c r="R1378" i="6"/>
  <c r="S1378" i="6" s="1"/>
  <c r="J1381" i="6"/>
  <c r="J1380" i="1"/>
  <c r="M1381" i="1" s="1"/>
  <c r="O1380" i="1"/>
  <c r="Q1380" i="6" l="1"/>
  <c r="R1379" i="6"/>
  <c r="S1379" i="6" s="1"/>
  <c r="J1382" i="6"/>
  <c r="J1381" i="1"/>
  <c r="M1382" i="1" s="1"/>
  <c r="O1381" i="1"/>
  <c r="S1380" i="6" l="1"/>
  <c r="Q1381" i="6"/>
  <c r="R1380" i="6"/>
  <c r="J1383" i="6"/>
  <c r="J1382" i="1"/>
  <c r="M1383" i="1" s="1"/>
  <c r="O1382" i="1"/>
  <c r="Q1382" i="6" l="1"/>
  <c r="R1381" i="6"/>
  <c r="S1381" i="6"/>
  <c r="J1384" i="6"/>
  <c r="J1383" i="1"/>
  <c r="M1384" i="1" s="1"/>
  <c r="O1383" i="1"/>
  <c r="Q1383" i="6" l="1"/>
  <c r="R1382" i="6"/>
  <c r="S1382" i="6" s="1"/>
  <c r="J1385" i="6"/>
  <c r="J1384" i="1"/>
  <c r="M1385" i="1" s="1"/>
  <c r="O1384" i="1"/>
  <c r="Q1384" i="6" l="1"/>
  <c r="R1383" i="6"/>
  <c r="S1383" i="6" s="1"/>
  <c r="J1386" i="6"/>
  <c r="J1385" i="1"/>
  <c r="M1386" i="1" s="1"/>
  <c r="O1385" i="1"/>
  <c r="Q1385" i="6" l="1"/>
  <c r="R1384" i="6"/>
  <c r="S1384" i="6" s="1"/>
  <c r="J1387" i="6"/>
  <c r="J1386" i="1"/>
  <c r="M1387" i="1" s="1"/>
  <c r="O1386" i="1"/>
  <c r="Q1386" i="6" l="1"/>
  <c r="R1385" i="6"/>
  <c r="S1385" i="6" s="1"/>
  <c r="J1388" i="6"/>
  <c r="J1387" i="1"/>
  <c r="M1388" i="1" s="1"/>
  <c r="O1387" i="1"/>
  <c r="Q1387" i="6" l="1"/>
  <c r="R1386" i="6"/>
  <c r="S1386" i="6" s="1"/>
  <c r="J1389" i="6"/>
  <c r="J1388" i="1"/>
  <c r="M1389" i="1" s="1"/>
  <c r="O1388" i="1"/>
  <c r="Q1388" i="6" l="1"/>
  <c r="R1387" i="6"/>
  <c r="S1387" i="6" s="1"/>
  <c r="J1390" i="6"/>
  <c r="J1389" i="1"/>
  <c r="M1390" i="1" s="1"/>
  <c r="O1389" i="1"/>
  <c r="Q1389" i="6" l="1"/>
  <c r="R1388" i="6"/>
  <c r="S1388" i="6" s="1"/>
  <c r="J1391" i="6"/>
  <c r="J1390" i="1"/>
  <c r="M1391" i="1" s="1"/>
  <c r="O1390" i="1"/>
  <c r="S1389" i="6" l="1"/>
  <c r="Q1390" i="6"/>
  <c r="R1389" i="6"/>
  <c r="J1392" i="6"/>
  <c r="J1391" i="1"/>
  <c r="M1392" i="1" s="1"/>
  <c r="O1391" i="1"/>
  <c r="S1390" i="6" l="1"/>
  <c r="Q1391" i="6"/>
  <c r="R1390" i="6"/>
  <c r="J1393" i="6"/>
  <c r="J1392" i="1"/>
  <c r="M1393" i="1" s="1"/>
  <c r="O1392" i="1"/>
  <c r="S1391" i="6" l="1"/>
  <c r="Q1392" i="6"/>
  <c r="R1391" i="6"/>
  <c r="J1394" i="6"/>
  <c r="J1393" i="1"/>
  <c r="M1394" i="1" s="1"/>
  <c r="O1393" i="1"/>
  <c r="Q1393" i="6" l="1"/>
  <c r="R1392" i="6"/>
  <c r="S1392" i="6" s="1"/>
  <c r="J1395" i="6"/>
  <c r="J1394" i="1"/>
  <c r="M1395" i="1" s="1"/>
  <c r="O1394" i="1"/>
  <c r="S1393" i="6" l="1"/>
  <c r="Q1394" i="6"/>
  <c r="R1393" i="6"/>
  <c r="J1396" i="6"/>
  <c r="J1395" i="1"/>
  <c r="M1396" i="1" s="1"/>
  <c r="O1395" i="1"/>
  <c r="Q1395" i="6" l="1"/>
  <c r="R1394" i="6"/>
  <c r="S1394" i="6"/>
  <c r="J1397" i="6"/>
  <c r="J1396" i="1"/>
  <c r="M1397" i="1" s="1"/>
  <c r="O1396" i="1"/>
  <c r="Q1396" i="6" l="1"/>
  <c r="R1395" i="6"/>
  <c r="S1395" i="6" s="1"/>
  <c r="J1398" i="6"/>
  <c r="J1397" i="1"/>
  <c r="M1398" i="1" s="1"/>
  <c r="O1397" i="1"/>
  <c r="S1396" i="6" l="1"/>
  <c r="Q1397" i="6"/>
  <c r="R1396" i="6"/>
  <c r="J1399" i="6"/>
  <c r="J1398" i="1"/>
  <c r="M1399" i="1" s="1"/>
  <c r="O1398" i="1"/>
  <c r="S1397" i="6" l="1"/>
  <c r="Q1398" i="6"/>
  <c r="R1397" i="6"/>
  <c r="J1400" i="6"/>
  <c r="J1399" i="1"/>
  <c r="M1400" i="1" s="1"/>
  <c r="O1399" i="1"/>
  <c r="S1398" i="6" l="1"/>
  <c r="Q1399" i="6"/>
  <c r="R1398" i="6"/>
  <c r="J1401" i="6"/>
  <c r="J1400" i="1"/>
  <c r="M1401" i="1" s="1"/>
  <c r="O1400" i="1"/>
  <c r="Q1400" i="6" l="1"/>
  <c r="R1399" i="6"/>
  <c r="S1399" i="6" s="1"/>
  <c r="J1402" i="6"/>
  <c r="J1401" i="1"/>
  <c r="M1402" i="1" s="1"/>
  <c r="O1401" i="1"/>
  <c r="S1400" i="6" l="1"/>
  <c r="Q1401" i="6"/>
  <c r="R1400" i="6"/>
  <c r="J1403" i="6"/>
  <c r="J1402" i="1"/>
  <c r="M1403" i="1" s="1"/>
  <c r="O1402" i="1"/>
  <c r="S1401" i="6" l="1"/>
  <c r="Q1402" i="6"/>
  <c r="R1401" i="6"/>
  <c r="J1404" i="6"/>
  <c r="J1403" i="1"/>
  <c r="M1404" i="1" s="1"/>
  <c r="O1403" i="1"/>
  <c r="Q1403" i="6" l="1"/>
  <c r="R1402" i="6"/>
  <c r="S1402" i="6" s="1"/>
  <c r="J1405" i="6"/>
  <c r="J1404" i="1"/>
  <c r="M1405" i="1" s="1"/>
  <c r="O1404" i="1"/>
  <c r="S1403" i="6" l="1"/>
  <c r="Q1404" i="6"/>
  <c r="R1403" i="6"/>
  <c r="J1406" i="6"/>
  <c r="J1405" i="1"/>
  <c r="M1406" i="1" s="1"/>
  <c r="O1405" i="1"/>
  <c r="Q1405" i="6" l="1"/>
  <c r="R1404" i="6"/>
  <c r="S1404" i="6"/>
  <c r="J1407" i="6"/>
  <c r="J1406" i="1"/>
  <c r="M1407" i="1" s="1"/>
  <c r="O1406" i="1"/>
  <c r="S1405" i="6" l="1"/>
  <c r="Q1406" i="6"/>
  <c r="R1405" i="6"/>
  <c r="J1408" i="6"/>
  <c r="J1407" i="1"/>
  <c r="M1408" i="1" s="1"/>
  <c r="O1407" i="1"/>
  <c r="S1406" i="6" l="1"/>
  <c r="Q1407" i="6"/>
  <c r="R1406" i="6"/>
  <c r="J1409" i="6"/>
  <c r="J1408" i="1"/>
  <c r="M1409" i="1" s="1"/>
  <c r="O1408" i="1"/>
  <c r="Q1408" i="6" l="1"/>
  <c r="R1407" i="6"/>
  <c r="S1407" i="6" s="1"/>
  <c r="J1410" i="6"/>
  <c r="J1409" i="1"/>
  <c r="M1410" i="1" s="1"/>
  <c r="O1409" i="1"/>
  <c r="Q1409" i="6" l="1"/>
  <c r="R1408" i="6"/>
  <c r="S1408" i="6" s="1"/>
  <c r="J1411" i="6"/>
  <c r="J1410" i="1"/>
  <c r="M1411" i="1" s="1"/>
  <c r="O1410" i="1"/>
  <c r="Q1410" i="6" l="1"/>
  <c r="R1409" i="6"/>
  <c r="S1409" i="6" s="1"/>
  <c r="J1412" i="6"/>
  <c r="J1411" i="1"/>
  <c r="M1412" i="1" s="1"/>
  <c r="O1411" i="1"/>
  <c r="S1410" i="6" l="1"/>
  <c r="Q1411" i="6"/>
  <c r="R1410" i="6"/>
  <c r="J1413" i="6"/>
  <c r="J1412" i="1"/>
  <c r="M1413" i="1" s="1"/>
  <c r="O1412" i="1"/>
  <c r="Q1412" i="6" l="1"/>
  <c r="R1411" i="6"/>
  <c r="S1411" i="6"/>
  <c r="J1414" i="6"/>
  <c r="J1413" i="1"/>
  <c r="M1414" i="1" s="1"/>
  <c r="O1413" i="1"/>
  <c r="S1412" i="6" l="1"/>
  <c r="Q1413" i="6"/>
  <c r="R1412" i="6"/>
  <c r="J1415" i="6"/>
  <c r="J1414" i="1"/>
  <c r="M1415" i="1" s="1"/>
  <c r="O1414" i="1"/>
  <c r="Q1414" i="6" l="1"/>
  <c r="R1413" i="6"/>
  <c r="S1413" i="6" s="1"/>
  <c r="J1416" i="6"/>
  <c r="J1415" i="1"/>
  <c r="M1416" i="1" s="1"/>
  <c r="O1415" i="1"/>
  <c r="S1414" i="6" l="1"/>
  <c r="Q1415" i="6"/>
  <c r="R1414" i="6"/>
  <c r="J1417" i="6"/>
  <c r="J1416" i="1"/>
  <c r="M1417" i="1" s="1"/>
  <c r="O1416" i="1"/>
  <c r="S1415" i="6" l="1"/>
  <c r="Q1416" i="6"/>
  <c r="R1415" i="6"/>
  <c r="J1418" i="6"/>
  <c r="J1417" i="1"/>
  <c r="M1418" i="1" s="1"/>
  <c r="O1417" i="1"/>
  <c r="Q1417" i="6" l="1"/>
  <c r="R1416" i="6"/>
  <c r="S1416" i="6"/>
  <c r="J1419" i="6"/>
  <c r="J1418" i="1"/>
  <c r="M1419" i="1" s="1"/>
  <c r="O1418" i="1"/>
  <c r="S1417" i="6" l="1"/>
  <c r="Q1418" i="6"/>
  <c r="R1417" i="6"/>
  <c r="J1420" i="6"/>
  <c r="J1419" i="1"/>
  <c r="M1420" i="1" s="1"/>
  <c r="O1419" i="1"/>
  <c r="Q1419" i="6" l="1"/>
  <c r="R1418" i="6"/>
  <c r="S1418" i="6"/>
  <c r="J1421" i="6"/>
  <c r="J1420" i="1"/>
  <c r="M1421" i="1" s="1"/>
  <c r="O1420" i="1"/>
  <c r="S1419" i="6" l="1"/>
  <c r="Q1420" i="6"/>
  <c r="R1419" i="6"/>
  <c r="J1422" i="6"/>
  <c r="J1421" i="1"/>
  <c r="M1422" i="1" s="1"/>
  <c r="O1421" i="1"/>
  <c r="Q1421" i="6" l="1"/>
  <c r="R1420" i="6"/>
  <c r="S1420" i="6" s="1"/>
  <c r="J1423" i="6"/>
  <c r="J1422" i="1"/>
  <c r="M1423" i="1" s="1"/>
  <c r="O1422" i="1"/>
  <c r="S1421" i="6" l="1"/>
  <c r="Q1422" i="6"/>
  <c r="R1421" i="6"/>
  <c r="J1424" i="6"/>
  <c r="J1423" i="1"/>
  <c r="M1424" i="1" s="1"/>
  <c r="O1423" i="1"/>
  <c r="Q1423" i="6" l="1"/>
  <c r="R1422" i="6"/>
  <c r="S1422" i="6" s="1"/>
  <c r="J1425" i="6"/>
  <c r="J1424" i="1"/>
  <c r="M1425" i="1" s="1"/>
  <c r="O1424" i="1"/>
  <c r="Q1424" i="6" l="1"/>
  <c r="R1423" i="6"/>
  <c r="S1423" i="6" s="1"/>
  <c r="J1426" i="6"/>
  <c r="J1425" i="1"/>
  <c r="M1426" i="1" s="1"/>
  <c r="O1425" i="1"/>
  <c r="Q1425" i="6" l="1"/>
  <c r="R1424" i="6"/>
  <c r="S1424" i="6" s="1"/>
  <c r="J1427" i="6"/>
  <c r="J1426" i="1"/>
  <c r="M1427" i="1" s="1"/>
  <c r="O1426" i="1"/>
  <c r="Q1426" i="6" l="1"/>
  <c r="R1425" i="6"/>
  <c r="S1425" i="6" s="1"/>
  <c r="J1428" i="6"/>
  <c r="J1427" i="1"/>
  <c r="M1428" i="1" s="1"/>
  <c r="O1427" i="1"/>
  <c r="Q1427" i="6" l="1"/>
  <c r="R1426" i="6"/>
  <c r="S1426" i="6" s="1"/>
  <c r="J1429" i="6"/>
  <c r="J1428" i="1"/>
  <c r="M1429" i="1" s="1"/>
  <c r="O1428" i="1"/>
  <c r="Q1428" i="6" l="1"/>
  <c r="R1427" i="6"/>
  <c r="S1427" i="6" s="1"/>
  <c r="J1430" i="6"/>
  <c r="J1429" i="1"/>
  <c r="M1430" i="1" s="1"/>
  <c r="O1429" i="1"/>
  <c r="S1428" i="6" l="1"/>
  <c r="Q1429" i="6"/>
  <c r="R1428" i="6"/>
  <c r="J1431" i="6"/>
  <c r="J1430" i="1"/>
  <c r="M1431" i="1" s="1"/>
  <c r="O1430" i="1"/>
  <c r="Q1430" i="6" l="1"/>
  <c r="R1429" i="6"/>
  <c r="S1429" i="6"/>
  <c r="J1432" i="6"/>
  <c r="J1431" i="1"/>
  <c r="M1432" i="1" s="1"/>
  <c r="O1431" i="1"/>
  <c r="Q1431" i="6" l="1"/>
  <c r="R1430" i="6"/>
  <c r="S1430" i="6" s="1"/>
  <c r="J1433" i="6"/>
  <c r="J1432" i="1"/>
  <c r="M1433" i="1" s="1"/>
  <c r="O1432" i="1"/>
  <c r="S1431" i="6" l="1"/>
  <c r="Q1432" i="6"/>
  <c r="R1431" i="6"/>
  <c r="J1434" i="6"/>
  <c r="J1433" i="1"/>
  <c r="M1434" i="1" s="1"/>
  <c r="O1433" i="1"/>
  <c r="Q1433" i="6" l="1"/>
  <c r="R1432" i="6"/>
  <c r="S1432" i="6"/>
  <c r="J1435" i="6"/>
  <c r="J1434" i="1"/>
  <c r="M1435" i="1" s="1"/>
  <c r="O1434" i="1"/>
  <c r="S1433" i="6" l="1"/>
  <c r="Q1434" i="6"/>
  <c r="R1433" i="6"/>
  <c r="J1436" i="6"/>
  <c r="J1435" i="1"/>
  <c r="M1436" i="1" s="1"/>
  <c r="O1435" i="1"/>
  <c r="Q1435" i="6" l="1"/>
  <c r="R1434" i="6"/>
  <c r="S1434" i="6"/>
  <c r="J1437" i="6"/>
  <c r="J1436" i="1"/>
  <c r="M1437" i="1" s="1"/>
  <c r="O1436" i="1"/>
  <c r="Q1436" i="6" l="1"/>
  <c r="R1435" i="6"/>
  <c r="S1435" i="6"/>
  <c r="J1438" i="6"/>
  <c r="J1437" i="1"/>
  <c r="M1438" i="1" s="1"/>
  <c r="O1437" i="1"/>
  <c r="S1436" i="6" l="1"/>
  <c r="Q1437" i="6"/>
  <c r="R1436" i="6"/>
  <c r="J1439" i="6"/>
  <c r="J1438" i="1"/>
  <c r="M1439" i="1" s="1"/>
  <c r="O1438" i="1"/>
  <c r="Q1438" i="6" l="1"/>
  <c r="R1437" i="6"/>
  <c r="S1437" i="6" s="1"/>
  <c r="J1440" i="6"/>
  <c r="J1439" i="1"/>
  <c r="M1440" i="1" s="1"/>
  <c r="O1439" i="1"/>
  <c r="S1438" i="6" l="1"/>
  <c r="Q1439" i="6"/>
  <c r="R1438" i="6"/>
  <c r="J1441" i="6"/>
  <c r="J1440" i="1"/>
  <c r="M1441" i="1" s="1"/>
  <c r="O1440" i="1"/>
  <c r="Q1440" i="6" l="1"/>
  <c r="R1439" i="6"/>
  <c r="S1439" i="6"/>
  <c r="J1442" i="6"/>
  <c r="J1441" i="1"/>
  <c r="M1442" i="1" s="1"/>
  <c r="O1441" i="1"/>
  <c r="Q1441" i="6" l="1"/>
  <c r="R1440" i="6"/>
  <c r="S1440" i="6" s="1"/>
  <c r="J1443" i="6"/>
  <c r="J1442" i="1"/>
  <c r="M1443" i="1" s="1"/>
  <c r="O1442" i="1"/>
  <c r="Q1442" i="6" l="1"/>
  <c r="R1441" i="6"/>
  <c r="S1441" i="6" s="1"/>
  <c r="J1444" i="6"/>
  <c r="J1443" i="1"/>
  <c r="M1444" i="1" s="1"/>
  <c r="O1443" i="1"/>
  <c r="S1442" i="6" l="1"/>
  <c r="Q1443" i="6"/>
  <c r="R1442" i="6"/>
  <c r="J1445" i="6"/>
  <c r="J1444" i="1"/>
  <c r="M1445" i="1" s="1"/>
  <c r="O1444" i="1"/>
  <c r="S1443" i="6" l="1"/>
  <c r="Q1444" i="6"/>
  <c r="R1443" i="6"/>
  <c r="J1446" i="6"/>
  <c r="J1445" i="1"/>
  <c r="M1446" i="1" s="1"/>
  <c r="O1445" i="1"/>
  <c r="S1444" i="6" l="1"/>
  <c r="Q1445" i="6"/>
  <c r="R1444" i="6"/>
  <c r="J1447" i="6"/>
  <c r="J1446" i="1"/>
  <c r="M1447" i="1" s="1"/>
  <c r="O1446" i="1"/>
  <c r="Q1446" i="6" l="1"/>
  <c r="R1445" i="6"/>
  <c r="S1445" i="6" s="1"/>
  <c r="J1448" i="6"/>
  <c r="J1447" i="1"/>
  <c r="M1448" i="1" s="1"/>
  <c r="O1447" i="1"/>
  <c r="S1446" i="6" l="1"/>
  <c r="Q1447" i="6"/>
  <c r="R1446" i="6"/>
  <c r="J1449" i="6"/>
  <c r="J1448" i="1"/>
  <c r="M1449" i="1" s="1"/>
  <c r="O1448" i="1"/>
  <c r="Q1448" i="6" l="1"/>
  <c r="R1447" i="6"/>
  <c r="S1447" i="6" s="1"/>
  <c r="J1450" i="6"/>
  <c r="J1449" i="1"/>
  <c r="M1450" i="1" s="1"/>
  <c r="O1449" i="1"/>
  <c r="S1448" i="6" l="1"/>
  <c r="Q1449" i="6"/>
  <c r="R1448" i="6"/>
  <c r="J1451" i="6"/>
  <c r="J1450" i="1"/>
  <c r="M1451" i="1" s="1"/>
  <c r="O1450" i="1"/>
  <c r="S1449" i="6" l="1"/>
  <c r="Q1450" i="6"/>
  <c r="R1449" i="6"/>
  <c r="J1452" i="6"/>
  <c r="J1451" i="1"/>
  <c r="M1452" i="1" s="1"/>
  <c r="O1451" i="1"/>
  <c r="Q1451" i="6" l="1"/>
  <c r="R1450" i="6"/>
  <c r="S1450" i="6"/>
  <c r="J1453" i="6"/>
  <c r="J1452" i="1"/>
  <c r="M1453" i="1" s="1"/>
  <c r="O1452" i="1"/>
  <c r="S1451" i="6" l="1"/>
  <c r="Q1452" i="6"/>
  <c r="R1451" i="6"/>
  <c r="J1454" i="6"/>
  <c r="J1453" i="1"/>
  <c r="M1454" i="1" s="1"/>
  <c r="O1453" i="1"/>
  <c r="Q1453" i="6" l="1"/>
  <c r="R1452" i="6"/>
  <c r="S1452" i="6"/>
  <c r="J1455" i="6"/>
  <c r="J1454" i="1"/>
  <c r="M1455" i="1" s="1"/>
  <c r="O1454" i="1"/>
  <c r="Q1454" i="6" l="1"/>
  <c r="R1453" i="6"/>
  <c r="S1453" i="6" s="1"/>
  <c r="J1456" i="6"/>
  <c r="J1455" i="1"/>
  <c r="M1456" i="1" s="1"/>
  <c r="O1455" i="1"/>
  <c r="Q1455" i="6" l="1"/>
  <c r="R1454" i="6"/>
  <c r="S1454" i="6" s="1"/>
  <c r="J1457" i="6"/>
  <c r="J1456" i="1"/>
  <c r="M1457" i="1" s="1"/>
  <c r="O1456" i="1"/>
  <c r="Q1456" i="6" l="1"/>
  <c r="R1455" i="6"/>
  <c r="S1455" i="6" s="1"/>
  <c r="J1458" i="6"/>
  <c r="J1457" i="1"/>
  <c r="M1458" i="1" s="1"/>
  <c r="O1457" i="1"/>
  <c r="S1456" i="6" l="1"/>
  <c r="Q1457" i="6"/>
  <c r="R1456" i="6"/>
  <c r="J1459" i="6"/>
  <c r="J1458" i="1"/>
  <c r="M1459" i="1" s="1"/>
  <c r="O1458" i="1"/>
  <c r="Q1458" i="6" l="1"/>
  <c r="R1457" i="6"/>
  <c r="S1457" i="6" s="1"/>
  <c r="J1460" i="6"/>
  <c r="J1459" i="1"/>
  <c r="M1460" i="1" s="1"/>
  <c r="O1459" i="1"/>
  <c r="S1458" i="6" l="1"/>
  <c r="Q1459" i="6"/>
  <c r="R1458" i="6"/>
  <c r="J1461" i="6"/>
  <c r="J1460" i="1"/>
  <c r="M1461" i="1" s="1"/>
  <c r="O1460" i="1"/>
  <c r="Q1460" i="6" l="1"/>
  <c r="R1459" i="6"/>
  <c r="S1459" i="6"/>
  <c r="J1462" i="6"/>
  <c r="J1461" i="1"/>
  <c r="M1462" i="1" s="1"/>
  <c r="O1461" i="1"/>
  <c r="Q1461" i="6" l="1"/>
  <c r="R1460" i="6"/>
  <c r="S1460" i="6" s="1"/>
  <c r="J1463" i="6"/>
  <c r="J1462" i="1"/>
  <c r="M1463" i="1" s="1"/>
  <c r="O1462" i="1"/>
  <c r="S1461" i="6" l="1"/>
  <c r="Q1462" i="6"/>
  <c r="R1461" i="6"/>
  <c r="J1464" i="6"/>
  <c r="J1463" i="1"/>
  <c r="M1464" i="1" s="1"/>
  <c r="O1463" i="1"/>
  <c r="Q1463" i="6" l="1"/>
  <c r="R1462" i="6"/>
  <c r="S1462" i="6" s="1"/>
  <c r="J1465" i="6"/>
  <c r="J1464" i="1"/>
  <c r="M1465" i="1" s="1"/>
  <c r="O1464" i="1"/>
  <c r="Q1464" i="6" l="1"/>
  <c r="R1463" i="6"/>
  <c r="S1463" i="6" s="1"/>
  <c r="J1466" i="6"/>
  <c r="J1465" i="1"/>
  <c r="M1466" i="1" s="1"/>
  <c r="O1465" i="1"/>
  <c r="S1464" i="6" l="1"/>
  <c r="Q1465" i="6"/>
  <c r="R1464" i="6"/>
  <c r="J1467" i="6"/>
  <c r="J1466" i="1"/>
  <c r="M1467" i="1" s="1"/>
  <c r="O1466" i="1"/>
  <c r="Q1466" i="6" l="1"/>
  <c r="R1465" i="6"/>
  <c r="S1465" i="6" s="1"/>
  <c r="J1468" i="6"/>
  <c r="J1467" i="1"/>
  <c r="M1468" i="1" s="1"/>
  <c r="O1467" i="1"/>
  <c r="S1466" i="6" l="1"/>
  <c r="Q1467" i="6"/>
  <c r="R1466" i="6"/>
  <c r="J1469" i="6"/>
  <c r="J1468" i="1"/>
  <c r="M1469" i="1" s="1"/>
  <c r="O1468" i="1"/>
  <c r="Q1468" i="6" l="1"/>
  <c r="R1467" i="6"/>
  <c r="S1467" i="6" s="1"/>
  <c r="J1470" i="6"/>
  <c r="J1469" i="1"/>
  <c r="M1470" i="1" s="1"/>
  <c r="O1469" i="1"/>
  <c r="S1468" i="6" l="1"/>
  <c r="Q1469" i="6"/>
  <c r="R1468" i="6"/>
  <c r="J1471" i="6"/>
  <c r="J1470" i="1"/>
  <c r="M1471" i="1" s="1"/>
  <c r="O1470" i="1"/>
  <c r="Q1470" i="6" l="1"/>
  <c r="R1469" i="6"/>
  <c r="S1469" i="6"/>
  <c r="J1472" i="6"/>
  <c r="J1471" i="1"/>
  <c r="M1472" i="1" s="1"/>
  <c r="O1471" i="1"/>
  <c r="S1470" i="6" l="1"/>
  <c r="Q1471" i="6"/>
  <c r="R1470" i="6"/>
  <c r="J1473" i="6"/>
  <c r="J1472" i="1"/>
  <c r="M1473" i="1" s="1"/>
  <c r="O1472" i="1"/>
  <c r="Q1472" i="6" l="1"/>
  <c r="R1471" i="6"/>
  <c r="S1471" i="6" s="1"/>
  <c r="J1474" i="6"/>
  <c r="J1473" i="1"/>
  <c r="M1474" i="1" s="1"/>
  <c r="O1473" i="1"/>
  <c r="Q1473" i="6" l="1"/>
  <c r="R1472" i="6"/>
  <c r="S1472" i="6" s="1"/>
  <c r="J1475" i="6"/>
  <c r="J1474" i="1"/>
  <c r="M1475" i="1" s="1"/>
  <c r="O1474" i="1"/>
  <c r="S1473" i="6" l="1"/>
  <c r="Q1474" i="6"/>
  <c r="R1473" i="6"/>
  <c r="J1476" i="6"/>
  <c r="J1475" i="1"/>
  <c r="M1476" i="1" s="1"/>
  <c r="O1475" i="1"/>
  <c r="S1474" i="6" l="1"/>
  <c r="Q1475" i="6"/>
  <c r="R1474" i="6"/>
  <c r="J1477" i="6"/>
  <c r="J1476" i="1"/>
  <c r="M1477" i="1" s="1"/>
  <c r="O1476" i="1"/>
  <c r="S1475" i="6" l="1"/>
  <c r="Q1476" i="6"/>
  <c r="R1475" i="6"/>
  <c r="J1478" i="6"/>
  <c r="J1477" i="1"/>
  <c r="M1478" i="1" s="1"/>
  <c r="O1477" i="1"/>
  <c r="Q1477" i="6" l="1"/>
  <c r="R1476" i="6"/>
  <c r="S1476" i="6"/>
  <c r="J1479" i="6"/>
  <c r="J1478" i="1"/>
  <c r="M1479" i="1" s="1"/>
  <c r="O1478" i="1"/>
  <c r="Q1478" i="6" l="1"/>
  <c r="R1477" i="6"/>
  <c r="S1477" i="6" s="1"/>
  <c r="J1480" i="6"/>
  <c r="J1479" i="1"/>
  <c r="M1480" i="1" s="1"/>
  <c r="O1479" i="1"/>
  <c r="S1478" i="6" l="1"/>
  <c r="Q1479" i="6"/>
  <c r="R1478" i="6"/>
  <c r="J1481" i="6"/>
  <c r="J1480" i="1"/>
  <c r="M1481" i="1" s="1"/>
  <c r="O1480" i="1"/>
  <c r="S1479" i="6" l="1"/>
  <c r="Q1480" i="6"/>
  <c r="R1479" i="6"/>
  <c r="J1482" i="6"/>
  <c r="J1481" i="1"/>
  <c r="M1482" i="1" s="1"/>
  <c r="O1481" i="1"/>
  <c r="Q1481" i="6" l="1"/>
  <c r="R1480" i="6"/>
  <c r="S1480" i="6"/>
  <c r="J1483" i="6"/>
  <c r="J1482" i="1"/>
  <c r="M1483" i="1" s="1"/>
  <c r="O1482" i="1"/>
  <c r="S1481" i="6" l="1"/>
  <c r="Q1482" i="6"/>
  <c r="R1481" i="6"/>
  <c r="J1484" i="6"/>
  <c r="J1483" i="1"/>
  <c r="M1484" i="1" s="1"/>
  <c r="O1483" i="1"/>
  <c r="Q1483" i="6" l="1"/>
  <c r="R1482" i="6"/>
  <c r="S1482" i="6"/>
  <c r="J1485" i="6"/>
  <c r="J1484" i="1"/>
  <c r="M1485" i="1" s="1"/>
  <c r="O1484" i="1"/>
  <c r="S1483" i="6" l="1"/>
  <c r="Q1484" i="6"/>
  <c r="R1483" i="6"/>
  <c r="J1486" i="6"/>
  <c r="J1485" i="1"/>
  <c r="M1486" i="1" s="1"/>
  <c r="O1485" i="1"/>
  <c r="Q1485" i="6" l="1"/>
  <c r="R1484" i="6"/>
  <c r="S1484" i="6" s="1"/>
  <c r="J1487" i="6"/>
  <c r="J1486" i="1"/>
  <c r="M1487" i="1" s="1"/>
  <c r="O1486" i="1"/>
  <c r="Q1486" i="6" l="1"/>
  <c r="R1485" i="6"/>
  <c r="S1485" i="6" s="1"/>
  <c r="J1488" i="6"/>
  <c r="J1487" i="1"/>
  <c r="M1488" i="1" s="1"/>
  <c r="O1487" i="1"/>
  <c r="Q1487" i="6" l="1"/>
  <c r="R1486" i="6"/>
  <c r="S1486" i="6" s="1"/>
  <c r="J1489" i="6"/>
  <c r="J1488" i="1"/>
  <c r="M1489" i="1" s="1"/>
  <c r="O1488" i="1"/>
  <c r="S1487" i="6" l="1"/>
  <c r="Q1488" i="6"/>
  <c r="R1487" i="6"/>
  <c r="J1490" i="6"/>
  <c r="J1489" i="1"/>
  <c r="M1490" i="1" s="1"/>
  <c r="O1489" i="1"/>
  <c r="S1488" i="6" l="1"/>
  <c r="Q1489" i="6"/>
  <c r="R1488" i="6"/>
  <c r="J1491" i="6"/>
  <c r="J1490" i="1"/>
  <c r="M1491" i="1" s="1"/>
  <c r="O1490" i="1"/>
  <c r="S1489" i="6" l="1"/>
  <c r="Q1490" i="6"/>
  <c r="R1489" i="6"/>
  <c r="J1492" i="6"/>
  <c r="J1491" i="1"/>
  <c r="M1492" i="1" s="1"/>
  <c r="O1491" i="1"/>
  <c r="Q1491" i="6" l="1"/>
  <c r="R1490" i="6"/>
  <c r="S1490" i="6"/>
  <c r="J1493" i="6"/>
  <c r="J1492" i="1"/>
  <c r="M1493" i="1" s="1"/>
  <c r="O1492" i="1"/>
  <c r="S1491" i="6" l="1"/>
  <c r="Q1492" i="6"/>
  <c r="R1491" i="6"/>
  <c r="J1494" i="6"/>
  <c r="J1493" i="1"/>
  <c r="M1494" i="1" s="1"/>
  <c r="O1493" i="1"/>
  <c r="S1492" i="6" l="1"/>
  <c r="Q1493" i="6"/>
  <c r="R1492" i="6"/>
  <c r="J1495" i="6"/>
  <c r="J1494" i="1"/>
  <c r="M1495" i="1" s="1"/>
  <c r="O1494" i="1"/>
  <c r="S1493" i="6" l="1"/>
  <c r="Q1494" i="6"/>
  <c r="R1493" i="6"/>
  <c r="J1496" i="6"/>
  <c r="J1495" i="1"/>
  <c r="M1496" i="1" s="1"/>
  <c r="O1495" i="1"/>
  <c r="Q1495" i="6" l="1"/>
  <c r="R1494" i="6"/>
  <c r="S1494" i="6"/>
  <c r="J1497" i="6"/>
  <c r="J1496" i="1"/>
  <c r="M1497" i="1" s="1"/>
  <c r="O1496" i="1"/>
  <c r="Q1496" i="6" l="1"/>
  <c r="R1495" i="6"/>
  <c r="S1495" i="6" s="1"/>
  <c r="J1498" i="6"/>
  <c r="J1497" i="1"/>
  <c r="M1498" i="1" s="1"/>
  <c r="O1497" i="1"/>
  <c r="Q1497" i="6" l="1"/>
  <c r="R1496" i="6"/>
  <c r="S1496" i="6" s="1"/>
  <c r="J1499" i="6"/>
  <c r="J1498" i="1"/>
  <c r="M1499" i="1" s="1"/>
  <c r="O1498" i="1"/>
  <c r="S1497" i="6" l="1"/>
  <c r="Q1498" i="6"/>
  <c r="R1497" i="6"/>
  <c r="J1500" i="6"/>
  <c r="J1499" i="1"/>
  <c r="M1500" i="1" s="1"/>
  <c r="O1499" i="1"/>
  <c r="S1498" i="6" l="1"/>
  <c r="Q1499" i="6"/>
  <c r="R1498" i="6"/>
  <c r="J1501" i="6"/>
  <c r="J1500" i="1"/>
  <c r="M1501" i="1" s="1"/>
  <c r="O1500" i="1"/>
  <c r="S1499" i="6" l="1"/>
  <c r="Q1500" i="6"/>
  <c r="R1499" i="6"/>
  <c r="J1502" i="6"/>
  <c r="J1501" i="1"/>
  <c r="M1502" i="1" s="1"/>
  <c r="O1501" i="1"/>
  <c r="Q1501" i="6" l="1"/>
  <c r="R1500" i="6"/>
  <c r="S1500" i="6" s="1"/>
  <c r="J1503" i="6"/>
  <c r="J1502" i="1"/>
  <c r="M1503" i="1" s="1"/>
  <c r="O1502" i="1"/>
  <c r="S1501" i="6" l="1"/>
  <c r="Q1502" i="6"/>
  <c r="R1501" i="6"/>
  <c r="J1504" i="6"/>
  <c r="J1503" i="1"/>
  <c r="M1504" i="1" s="1"/>
  <c r="O1503" i="1"/>
  <c r="S1502" i="6" l="1"/>
  <c r="Q1503" i="6"/>
  <c r="R1502" i="6"/>
  <c r="J1505" i="6"/>
  <c r="J1504" i="1"/>
  <c r="M1505" i="1" s="1"/>
  <c r="O1504" i="1"/>
  <c r="Q1504" i="6" l="1"/>
  <c r="R1503" i="6"/>
  <c r="S1503" i="6" s="1"/>
  <c r="J1506" i="6"/>
  <c r="J1505" i="1"/>
  <c r="M1506" i="1" s="1"/>
  <c r="O1505" i="1"/>
  <c r="S1504" i="6" l="1"/>
  <c r="Q1505" i="6"/>
  <c r="R1504" i="6"/>
  <c r="J1507" i="6"/>
  <c r="J1506" i="1"/>
  <c r="M1507" i="1" s="1"/>
  <c r="O1506" i="1"/>
  <c r="Q1506" i="6" l="1"/>
  <c r="R1505" i="6"/>
  <c r="S1505" i="6" s="1"/>
  <c r="J1508" i="6"/>
  <c r="J1507" i="1"/>
  <c r="M1508" i="1" s="1"/>
  <c r="O1507" i="1"/>
  <c r="S1506" i="6" l="1"/>
  <c r="Q1507" i="6"/>
  <c r="R1506" i="6"/>
  <c r="J1509" i="6"/>
  <c r="J1508" i="1"/>
  <c r="M1509" i="1" s="1"/>
  <c r="O1508" i="1"/>
  <c r="S1507" i="6" l="1"/>
  <c r="Q1508" i="6"/>
  <c r="R1507" i="6"/>
  <c r="J1510" i="6"/>
  <c r="J1509" i="1"/>
  <c r="M1510" i="1" s="1"/>
  <c r="O1509" i="1"/>
  <c r="S1508" i="6" l="1"/>
  <c r="Q1509" i="6"/>
  <c r="R1508" i="6"/>
  <c r="J1511" i="6"/>
  <c r="J1510" i="1"/>
  <c r="M1511" i="1" s="1"/>
  <c r="O1510" i="1"/>
  <c r="Q1510" i="6" l="1"/>
  <c r="R1509" i="6"/>
  <c r="S1509" i="6"/>
  <c r="J1512" i="6"/>
  <c r="J1511" i="1"/>
  <c r="M1512" i="1" s="1"/>
  <c r="O1511" i="1"/>
  <c r="S1510" i="6" l="1"/>
  <c r="Q1511" i="6"/>
  <c r="R1510" i="6"/>
  <c r="J1513" i="6"/>
  <c r="J1512" i="1"/>
  <c r="M1513" i="1" s="1"/>
  <c r="O1512" i="1"/>
  <c r="S1511" i="6" l="1"/>
  <c r="Q1512" i="6"/>
  <c r="R1511" i="6"/>
  <c r="J1514" i="6"/>
  <c r="J1513" i="1"/>
  <c r="M1514" i="1" s="1"/>
  <c r="O1513" i="1"/>
  <c r="Q1513" i="6" l="1"/>
  <c r="R1512" i="6"/>
  <c r="S1512" i="6"/>
  <c r="J1515" i="6"/>
  <c r="J1514" i="1"/>
  <c r="M1515" i="1" s="1"/>
  <c r="O1514" i="1"/>
  <c r="S1513" i="6" l="1"/>
  <c r="Q1514" i="6"/>
  <c r="R1513" i="6"/>
  <c r="J1516" i="6"/>
  <c r="J1515" i="1"/>
  <c r="M1516" i="1" s="1"/>
  <c r="O1515" i="1"/>
  <c r="Q1515" i="6" l="1"/>
  <c r="R1514" i="6"/>
  <c r="S1514" i="6"/>
  <c r="J1517" i="6"/>
  <c r="J1516" i="1"/>
  <c r="M1517" i="1" s="1"/>
  <c r="O1516" i="1"/>
  <c r="Q1516" i="6" l="1"/>
  <c r="R1515" i="6"/>
  <c r="S1515" i="6" s="1"/>
  <c r="J1518" i="6"/>
  <c r="J1517" i="1"/>
  <c r="M1518" i="1" s="1"/>
  <c r="O1517" i="1"/>
  <c r="S1516" i="6" l="1"/>
  <c r="Q1517" i="6"/>
  <c r="R1516" i="6"/>
  <c r="J1519" i="6"/>
  <c r="J1518" i="1"/>
  <c r="M1519" i="1" s="1"/>
  <c r="O1518" i="1"/>
  <c r="S1517" i="6" l="1"/>
  <c r="Q1518" i="6"/>
  <c r="R1517" i="6"/>
  <c r="J1520" i="6"/>
  <c r="J1519" i="1"/>
  <c r="M1520" i="1" s="1"/>
  <c r="O1519" i="1"/>
  <c r="Q1519" i="6" l="1"/>
  <c r="R1518" i="6"/>
  <c r="S1518" i="6"/>
  <c r="J1521" i="6"/>
  <c r="J1520" i="1"/>
  <c r="M1521" i="1" s="1"/>
  <c r="O1520" i="1"/>
  <c r="S1519" i="6" l="1"/>
  <c r="Q1520" i="6"/>
  <c r="R1519" i="6"/>
  <c r="J1522" i="6"/>
  <c r="J1521" i="1"/>
  <c r="M1522" i="1" s="1"/>
  <c r="O1521" i="1"/>
  <c r="Q1521" i="6" l="1"/>
  <c r="R1520" i="6"/>
  <c r="S1520" i="6" s="1"/>
  <c r="J1523" i="6"/>
  <c r="J1522" i="1"/>
  <c r="M1523" i="1" s="1"/>
  <c r="O1522" i="1"/>
  <c r="S1521" i="6" l="1"/>
  <c r="Q1522" i="6"/>
  <c r="R1521" i="6"/>
  <c r="J1524" i="6"/>
  <c r="J1523" i="1"/>
  <c r="M1524" i="1" s="1"/>
  <c r="O1523" i="1"/>
  <c r="S1522" i="6" l="1"/>
  <c r="Q1523" i="6"/>
  <c r="R1522" i="6"/>
  <c r="J1525" i="6"/>
  <c r="J1524" i="1"/>
  <c r="M1525" i="1" s="1"/>
  <c r="O1524" i="1"/>
  <c r="Q1524" i="6" l="1"/>
  <c r="R1523" i="6"/>
  <c r="S1523" i="6"/>
  <c r="J1526" i="6"/>
  <c r="J1525" i="1"/>
  <c r="M1526" i="1" s="1"/>
  <c r="O1525" i="1"/>
  <c r="Q1525" i="6" l="1"/>
  <c r="R1524" i="6"/>
  <c r="S1524" i="6" s="1"/>
  <c r="J1527" i="6"/>
  <c r="J1526" i="1"/>
  <c r="M1527" i="1" s="1"/>
  <c r="O1526" i="1"/>
  <c r="Q1526" i="6" l="1"/>
  <c r="R1525" i="6"/>
  <c r="S1525" i="6" s="1"/>
  <c r="J1528" i="6"/>
  <c r="J1527" i="1"/>
  <c r="M1528" i="1" s="1"/>
  <c r="O1527" i="1"/>
  <c r="S1526" i="6" l="1"/>
  <c r="Q1527" i="6"/>
  <c r="R1526" i="6"/>
  <c r="J1529" i="6"/>
  <c r="J1528" i="1"/>
  <c r="M1529" i="1" s="1"/>
  <c r="O1528" i="1"/>
  <c r="S1527" i="6" l="1"/>
  <c r="Q1528" i="6"/>
  <c r="R1527" i="6"/>
  <c r="J1530" i="6"/>
  <c r="J1529" i="1"/>
  <c r="M1530" i="1" s="1"/>
  <c r="O1529" i="1"/>
  <c r="Q1529" i="6" l="1"/>
  <c r="R1528" i="6"/>
  <c r="S1528" i="6" s="1"/>
  <c r="J1531" i="6"/>
  <c r="J1530" i="1"/>
  <c r="M1531" i="1" s="1"/>
  <c r="O1530" i="1"/>
  <c r="S1529" i="6" l="1"/>
  <c r="Q1530" i="6"/>
  <c r="R1529" i="6"/>
  <c r="J1532" i="6"/>
  <c r="J1531" i="1"/>
  <c r="M1532" i="1" s="1"/>
  <c r="O1531" i="1"/>
  <c r="Q1531" i="6" l="1"/>
  <c r="R1530" i="6"/>
  <c r="S1530" i="6"/>
  <c r="J1533" i="6"/>
  <c r="J1532" i="1"/>
  <c r="M1533" i="1" s="1"/>
  <c r="O1532" i="1"/>
  <c r="S1531" i="6" l="1"/>
  <c r="Q1532" i="6"/>
  <c r="R1531" i="6"/>
  <c r="J1534" i="6"/>
  <c r="J1533" i="1"/>
  <c r="M1534" i="1" s="1"/>
  <c r="O1533" i="1"/>
  <c r="Q1533" i="6" l="1"/>
  <c r="R1532" i="6"/>
  <c r="S1532" i="6" s="1"/>
  <c r="J1535" i="6"/>
  <c r="J1534" i="1"/>
  <c r="M1535" i="1" s="1"/>
  <c r="O1534" i="1"/>
  <c r="Q1534" i="6" l="1"/>
  <c r="R1533" i="6"/>
  <c r="S1533" i="6" s="1"/>
  <c r="J1536" i="6"/>
  <c r="J1535" i="1"/>
  <c r="M1536" i="1" s="1"/>
  <c r="O1535" i="1"/>
  <c r="S1534" i="6" l="1"/>
  <c r="Q1535" i="6"/>
  <c r="R1534" i="6"/>
  <c r="J1537" i="6"/>
  <c r="J1536" i="1"/>
  <c r="M1537" i="1" s="1"/>
  <c r="O1536" i="1"/>
  <c r="Q1536" i="6" l="1"/>
  <c r="R1535" i="6"/>
  <c r="S1535" i="6" s="1"/>
  <c r="J1538" i="6"/>
  <c r="J1537" i="1"/>
  <c r="M1538" i="1" s="1"/>
  <c r="O1537" i="1"/>
  <c r="S1536" i="6" l="1"/>
  <c r="Q1537" i="6"/>
  <c r="R1536" i="6"/>
  <c r="J1539" i="6"/>
  <c r="J1538" i="1"/>
  <c r="M1539" i="1" s="1"/>
  <c r="O1538" i="1"/>
  <c r="S1537" i="6" l="1"/>
  <c r="Q1538" i="6"/>
  <c r="R1537" i="6"/>
  <c r="J1540" i="6"/>
  <c r="J1539" i="1"/>
  <c r="M1540" i="1" s="1"/>
  <c r="O1539" i="1"/>
  <c r="Q1539" i="6" l="1"/>
  <c r="R1538" i="6"/>
  <c r="S1538" i="6" s="1"/>
  <c r="J1541" i="6"/>
  <c r="J1540" i="1"/>
  <c r="M1541" i="1" s="1"/>
  <c r="O1540" i="1"/>
  <c r="S1539" i="6" l="1"/>
  <c r="Q1540" i="6"/>
  <c r="R1539" i="6"/>
  <c r="J1542" i="6"/>
  <c r="J1541" i="1"/>
  <c r="M1542" i="1" s="1"/>
  <c r="O1541" i="1"/>
  <c r="Q1541" i="6" l="1"/>
  <c r="R1540" i="6"/>
  <c r="S1540" i="6"/>
  <c r="J1543" i="6"/>
  <c r="J1542" i="1"/>
  <c r="M1543" i="1" s="1"/>
  <c r="O1542" i="1"/>
  <c r="S1541" i="6" l="1"/>
  <c r="Q1542" i="6"/>
  <c r="R1541" i="6"/>
  <c r="J1544" i="6"/>
  <c r="J1543" i="1"/>
  <c r="M1544" i="1" s="1"/>
  <c r="O1543" i="1"/>
  <c r="S1542" i="6" l="1"/>
  <c r="Q1543" i="6"/>
  <c r="R1542" i="6"/>
  <c r="J1545" i="6"/>
  <c r="J1544" i="1"/>
  <c r="M1545" i="1" s="1"/>
  <c r="O1544" i="1"/>
  <c r="Q1544" i="6" l="1"/>
  <c r="R1543" i="6"/>
  <c r="S1543" i="6"/>
  <c r="J1546" i="6"/>
  <c r="J1545" i="1"/>
  <c r="M1546" i="1" s="1"/>
  <c r="O1545" i="1"/>
  <c r="S1544" i="6" l="1"/>
  <c r="Q1545" i="6"/>
  <c r="R1544" i="6"/>
  <c r="J1547" i="6"/>
  <c r="J1546" i="1"/>
  <c r="M1547" i="1" s="1"/>
  <c r="O1546" i="1"/>
  <c r="Q1546" i="6" l="1"/>
  <c r="R1545" i="6"/>
  <c r="S1545" i="6"/>
  <c r="J1548" i="6"/>
  <c r="J1547" i="1"/>
  <c r="M1548" i="1" s="1"/>
  <c r="O1547" i="1"/>
  <c r="Q1547" i="6" l="1"/>
  <c r="R1546" i="6"/>
  <c r="S1546" i="6" s="1"/>
  <c r="J1549" i="6"/>
  <c r="J1548" i="1"/>
  <c r="M1549" i="1" s="1"/>
  <c r="O1548" i="1"/>
  <c r="Q1548" i="6" l="1"/>
  <c r="R1547" i="6"/>
  <c r="S1547" i="6" s="1"/>
  <c r="J1550" i="6"/>
  <c r="J1549" i="1"/>
  <c r="M1550" i="1" s="1"/>
  <c r="O1549" i="1"/>
  <c r="S1548" i="6" l="1"/>
  <c r="Q1549" i="6"/>
  <c r="R1548" i="6"/>
  <c r="J1551" i="6"/>
  <c r="J1550" i="1"/>
  <c r="M1551" i="1" s="1"/>
  <c r="O1550" i="1"/>
  <c r="Q1550" i="6" l="1"/>
  <c r="R1549" i="6"/>
  <c r="S1549" i="6"/>
  <c r="J1552" i="6"/>
  <c r="J1551" i="1"/>
  <c r="M1552" i="1" s="1"/>
  <c r="O1551" i="1"/>
  <c r="Q1551" i="6" l="1"/>
  <c r="R1550" i="6"/>
  <c r="S1550" i="6" s="1"/>
  <c r="J1553" i="6"/>
  <c r="J1552" i="1"/>
  <c r="M1553" i="1" s="1"/>
  <c r="O1552" i="1"/>
  <c r="Q1552" i="6" l="1"/>
  <c r="R1551" i="6"/>
  <c r="S1551" i="6" s="1"/>
  <c r="J1554" i="6"/>
  <c r="J1553" i="1"/>
  <c r="M1554" i="1" s="1"/>
  <c r="O1553" i="1"/>
  <c r="S1552" i="6" l="1"/>
  <c r="Q1553" i="6"/>
  <c r="R1552" i="6"/>
  <c r="J1555" i="6"/>
  <c r="J1554" i="1"/>
  <c r="M1555" i="1" s="1"/>
  <c r="O1554" i="1"/>
  <c r="Q1554" i="6" l="1"/>
  <c r="R1553" i="6"/>
  <c r="S1553" i="6" s="1"/>
  <c r="J1556" i="6"/>
  <c r="J1555" i="1"/>
  <c r="M1556" i="1" s="1"/>
  <c r="O1555" i="1"/>
  <c r="S1554" i="6" l="1"/>
  <c r="Q1555" i="6"/>
  <c r="R1554" i="6"/>
  <c r="J1557" i="6"/>
  <c r="J1556" i="1"/>
  <c r="M1557" i="1" s="1"/>
  <c r="O1556" i="1"/>
  <c r="Q1556" i="6" l="1"/>
  <c r="R1555" i="6"/>
  <c r="S1555" i="6"/>
  <c r="J1558" i="6"/>
  <c r="J1557" i="1"/>
  <c r="M1558" i="1" s="1"/>
  <c r="O1557" i="1"/>
  <c r="Q1557" i="6" l="1"/>
  <c r="R1556" i="6"/>
  <c r="S1556" i="6" s="1"/>
  <c r="J1559" i="6"/>
  <c r="J1558" i="1"/>
  <c r="M1559" i="1" s="1"/>
  <c r="O1558" i="1"/>
  <c r="S1557" i="6" l="1"/>
  <c r="Q1558" i="6"/>
  <c r="R1557" i="6"/>
  <c r="J1560" i="6"/>
  <c r="J1559" i="1"/>
  <c r="M1560" i="1" s="1"/>
  <c r="O1559" i="1"/>
  <c r="Q1559" i="6" l="1"/>
  <c r="R1558" i="6"/>
  <c r="S1558" i="6"/>
  <c r="J1561" i="6"/>
  <c r="J1560" i="1"/>
  <c r="M1561" i="1" s="1"/>
  <c r="O1560" i="1"/>
  <c r="S1559" i="6" l="1"/>
  <c r="Q1560" i="6"/>
  <c r="R1559" i="6"/>
  <c r="J1562" i="6"/>
  <c r="J1561" i="1"/>
  <c r="M1562" i="1" s="1"/>
  <c r="O1561" i="1"/>
  <c r="Q1561" i="6" l="1"/>
  <c r="R1560" i="6"/>
  <c r="S1560" i="6"/>
  <c r="J1563" i="6"/>
  <c r="J1562" i="1"/>
  <c r="M1563" i="1" s="1"/>
  <c r="O1562" i="1"/>
  <c r="Q1562" i="6" l="1"/>
  <c r="R1561" i="6"/>
  <c r="S1561" i="6" s="1"/>
  <c r="J1564" i="6"/>
  <c r="J1563" i="1"/>
  <c r="M1564" i="1" s="1"/>
  <c r="O1563" i="1"/>
  <c r="Q1563" i="6" l="1"/>
  <c r="R1562" i="6"/>
  <c r="S1562" i="6" s="1"/>
  <c r="J1565" i="6"/>
  <c r="J1564" i="1"/>
  <c r="M1565" i="1" s="1"/>
  <c r="O1564" i="1"/>
  <c r="Q1564" i="6" l="1"/>
  <c r="R1563" i="6"/>
  <c r="S1563" i="6" s="1"/>
  <c r="J1566" i="6"/>
  <c r="J1565" i="1"/>
  <c r="M1566" i="1" s="1"/>
  <c r="O1565" i="1"/>
  <c r="Q1565" i="6" l="1"/>
  <c r="R1564" i="6"/>
  <c r="S1564" i="6" s="1"/>
  <c r="J1567" i="6"/>
  <c r="J1566" i="1"/>
  <c r="M1567" i="1" s="1"/>
  <c r="O1566" i="1"/>
  <c r="Q1566" i="6" l="1"/>
  <c r="R1565" i="6"/>
  <c r="S1565" i="6" s="1"/>
  <c r="J1568" i="6"/>
  <c r="J1567" i="1"/>
  <c r="M1568" i="1" s="1"/>
  <c r="O1567" i="1"/>
  <c r="Q1567" i="6" l="1"/>
  <c r="R1566" i="6"/>
  <c r="S1566" i="6" s="1"/>
  <c r="J1569" i="6"/>
  <c r="J1568" i="1"/>
  <c r="M1569" i="1" s="1"/>
  <c r="O1568" i="1"/>
  <c r="S1567" i="6" l="1"/>
  <c r="Q1568" i="6"/>
  <c r="R1567" i="6"/>
  <c r="J1570" i="6"/>
  <c r="J1569" i="1"/>
  <c r="M1570" i="1" s="1"/>
  <c r="O1569" i="1"/>
  <c r="Q1569" i="6" l="1"/>
  <c r="R1568" i="6"/>
  <c r="S1568" i="6"/>
  <c r="J1571" i="6"/>
  <c r="J1570" i="1"/>
  <c r="M1571" i="1" s="1"/>
  <c r="O1570" i="1"/>
  <c r="Q1570" i="6" l="1"/>
  <c r="R1569" i="6"/>
  <c r="S1569" i="6" s="1"/>
  <c r="J1572" i="6"/>
  <c r="J1571" i="1"/>
  <c r="M1572" i="1" s="1"/>
  <c r="O1571" i="1"/>
  <c r="Q1571" i="6" l="1"/>
  <c r="R1570" i="6"/>
  <c r="S1570" i="6" s="1"/>
  <c r="J1573" i="6"/>
  <c r="J1572" i="1"/>
  <c r="M1573" i="1" s="1"/>
  <c r="O1572" i="1"/>
  <c r="Q1572" i="6" l="1"/>
  <c r="R1571" i="6"/>
  <c r="S1571" i="6" s="1"/>
  <c r="J1574" i="6"/>
  <c r="J1573" i="1"/>
  <c r="M1574" i="1" s="1"/>
  <c r="O1573" i="1"/>
  <c r="Q1573" i="6" l="1"/>
  <c r="R1572" i="6"/>
  <c r="S1572" i="6" s="1"/>
  <c r="J1575" i="6"/>
  <c r="J1574" i="1"/>
  <c r="M1575" i="1" s="1"/>
  <c r="O1574" i="1"/>
  <c r="Q1574" i="6" l="1"/>
  <c r="R1573" i="6"/>
  <c r="S1573" i="6" s="1"/>
  <c r="J1576" i="6"/>
  <c r="J1575" i="1"/>
  <c r="M1576" i="1" s="1"/>
  <c r="O1575" i="1"/>
  <c r="Q1575" i="6" l="1"/>
  <c r="R1574" i="6"/>
  <c r="S1574" i="6" s="1"/>
  <c r="J1577" i="6"/>
  <c r="J1576" i="1"/>
  <c r="M1577" i="1" s="1"/>
  <c r="O1576" i="1"/>
  <c r="S1575" i="6" l="1"/>
  <c r="Q1576" i="6"/>
  <c r="R1575" i="6"/>
  <c r="J1578" i="6"/>
  <c r="J1577" i="1"/>
  <c r="M1578" i="1" s="1"/>
  <c r="O1577" i="1"/>
  <c r="Q1577" i="6" l="1"/>
  <c r="R1576" i="6"/>
  <c r="S1576" i="6"/>
  <c r="J1579" i="6"/>
  <c r="J1578" i="1"/>
  <c r="M1579" i="1" s="1"/>
  <c r="O1578" i="1"/>
  <c r="S1577" i="6" l="1"/>
  <c r="Q1578" i="6"/>
  <c r="R1577" i="6"/>
  <c r="J1580" i="6"/>
  <c r="J1579" i="1"/>
  <c r="M1580" i="1" s="1"/>
  <c r="O1579" i="1"/>
  <c r="Q1579" i="6" l="1"/>
  <c r="R1578" i="6"/>
  <c r="S1578" i="6" s="1"/>
  <c r="J1581" i="6"/>
  <c r="J1580" i="1"/>
  <c r="M1581" i="1" s="1"/>
  <c r="O1580" i="1"/>
  <c r="S1579" i="6" l="1"/>
  <c r="Q1580" i="6"/>
  <c r="R1579" i="6"/>
  <c r="J1582" i="6"/>
  <c r="J1581" i="1"/>
  <c r="M1582" i="1" s="1"/>
  <c r="O1581" i="1"/>
  <c r="Q1581" i="6" l="1"/>
  <c r="R1580" i="6"/>
  <c r="S1580" i="6" s="1"/>
  <c r="J1583" i="6"/>
  <c r="J1582" i="1"/>
  <c r="M1583" i="1" s="1"/>
  <c r="O1582" i="1"/>
  <c r="S1581" i="6" l="1"/>
  <c r="Q1582" i="6"/>
  <c r="R1581" i="6"/>
  <c r="J1584" i="6"/>
  <c r="J1583" i="1"/>
  <c r="M1584" i="1" s="1"/>
  <c r="O1583" i="1"/>
  <c r="Q1583" i="6" l="1"/>
  <c r="R1582" i="6"/>
  <c r="S1582" i="6" s="1"/>
  <c r="J1585" i="6"/>
  <c r="J1584" i="1"/>
  <c r="M1585" i="1" s="1"/>
  <c r="O1584" i="1"/>
  <c r="S1583" i="6" l="1"/>
  <c r="Q1584" i="6"/>
  <c r="R1583" i="6"/>
  <c r="J1586" i="6"/>
  <c r="J1585" i="1"/>
  <c r="M1586" i="1" s="1"/>
  <c r="O1585" i="1"/>
  <c r="Q1585" i="6" l="1"/>
  <c r="R1584" i="6"/>
  <c r="S1584" i="6" s="1"/>
  <c r="J1587" i="6"/>
  <c r="J1586" i="1"/>
  <c r="M1587" i="1" s="1"/>
  <c r="O1586" i="1"/>
  <c r="Q1586" i="6" l="1"/>
  <c r="R1585" i="6"/>
  <c r="S1585" i="6" s="1"/>
  <c r="J1588" i="6"/>
  <c r="J1587" i="1"/>
  <c r="M1588" i="1" s="1"/>
  <c r="O1587" i="1"/>
  <c r="S1586" i="6" l="1"/>
  <c r="Q1587" i="6"/>
  <c r="R1586" i="6"/>
  <c r="J1589" i="6"/>
  <c r="J1588" i="1"/>
  <c r="M1589" i="1" s="1"/>
  <c r="O1588" i="1"/>
  <c r="Q1588" i="6" l="1"/>
  <c r="R1587" i="6"/>
  <c r="S1587" i="6" s="1"/>
  <c r="J1590" i="6"/>
  <c r="J1589" i="1"/>
  <c r="M1590" i="1" s="1"/>
  <c r="O1589" i="1"/>
  <c r="Q1589" i="6" l="1"/>
  <c r="R1588" i="6"/>
  <c r="S1588" i="6" s="1"/>
  <c r="J1591" i="6"/>
  <c r="J1590" i="1"/>
  <c r="M1591" i="1" s="1"/>
  <c r="O1590" i="1"/>
  <c r="S1589" i="6" l="1"/>
  <c r="Q1590" i="6"/>
  <c r="R1589" i="6"/>
  <c r="J1592" i="6"/>
  <c r="J1591" i="1"/>
  <c r="M1592" i="1" s="1"/>
  <c r="O1591" i="1"/>
  <c r="Q1591" i="6" l="1"/>
  <c r="R1590" i="6"/>
  <c r="S1590" i="6" s="1"/>
  <c r="J1593" i="6"/>
  <c r="J1592" i="1"/>
  <c r="M1593" i="1" s="1"/>
  <c r="O1592" i="1"/>
  <c r="Q1592" i="6" l="1"/>
  <c r="R1591" i="6"/>
  <c r="S1591" i="6" s="1"/>
  <c r="J1594" i="6"/>
  <c r="J1593" i="1"/>
  <c r="M1594" i="1" s="1"/>
  <c r="O1593" i="1"/>
  <c r="S1592" i="6" l="1"/>
  <c r="Q1593" i="6"/>
  <c r="R1592" i="6"/>
  <c r="J1595" i="6"/>
  <c r="J1594" i="1"/>
  <c r="M1595" i="1" s="1"/>
  <c r="O1594" i="1"/>
  <c r="Q1594" i="6" l="1"/>
  <c r="R1593" i="6"/>
  <c r="S1593" i="6" s="1"/>
  <c r="J1596" i="6"/>
  <c r="J1595" i="1"/>
  <c r="M1596" i="1" s="1"/>
  <c r="O1595" i="1"/>
  <c r="S1594" i="6" l="1"/>
  <c r="Q1595" i="6"/>
  <c r="R1594" i="6"/>
  <c r="J1597" i="6"/>
  <c r="J1596" i="1"/>
  <c r="M1597" i="1" s="1"/>
  <c r="O1596" i="1"/>
  <c r="Q1596" i="6" l="1"/>
  <c r="R1595" i="6"/>
  <c r="S1595" i="6" s="1"/>
  <c r="J1598" i="6"/>
  <c r="J1597" i="1"/>
  <c r="M1598" i="1" s="1"/>
  <c r="O1597" i="1"/>
  <c r="S1596" i="6" l="1"/>
  <c r="Q1597" i="6"/>
  <c r="R1596" i="6"/>
  <c r="J1599" i="6"/>
  <c r="J1598" i="1"/>
  <c r="M1599" i="1" s="1"/>
  <c r="O1598" i="1"/>
  <c r="Q1598" i="6" l="1"/>
  <c r="R1597" i="6"/>
  <c r="S1597" i="6" s="1"/>
  <c r="J1600" i="6"/>
  <c r="J1599" i="1"/>
  <c r="M1600" i="1" s="1"/>
  <c r="O1599" i="1"/>
  <c r="S1598" i="6" l="1"/>
  <c r="Q1599" i="6"/>
  <c r="R1598" i="6"/>
  <c r="J1601" i="6"/>
  <c r="J1600" i="1"/>
  <c r="M1601" i="1" s="1"/>
  <c r="O1600" i="1"/>
  <c r="Q1600" i="6" l="1"/>
  <c r="R1599" i="6"/>
  <c r="S1599" i="6"/>
  <c r="J1602" i="6"/>
  <c r="J1601" i="1"/>
  <c r="M1602" i="1" s="1"/>
  <c r="O1601" i="1"/>
  <c r="Q1601" i="6" l="1"/>
  <c r="R1600" i="6"/>
  <c r="S1600" i="6" s="1"/>
  <c r="J1603" i="6"/>
  <c r="J1602" i="1"/>
  <c r="M1603" i="1" s="1"/>
  <c r="O1602" i="1"/>
  <c r="Q1602" i="6" l="1"/>
  <c r="R1601" i="6"/>
  <c r="S1601" i="6" s="1"/>
  <c r="J1604" i="6"/>
  <c r="J1603" i="1"/>
  <c r="M1604" i="1" s="1"/>
  <c r="O1603" i="1"/>
  <c r="S1602" i="6" l="1"/>
  <c r="Q1603" i="6"/>
  <c r="R1602" i="6"/>
  <c r="J1605" i="6"/>
  <c r="J1604" i="1"/>
  <c r="M1605" i="1" s="1"/>
  <c r="O1604" i="1"/>
  <c r="Q1604" i="6" l="1"/>
  <c r="R1603" i="6"/>
  <c r="S1603" i="6"/>
  <c r="J1606" i="6"/>
  <c r="J1605" i="1"/>
  <c r="M1606" i="1" s="1"/>
  <c r="O1605" i="1"/>
  <c r="S1604" i="6" l="1"/>
  <c r="Q1605" i="6"/>
  <c r="R1604" i="6"/>
  <c r="J1607" i="6"/>
  <c r="J1606" i="1"/>
  <c r="M1607" i="1" s="1"/>
  <c r="O1606" i="1"/>
  <c r="Q1606" i="6" l="1"/>
  <c r="R1605" i="6"/>
  <c r="S1605" i="6"/>
  <c r="J1608" i="6"/>
  <c r="J1607" i="1"/>
  <c r="M1608" i="1" s="1"/>
  <c r="O1607" i="1"/>
  <c r="S1606" i="6" l="1"/>
  <c r="Q1607" i="6"/>
  <c r="R1606" i="6"/>
  <c r="J1609" i="6"/>
  <c r="J1608" i="1"/>
  <c r="M1609" i="1" s="1"/>
  <c r="O1608" i="1"/>
  <c r="S1607" i="6" l="1"/>
  <c r="Q1608" i="6"/>
  <c r="R1607" i="6"/>
  <c r="J1610" i="6"/>
  <c r="J1609" i="1"/>
  <c r="M1610" i="1" s="1"/>
  <c r="O1609" i="1"/>
  <c r="Q1609" i="6" l="1"/>
  <c r="R1608" i="6"/>
  <c r="S1608" i="6"/>
  <c r="J1611" i="6"/>
  <c r="J1610" i="1"/>
  <c r="M1611" i="1" s="1"/>
  <c r="O1610" i="1"/>
  <c r="S1609" i="6" l="1"/>
  <c r="Q1610" i="6"/>
  <c r="R1609" i="6"/>
  <c r="J1612" i="6"/>
  <c r="J1611" i="1"/>
  <c r="M1612" i="1" s="1"/>
  <c r="O1611" i="1"/>
  <c r="Q1611" i="6" l="1"/>
  <c r="R1610" i="6"/>
  <c r="S1610" i="6" s="1"/>
  <c r="J1613" i="6"/>
  <c r="J1612" i="1"/>
  <c r="M1613" i="1" s="1"/>
  <c r="O1612" i="1"/>
  <c r="S1611" i="6" l="1"/>
  <c r="Q1612" i="6"/>
  <c r="R1611" i="6"/>
  <c r="J1614" i="6"/>
  <c r="J1613" i="1"/>
  <c r="M1614" i="1" s="1"/>
  <c r="O1613" i="1"/>
  <c r="Q1613" i="6" l="1"/>
  <c r="R1612" i="6"/>
  <c r="S1612" i="6" s="1"/>
  <c r="J1615" i="6"/>
  <c r="J1614" i="1"/>
  <c r="M1615" i="1" s="1"/>
  <c r="O1614" i="1"/>
  <c r="S1613" i="6" l="1"/>
  <c r="Q1614" i="6"/>
  <c r="R1613" i="6"/>
  <c r="J1616" i="6"/>
  <c r="J1615" i="1"/>
  <c r="M1616" i="1" s="1"/>
  <c r="O1615" i="1"/>
  <c r="Q1615" i="6" l="1"/>
  <c r="R1614" i="6"/>
  <c r="S1614" i="6" s="1"/>
  <c r="J1617" i="6"/>
  <c r="J1616" i="1"/>
  <c r="M1617" i="1" s="1"/>
  <c r="O1616" i="1"/>
  <c r="S1615" i="6" l="1"/>
  <c r="Q1616" i="6"/>
  <c r="R1615" i="6"/>
  <c r="J1618" i="6"/>
  <c r="J1617" i="1"/>
  <c r="M1618" i="1" s="1"/>
  <c r="O1617" i="1"/>
  <c r="Q1617" i="6" l="1"/>
  <c r="R1616" i="6"/>
  <c r="S1616" i="6" s="1"/>
  <c r="J1619" i="6"/>
  <c r="J1618" i="1"/>
  <c r="M1619" i="1" s="1"/>
  <c r="O1618" i="1"/>
  <c r="S1617" i="6" l="1"/>
  <c r="Q1618" i="6"/>
  <c r="R1617" i="6"/>
  <c r="J1620" i="6"/>
  <c r="J1619" i="1"/>
  <c r="M1620" i="1" s="1"/>
  <c r="O1619" i="1"/>
  <c r="Q1619" i="6" l="1"/>
  <c r="R1618" i="6"/>
  <c r="S1618" i="6"/>
  <c r="J1621" i="6"/>
  <c r="J1620" i="1"/>
  <c r="M1621" i="1" s="1"/>
  <c r="O1620" i="1"/>
  <c r="Q1620" i="6" l="1"/>
  <c r="R1619" i="6"/>
  <c r="S1619" i="6" s="1"/>
  <c r="J1622" i="6"/>
  <c r="J1621" i="1"/>
  <c r="M1622" i="1" s="1"/>
  <c r="O1621" i="1"/>
  <c r="Q1621" i="6" l="1"/>
  <c r="R1620" i="6"/>
  <c r="S1620" i="6" s="1"/>
  <c r="J1623" i="6"/>
  <c r="J1622" i="1"/>
  <c r="M1623" i="1" s="1"/>
  <c r="O1622" i="1"/>
  <c r="Q1622" i="6" l="1"/>
  <c r="R1621" i="6"/>
  <c r="S1621" i="6" s="1"/>
  <c r="J1624" i="6"/>
  <c r="J1623" i="1"/>
  <c r="M1624" i="1" s="1"/>
  <c r="O1623" i="1"/>
  <c r="Q1623" i="6" l="1"/>
  <c r="R1622" i="6"/>
  <c r="S1622" i="6" s="1"/>
  <c r="J1625" i="6"/>
  <c r="J1624" i="1"/>
  <c r="M1625" i="1" s="1"/>
  <c r="O1624" i="1"/>
  <c r="Q1624" i="6" l="1"/>
  <c r="R1623" i="6"/>
  <c r="S1623" i="6" s="1"/>
  <c r="J1626" i="6"/>
  <c r="J1625" i="1"/>
  <c r="M1626" i="1" s="1"/>
  <c r="O1625" i="1"/>
  <c r="S1624" i="6" l="1"/>
  <c r="Q1625" i="6"/>
  <c r="R1624" i="6"/>
  <c r="J1627" i="6"/>
  <c r="J1626" i="1"/>
  <c r="M1627" i="1" s="1"/>
  <c r="O1626" i="1"/>
  <c r="Q1626" i="6" l="1"/>
  <c r="R1625" i="6"/>
  <c r="S1625" i="6" s="1"/>
  <c r="J1628" i="6"/>
  <c r="J1627" i="1"/>
  <c r="M1628" i="1" s="1"/>
  <c r="O1627" i="1"/>
  <c r="S1626" i="6" l="1"/>
  <c r="Q1627" i="6"/>
  <c r="R1626" i="6"/>
  <c r="J1629" i="6"/>
  <c r="J1628" i="1"/>
  <c r="M1629" i="1" s="1"/>
  <c r="O1628" i="1"/>
  <c r="Q1628" i="6" l="1"/>
  <c r="R1627" i="6"/>
  <c r="S1627" i="6" s="1"/>
  <c r="J1630" i="6"/>
  <c r="J1629" i="1"/>
  <c r="M1630" i="1" s="1"/>
  <c r="O1629" i="1"/>
  <c r="S1628" i="6" l="1"/>
  <c r="Q1629" i="6"/>
  <c r="R1628" i="6"/>
  <c r="J1631" i="6"/>
  <c r="J1630" i="1"/>
  <c r="M1631" i="1" s="1"/>
  <c r="O1630" i="1"/>
  <c r="S1629" i="6" l="1"/>
  <c r="Q1630" i="6"/>
  <c r="R1629" i="6"/>
  <c r="J1632" i="6"/>
  <c r="J1631" i="1"/>
  <c r="M1632" i="1" s="1"/>
  <c r="O1631" i="1"/>
  <c r="Q1631" i="6" l="1"/>
  <c r="R1630" i="6"/>
  <c r="S1630" i="6" s="1"/>
  <c r="J1633" i="6"/>
  <c r="J1632" i="1"/>
  <c r="M1633" i="1" s="1"/>
  <c r="O1632" i="1"/>
  <c r="Q1632" i="6" l="1"/>
  <c r="R1631" i="6"/>
  <c r="S1631" i="6" s="1"/>
  <c r="J1634" i="6"/>
  <c r="J1633" i="1"/>
  <c r="M1634" i="1" s="1"/>
  <c r="O1633" i="1"/>
  <c r="S1632" i="6" l="1"/>
  <c r="Q1633" i="6"/>
  <c r="R1632" i="6"/>
  <c r="J1635" i="6"/>
  <c r="J1634" i="1"/>
  <c r="M1635" i="1" s="1"/>
  <c r="O1634" i="1"/>
  <c r="Q1634" i="6" l="1"/>
  <c r="R1633" i="6"/>
  <c r="S1633" i="6" s="1"/>
  <c r="J1636" i="6"/>
  <c r="J1635" i="1"/>
  <c r="M1636" i="1" s="1"/>
  <c r="O1635" i="1"/>
  <c r="S1634" i="6" l="1"/>
  <c r="Q1635" i="6"/>
  <c r="R1634" i="6"/>
  <c r="J1637" i="6"/>
  <c r="J1636" i="1"/>
  <c r="M1637" i="1" s="1"/>
  <c r="O1636" i="1"/>
  <c r="Q1636" i="6" l="1"/>
  <c r="R1635" i="6"/>
  <c r="S1635" i="6" s="1"/>
  <c r="J1638" i="6"/>
  <c r="J1637" i="1"/>
  <c r="M1638" i="1" s="1"/>
  <c r="O1637" i="1"/>
  <c r="Q1637" i="6" l="1"/>
  <c r="R1636" i="6"/>
  <c r="S1636" i="6" s="1"/>
  <c r="J1639" i="6"/>
  <c r="J1638" i="1"/>
  <c r="M1639" i="1" s="1"/>
  <c r="O1638" i="1"/>
  <c r="Q1638" i="6" l="1"/>
  <c r="R1637" i="6"/>
  <c r="S1637" i="6" s="1"/>
  <c r="J1640" i="6"/>
  <c r="J1639" i="1"/>
  <c r="M1640" i="1" s="1"/>
  <c r="O1639" i="1"/>
  <c r="S1638" i="6" l="1"/>
  <c r="Q1639" i="6"/>
  <c r="R1638" i="6"/>
  <c r="J1641" i="6"/>
  <c r="J1640" i="1"/>
  <c r="M1641" i="1" s="1"/>
  <c r="O1640" i="1"/>
  <c r="Q1640" i="6" l="1"/>
  <c r="R1639" i="6"/>
  <c r="S1639" i="6" s="1"/>
  <c r="J1642" i="6"/>
  <c r="J1641" i="1"/>
  <c r="M1642" i="1" s="1"/>
  <c r="O1641" i="1"/>
  <c r="Q1641" i="6" l="1"/>
  <c r="R1640" i="6"/>
  <c r="S1640" i="6" s="1"/>
  <c r="J1643" i="6"/>
  <c r="J1642" i="1"/>
  <c r="M1643" i="1" s="1"/>
  <c r="O1642" i="1"/>
  <c r="S1641" i="6" l="1"/>
  <c r="Q1642" i="6"/>
  <c r="R1641" i="6"/>
  <c r="J1644" i="6"/>
  <c r="J1643" i="1"/>
  <c r="M1644" i="1" s="1"/>
  <c r="O1643" i="1"/>
  <c r="Q1643" i="6" l="1"/>
  <c r="R1642" i="6"/>
  <c r="S1642" i="6" s="1"/>
  <c r="J1645" i="6"/>
  <c r="J1644" i="1"/>
  <c r="M1645" i="1" s="1"/>
  <c r="O1644" i="1"/>
  <c r="S1643" i="6" l="1"/>
  <c r="Q1644" i="6"/>
  <c r="R1643" i="6"/>
  <c r="J1646" i="6"/>
  <c r="J1645" i="1"/>
  <c r="M1646" i="1" s="1"/>
  <c r="O1645" i="1"/>
  <c r="Q1645" i="6" l="1"/>
  <c r="R1644" i="6"/>
  <c r="S1644" i="6" s="1"/>
  <c r="J1647" i="6"/>
  <c r="J1646" i="1"/>
  <c r="M1647" i="1" s="1"/>
  <c r="O1646" i="1"/>
  <c r="S1645" i="6" l="1"/>
  <c r="Q1646" i="6"/>
  <c r="R1645" i="6"/>
  <c r="J1648" i="6"/>
  <c r="J1647" i="1"/>
  <c r="M1648" i="1" s="1"/>
  <c r="O1647" i="1"/>
  <c r="Q1647" i="6" l="1"/>
  <c r="R1646" i="6"/>
  <c r="S1646" i="6"/>
  <c r="J1649" i="6"/>
  <c r="J1648" i="1"/>
  <c r="M1649" i="1" s="1"/>
  <c r="O1648" i="1"/>
  <c r="Q1648" i="6" l="1"/>
  <c r="R1647" i="6"/>
  <c r="S1647" i="6" s="1"/>
  <c r="J1650" i="6"/>
  <c r="J1649" i="1"/>
  <c r="M1650" i="1" s="1"/>
  <c r="O1649" i="1"/>
  <c r="S1648" i="6" l="1"/>
  <c r="Q1649" i="6"/>
  <c r="R1648" i="6"/>
  <c r="J1651" i="6"/>
  <c r="J1650" i="1"/>
  <c r="M1651" i="1" s="1"/>
  <c r="O1650" i="1"/>
  <c r="Q1650" i="6" l="1"/>
  <c r="R1649" i="6"/>
  <c r="S1649" i="6" s="1"/>
  <c r="J1652" i="6"/>
  <c r="J1651" i="1"/>
  <c r="M1652" i="1" s="1"/>
  <c r="O1651" i="1"/>
  <c r="Q1651" i="6" l="1"/>
  <c r="R1650" i="6"/>
  <c r="S1650" i="6" s="1"/>
  <c r="J1653" i="6"/>
  <c r="J1652" i="1"/>
  <c r="M1653" i="1" s="1"/>
  <c r="O1652" i="1"/>
  <c r="Q1652" i="6" l="1"/>
  <c r="R1651" i="6"/>
  <c r="S1651" i="6" s="1"/>
  <c r="J1654" i="6"/>
  <c r="J1653" i="1"/>
  <c r="M1654" i="1" s="1"/>
  <c r="O1653" i="1"/>
  <c r="Q1653" i="6" l="1"/>
  <c r="R1652" i="6"/>
  <c r="S1652" i="6" s="1"/>
  <c r="J1655" i="6"/>
  <c r="J1654" i="1"/>
  <c r="M1655" i="1" s="1"/>
  <c r="O1654" i="1"/>
  <c r="S1653" i="6" l="1"/>
  <c r="Q1654" i="6"/>
  <c r="R1653" i="6"/>
  <c r="J1656" i="6"/>
  <c r="J1655" i="1"/>
  <c r="M1656" i="1" s="1"/>
  <c r="O1655" i="1"/>
  <c r="Q1655" i="6" l="1"/>
  <c r="R1654" i="6"/>
  <c r="S1654" i="6" s="1"/>
  <c r="J1657" i="6"/>
  <c r="J1656" i="1"/>
  <c r="M1657" i="1" s="1"/>
  <c r="O1656" i="1"/>
  <c r="Q1656" i="6" l="1"/>
  <c r="R1655" i="6"/>
  <c r="S1655" i="6" s="1"/>
  <c r="J1658" i="6"/>
  <c r="J1657" i="1"/>
  <c r="M1658" i="1" s="1"/>
  <c r="O1657" i="1"/>
  <c r="S1656" i="6" l="1"/>
  <c r="Q1657" i="6"/>
  <c r="R1656" i="6"/>
  <c r="J1659" i="6"/>
  <c r="J1658" i="1"/>
  <c r="M1659" i="1" s="1"/>
  <c r="O1658" i="1"/>
  <c r="S1657" i="6" l="1"/>
  <c r="Q1658" i="6"/>
  <c r="R1657" i="6"/>
  <c r="J1660" i="6"/>
  <c r="J1659" i="1"/>
  <c r="M1660" i="1" s="1"/>
  <c r="O1659" i="1"/>
  <c r="Q1659" i="6" l="1"/>
  <c r="R1658" i="6"/>
  <c r="S1658" i="6" s="1"/>
  <c r="J1661" i="6"/>
  <c r="J1660" i="1"/>
  <c r="M1661" i="1" s="1"/>
  <c r="O1660" i="1"/>
  <c r="S1659" i="6" l="1"/>
  <c r="Q1660" i="6"/>
  <c r="R1659" i="6"/>
  <c r="J1662" i="6"/>
  <c r="J1661" i="1"/>
  <c r="M1662" i="1" s="1"/>
  <c r="O1661" i="1"/>
  <c r="S1660" i="6" l="1"/>
  <c r="Q1661" i="6"/>
  <c r="R1660" i="6"/>
  <c r="J1663" i="6"/>
  <c r="J1662" i="1"/>
  <c r="M1663" i="1" s="1"/>
  <c r="O1662" i="1"/>
  <c r="Q1662" i="6" l="1"/>
  <c r="R1661" i="6"/>
  <c r="S1661" i="6" s="1"/>
  <c r="J1664" i="6"/>
  <c r="J1663" i="1"/>
  <c r="M1664" i="1" s="1"/>
  <c r="O1663" i="1"/>
  <c r="Q1663" i="6" l="1"/>
  <c r="R1662" i="6"/>
  <c r="S1662" i="6" s="1"/>
  <c r="J1665" i="6"/>
  <c r="J1664" i="1"/>
  <c r="M1665" i="1" s="1"/>
  <c r="O1664" i="1"/>
  <c r="Q1664" i="6" l="1"/>
  <c r="R1663" i="6"/>
  <c r="S1663" i="6" s="1"/>
  <c r="J1666" i="6"/>
  <c r="J1665" i="1"/>
  <c r="M1666" i="1" s="1"/>
  <c r="O1665" i="1"/>
  <c r="S1664" i="6" l="1"/>
  <c r="Q1665" i="6"/>
  <c r="R1664" i="6"/>
  <c r="J1667" i="6"/>
  <c r="J1666" i="1"/>
  <c r="M1667" i="1" s="1"/>
  <c r="O1666" i="1"/>
  <c r="Q1666" i="6" l="1"/>
  <c r="R1665" i="6"/>
  <c r="S1665" i="6" s="1"/>
  <c r="J1668" i="6"/>
  <c r="J1667" i="1"/>
  <c r="M1668" i="1" s="1"/>
  <c r="O1667" i="1"/>
  <c r="S1666" i="6" l="1"/>
  <c r="Q1667" i="6"/>
  <c r="R1666" i="6"/>
  <c r="J1669" i="6"/>
  <c r="J1668" i="1"/>
  <c r="M1669" i="1" s="1"/>
  <c r="O1668" i="1"/>
  <c r="Q1668" i="6" l="1"/>
  <c r="R1667" i="6"/>
  <c r="S1667" i="6" s="1"/>
  <c r="J1670" i="6"/>
  <c r="J1669" i="1"/>
  <c r="M1670" i="1" s="1"/>
  <c r="O1669" i="1"/>
  <c r="S1668" i="6" l="1"/>
  <c r="Q1669" i="6"/>
  <c r="R1668" i="6"/>
  <c r="J1671" i="6"/>
  <c r="J1670" i="1"/>
  <c r="M1671" i="1" s="1"/>
  <c r="O1670" i="1"/>
  <c r="Q1670" i="6" l="1"/>
  <c r="R1669" i="6"/>
  <c r="S1669" i="6" s="1"/>
  <c r="J1672" i="6"/>
  <c r="J1671" i="1"/>
  <c r="M1672" i="1" s="1"/>
  <c r="O1671" i="1"/>
  <c r="S1670" i="6" l="1"/>
  <c r="Q1671" i="6"/>
  <c r="R1670" i="6"/>
  <c r="J1673" i="6"/>
  <c r="J1672" i="1"/>
  <c r="M1673" i="1" s="1"/>
  <c r="O1672" i="1"/>
  <c r="Q1672" i="6" l="1"/>
  <c r="R1671" i="6"/>
  <c r="S1671" i="6" s="1"/>
  <c r="J1674" i="6"/>
  <c r="J1673" i="1"/>
  <c r="M1674" i="1" s="1"/>
  <c r="O1673" i="1"/>
  <c r="Q1673" i="6" l="1"/>
  <c r="R1672" i="6"/>
  <c r="S1672" i="6" s="1"/>
  <c r="J1675" i="6"/>
  <c r="J1674" i="1"/>
  <c r="M1675" i="1" s="1"/>
  <c r="O1674" i="1"/>
  <c r="Q1674" i="6" l="1"/>
  <c r="R1673" i="6"/>
  <c r="S1673" i="6" s="1"/>
  <c r="J1676" i="6"/>
  <c r="J1675" i="1"/>
  <c r="M1676" i="1" s="1"/>
  <c r="O1675" i="1"/>
  <c r="S1674" i="6" l="1"/>
  <c r="Q1675" i="6"/>
  <c r="R1674" i="6"/>
  <c r="J1677" i="6"/>
  <c r="J1676" i="1"/>
  <c r="M1677" i="1" s="1"/>
  <c r="O1676" i="1"/>
  <c r="S1675" i="6" l="1"/>
  <c r="Q1676" i="6"/>
  <c r="R1675" i="6"/>
  <c r="J1678" i="6"/>
  <c r="J1677" i="1"/>
  <c r="M1678" i="1" s="1"/>
  <c r="O1677" i="1"/>
  <c r="Q1677" i="6" l="1"/>
  <c r="R1676" i="6"/>
  <c r="S1676" i="6" s="1"/>
  <c r="J1679" i="6"/>
  <c r="J1678" i="1"/>
  <c r="M1679" i="1" s="1"/>
  <c r="O1678" i="1"/>
  <c r="Q1678" i="6" l="1"/>
  <c r="R1677" i="6"/>
  <c r="S1677" i="6" s="1"/>
  <c r="J1680" i="6"/>
  <c r="J1679" i="1"/>
  <c r="M1680" i="1" s="1"/>
  <c r="O1679" i="1"/>
  <c r="S1678" i="6" l="1"/>
  <c r="Q1679" i="6"/>
  <c r="R1678" i="6"/>
  <c r="J1681" i="6"/>
  <c r="J1680" i="1"/>
  <c r="M1681" i="1" s="1"/>
  <c r="O1680" i="1"/>
  <c r="Q1680" i="6" l="1"/>
  <c r="R1679" i="6"/>
  <c r="S1679" i="6" s="1"/>
  <c r="J1682" i="6"/>
  <c r="J1681" i="1"/>
  <c r="M1682" i="1" s="1"/>
  <c r="O1681" i="1"/>
  <c r="S1680" i="6" l="1"/>
  <c r="Q1681" i="6"/>
  <c r="R1680" i="6"/>
  <c r="J1683" i="6"/>
  <c r="J1682" i="1"/>
  <c r="M1683" i="1" s="1"/>
  <c r="O1682" i="1"/>
  <c r="Q1682" i="6" l="1"/>
  <c r="R1681" i="6"/>
  <c r="S1681" i="6" s="1"/>
  <c r="J1684" i="6"/>
  <c r="J1683" i="1"/>
  <c r="M1684" i="1" s="1"/>
  <c r="O1683" i="1"/>
  <c r="S1682" i="6" l="1"/>
  <c r="Q1683" i="6"/>
  <c r="R1682" i="6"/>
  <c r="J1685" i="6"/>
  <c r="J1684" i="1"/>
  <c r="M1685" i="1" s="1"/>
  <c r="O1684" i="1"/>
  <c r="Q1684" i="6" l="1"/>
  <c r="R1683" i="6"/>
  <c r="S1683" i="6"/>
  <c r="J1686" i="6"/>
  <c r="J1685" i="1"/>
  <c r="M1686" i="1" s="1"/>
  <c r="O1685" i="1"/>
  <c r="S1684" i="6" l="1"/>
  <c r="Q1685" i="6"/>
  <c r="R1684" i="6"/>
  <c r="J1687" i="6"/>
  <c r="J1686" i="1"/>
  <c r="M1687" i="1" s="1"/>
  <c r="O1686" i="1"/>
  <c r="Q1686" i="6" l="1"/>
  <c r="R1685" i="6"/>
  <c r="S1685" i="6" s="1"/>
  <c r="J1688" i="6"/>
  <c r="J1687" i="1"/>
  <c r="M1688" i="1" s="1"/>
  <c r="O1687" i="1"/>
  <c r="S1686" i="6" l="1"/>
  <c r="Q1687" i="6"/>
  <c r="R1686" i="6"/>
  <c r="J1689" i="6"/>
  <c r="J1688" i="1"/>
  <c r="M1689" i="1" s="1"/>
  <c r="O1688" i="1"/>
  <c r="Q1688" i="6" l="1"/>
  <c r="R1687" i="6"/>
  <c r="S1687" i="6"/>
  <c r="J1690" i="6"/>
  <c r="J1689" i="1"/>
  <c r="M1690" i="1" s="1"/>
  <c r="O1689" i="1"/>
  <c r="Q1689" i="6" l="1"/>
  <c r="R1688" i="6"/>
  <c r="S1688" i="6"/>
  <c r="J1691" i="6"/>
  <c r="J1690" i="1"/>
  <c r="M1691" i="1" s="1"/>
  <c r="O1690" i="1"/>
  <c r="S1689" i="6" l="1"/>
  <c r="Q1690" i="6"/>
  <c r="R1689" i="6"/>
  <c r="J1692" i="6"/>
  <c r="J1691" i="1"/>
  <c r="M1692" i="1" s="1"/>
  <c r="O1691" i="1"/>
  <c r="Q1691" i="6" l="1"/>
  <c r="R1690" i="6"/>
  <c r="S1690" i="6" s="1"/>
  <c r="J1693" i="6"/>
  <c r="J1692" i="1"/>
  <c r="M1693" i="1" s="1"/>
  <c r="O1692" i="1"/>
  <c r="S1691" i="6" l="1"/>
  <c r="Q1692" i="6"/>
  <c r="R1691" i="6"/>
  <c r="J1694" i="6"/>
  <c r="J1693" i="1"/>
  <c r="M1694" i="1" s="1"/>
  <c r="O1693" i="1"/>
  <c r="S1692" i="6" l="1"/>
  <c r="Q1693" i="6"/>
  <c r="R1692" i="6"/>
  <c r="J1695" i="6"/>
  <c r="J1694" i="1"/>
  <c r="M1695" i="1" s="1"/>
  <c r="O1694" i="1"/>
  <c r="Q1694" i="6" l="1"/>
  <c r="R1693" i="6"/>
  <c r="S1693" i="6" s="1"/>
  <c r="J1696" i="6"/>
  <c r="J1695" i="1"/>
  <c r="M1696" i="1" s="1"/>
  <c r="O1695" i="1"/>
  <c r="S1694" i="6" l="1"/>
  <c r="Q1695" i="6"/>
  <c r="R1694" i="6"/>
  <c r="J1697" i="6"/>
  <c r="J1696" i="1"/>
  <c r="M1697" i="1" s="1"/>
  <c r="O1696" i="1"/>
  <c r="Q1696" i="6" l="1"/>
  <c r="R1695" i="6"/>
  <c r="S1695" i="6" s="1"/>
  <c r="J1698" i="6"/>
  <c r="J1697" i="1"/>
  <c r="M1698" i="1" s="1"/>
  <c r="O1697" i="1"/>
  <c r="Q1697" i="6" l="1"/>
  <c r="R1696" i="6"/>
  <c r="S1696" i="6" s="1"/>
  <c r="J1699" i="6"/>
  <c r="J1698" i="1"/>
  <c r="M1699" i="1" s="1"/>
  <c r="O1698" i="1"/>
  <c r="S1697" i="6" l="1"/>
  <c r="Q1698" i="6"/>
  <c r="R1697" i="6"/>
  <c r="J1700" i="6"/>
  <c r="J1699" i="1"/>
  <c r="M1700" i="1" s="1"/>
  <c r="O1699" i="1"/>
  <c r="Q1699" i="6" l="1"/>
  <c r="R1698" i="6"/>
  <c r="S1698" i="6"/>
  <c r="J1701" i="6"/>
  <c r="J1700" i="1"/>
  <c r="M1701" i="1" s="1"/>
  <c r="O1700" i="1"/>
  <c r="S1699" i="6" l="1"/>
  <c r="Q1700" i="6"/>
  <c r="R1699" i="6"/>
  <c r="J1702" i="6"/>
  <c r="J1701" i="1"/>
  <c r="M1702" i="1" s="1"/>
  <c r="O1701" i="1"/>
  <c r="Q1701" i="6" l="1"/>
  <c r="R1700" i="6"/>
  <c r="S1700" i="6" s="1"/>
  <c r="J1703" i="6"/>
  <c r="J1702" i="1"/>
  <c r="M1703" i="1" s="1"/>
  <c r="O1702" i="1"/>
  <c r="S1701" i="6" l="1"/>
  <c r="Q1702" i="6"/>
  <c r="R1701" i="6"/>
  <c r="J1704" i="6"/>
  <c r="J1703" i="1"/>
  <c r="M1704" i="1" s="1"/>
  <c r="O1703" i="1"/>
  <c r="Q1703" i="6" l="1"/>
  <c r="R1702" i="6"/>
  <c r="S1702" i="6" s="1"/>
  <c r="J1705" i="6"/>
  <c r="J1704" i="1"/>
  <c r="M1705" i="1" s="1"/>
  <c r="O1704" i="1"/>
  <c r="Q1704" i="6" l="1"/>
  <c r="R1703" i="6"/>
  <c r="S1703" i="6" s="1"/>
  <c r="J1706" i="6"/>
  <c r="J1705" i="1"/>
  <c r="M1706" i="1" s="1"/>
  <c r="O1705" i="1"/>
  <c r="Q1705" i="6" l="1"/>
  <c r="R1704" i="6"/>
  <c r="S1704" i="6" s="1"/>
  <c r="J1707" i="6"/>
  <c r="J1706" i="1"/>
  <c r="M1707" i="1" s="1"/>
  <c r="O1706" i="1"/>
  <c r="Q1706" i="6" l="1"/>
  <c r="R1705" i="6"/>
  <c r="S1705" i="6" s="1"/>
  <c r="J1708" i="6"/>
  <c r="J1707" i="1"/>
  <c r="M1708" i="1" s="1"/>
  <c r="O1707" i="1"/>
  <c r="S1706" i="6" l="1"/>
  <c r="Q1707" i="6"/>
  <c r="R1706" i="6"/>
  <c r="J1709" i="6"/>
  <c r="J1708" i="1"/>
  <c r="M1709" i="1" s="1"/>
  <c r="O1708" i="1"/>
  <c r="S1707" i="6" l="1"/>
  <c r="Q1708" i="6"/>
  <c r="R1707" i="6"/>
  <c r="J1710" i="6"/>
  <c r="J1709" i="1"/>
  <c r="M1710" i="1" s="1"/>
  <c r="O1709" i="1"/>
  <c r="Q1709" i="6" l="1"/>
  <c r="R1708" i="6"/>
  <c r="S1708" i="6"/>
  <c r="J1711" i="6"/>
  <c r="J1710" i="1"/>
  <c r="M1711" i="1" s="1"/>
  <c r="O1710" i="1"/>
  <c r="S1709" i="6" l="1"/>
  <c r="Q1710" i="6"/>
  <c r="R1709" i="6"/>
  <c r="J1712" i="6"/>
  <c r="J1711" i="1"/>
  <c r="M1712" i="1" s="1"/>
  <c r="O1711" i="1"/>
  <c r="S1710" i="6" l="1"/>
  <c r="Q1711" i="6"/>
  <c r="R1710" i="6"/>
  <c r="J1713" i="6"/>
  <c r="J1712" i="1"/>
  <c r="M1713" i="1" s="1"/>
  <c r="O1712" i="1"/>
  <c r="Q1712" i="6" l="1"/>
  <c r="R1711" i="6"/>
  <c r="S1711" i="6" s="1"/>
  <c r="J1714" i="6"/>
  <c r="J1713" i="1"/>
  <c r="M1714" i="1" s="1"/>
  <c r="O1713" i="1"/>
  <c r="S1712" i="6" l="1"/>
  <c r="Q1713" i="6"/>
  <c r="R1712" i="6"/>
  <c r="J1715" i="6"/>
  <c r="J1714" i="1"/>
  <c r="M1715" i="1" s="1"/>
  <c r="O1714" i="1"/>
  <c r="Q1714" i="6" l="1"/>
  <c r="R1713" i="6"/>
  <c r="S1713" i="6"/>
  <c r="J1716" i="6"/>
  <c r="J1715" i="1"/>
  <c r="M1716" i="1" s="1"/>
  <c r="O1715" i="1"/>
  <c r="Q1715" i="6" l="1"/>
  <c r="R1714" i="6"/>
  <c r="S1714" i="6"/>
  <c r="J1717" i="6"/>
  <c r="J1716" i="1"/>
  <c r="M1717" i="1" s="1"/>
  <c r="O1716" i="1"/>
  <c r="S1715" i="6" l="1"/>
  <c r="Q1716" i="6"/>
  <c r="R1715" i="6"/>
  <c r="J1718" i="6"/>
  <c r="J1717" i="1"/>
  <c r="M1718" i="1" s="1"/>
  <c r="O1717" i="1"/>
  <c r="Q1717" i="6" l="1"/>
  <c r="R1716" i="6"/>
  <c r="S1716" i="6" s="1"/>
  <c r="J1719" i="6"/>
  <c r="J1718" i="1"/>
  <c r="M1719" i="1" s="1"/>
  <c r="O1718" i="1"/>
  <c r="Q1718" i="6" l="1"/>
  <c r="R1717" i="6"/>
  <c r="S1717" i="6" s="1"/>
  <c r="J1720" i="6"/>
  <c r="J1719" i="1"/>
  <c r="M1720" i="1" s="1"/>
  <c r="O1719" i="1"/>
  <c r="S1718" i="6" l="1"/>
  <c r="Q1719" i="6"/>
  <c r="R1718" i="6"/>
  <c r="J1721" i="6"/>
  <c r="J1720" i="1"/>
  <c r="M1721" i="1" s="1"/>
  <c r="O1720" i="1"/>
  <c r="Q1720" i="6" l="1"/>
  <c r="R1719" i="6"/>
  <c r="S1719" i="6" s="1"/>
  <c r="J1722" i="6"/>
  <c r="J1721" i="1"/>
  <c r="M1722" i="1" s="1"/>
  <c r="O1721" i="1"/>
  <c r="S1720" i="6" l="1"/>
  <c r="Q1721" i="6"/>
  <c r="R1720" i="6"/>
  <c r="J1723" i="6"/>
  <c r="J1722" i="1"/>
  <c r="M1723" i="1" s="1"/>
  <c r="O1722" i="1"/>
  <c r="Q1722" i="6" l="1"/>
  <c r="R1721" i="6"/>
  <c r="S1721" i="6"/>
  <c r="J1724" i="6"/>
  <c r="J1723" i="1"/>
  <c r="M1724" i="1" s="1"/>
  <c r="O1723" i="1"/>
  <c r="S1722" i="6" l="1"/>
  <c r="Q1723" i="6"/>
  <c r="R1722" i="6"/>
  <c r="J1725" i="6"/>
  <c r="J1724" i="1"/>
  <c r="M1725" i="1" s="1"/>
  <c r="O1724" i="1"/>
  <c r="Q1724" i="6" l="1"/>
  <c r="R1723" i="6"/>
  <c r="S1723" i="6"/>
  <c r="J1726" i="6"/>
  <c r="J1725" i="1"/>
  <c r="M1726" i="1" s="1"/>
  <c r="O1725" i="1"/>
  <c r="S1724" i="6" l="1"/>
  <c r="Q1725" i="6"/>
  <c r="R1724" i="6"/>
  <c r="J1727" i="6"/>
  <c r="J1726" i="1"/>
  <c r="M1727" i="1" s="1"/>
  <c r="O1726" i="1"/>
  <c r="Q1726" i="6" l="1"/>
  <c r="R1725" i="6"/>
  <c r="S1725" i="6"/>
  <c r="J1728" i="6"/>
  <c r="J1727" i="1"/>
  <c r="M1728" i="1" s="1"/>
  <c r="O1727" i="1"/>
  <c r="Q1727" i="6" l="1"/>
  <c r="R1726" i="6"/>
  <c r="S1726" i="6" s="1"/>
  <c r="J1729" i="6"/>
  <c r="J1728" i="1"/>
  <c r="M1729" i="1" s="1"/>
  <c r="O1728" i="1"/>
  <c r="S1727" i="6" l="1"/>
  <c r="Q1728" i="6"/>
  <c r="R1727" i="6"/>
  <c r="J1730" i="6"/>
  <c r="J1729" i="1"/>
  <c r="M1730" i="1" s="1"/>
  <c r="O1729" i="1"/>
  <c r="Q1729" i="6" l="1"/>
  <c r="R1728" i="6"/>
  <c r="S1728" i="6"/>
  <c r="J1731" i="6"/>
  <c r="J1730" i="1"/>
  <c r="M1731" i="1" s="1"/>
  <c r="O1730" i="1"/>
  <c r="Q1730" i="6" l="1"/>
  <c r="R1729" i="6"/>
  <c r="S1729" i="6" s="1"/>
  <c r="J1732" i="6"/>
  <c r="J1731" i="1"/>
  <c r="M1732" i="1" s="1"/>
  <c r="O1731" i="1"/>
  <c r="Q1731" i="6" l="1"/>
  <c r="R1730" i="6"/>
  <c r="S1730" i="6" s="1"/>
  <c r="J1733" i="6"/>
  <c r="J1732" i="1"/>
  <c r="M1733" i="1" s="1"/>
  <c r="O1732" i="1"/>
  <c r="S1731" i="6" l="1"/>
  <c r="Q1732" i="6"/>
  <c r="R1731" i="6"/>
  <c r="J1734" i="6"/>
  <c r="J1733" i="1"/>
  <c r="M1734" i="1" s="1"/>
  <c r="O1733" i="1"/>
  <c r="Q1733" i="6" l="1"/>
  <c r="R1732" i="6"/>
  <c r="S1732" i="6" s="1"/>
  <c r="J1735" i="6"/>
  <c r="J1734" i="1"/>
  <c r="M1735" i="1" s="1"/>
  <c r="O1734" i="1"/>
  <c r="S1733" i="6" l="1"/>
  <c r="Q1734" i="6"/>
  <c r="R1733" i="6"/>
  <c r="J1736" i="6"/>
  <c r="J1735" i="1"/>
  <c r="M1736" i="1" s="1"/>
  <c r="O1735" i="1"/>
  <c r="Q1735" i="6" l="1"/>
  <c r="R1734" i="6"/>
  <c r="S1734" i="6" s="1"/>
  <c r="J1737" i="6"/>
  <c r="J1736" i="1"/>
  <c r="M1737" i="1" s="1"/>
  <c r="O1736" i="1"/>
  <c r="S1735" i="6" l="1"/>
  <c r="Q1736" i="6"/>
  <c r="R1735" i="6"/>
  <c r="J1738" i="6"/>
  <c r="J1737" i="1"/>
  <c r="M1738" i="1" s="1"/>
  <c r="O1737" i="1"/>
  <c r="Q1737" i="6" l="1"/>
  <c r="R1736" i="6"/>
  <c r="S1736" i="6"/>
  <c r="J1739" i="6"/>
  <c r="J1738" i="1"/>
  <c r="M1739" i="1" s="1"/>
  <c r="O1738" i="1"/>
  <c r="Q1738" i="6" l="1"/>
  <c r="R1737" i="6"/>
  <c r="S1737" i="6"/>
  <c r="J1740" i="6"/>
  <c r="J1739" i="1"/>
  <c r="M1740" i="1" s="1"/>
  <c r="O1739" i="1"/>
  <c r="Q1739" i="6" l="1"/>
  <c r="R1738" i="6"/>
  <c r="S1738" i="6" s="1"/>
  <c r="J1741" i="6"/>
  <c r="J1740" i="1"/>
  <c r="M1741" i="1" s="1"/>
  <c r="O1740" i="1"/>
  <c r="Q1740" i="6" l="1"/>
  <c r="R1739" i="6"/>
  <c r="S1739" i="6" s="1"/>
  <c r="J1742" i="6"/>
  <c r="J1741" i="1"/>
  <c r="M1742" i="1" s="1"/>
  <c r="O1741" i="1"/>
  <c r="S1740" i="6" l="1"/>
  <c r="Q1741" i="6"/>
  <c r="R1740" i="6"/>
  <c r="J1743" i="6"/>
  <c r="J1742" i="1"/>
  <c r="M1743" i="1" s="1"/>
  <c r="O1742" i="1"/>
  <c r="Q1742" i="6" l="1"/>
  <c r="R1741" i="6"/>
  <c r="S1741" i="6" s="1"/>
  <c r="J1744" i="6"/>
  <c r="J1743" i="1"/>
  <c r="M1744" i="1" s="1"/>
  <c r="O1743" i="1"/>
  <c r="S1742" i="6" l="1"/>
  <c r="Q1743" i="6"/>
  <c r="R1742" i="6"/>
  <c r="J1745" i="6"/>
  <c r="J1744" i="1"/>
  <c r="M1745" i="1" s="1"/>
  <c r="O1744" i="1"/>
  <c r="Q1744" i="6" l="1"/>
  <c r="R1743" i="6"/>
  <c r="S1743" i="6"/>
  <c r="J1746" i="6"/>
  <c r="J1745" i="1"/>
  <c r="M1746" i="1" s="1"/>
  <c r="O1745" i="1"/>
  <c r="Q1745" i="6" l="1"/>
  <c r="R1744" i="6"/>
  <c r="S1744" i="6"/>
  <c r="J1747" i="6"/>
  <c r="J1746" i="1"/>
  <c r="M1747" i="1" s="1"/>
  <c r="O1746" i="1"/>
  <c r="Q1746" i="6" l="1"/>
  <c r="R1745" i="6"/>
  <c r="S1745" i="6" s="1"/>
  <c r="J1748" i="6"/>
  <c r="J1747" i="1"/>
  <c r="M1748" i="1" s="1"/>
  <c r="O1747" i="1"/>
  <c r="S1746" i="6" l="1"/>
  <c r="Q1747" i="6"/>
  <c r="R1746" i="6"/>
  <c r="J1749" i="6"/>
  <c r="J1748" i="1"/>
  <c r="M1749" i="1" s="1"/>
  <c r="O1748" i="1"/>
  <c r="Q1748" i="6" l="1"/>
  <c r="R1747" i="6"/>
  <c r="S1747" i="6" s="1"/>
  <c r="J1750" i="6"/>
  <c r="J1749" i="1"/>
  <c r="M1750" i="1" s="1"/>
  <c r="O1749" i="1"/>
  <c r="S1748" i="6" l="1"/>
  <c r="Q1749" i="6"/>
  <c r="R1748" i="6"/>
  <c r="J1751" i="6"/>
  <c r="J1750" i="1"/>
  <c r="M1751" i="1" s="1"/>
  <c r="O1750" i="1"/>
  <c r="S1749" i="6" l="1"/>
  <c r="Q1750" i="6"/>
  <c r="R1749" i="6"/>
  <c r="J1752" i="6"/>
  <c r="J1751" i="1"/>
  <c r="M1752" i="1" s="1"/>
  <c r="O1751" i="1"/>
  <c r="S1750" i="6" l="1"/>
  <c r="Q1751" i="6"/>
  <c r="R1750" i="6"/>
  <c r="J1753" i="6"/>
  <c r="J1752" i="1"/>
  <c r="M1753" i="1" s="1"/>
  <c r="O1752" i="1"/>
  <c r="S1751" i="6" l="1"/>
  <c r="Q1752" i="6"/>
  <c r="R1751" i="6"/>
  <c r="J1754" i="6"/>
  <c r="J1753" i="1"/>
  <c r="M1754" i="1" s="1"/>
  <c r="O1753" i="1"/>
  <c r="Q1753" i="6" l="1"/>
  <c r="R1752" i="6"/>
  <c r="S1752" i="6"/>
  <c r="J1755" i="6"/>
  <c r="J1754" i="1"/>
  <c r="M1755" i="1" s="1"/>
  <c r="O1754" i="1"/>
  <c r="S1753" i="6" l="1"/>
  <c r="Q1754" i="6"/>
  <c r="R1753" i="6"/>
  <c r="J1756" i="6"/>
  <c r="J1755" i="1"/>
  <c r="M1756" i="1" s="1"/>
  <c r="O1755" i="1"/>
  <c r="S1754" i="6" l="1"/>
  <c r="Q1755" i="6"/>
  <c r="R1754" i="6"/>
  <c r="J1757" i="6"/>
  <c r="J1756" i="1"/>
  <c r="M1757" i="1" s="1"/>
  <c r="O1756" i="1"/>
  <c r="Q1756" i="6" l="1"/>
  <c r="R1755" i="6"/>
  <c r="S1755" i="6"/>
  <c r="J1758" i="6"/>
  <c r="J1757" i="1"/>
  <c r="M1758" i="1" s="1"/>
  <c r="O1757" i="1"/>
  <c r="S1756" i="6" l="1"/>
  <c r="Q1757" i="6"/>
  <c r="R1756" i="6"/>
  <c r="J1759" i="6"/>
  <c r="J1758" i="1"/>
  <c r="M1759" i="1" s="1"/>
  <c r="O1758" i="1"/>
  <c r="S1757" i="6" l="1"/>
  <c r="Q1758" i="6"/>
  <c r="R1757" i="6"/>
  <c r="J1760" i="6"/>
  <c r="J1759" i="1"/>
  <c r="M1760" i="1" s="1"/>
  <c r="O1759" i="1"/>
  <c r="S1758" i="6" l="1"/>
  <c r="Q1759" i="6"/>
  <c r="R1758" i="6"/>
  <c r="J1761" i="6"/>
  <c r="J1760" i="1"/>
  <c r="M1761" i="1" s="1"/>
  <c r="O1760" i="1"/>
  <c r="Q1760" i="6" l="1"/>
  <c r="R1759" i="6"/>
  <c r="S1759" i="6"/>
  <c r="J1762" i="6"/>
  <c r="J1761" i="1"/>
  <c r="M1762" i="1" s="1"/>
  <c r="O1761" i="1"/>
  <c r="S1760" i="6" l="1"/>
  <c r="Q1761" i="6"/>
  <c r="R1760" i="6"/>
  <c r="J1763" i="6"/>
  <c r="J1762" i="1"/>
  <c r="M1763" i="1" s="1"/>
  <c r="O1762" i="1"/>
  <c r="Q1762" i="6" l="1"/>
  <c r="R1761" i="6"/>
  <c r="S1761" i="6" s="1"/>
  <c r="J1764" i="6"/>
  <c r="J1763" i="1"/>
  <c r="M1764" i="1" s="1"/>
  <c r="O1763" i="1"/>
  <c r="Q1763" i="6" l="1"/>
  <c r="R1762" i="6"/>
  <c r="S1762" i="6" s="1"/>
  <c r="J1765" i="6"/>
  <c r="J1764" i="1"/>
  <c r="M1765" i="1" s="1"/>
  <c r="O1764" i="1"/>
  <c r="Q1764" i="6" l="1"/>
  <c r="R1763" i="6"/>
  <c r="S1763" i="6" s="1"/>
  <c r="J1766" i="6"/>
  <c r="J1765" i="1"/>
  <c r="M1766" i="1" s="1"/>
  <c r="O1765" i="1"/>
  <c r="S1764" i="6" l="1"/>
  <c r="Q1765" i="6"/>
  <c r="R1764" i="6"/>
  <c r="J1767" i="6"/>
  <c r="J1766" i="1"/>
  <c r="M1767" i="1" s="1"/>
  <c r="O1766" i="1"/>
  <c r="S1765" i="6" l="1"/>
  <c r="Q1766" i="6"/>
  <c r="R1765" i="6"/>
  <c r="J1768" i="6"/>
  <c r="J1767" i="1"/>
  <c r="M1768" i="1" s="1"/>
  <c r="O1767" i="1"/>
  <c r="S1766" i="6" l="1"/>
  <c r="Q1767" i="6"/>
  <c r="R1766" i="6"/>
  <c r="J1769" i="6"/>
  <c r="J1768" i="1"/>
  <c r="M1769" i="1" s="1"/>
  <c r="O1768" i="1"/>
  <c r="S1767" i="6" l="1"/>
  <c r="Q1768" i="6"/>
  <c r="R1767" i="6"/>
  <c r="J1770" i="6"/>
  <c r="J1769" i="1"/>
  <c r="M1770" i="1" s="1"/>
  <c r="O1769" i="1"/>
  <c r="S1768" i="6" l="1"/>
  <c r="Q1769" i="6"/>
  <c r="R1768" i="6"/>
  <c r="J1771" i="6"/>
  <c r="J1770" i="1"/>
  <c r="M1771" i="1" s="1"/>
  <c r="O1770" i="1"/>
  <c r="Q1770" i="6" l="1"/>
  <c r="R1769" i="6"/>
  <c r="S1769" i="6"/>
  <c r="J1772" i="6"/>
  <c r="J1771" i="1"/>
  <c r="M1772" i="1" s="1"/>
  <c r="O1771" i="1"/>
  <c r="S1770" i="6" l="1"/>
  <c r="Q1771" i="6"/>
  <c r="R1770" i="6"/>
  <c r="J1773" i="6"/>
  <c r="J1772" i="1"/>
  <c r="M1773" i="1" s="1"/>
  <c r="O1772" i="1"/>
  <c r="Q1772" i="6" l="1"/>
  <c r="R1771" i="6"/>
  <c r="S1771" i="6"/>
  <c r="J1774" i="6"/>
  <c r="J1773" i="1"/>
  <c r="M1774" i="1" s="1"/>
  <c r="O1773" i="1"/>
  <c r="S1772" i="6" l="1"/>
  <c r="Q1773" i="6"/>
  <c r="R1772" i="6"/>
  <c r="J1775" i="6"/>
  <c r="J1774" i="1"/>
  <c r="M1775" i="1" s="1"/>
  <c r="O1774" i="1"/>
  <c r="Q1774" i="6" l="1"/>
  <c r="R1773" i="6"/>
  <c r="S1773" i="6"/>
  <c r="J1776" i="6"/>
  <c r="J1775" i="1"/>
  <c r="M1776" i="1" s="1"/>
  <c r="O1775" i="1"/>
  <c r="S1774" i="6" l="1"/>
  <c r="Q1775" i="6"/>
  <c r="R1774" i="6"/>
  <c r="J1777" i="6"/>
  <c r="J1776" i="1"/>
  <c r="M1777" i="1" s="1"/>
  <c r="O1776" i="1"/>
  <c r="Q1776" i="6" l="1"/>
  <c r="R1775" i="6"/>
  <c r="S1775" i="6"/>
  <c r="J1778" i="6"/>
  <c r="J1777" i="1"/>
  <c r="M1778" i="1" s="1"/>
  <c r="O1777" i="1"/>
  <c r="S1776" i="6" l="1"/>
  <c r="Q1777" i="6"/>
  <c r="R1776" i="6"/>
  <c r="J1779" i="6"/>
  <c r="J1778" i="1"/>
  <c r="M1779" i="1" s="1"/>
  <c r="O1778" i="1"/>
  <c r="Q1778" i="6" l="1"/>
  <c r="R1777" i="6"/>
  <c r="S1777" i="6"/>
  <c r="J1780" i="6"/>
  <c r="J1779" i="1"/>
  <c r="M1780" i="1" s="1"/>
  <c r="O1779" i="1"/>
  <c r="S1778" i="6" l="1"/>
  <c r="Q1779" i="6"/>
  <c r="R1778" i="6"/>
  <c r="J1781" i="6"/>
  <c r="J1780" i="1"/>
  <c r="M1781" i="1" s="1"/>
  <c r="O1780" i="1"/>
  <c r="Q1780" i="6" l="1"/>
  <c r="R1779" i="6"/>
  <c r="S1779" i="6"/>
  <c r="J1782" i="6"/>
  <c r="J1781" i="1"/>
  <c r="M1782" i="1" s="1"/>
  <c r="O1781" i="1"/>
  <c r="S1780" i="6" l="1"/>
  <c r="Q1781" i="6"/>
  <c r="R1780" i="6"/>
  <c r="J1783" i="6"/>
  <c r="J1782" i="1"/>
  <c r="M1783" i="1" s="1"/>
  <c r="O1782" i="1"/>
  <c r="Q1782" i="6" l="1"/>
  <c r="R1781" i="6"/>
  <c r="S1781" i="6"/>
  <c r="J1784" i="6"/>
  <c r="J1783" i="1"/>
  <c r="M1784" i="1" s="1"/>
  <c r="O1783" i="1"/>
  <c r="Q1783" i="6" l="1"/>
  <c r="R1782" i="6"/>
  <c r="S1782" i="6" s="1"/>
  <c r="J1785" i="6"/>
  <c r="J1784" i="1"/>
  <c r="M1785" i="1" s="1"/>
  <c r="O1784" i="1"/>
  <c r="S1783" i="6" l="1"/>
  <c r="Q1784" i="6"/>
  <c r="R1783" i="6"/>
  <c r="J1786" i="6"/>
  <c r="J1785" i="1"/>
  <c r="M1786" i="1" s="1"/>
  <c r="O1785" i="1"/>
  <c r="Q1785" i="6" l="1"/>
  <c r="R1784" i="6"/>
  <c r="S1784" i="6"/>
  <c r="J1787" i="6"/>
  <c r="J1786" i="1"/>
  <c r="M1787" i="1" s="1"/>
  <c r="O1786" i="1"/>
  <c r="S1785" i="6" l="1"/>
  <c r="Q1786" i="6"/>
  <c r="R1785" i="6"/>
  <c r="J1788" i="6"/>
  <c r="J1787" i="1"/>
  <c r="M1788" i="1" s="1"/>
  <c r="O1787" i="1"/>
  <c r="S1786" i="6" l="1"/>
  <c r="Q1787" i="6"/>
  <c r="R1786" i="6"/>
  <c r="J1789" i="6"/>
  <c r="J1788" i="1"/>
  <c r="M1789" i="1" s="1"/>
  <c r="O1788" i="1"/>
  <c r="S1787" i="6" l="1"/>
  <c r="Q1788" i="6"/>
  <c r="R1787" i="6"/>
  <c r="J1790" i="6"/>
  <c r="J1789" i="1"/>
  <c r="M1790" i="1" s="1"/>
  <c r="O1789" i="1"/>
  <c r="Q1789" i="6" l="1"/>
  <c r="R1788" i="6"/>
  <c r="S1788" i="6" s="1"/>
  <c r="J1791" i="6"/>
  <c r="J1790" i="1"/>
  <c r="M1791" i="1" s="1"/>
  <c r="O1790" i="1"/>
  <c r="S1789" i="6" l="1"/>
  <c r="Q1790" i="6"/>
  <c r="R1789" i="6"/>
  <c r="J1792" i="6"/>
  <c r="J1791" i="1"/>
  <c r="M1792" i="1" s="1"/>
  <c r="O1791" i="1"/>
  <c r="S1790" i="6" l="1"/>
  <c r="Q1791" i="6"/>
  <c r="R1790" i="6"/>
  <c r="J1793" i="6"/>
  <c r="J1792" i="1"/>
  <c r="M1793" i="1" s="1"/>
  <c r="O1792" i="1"/>
  <c r="Q1792" i="6" l="1"/>
  <c r="R1791" i="6"/>
  <c r="S1791" i="6" s="1"/>
  <c r="J1794" i="6"/>
  <c r="J1793" i="1"/>
  <c r="M1794" i="1" s="1"/>
  <c r="O1793" i="1"/>
  <c r="S1792" i="6" l="1"/>
  <c r="Q1793" i="6"/>
  <c r="R1792" i="6"/>
  <c r="J1795" i="6"/>
  <c r="J1794" i="1"/>
  <c r="M1795" i="1" s="1"/>
  <c r="O1794" i="1"/>
  <c r="Q1794" i="6" l="1"/>
  <c r="R1793" i="6"/>
  <c r="S1793" i="6" s="1"/>
  <c r="J1796" i="6"/>
  <c r="J1795" i="1"/>
  <c r="M1796" i="1" s="1"/>
  <c r="O1795" i="1"/>
  <c r="S1794" i="6" l="1"/>
  <c r="Q1795" i="6"/>
  <c r="R1794" i="6"/>
  <c r="J1797" i="6"/>
  <c r="J1796" i="1"/>
  <c r="M1797" i="1" s="1"/>
  <c r="O1796" i="1"/>
  <c r="S1795" i="6" l="1"/>
  <c r="Q1796" i="6"/>
  <c r="R1795" i="6"/>
  <c r="J1798" i="6"/>
  <c r="J1797" i="1"/>
  <c r="M1798" i="1" s="1"/>
  <c r="O1797" i="1"/>
  <c r="Q1797" i="6" l="1"/>
  <c r="R1796" i="6"/>
  <c r="S1796" i="6"/>
  <c r="J1799" i="6"/>
  <c r="J1798" i="1"/>
  <c r="M1799" i="1" s="1"/>
  <c r="O1798" i="1"/>
  <c r="S1797" i="6" l="1"/>
  <c r="Q1798" i="6"/>
  <c r="R1797" i="6"/>
  <c r="J1800" i="6"/>
  <c r="J1799" i="1"/>
  <c r="M1800" i="1" s="1"/>
  <c r="O1799" i="1"/>
  <c r="Q1799" i="6" l="1"/>
  <c r="R1798" i="6"/>
  <c r="S1798" i="6"/>
  <c r="J1801" i="6"/>
  <c r="J1800" i="1"/>
  <c r="M1801" i="1" s="1"/>
  <c r="O1800" i="1"/>
  <c r="S1799" i="6" l="1"/>
  <c r="Q1800" i="6"/>
  <c r="R1799" i="6"/>
  <c r="J1802" i="6"/>
  <c r="J1801" i="1"/>
  <c r="M1802" i="1" s="1"/>
  <c r="O1801" i="1"/>
  <c r="S1800" i="6" l="1"/>
  <c r="Q1801" i="6"/>
  <c r="R1800" i="6"/>
  <c r="J1803" i="6"/>
  <c r="J1802" i="1"/>
  <c r="M1803" i="1" s="1"/>
  <c r="O1802" i="1"/>
  <c r="Q1802" i="6" l="1"/>
  <c r="R1801" i="6"/>
  <c r="S1801" i="6" s="1"/>
  <c r="J1804" i="6"/>
  <c r="J1803" i="1"/>
  <c r="M1804" i="1" s="1"/>
  <c r="O1803" i="1"/>
  <c r="S1802" i="6" l="1"/>
  <c r="Q1803" i="6"/>
  <c r="R1802" i="6"/>
  <c r="J1805" i="6"/>
  <c r="J1804" i="1"/>
  <c r="M1805" i="1" s="1"/>
  <c r="O1804" i="1"/>
  <c r="S1803" i="6" l="1"/>
  <c r="Q1804" i="6"/>
  <c r="R1803" i="6"/>
  <c r="J1806" i="6"/>
  <c r="J1805" i="1"/>
  <c r="M1806" i="1" s="1"/>
  <c r="O1805" i="1"/>
  <c r="Q1805" i="6" l="1"/>
  <c r="R1804" i="6"/>
  <c r="S1804" i="6" s="1"/>
  <c r="J1807" i="6"/>
  <c r="J1806" i="1"/>
  <c r="M1807" i="1" s="1"/>
  <c r="O1806" i="1"/>
  <c r="Q1806" i="6" l="1"/>
  <c r="R1805" i="6"/>
  <c r="S1805" i="6" s="1"/>
  <c r="J1808" i="6"/>
  <c r="J1807" i="1"/>
  <c r="M1808" i="1" s="1"/>
  <c r="O1807" i="1"/>
  <c r="Q1807" i="6" l="1"/>
  <c r="R1806" i="6"/>
  <c r="S1806" i="6" s="1"/>
  <c r="J1809" i="6"/>
  <c r="J1808" i="1"/>
  <c r="M1809" i="1" s="1"/>
  <c r="O1808" i="1"/>
  <c r="S1807" i="6" l="1"/>
  <c r="Q1808" i="6"/>
  <c r="R1807" i="6"/>
  <c r="J1810" i="6"/>
  <c r="J1809" i="1"/>
  <c r="M1810" i="1" s="1"/>
  <c r="O1809" i="1"/>
  <c r="Q1809" i="6" l="1"/>
  <c r="R1808" i="6"/>
  <c r="S1808" i="6" s="1"/>
  <c r="J1811" i="6"/>
  <c r="J1810" i="1"/>
  <c r="M1811" i="1" s="1"/>
  <c r="O1810" i="1"/>
  <c r="S1809" i="6" l="1"/>
  <c r="Q1810" i="6"/>
  <c r="R1809" i="6"/>
  <c r="J1812" i="6"/>
  <c r="J1811" i="1"/>
  <c r="M1812" i="1" s="1"/>
  <c r="O1811" i="1"/>
  <c r="S1810" i="6" l="1"/>
  <c r="Q1811" i="6"/>
  <c r="R1810" i="6"/>
  <c r="J1813" i="6"/>
  <c r="J1812" i="1"/>
  <c r="M1813" i="1" s="1"/>
  <c r="O1812" i="1"/>
  <c r="Q1812" i="6" l="1"/>
  <c r="R1811" i="6"/>
  <c r="S1811" i="6"/>
  <c r="J1814" i="6"/>
  <c r="J1813" i="1"/>
  <c r="M1814" i="1" s="1"/>
  <c r="O1813" i="1"/>
  <c r="S1812" i="6" l="1"/>
  <c r="Q1813" i="6"/>
  <c r="R1812" i="6"/>
  <c r="J1815" i="6"/>
  <c r="J1814" i="1"/>
  <c r="M1815" i="1" s="1"/>
  <c r="O1814" i="1"/>
  <c r="Q1814" i="6" l="1"/>
  <c r="R1813" i="6"/>
  <c r="S1813" i="6"/>
  <c r="J1816" i="6"/>
  <c r="J1815" i="1"/>
  <c r="M1816" i="1" s="1"/>
  <c r="O1815" i="1"/>
  <c r="S1814" i="6" l="1"/>
  <c r="Q1815" i="6"/>
  <c r="R1814" i="6"/>
  <c r="J1817" i="6"/>
  <c r="J1816" i="1"/>
  <c r="M1817" i="1" s="1"/>
  <c r="O1816" i="1"/>
  <c r="S1815" i="6" l="1"/>
  <c r="Q1816" i="6"/>
  <c r="R1815" i="6"/>
  <c r="J1818" i="6"/>
  <c r="J1817" i="1"/>
  <c r="M1818" i="1" s="1"/>
  <c r="O1817" i="1"/>
  <c r="Q1817" i="6" l="1"/>
  <c r="R1816" i="6"/>
  <c r="S1816" i="6"/>
  <c r="J1819" i="6"/>
  <c r="J1818" i="1"/>
  <c r="M1819" i="1" s="1"/>
  <c r="O1818" i="1"/>
  <c r="Q1818" i="6" l="1"/>
  <c r="R1817" i="6"/>
  <c r="S1817" i="6" s="1"/>
  <c r="J1820" i="6"/>
  <c r="J1819" i="1"/>
  <c r="M1820" i="1" s="1"/>
  <c r="O1819" i="1"/>
  <c r="S1818" i="6" l="1"/>
  <c r="Q1819" i="6"/>
  <c r="R1818" i="6"/>
  <c r="J1821" i="6"/>
  <c r="J1820" i="1"/>
  <c r="M1821" i="1" s="1"/>
  <c r="O1820" i="1"/>
  <c r="S1819" i="6" l="1"/>
  <c r="Q1820" i="6"/>
  <c r="R1819" i="6"/>
  <c r="J1822" i="6"/>
  <c r="J1821" i="1"/>
  <c r="M1822" i="1" s="1"/>
  <c r="O1821" i="1"/>
  <c r="Q1821" i="6" l="1"/>
  <c r="R1820" i="6"/>
  <c r="S1820" i="6" s="1"/>
  <c r="J1823" i="6"/>
  <c r="J1822" i="1"/>
  <c r="M1823" i="1" s="1"/>
  <c r="O1822" i="1"/>
  <c r="S1821" i="6" l="1"/>
  <c r="Q1822" i="6"/>
  <c r="R1821" i="6"/>
  <c r="J1824" i="6"/>
  <c r="J1823" i="1"/>
  <c r="M1824" i="1" s="1"/>
  <c r="O1823" i="1"/>
  <c r="S1822" i="6" l="1"/>
  <c r="Q1823" i="6"/>
  <c r="R1822" i="6"/>
  <c r="J1825" i="6"/>
  <c r="J1824" i="1"/>
  <c r="M1825" i="1" s="1"/>
  <c r="O1824" i="1"/>
  <c r="Q1824" i="6" l="1"/>
  <c r="R1823" i="6"/>
  <c r="S1823" i="6"/>
  <c r="J1826" i="6"/>
  <c r="J1825" i="1"/>
  <c r="M1826" i="1" s="1"/>
  <c r="O1825" i="1"/>
  <c r="S1824" i="6" l="1"/>
  <c r="Q1825" i="6"/>
  <c r="R1824" i="6"/>
  <c r="J1827" i="6"/>
  <c r="J1826" i="1"/>
  <c r="M1827" i="1" s="1"/>
  <c r="O1826" i="1"/>
  <c r="Q1826" i="6" l="1"/>
  <c r="R1825" i="6"/>
  <c r="S1825" i="6" s="1"/>
  <c r="J1828" i="6"/>
  <c r="J1827" i="1"/>
  <c r="M1828" i="1" s="1"/>
  <c r="O1827" i="1"/>
  <c r="S1826" i="6" l="1"/>
  <c r="Q1827" i="6"/>
  <c r="R1826" i="6"/>
  <c r="J1829" i="6"/>
  <c r="J1828" i="1"/>
  <c r="M1829" i="1" s="1"/>
  <c r="O1828" i="1"/>
  <c r="Q1828" i="6" l="1"/>
  <c r="R1827" i="6"/>
  <c r="S1827" i="6" s="1"/>
  <c r="J1830" i="6"/>
  <c r="J1829" i="1"/>
  <c r="M1830" i="1" s="1"/>
  <c r="O1829" i="1"/>
  <c r="S1828" i="6" l="1"/>
  <c r="Q1829" i="6"/>
  <c r="R1828" i="6"/>
  <c r="J1831" i="6"/>
  <c r="J1830" i="1"/>
  <c r="M1831" i="1" s="1"/>
  <c r="O1830" i="1"/>
  <c r="S1829" i="6" l="1"/>
  <c r="Q1830" i="6"/>
  <c r="R1829" i="6"/>
  <c r="J1832" i="6"/>
  <c r="J1831" i="1"/>
  <c r="M1832" i="1" s="1"/>
  <c r="O1831" i="1"/>
  <c r="Q1831" i="6" l="1"/>
  <c r="R1830" i="6"/>
  <c r="S1830" i="6"/>
  <c r="J1833" i="6"/>
  <c r="J1832" i="1"/>
  <c r="M1833" i="1" s="1"/>
  <c r="O1832" i="1"/>
  <c r="S1831" i="6" l="1"/>
  <c r="Q1832" i="6"/>
  <c r="R1831" i="6"/>
  <c r="J1834" i="6"/>
  <c r="J1833" i="1"/>
  <c r="M1834" i="1" s="1"/>
  <c r="O1833" i="1"/>
  <c r="Q1833" i="6" l="1"/>
  <c r="R1832" i="6"/>
  <c r="S1832" i="6"/>
  <c r="J1835" i="6"/>
  <c r="J1834" i="1"/>
  <c r="M1835" i="1" s="1"/>
  <c r="O1834" i="1"/>
  <c r="S1833" i="6" l="1"/>
  <c r="Q1834" i="6"/>
  <c r="R1833" i="6"/>
  <c r="J1836" i="6"/>
  <c r="J1835" i="1"/>
  <c r="M1836" i="1" s="1"/>
  <c r="O1835" i="1"/>
  <c r="Q1835" i="6" l="1"/>
  <c r="R1834" i="6"/>
  <c r="S1834" i="6"/>
  <c r="J1837" i="6"/>
  <c r="J1836" i="1"/>
  <c r="M1837" i="1" s="1"/>
  <c r="O1836" i="1"/>
  <c r="Q1836" i="6" l="1"/>
  <c r="R1835" i="6"/>
  <c r="S1835" i="6"/>
  <c r="J1838" i="6"/>
  <c r="J1837" i="1"/>
  <c r="M1838" i="1" s="1"/>
  <c r="O1837" i="1"/>
  <c r="S1836" i="6" l="1"/>
  <c r="Q1837" i="6"/>
  <c r="R1836" i="6"/>
  <c r="J1839" i="6"/>
  <c r="J1838" i="1"/>
  <c r="M1839" i="1" s="1"/>
  <c r="O1838" i="1"/>
  <c r="Q1838" i="6" l="1"/>
  <c r="R1837" i="6"/>
  <c r="S1837" i="6" s="1"/>
  <c r="J1840" i="6"/>
  <c r="J1839" i="1"/>
  <c r="M1840" i="1" s="1"/>
  <c r="O1839" i="1"/>
  <c r="S1838" i="6" l="1"/>
  <c r="Q1839" i="6"/>
  <c r="R1838" i="6"/>
  <c r="J1841" i="6"/>
  <c r="J1840" i="1"/>
  <c r="M1841" i="1" s="1"/>
  <c r="O1840" i="1"/>
  <c r="Q1840" i="6" l="1"/>
  <c r="R1839" i="6"/>
  <c r="S1839" i="6" s="1"/>
  <c r="J1842" i="6"/>
  <c r="J1841" i="1"/>
  <c r="M1842" i="1" s="1"/>
  <c r="O1841" i="1"/>
  <c r="Q1841" i="6" l="1"/>
  <c r="R1840" i="6"/>
  <c r="S1840" i="6" s="1"/>
  <c r="J1843" i="6"/>
  <c r="J1842" i="1"/>
  <c r="M1843" i="1" s="1"/>
  <c r="O1842" i="1"/>
  <c r="Q1842" i="6" l="1"/>
  <c r="R1841" i="6"/>
  <c r="S1841" i="6" s="1"/>
  <c r="J1844" i="6"/>
  <c r="J1843" i="1"/>
  <c r="M1844" i="1" s="1"/>
  <c r="O1843" i="1"/>
  <c r="Q1843" i="6" l="1"/>
  <c r="R1842" i="6"/>
  <c r="S1842" i="6" s="1"/>
  <c r="J1845" i="6"/>
  <c r="J1844" i="1"/>
  <c r="M1845" i="1" s="1"/>
  <c r="O1844" i="1"/>
  <c r="S1843" i="6" l="1"/>
  <c r="Q1844" i="6"/>
  <c r="R1843" i="6"/>
  <c r="J1846" i="6"/>
  <c r="J1845" i="1"/>
  <c r="M1846" i="1" s="1"/>
  <c r="O1845" i="1"/>
  <c r="Q1845" i="6" l="1"/>
  <c r="R1844" i="6"/>
  <c r="S1844" i="6"/>
  <c r="J1847" i="6"/>
  <c r="J1846" i="1"/>
  <c r="M1847" i="1" s="1"/>
  <c r="O1846" i="1"/>
  <c r="S1845" i="6" l="1"/>
  <c r="Q1846" i="6"/>
  <c r="R1845" i="6"/>
  <c r="J1848" i="6"/>
  <c r="J1847" i="1"/>
  <c r="M1848" i="1" s="1"/>
  <c r="O1847" i="1"/>
  <c r="Q1847" i="6" l="1"/>
  <c r="R1846" i="6"/>
  <c r="S1846" i="6"/>
  <c r="J1849" i="6"/>
  <c r="J1848" i="1"/>
  <c r="M1849" i="1" s="1"/>
  <c r="O1848" i="1"/>
  <c r="S1847" i="6" l="1"/>
  <c r="Q1848" i="6"/>
  <c r="R1847" i="6"/>
  <c r="J1850" i="6"/>
  <c r="J1849" i="1"/>
  <c r="M1850" i="1" s="1"/>
  <c r="O1849" i="1"/>
  <c r="Q1849" i="6" l="1"/>
  <c r="R1848" i="6"/>
  <c r="S1848" i="6" s="1"/>
  <c r="J1851" i="6"/>
  <c r="J1850" i="1"/>
  <c r="M1851" i="1" s="1"/>
  <c r="O1850" i="1"/>
  <c r="S1849" i="6" l="1"/>
  <c r="Q1850" i="6"/>
  <c r="R1849" i="6"/>
  <c r="J1852" i="6"/>
  <c r="J1851" i="1"/>
  <c r="M1852" i="1" s="1"/>
  <c r="O1851" i="1"/>
  <c r="S1850" i="6" l="1"/>
  <c r="Q1851" i="6"/>
  <c r="R1850" i="6"/>
  <c r="J1853" i="6"/>
  <c r="J1852" i="1"/>
  <c r="M1853" i="1" s="1"/>
  <c r="O1852" i="1"/>
  <c r="S1851" i="6" l="1"/>
  <c r="Q1852" i="6"/>
  <c r="R1851" i="6"/>
  <c r="J1854" i="6"/>
  <c r="J1853" i="1"/>
  <c r="M1854" i="1" s="1"/>
  <c r="O1853" i="1"/>
  <c r="Q1853" i="6" l="1"/>
  <c r="R1852" i="6"/>
  <c r="S1852" i="6"/>
  <c r="J1855" i="6"/>
  <c r="J1854" i="1"/>
  <c r="M1855" i="1" s="1"/>
  <c r="O1854" i="1"/>
  <c r="S1853" i="6" l="1"/>
  <c r="Q1854" i="6"/>
  <c r="R1853" i="6"/>
  <c r="J1856" i="6"/>
  <c r="J1855" i="1"/>
  <c r="M1856" i="1" s="1"/>
  <c r="O1855" i="1"/>
  <c r="Q1855" i="6" l="1"/>
  <c r="R1854" i="6"/>
  <c r="S1854" i="6"/>
  <c r="J1857" i="6"/>
  <c r="J1856" i="1"/>
  <c r="M1857" i="1" s="1"/>
  <c r="O1856" i="1"/>
  <c r="Q1856" i="6" l="1"/>
  <c r="R1855" i="6"/>
  <c r="S1855" i="6" s="1"/>
  <c r="J1858" i="6"/>
  <c r="J1857" i="1"/>
  <c r="M1858" i="1" s="1"/>
  <c r="O1857" i="1"/>
  <c r="S1856" i="6" l="1"/>
  <c r="Q1857" i="6"/>
  <c r="R1856" i="6"/>
  <c r="J1859" i="6"/>
  <c r="J1858" i="1"/>
  <c r="M1859" i="1" s="1"/>
  <c r="O1858" i="1"/>
  <c r="S1857" i="6" l="1"/>
  <c r="Q1858" i="6"/>
  <c r="R1857" i="6"/>
  <c r="J1860" i="6"/>
  <c r="J1859" i="1"/>
  <c r="M1860" i="1" s="1"/>
  <c r="O1859" i="1"/>
  <c r="Q1859" i="6" l="1"/>
  <c r="R1858" i="6"/>
  <c r="S1858" i="6" s="1"/>
  <c r="J1861" i="6"/>
  <c r="J1860" i="1"/>
  <c r="M1861" i="1" s="1"/>
  <c r="O1860" i="1"/>
  <c r="Q1860" i="6" l="1"/>
  <c r="R1859" i="6"/>
  <c r="S1859" i="6" s="1"/>
  <c r="J1862" i="6"/>
  <c r="J1861" i="1"/>
  <c r="M1862" i="1" s="1"/>
  <c r="O1861" i="1"/>
  <c r="S1860" i="6" l="1"/>
  <c r="Q1861" i="6"/>
  <c r="R1860" i="6"/>
  <c r="J1863" i="6"/>
  <c r="J1862" i="1"/>
  <c r="M1863" i="1" s="1"/>
  <c r="O1862" i="1"/>
  <c r="Q1862" i="6" l="1"/>
  <c r="R1861" i="6"/>
  <c r="S1861" i="6" s="1"/>
  <c r="J1864" i="6"/>
  <c r="J1863" i="1"/>
  <c r="M1864" i="1" s="1"/>
  <c r="O1863" i="1"/>
  <c r="Q1863" i="6" l="1"/>
  <c r="R1862" i="6"/>
  <c r="S1862" i="6" s="1"/>
  <c r="J1865" i="6"/>
  <c r="J1864" i="1"/>
  <c r="M1865" i="1" s="1"/>
  <c r="O1864" i="1"/>
  <c r="S1863" i="6" l="1"/>
  <c r="Q1864" i="6"/>
  <c r="R1863" i="6"/>
  <c r="J1866" i="6"/>
  <c r="J1865" i="1"/>
  <c r="M1866" i="1" s="1"/>
  <c r="O1865" i="1"/>
  <c r="Q1865" i="6" l="1"/>
  <c r="R1864" i="6"/>
  <c r="S1864" i="6"/>
  <c r="J1867" i="6"/>
  <c r="J1866" i="1"/>
  <c r="M1867" i="1" s="1"/>
  <c r="O1866" i="1"/>
  <c r="Q1866" i="6" l="1"/>
  <c r="R1865" i="6"/>
  <c r="S1865" i="6" s="1"/>
  <c r="J1868" i="6"/>
  <c r="J1867" i="1"/>
  <c r="M1868" i="1" s="1"/>
  <c r="O1867" i="1"/>
  <c r="S1866" i="6" l="1"/>
  <c r="Q1867" i="6"/>
  <c r="R1866" i="6"/>
  <c r="J1869" i="6"/>
  <c r="J1868" i="1"/>
  <c r="M1869" i="1" s="1"/>
  <c r="O1868" i="1"/>
  <c r="Q1868" i="6" l="1"/>
  <c r="R1867" i="6"/>
  <c r="S1867" i="6" s="1"/>
  <c r="J1870" i="6"/>
  <c r="J1869" i="1"/>
  <c r="M1870" i="1" s="1"/>
  <c r="O1869" i="1"/>
  <c r="S1868" i="6" l="1"/>
  <c r="Q1869" i="6"/>
  <c r="R1868" i="6"/>
  <c r="J1871" i="6"/>
  <c r="J1870" i="1"/>
  <c r="M1871" i="1" s="1"/>
  <c r="O1870" i="1"/>
  <c r="S1869" i="6" l="1"/>
  <c r="Q1870" i="6"/>
  <c r="R1869" i="6"/>
  <c r="J1872" i="6"/>
  <c r="J1871" i="1"/>
  <c r="M1872" i="1" s="1"/>
  <c r="O1871" i="1"/>
  <c r="Q1871" i="6" l="1"/>
  <c r="R1870" i="6"/>
  <c r="S1870" i="6"/>
  <c r="J1873" i="6"/>
  <c r="J1872" i="1"/>
  <c r="M1873" i="1" s="1"/>
  <c r="O1872" i="1"/>
  <c r="Q1872" i="6" l="1"/>
  <c r="R1871" i="6"/>
  <c r="S1871" i="6" s="1"/>
  <c r="J1874" i="6"/>
  <c r="J1873" i="1"/>
  <c r="M1874" i="1" s="1"/>
  <c r="O1873" i="1"/>
  <c r="S1872" i="6" l="1"/>
  <c r="Q1873" i="6"/>
  <c r="R1872" i="6"/>
  <c r="J1875" i="6"/>
  <c r="J1874" i="1"/>
  <c r="M1875" i="1" s="1"/>
  <c r="O1874" i="1"/>
  <c r="S1873" i="6" l="1"/>
  <c r="Q1874" i="6"/>
  <c r="R1873" i="6"/>
  <c r="J1876" i="6"/>
  <c r="J1875" i="1"/>
  <c r="M1876" i="1" s="1"/>
  <c r="O1875" i="1"/>
  <c r="Q1875" i="6" l="1"/>
  <c r="R1874" i="6"/>
  <c r="S1874" i="6"/>
  <c r="J1877" i="6"/>
  <c r="J1876" i="1"/>
  <c r="M1877" i="1" s="1"/>
  <c r="O1876" i="1"/>
  <c r="S1875" i="6" l="1"/>
  <c r="Q1876" i="6"/>
  <c r="R1875" i="6"/>
  <c r="J1878" i="6"/>
  <c r="J1877" i="1"/>
  <c r="M1878" i="1" s="1"/>
  <c r="O1877" i="1"/>
  <c r="Q1877" i="6" l="1"/>
  <c r="R1876" i="6"/>
  <c r="S1876" i="6"/>
  <c r="J1879" i="6"/>
  <c r="J1878" i="1"/>
  <c r="M1879" i="1" s="1"/>
  <c r="O1878" i="1"/>
  <c r="S1877" i="6" l="1"/>
  <c r="Q1878" i="6"/>
  <c r="R1877" i="6"/>
  <c r="J1880" i="6"/>
  <c r="J1879" i="1"/>
  <c r="M1880" i="1" s="1"/>
  <c r="O1879" i="1"/>
  <c r="Q1879" i="6" l="1"/>
  <c r="R1878" i="6"/>
  <c r="S1878" i="6"/>
  <c r="J1881" i="6"/>
  <c r="J1880" i="1"/>
  <c r="M1881" i="1" s="1"/>
  <c r="O1880" i="1"/>
  <c r="Q1880" i="6" l="1"/>
  <c r="R1879" i="6"/>
  <c r="S1879" i="6"/>
  <c r="J1882" i="6"/>
  <c r="J1881" i="1"/>
  <c r="M1882" i="1" s="1"/>
  <c r="O1881" i="1"/>
  <c r="Q1881" i="6" l="1"/>
  <c r="R1880" i="6"/>
  <c r="S1880" i="6" s="1"/>
  <c r="J1883" i="6"/>
  <c r="J1882" i="1"/>
  <c r="M1883" i="1" s="1"/>
  <c r="O1882" i="1"/>
  <c r="Q1882" i="6" l="1"/>
  <c r="R1881" i="6"/>
  <c r="S1881" i="6" s="1"/>
  <c r="J1884" i="6"/>
  <c r="J1883" i="1"/>
  <c r="M1884" i="1" s="1"/>
  <c r="O1883" i="1"/>
  <c r="Q1883" i="6" l="1"/>
  <c r="R1882" i="6"/>
  <c r="S1882" i="6" s="1"/>
  <c r="J1885" i="6"/>
  <c r="J1884" i="1"/>
  <c r="M1885" i="1" s="1"/>
  <c r="O1884" i="1"/>
  <c r="Q1884" i="6" l="1"/>
  <c r="R1883" i="6"/>
  <c r="S1883" i="6" s="1"/>
  <c r="J1886" i="6"/>
  <c r="J1885" i="1"/>
  <c r="M1886" i="1" s="1"/>
  <c r="O1885" i="1"/>
  <c r="S1884" i="6" l="1"/>
  <c r="Q1885" i="6"/>
  <c r="R1884" i="6"/>
  <c r="J1887" i="6"/>
  <c r="J1886" i="1"/>
  <c r="M1887" i="1" s="1"/>
  <c r="O1886" i="1"/>
  <c r="Q1886" i="6" l="1"/>
  <c r="R1885" i="6"/>
  <c r="S1885" i="6" s="1"/>
  <c r="J1888" i="6"/>
  <c r="J1887" i="1"/>
  <c r="M1888" i="1" s="1"/>
  <c r="O1887" i="1"/>
  <c r="S1886" i="6" l="1"/>
  <c r="Q1887" i="6"/>
  <c r="R1886" i="6"/>
  <c r="J1889" i="6"/>
  <c r="J1888" i="1"/>
  <c r="M1889" i="1" s="1"/>
  <c r="O1888" i="1"/>
  <c r="Q1888" i="6" l="1"/>
  <c r="R1887" i="6"/>
  <c r="S1887" i="6" s="1"/>
  <c r="J1890" i="6"/>
  <c r="J1889" i="1"/>
  <c r="M1890" i="1" s="1"/>
  <c r="O1889" i="1"/>
  <c r="S1888" i="6" l="1"/>
  <c r="Q1889" i="6"/>
  <c r="R1888" i="6"/>
  <c r="J1891" i="6"/>
  <c r="J1890" i="1"/>
  <c r="M1891" i="1" s="1"/>
  <c r="O1890" i="1"/>
  <c r="S1889" i="6" l="1"/>
  <c r="Q1890" i="6"/>
  <c r="R1889" i="6"/>
  <c r="J1892" i="6"/>
  <c r="J1891" i="1"/>
  <c r="M1892" i="1" s="1"/>
  <c r="O1891" i="1"/>
  <c r="S1890" i="6" l="1"/>
  <c r="Q1891" i="6"/>
  <c r="R1890" i="6"/>
  <c r="J1893" i="6"/>
  <c r="J1892" i="1"/>
  <c r="M1893" i="1" s="1"/>
  <c r="O1892" i="1"/>
  <c r="Q1892" i="6" l="1"/>
  <c r="R1891" i="6"/>
  <c r="S1891" i="6" s="1"/>
  <c r="J1894" i="6"/>
  <c r="J1893" i="1"/>
  <c r="M1894" i="1" s="1"/>
  <c r="O1893" i="1"/>
  <c r="Q1893" i="6" l="1"/>
  <c r="R1892" i="6"/>
  <c r="S1892" i="6" s="1"/>
  <c r="J1895" i="6"/>
  <c r="J1894" i="1"/>
  <c r="M1895" i="1" s="1"/>
  <c r="O1894" i="1"/>
  <c r="Q1894" i="6" l="1"/>
  <c r="R1893" i="6"/>
  <c r="S1893" i="6" s="1"/>
  <c r="J1896" i="6"/>
  <c r="J1895" i="1"/>
  <c r="M1896" i="1" s="1"/>
  <c r="O1895" i="1"/>
  <c r="S1894" i="6" l="1"/>
  <c r="Q1895" i="6"/>
  <c r="R1894" i="6"/>
  <c r="J1897" i="6"/>
  <c r="J1896" i="1"/>
  <c r="M1897" i="1" s="1"/>
  <c r="O1896" i="1"/>
  <c r="S1895" i="6" l="1"/>
  <c r="Q1896" i="6"/>
  <c r="R1895" i="6"/>
  <c r="J1898" i="6"/>
  <c r="J1897" i="1"/>
  <c r="M1898" i="1" s="1"/>
  <c r="O1897" i="1"/>
  <c r="Q1897" i="6" l="1"/>
  <c r="R1896" i="6"/>
  <c r="S1896" i="6" s="1"/>
  <c r="J1899" i="6"/>
  <c r="J1898" i="1"/>
  <c r="M1899" i="1" s="1"/>
  <c r="O1898" i="1"/>
  <c r="S1897" i="6" l="1"/>
  <c r="Q1898" i="6"/>
  <c r="R1897" i="6"/>
  <c r="J1900" i="6"/>
  <c r="J1899" i="1"/>
  <c r="M1900" i="1" s="1"/>
  <c r="O1899" i="1"/>
  <c r="S1898" i="6" l="1"/>
  <c r="Q1899" i="6"/>
  <c r="R1898" i="6"/>
  <c r="J1901" i="6"/>
  <c r="J1900" i="1"/>
  <c r="M1901" i="1" s="1"/>
  <c r="O1900" i="1"/>
  <c r="Q1900" i="6" l="1"/>
  <c r="R1899" i="6"/>
  <c r="S1899" i="6" s="1"/>
  <c r="J1902" i="6"/>
  <c r="J1901" i="1"/>
  <c r="M1902" i="1" s="1"/>
  <c r="O1901" i="1"/>
  <c r="S1900" i="6" l="1"/>
  <c r="Q1901" i="6"/>
  <c r="R1900" i="6"/>
  <c r="J1903" i="6"/>
  <c r="J1902" i="1"/>
  <c r="M1903" i="1" s="1"/>
  <c r="O1902" i="1"/>
  <c r="Q1902" i="6" l="1"/>
  <c r="R1901" i="6"/>
  <c r="S1901" i="6" s="1"/>
  <c r="J1904" i="6"/>
  <c r="J1903" i="1"/>
  <c r="M1904" i="1" s="1"/>
  <c r="O1903" i="1"/>
  <c r="S1902" i="6" l="1"/>
  <c r="Q1903" i="6"/>
  <c r="R1902" i="6"/>
  <c r="J1905" i="6"/>
  <c r="J1904" i="1"/>
  <c r="M1905" i="1" s="1"/>
  <c r="O1904" i="1"/>
  <c r="Q1904" i="6" l="1"/>
  <c r="R1903" i="6"/>
  <c r="S1903" i="6"/>
  <c r="J1906" i="6"/>
  <c r="J1905" i="1"/>
  <c r="M1906" i="1" s="1"/>
  <c r="O1905" i="1"/>
  <c r="Q1905" i="6" l="1"/>
  <c r="R1904" i="6"/>
  <c r="S1904" i="6"/>
  <c r="J1907" i="6"/>
  <c r="J1906" i="1"/>
  <c r="M1907" i="1" s="1"/>
  <c r="O1906" i="1"/>
  <c r="S1905" i="6" l="1"/>
  <c r="Q1906" i="6"/>
  <c r="R1905" i="6"/>
  <c r="J1908" i="6"/>
  <c r="J1907" i="1"/>
  <c r="M1908" i="1" s="1"/>
  <c r="O1907" i="1"/>
  <c r="Q1907" i="6" l="1"/>
  <c r="R1906" i="6"/>
  <c r="S1906" i="6" s="1"/>
  <c r="J1909" i="6"/>
  <c r="J1908" i="1"/>
  <c r="M1909" i="1" s="1"/>
  <c r="O1908" i="1"/>
  <c r="S1907" i="6" l="1"/>
  <c r="Q1908" i="6"/>
  <c r="R1907" i="6"/>
  <c r="J1910" i="6"/>
  <c r="J1909" i="1"/>
  <c r="M1910" i="1" s="1"/>
  <c r="O1909" i="1"/>
  <c r="Q1909" i="6" l="1"/>
  <c r="R1908" i="6"/>
  <c r="S1908" i="6" s="1"/>
  <c r="J1911" i="6"/>
  <c r="J1910" i="1"/>
  <c r="M1911" i="1" s="1"/>
  <c r="O1910" i="1"/>
  <c r="Q1910" i="6" l="1"/>
  <c r="R1909" i="6"/>
  <c r="S1909" i="6" s="1"/>
  <c r="J1912" i="6"/>
  <c r="J1911" i="1"/>
  <c r="M1912" i="1" s="1"/>
  <c r="O1911" i="1"/>
  <c r="S1910" i="6" l="1"/>
  <c r="Q1911" i="6"/>
  <c r="R1910" i="6"/>
  <c r="J1913" i="6"/>
  <c r="J1912" i="1"/>
  <c r="M1913" i="1" s="1"/>
  <c r="O1912" i="1"/>
  <c r="Q1912" i="6" l="1"/>
  <c r="R1911" i="6"/>
  <c r="S1911" i="6" s="1"/>
  <c r="J1914" i="6"/>
  <c r="J1913" i="1"/>
  <c r="M1914" i="1" s="1"/>
  <c r="O1913" i="1"/>
  <c r="S1912" i="6" l="1"/>
  <c r="Q1913" i="6"/>
  <c r="R1912" i="6"/>
  <c r="J1915" i="6"/>
  <c r="J1914" i="1"/>
  <c r="M1915" i="1" s="1"/>
  <c r="O1914" i="1"/>
  <c r="S1913" i="6" l="1"/>
  <c r="Q1914" i="6"/>
  <c r="R1913" i="6"/>
  <c r="J1916" i="6"/>
  <c r="J1915" i="1"/>
  <c r="M1916" i="1" s="1"/>
  <c r="O1915" i="1"/>
  <c r="Q1915" i="6" l="1"/>
  <c r="R1914" i="6"/>
  <c r="S1914" i="6"/>
  <c r="J1917" i="6"/>
  <c r="J1916" i="1"/>
  <c r="M1917" i="1" s="1"/>
  <c r="O1916" i="1"/>
  <c r="S1915" i="6" l="1"/>
  <c r="Q1916" i="6"/>
  <c r="R1915" i="6"/>
  <c r="J1918" i="6"/>
  <c r="J1917" i="1"/>
  <c r="M1918" i="1" s="1"/>
  <c r="O1917" i="1"/>
  <c r="S1916" i="6" l="1"/>
  <c r="Q1917" i="6"/>
  <c r="R1916" i="6"/>
  <c r="J1919" i="6"/>
  <c r="J1918" i="1"/>
  <c r="M1919" i="1" s="1"/>
  <c r="O1918" i="1"/>
  <c r="Q1918" i="6" l="1"/>
  <c r="R1917" i="6"/>
  <c r="S1917" i="6"/>
  <c r="J1920" i="6"/>
  <c r="J1919" i="1"/>
  <c r="M1920" i="1" s="1"/>
  <c r="O1919" i="1"/>
  <c r="Q1919" i="6" l="1"/>
  <c r="R1918" i="6"/>
  <c r="S1918" i="6" s="1"/>
  <c r="J1921" i="6"/>
  <c r="J1920" i="1"/>
  <c r="M1921" i="1" s="1"/>
  <c r="O1920" i="1"/>
  <c r="S1919" i="6" l="1"/>
  <c r="Q1920" i="6"/>
  <c r="R1919" i="6"/>
  <c r="J1922" i="6"/>
  <c r="J1921" i="1"/>
  <c r="M1922" i="1" s="1"/>
  <c r="O1921" i="1"/>
  <c r="Q1921" i="6" l="1"/>
  <c r="R1920" i="6"/>
  <c r="S1920" i="6" s="1"/>
  <c r="J1923" i="6"/>
  <c r="J1922" i="1"/>
  <c r="M1923" i="1" s="1"/>
  <c r="O1922" i="1"/>
  <c r="S1921" i="6" l="1"/>
  <c r="Q1922" i="6"/>
  <c r="R1921" i="6"/>
  <c r="J1924" i="6"/>
  <c r="J1923" i="1"/>
  <c r="M1924" i="1" s="1"/>
  <c r="O1923" i="1"/>
  <c r="Q1923" i="6" l="1"/>
  <c r="R1922" i="6"/>
  <c r="S1922" i="6"/>
  <c r="J1925" i="6"/>
  <c r="J1924" i="1"/>
  <c r="M1925" i="1" s="1"/>
  <c r="O1924" i="1"/>
  <c r="Q1924" i="6" l="1"/>
  <c r="R1923" i="6"/>
  <c r="S1923" i="6" s="1"/>
  <c r="J1926" i="6"/>
  <c r="J1925" i="1"/>
  <c r="M1926" i="1" s="1"/>
  <c r="O1925" i="1"/>
  <c r="Q1925" i="6" l="1"/>
  <c r="R1924" i="6"/>
  <c r="S1924" i="6" s="1"/>
  <c r="J1927" i="6"/>
  <c r="J1926" i="1"/>
  <c r="M1927" i="1" s="1"/>
  <c r="O1926" i="1"/>
  <c r="S1925" i="6" l="1"/>
  <c r="Q1926" i="6"/>
  <c r="R1925" i="6"/>
  <c r="J1928" i="6"/>
  <c r="J1927" i="1"/>
  <c r="M1928" i="1" s="1"/>
  <c r="O1927" i="1"/>
  <c r="S1926" i="6" l="1"/>
  <c r="Q1927" i="6"/>
  <c r="R1926" i="6"/>
  <c r="J1929" i="6"/>
  <c r="J1928" i="1"/>
  <c r="M1929" i="1" s="1"/>
  <c r="O1928" i="1"/>
  <c r="Q1928" i="6" l="1"/>
  <c r="R1927" i="6"/>
  <c r="S1927" i="6"/>
  <c r="J1930" i="6"/>
  <c r="J1929" i="1"/>
  <c r="M1930" i="1" s="1"/>
  <c r="O1929" i="1"/>
  <c r="Q1929" i="6" l="1"/>
  <c r="R1928" i="6"/>
  <c r="S1928" i="6"/>
  <c r="J1931" i="6"/>
  <c r="J1930" i="1"/>
  <c r="M1931" i="1" s="1"/>
  <c r="O1930" i="1"/>
  <c r="Q1930" i="6" l="1"/>
  <c r="R1929" i="6"/>
  <c r="S1929" i="6" s="1"/>
  <c r="J1932" i="6"/>
  <c r="J1931" i="1"/>
  <c r="M1932" i="1" s="1"/>
  <c r="O1931" i="1"/>
  <c r="S1930" i="6" l="1"/>
  <c r="Q1931" i="6"/>
  <c r="R1930" i="6"/>
  <c r="J1933" i="6"/>
  <c r="J1932" i="1"/>
  <c r="M1933" i="1" s="1"/>
  <c r="O1932" i="1"/>
  <c r="Q1932" i="6" l="1"/>
  <c r="R1931" i="6"/>
  <c r="S1931" i="6" s="1"/>
  <c r="J1934" i="6"/>
  <c r="J1933" i="1"/>
  <c r="M1934" i="1" s="1"/>
  <c r="O1933" i="1"/>
  <c r="S1932" i="6" l="1"/>
  <c r="Q1933" i="6"/>
  <c r="R1932" i="6"/>
  <c r="J1935" i="6"/>
  <c r="J1934" i="1"/>
  <c r="M1935" i="1" s="1"/>
  <c r="O1934" i="1"/>
  <c r="Q1934" i="6" l="1"/>
  <c r="R1933" i="6"/>
  <c r="S1933" i="6" s="1"/>
  <c r="J1936" i="6"/>
  <c r="J1935" i="1"/>
  <c r="M1936" i="1" s="1"/>
  <c r="O1935" i="1"/>
  <c r="Q1935" i="6" l="1"/>
  <c r="R1934" i="6"/>
  <c r="S1934" i="6" s="1"/>
  <c r="J1937" i="6"/>
  <c r="J1936" i="1"/>
  <c r="M1937" i="1" s="1"/>
  <c r="O1936" i="1"/>
  <c r="S1935" i="6" l="1"/>
  <c r="Q1936" i="6"/>
  <c r="R1935" i="6"/>
  <c r="J1938" i="6"/>
  <c r="J1937" i="1"/>
  <c r="M1938" i="1" s="1"/>
  <c r="O1937" i="1"/>
  <c r="Q1937" i="6" l="1"/>
  <c r="R1936" i="6"/>
  <c r="S1936" i="6" s="1"/>
  <c r="J1939" i="6"/>
  <c r="J1938" i="1"/>
  <c r="M1939" i="1" s="1"/>
  <c r="O1938" i="1"/>
  <c r="S1937" i="6" l="1"/>
  <c r="Q1938" i="6"/>
  <c r="R1937" i="6"/>
  <c r="J1940" i="6"/>
  <c r="J1939" i="1"/>
  <c r="M1940" i="1" s="1"/>
  <c r="O1939" i="1"/>
  <c r="S1938" i="6" l="1"/>
  <c r="Q1939" i="6"/>
  <c r="R1938" i="6"/>
  <c r="J1941" i="6"/>
  <c r="J1940" i="1"/>
  <c r="M1941" i="1" s="1"/>
  <c r="O1940" i="1"/>
  <c r="Q1940" i="6" l="1"/>
  <c r="R1939" i="6"/>
  <c r="S1939" i="6"/>
  <c r="J1942" i="6"/>
  <c r="J1941" i="1"/>
  <c r="M1942" i="1" s="1"/>
  <c r="O1941" i="1"/>
  <c r="S1940" i="6" l="1"/>
  <c r="Q1941" i="6"/>
  <c r="R1940" i="6"/>
  <c r="J1943" i="6"/>
  <c r="J1942" i="1"/>
  <c r="M1943" i="1" s="1"/>
  <c r="O1942" i="1"/>
  <c r="S1941" i="6" l="1"/>
  <c r="Q1942" i="6"/>
  <c r="R1941" i="6"/>
  <c r="J1944" i="6"/>
  <c r="J1943" i="1"/>
  <c r="M1944" i="1" s="1"/>
  <c r="O1943" i="1"/>
  <c r="Q1943" i="6" l="1"/>
  <c r="R1942" i="6"/>
  <c r="S1942" i="6"/>
  <c r="J1945" i="6"/>
  <c r="J1944" i="1"/>
  <c r="M1945" i="1" s="1"/>
  <c r="O1944" i="1"/>
  <c r="S1943" i="6" l="1"/>
  <c r="Q1944" i="6"/>
  <c r="R1943" i="6"/>
  <c r="J1946" i="6"/>
  <c r="J1945" i="1"/>
  <c r="M1946" i="1" s="1"/>
  <c r="O1945" i="1"/>
  <c r="S1944" i="6" l="1"/>
  <c r="Q1945" i="6"/>
  <c r="R1944" i="6"/>
  <c r="J1947" i="6"/>
  <c r="J1946" i="1"/>
  <c r="M1947" i="1" s="1"/>
  <c r="O1946" i="1"/>
  <c r="Q1946" i="6" l="1"/>
  <c r="R1945" i="6"/>
  <c r="S1945" i="6"/>
  <c r="J1948" i="6"/>
  <c r="J1947" i="1"/>
  <c r="M1948" i="1" s="1"/>
  <c r="O1947" i="1"/>
  <c r="Q1947" i="6" l="1"/>
  <c r="R1946" i="6"/>
  <c r="S1946" i="6"/>
  <c r="J1949" i="6"/>
  <c r="J1948" i="1"/>
  <c r="M1949" i="1" s="1"/>
  <c r="O1948" i="1"/>
  <c r="Q1948" i="6" l="1"/>
  <c r="R1947" i="6"/>
  <c r="S1947" i="6" s="1"/>
  <c r="J1950" i="6"/>
  <c r="J1949" i="1"/>
  <c r="M1950" i="1" s="1"/>
  <c r="O1949" i="1"/>
  <c r="Q1949" i="6" l="1"/>
  <c r="R1948" i="6"/>
  <c r="S1948" i="6" s="1"/>
  <c r="J1951" i="6"/>
  <c r="J1950" i="1"/>
  <c r="M1951" i="1" s="1"/>
  <c r="O1950" i="1"/>
  <c r="S1949" i="6" l="1"/>
  <c r="Q1950" i="6"/>
  <c r="R1949" i="6"/>
  <c r="J1952" i="6"/>
  <c r="J1951" i="1"/>
  <c r="M1952" i="1" s="1"/>
  <c r="O1951" i="1"/>
  <c r="S1950" i="6" l="1"/>
  <c r="Q1951" i="6"/>
  <c r="R1950" i="6"/>
  <c r="J1953" i="6"/>
  <c r="J1952" i="1"/>
  <c r="M1953" i="1" s="1"/>
  <c r="O1952" i="1"/>
  <c r="Q1952" i="6" l="1"/>
  <c r="R1951" i="6"/>
  <c r="S1951" i="6" s="1"/>
  <c r="J1954" i="6"/>
  <c r="J1953" i="1"/>
  <c r="M1954" i="1" s="1"/>
  <c r="O1953" i="1"/>
  <c r="S1952" i="6" l="1"/>
  <c r="Q1953" i="6"/>
  <c r="R1952" i="6"/>
  <c r="J1955" i="6"/>
  <c r="J1954" i="1"/>
  <c r="M1955" i="1" s="1"/>
  <c r="O1954" i="1"/>
  <c r="Q1954" i="6" l="1"/>
  <c r="R1953" i="6"/>
  <c r="S1953" i="6" s="1"/>
  <c r="J1956" i="6"/>
  <c r="J1955" i="1"/>
  <c r="M1956" i="1" s="1"/>
  <c r="O1955" i="1"/>
  <c r="Q1955" i="6" l="1"/>
  <c r="R1954" i="6"/>
  <c r="S1954" i="6" s="1"/>
  <c r="J1957" i="6"/>
  <c r="J1956" i="1"/>
  <c r="M1957" i="1" s="1"/>
  <c r="O1956" i="1"/>
  <c r="S1955" i="6" l="1"/>
  <c r="Q1956" i="6"/>
  <c r="R1955" i="6"/>
  <c r="J1958" i="6"/>
  <c r="J1957" i="1"/>
  <c r="M1958" i="1" s="1"/>
  <c r="O1957" i="1"/>
  <c r="Q1957" i="6" l="1"/>
  <c r="R1956" i="6"/>
  <c r="S1956" i="6" s="1"/>
  <c r="J1959" i="6"/>
  <c r="J1958" i="1"/>
  <c r="M1959" i="1" s="1"/>
  <c r="O1958" i="1"/>
  <c r="S1957" i="6" l="1"/>
  <c r="Q1958" i="6"/>
  <c r="R1957" i="6"/>
  <c r="J1960" i="6"/>
  <c r="J1959" i="1"/>
  <c r="M1960" i="1" s="1"/>
  <c r="O1959" i="1"/>
  <c r="S1958" i="6" l="1"/>
  <c r="Q1959" i="6"/>
  <c r="R1958" i="6"/>
  <c r="J1961" i="6"/>
  <c r="J1960" i="1"/>
  <c r="M1961" i="1" s="1"/>
  <c r="O1960" i="1"/>
  <c r="S1959" i="6" l="1"/>
  <c r="Q1960" i="6"/>
  <c r="R1959" i="6"/>
  <c r="J1962" i="6"/>
  <c r="J1961" i="1"/>
  <c r="M1962" i="1" s="1"/>
  <c r="O1961" i="1"/>
  <c r="S1960" i="6" l="1"/>
  <c r="Q1961" i="6"/>
  <c r="R1960" i="6"/>
  <c r="J1963" i="6"/>
  <c r="J1962" i="1"/>
  <c r="M1963" i="1" s="1"/>
  <c r="O1962" i="1"/>
  <c r="Q1962" i="6" l="1"/>
  <c r="R1961" i="6"/>
  <c r="S1961" i="6" s="1"/>
  <c r="J1964" i="6"/>
  <c r="J1963" i="1"/>
  <c r="M1964" i="1" s="1"/>
  <c r="O1963" i="1"/>
  <c r="S1962" i="6" l="1"/>
  <c r="Q1963" i="6"/>
  <c r="R1962" i="6"/>
  <c r="J1965" i="6"/>
  <c r="J1964" i="1"/>
  <c r="M1965" i="1" s="1"/>
  <c r="O1964" i="1"/>
  <c r="Q1964" i="6" l="1"/>
  <c r="R1963" i="6"/>
  <c r="S1963" i="6" s="1"/>
  <c r="J1966" i="6"/>
  <c r="J1965" i="1"/>
  <c r="M1966" i="1" s="1"/>
  <c r="O1965" i="1"/>
  <c r="Q1965" i="6" l="1"/>
  <c r="R1964" i="6"/>
  <c r="S1964" i="6" s="1"/>
  <c r="J1967" i="6"/>
  <c r="J1966" i="1"/>
  <c r="M1967" i="1" s="1"/>
  <c r="O1966" i="1"/>
  <c r="Q1966" i="6" l="1"/>
  <c r="R1965" i="6"/>
  <c r="S1965" i="6" s="1"/>
  <c r="J1968" i="6"/>
  <c r="J1967" i="1"/>
  <c r="M1968" i="1" s="1"/>
  <c r="O1967" i="1"/>
  <c r="S1966" i="6" l="1"/>
  <c r="Q1967" i="6"/>
  <c r="R1966" i="6"/>
  <c r="J1969" i="6"/>
  <c r="J1968" i="1"/>
  <c r="M1969" i="1" s="1"/>
  <c r="O1968" i="1"/>
  <c r="Q1968" i="6" l="1"/>
  <c r="R1967" i="6"/>
  <c r="S1967" i="6"/>
  <c r="J1970" i="6"/>
  <c r="J1969" i="1"/>
  <c r="M1970" i="1" s="1"/>
  <c r="O1969" i="1"/>
  <c r="S1968" i="6" l="1"/>
  <c r="Q1969" i="6"/>
  <c r="R1968" i="6"/>
  <c r="J1971" i="6"/>
  <c r="J1970" i="1"/>
  <c r="M1971" i="1" s="1"/>
  <c r="O1970" i="1"/>
  <c r="Q1970" i="6" l="1"/>
  <c r="R1969" i="6"/>
  <c r="S1969" i="6" s="1"/>
  <c r="J1972" i="6"/>
  <c r="J1971" i="1"/>
  <c r="M1972" i="1" s="1"/>
  <c r="O1971" i="1"/>
  <c r="S1970" i="6" l="1"/>
  <c r="Q1971" i="6"/>
  <c r="R1970" i="6"/>
  <c r="J1973" i="6"/>
  <c r="J1972" i="1"/>
  <c r="M1973" i="1" s="1"/>
  <c r="O1972" i="1"/>
  <c r="Q1972" i="6" l="1"/>
  <c r="R1971" i="6"/>
  <c r="S1971" i="6" s="1"/>
  <c r="J1974" i="6"/>
  <c r="J1973" i="1"/>
  <c r="M1974" i="1" s="1"/>
  <c r="O1973" i="1"/>
  <c r="Q1973" i="6" l="1"/>
  <c r="R1972" i="6"/>
  <c r="S1972" i="6" s="1"/>
  <c r="J1975" i="6"/>
  <c r="J1974" i="1"/>
  <c r="M1975" i="1" s="1"/>
  <c r="O1974" i="1"/>
  <c r="S1973" i="6" l="1"/>
  <c r="Q1974" i="6"/>
  <c r="R1973" i="6"/>
  <c r="J1976" i="6"/>
  <c r="J1975" i="1"/>
  <c r="M1976" i="1" s="1"/>
  <c r="O1975" i="1"/>
  <c r="Q1975" i="6" l="1"/>
  <c r="R1974" i="6"/>
  <c r="S1974" i="6" s="1"/>
  <c r="J1977" i="6"/>
  <c r="J1976" i="1"/>
  <c r="M1977" i="1" s="1"/>
  <c r="O1976" i="1"/>
  <c r="S1975" i="6" l="1"/>
  <c r="Q1976" i="6"/>
  <c r="R1975" i="6"/>
  <c r="J1978" i="6"/>
  <c r="J1977" i="1"/>
  <c r="M1978" i="1" s="1"/>
  <c r="O1977" i="1"/>
  <c r="S1976" i="6" l="1"/>
  <c r="Q1977" i="6"/>
  <c r="R1976" i="6"/>
  <c r="J1979" i="6"/>
  <c r="J1978" i="1"/>
  <c r="M1979" i="1" s="1"/>
  <c r="O1978" i="1"/>
  <c r="Q1978" i="6" l="1"/>
  <c r="R1977" i="6"/>
  <c r="S1977" i="6"/>
  <c r="J1980" i="6"/>
  <c r="J1979" i="1"/>
  <c r="M1980" i="1" s="1"/>
  <c r="O1979" i="1"/>
  <c r="Q1979" i="6" l="1"/>
  <c r="R1978" i="6"/>
  <c r="S1978" i="6" s="1"/>
  <c r="J1981" i="6"/>
  <c r="J1980" i="1"/>
  <c r="M1981" i="1" s="1"/>
  <c r="O1980" i="1"/>
  <c r="S1979" i="6" l="1"/>
  <c r="Q1980" i="6"/>
  <c r="R1979" i="6"/>
  <c r="J1982" i="6"/>
  <c r="J1981" i="1"/>
  <c r="M1982" i="1" s="1"/>
  <c r="O1981" i="1"/>
  <c r="S1980" i="6" l="1"/>
  <c r="Q1981" i="6"/>
  <c r="R1980" i="6"/>
  <c r="J1983" i="6"/>
  <c r="J1982" i="1"/>
  <c r="M1983" i="1" s="1"/>
  <c r="O1982" i="1"/>
  <c r="Q1982" i="6" l="1"/>
  <c r="R1981" i="6"/>
  <c r="S1981" i="6"/>
  <c r="J1984" i="6"/>
  <c r="J1983" i="1"/>
  <c r="M1984" i="1" s="1"/>
  <c r="O1983" i="1"/>
  <c r="Q1983" i="6" l="1"/>
  <c r="R1982" i="6"/>
  <c r="S1982" i="6" s="1"/>
  <c r="J1985" i="6"/>
  <c r="J1984" i="1"/>
  <c r="M1985" i="1" s="1"/>
  <c r="O1984" i="1"/>
  <c r="Q1984" i="6" l="1"/>
  <c r="R1983" i="6"/>
  <c r="S1983" i="6" s="1"/>
  <c r="J1986" i="6"/>
  <c r="J1985" i="1"/>
  <c r="M1986" i="1" s="1"/>
  <c r="O1985" i="1"/>
  <c r="Q1985" i="6" l="1"/>
  <c r="R1984" i="6"/>
  <c r="S1984" i="6" s="1"/>
  <c r="J1987" i="6"/>
  <c r="J1986" i="1"/>
  <c r="M1987" i="1" s="1"/>
  <c r="O1986" i="1"/>
  <c r="S1985" i="6" l="1"/>
  <c r="Q1986" i="6"/>
  <c r="R1985" i="6"/>
  <c r="J1988" i="6"/>
  <c r="J1987" i="1"/>
  <c r="M1988" i="1" s="1"/>
  <c r="O1987" i="1"/>
  <c r="S1986" i="6" l="1"/>
  <c r="Q1987" i="6"/>
  <c r="R1986" i="6"/>
  <c r="J1989" i="6"/>
  <c r="J1988" i="1"/>
  <c r="M1989" i="1" s="1"/>
  <c r="O1988" i="1"/>
  <c r="S1987" i="6" l="1"/>
  <c r="Q1988" i="6"/>
  <c r="R1987" i="6"/>
  <c r="J1990" i="6"/>
  <c r="J1989" i="1"/>
  <c r="M1990" i="1" s="1"/>
  <c r="O1989" i="1"/>
  <c r="Q1989" i="6" l="1"/>
  <c r="R1988" i="6"/>
  <c r="S1988" i="6" s="1"/>
  <c r="J1991" i="6"/>
  <c r="J1990" i="1"/>
  <c r="M1991" i="1" s="1"/>
  <c r="O1990" i="1"/>
  <c r="Q1990" i="6" l="1"/>
  <c r="R1989" i="6"/>
  <c r="S1989" i="6" s="1"/>
  <c r="J1992" i="6"/>
  <c r="J1991" i="1"/>
  <c r="M1992" i="1" s="1"/>
  <c r="O1991" i="1"/>
  <c r="S1990" i="6" l="1"/>
  <c r="Q1991" i="6"/>
  <c r="R1990" i="6"/>
  <c r="J1993" i="6"/>
  <c r="J1992" i="1"/>
  <c r="M1993" i="1" s="1"/>
  <c r="O1992" i="1"/>
  <c r="Q1992" i="6" l="1"/>
  <c r="R1991" i="6"/>
  <c r="S1991" i="6"/>
  <c r="J1994" i="6"/>
  <c r="J1993" i="1"/>
  <c r="M1994" i="1" s="1"/>
  <c r="O1993" i="1"/>
  <c r="Q1993" i="6" l="1"/>
  <c r="R1992" i="6"/>
  <c r="S1992" i="6" s="1"/>
  <c r="J1995" i="6"/>
  <c r="J1994" i="1"/>
  <c r="M1995" i="1" s="1"/>
  <c r="O1994" i="1"/>
  <c r="Q1994" i="6" l="1"/>
  <c r="R1993" i="6"/>
  <c r="S1993" i="6" s="1"/>
  <c r="J1996" i="6"/>
  <c r="J1995" i="1"/>
  <c r="M1996" i="1" s="1"/>
  <c r="O1995" i="1"/>
  <c r="Q1995" i="6" l="1"/>
  <c r="R1994" i="6"/>
  <c r="S1994" i="6" s="1"/>
  <c r="J1997" i="6"/>
  <c r="J1996" i="1"/>
  <c r="M1997" i="1" s="1"/>
  <c r="O1996" i="1"/>
  <c r="Q1996" i="6" l="1"/>
  <c r="R1995" i="6"/>
  <c r="S1995" i="6" s="1"/>
  <c r="J1998" i="6"/>
  <c r="J1997" i="1"/>
  <c r="M1998" i="1" s="1"/>
  <c r="O1997" i="1"/>
  <c r="S1996" i="6" l="1"/>
  <c r="Q1997" i="6"/>
  <c r="R1996" i="6"/>
  <c r="J1999" i="6"/>
  <c r="J1998" i="1"/>
  <c r="M1999" i="1" s="1"/>
  <c r="O1998" i="1"/>
  <c r="Q1998" i="6" l="1"/>
  <c r="R1997" i="6"/>
  <c r="S1997" i="6"/>
  <c r="J2000" i="6"/>
  <c r="J1999" i="1"/>
  <c r="M2000" i="1" s="1"/>
  <c r="O1999" i="1"/>
  <c r="S1998" i="6" l="1"/>
  <c r="Q1999" i="6"/>
  <c r="R1998" i="6"/>
  <c r="J2001" i="6"/>
  <c r="J2000" i="1"/>
  <c r="M2001" i="1" s="1"/>
  <c r="O2000" i="1"/>
  <c r="Q2000" i="6" l="1"/>
  <c r="R1999" i="6"/>
  <c r="S1999" i="6"/>
  <c r="J2002" i="6"/>
  <c r="J2001" i="1"/>
  <c r="M2002" i="1" s="1"/>
  <c r="O2001" i="1"/>
  <c r="Q2001" i="6" l="1"/>
  <c r="R2000" i="6"/>
  <c r="S2000" i="6" s="1"/>
  <c r="J2003" i="6"/>
  <c r="J2002" i="1"/>
  <c r="M2003" i="1" s="1"/>
  <c r="O2002" i="1"/>
  <c r="Q2002" i="6" l="1"/>
  <c r="R2001" i="6"/>
  <c r="S2001" i="6" s="1"/>
  <c r="J2004" i="6"/>
  <c r="J2003" i="1"/>
  <c r="M2004" i="1" s="1"/>
  <c r="O2003" i="1"/>
  <c r="Q2003" i="6" l="1"/>
  <c r="R2002" i="6"/>
  <c r="S2002" i="6" s="1"/>
  <c r="J2005" i="6"/>
  <c r="J2004" i="1"/>
  <c r="M2005" i="1" s="1"/>
  <c r="O2004" i="1"/>
  <c r="S2003" i="6" l="1"/>
  <c r="Q2004" i="6"/>
  <c r="R2003" i="6"/>
  <c r="J2006" i="6"/>
  <c r="J2005" i="1"/>
  <c r="M2006" i="1" s="1"/>
  <c r="O2005" i="1"/>
  <c r="Q2005" i="6" l="1"/>
  <c r="R2004" i="6"/>
  <c r="S2004" i="6"/>
  <c r="J2007" i="6"/>
  <c r="J2006" i="1"/>
  <c r="M2007" i="1" s="1"/>
  <c r="O2006" i="1"/>
  <c r="Q2006" i="6" l="1"/>
  <c r="R2005" i="6"/>
  <c r="S2005" i="6" s="1"/>
  <c r="J2008" i="6"/>
  <c r="J2007" i="1"/>
  <c r="M2008" i="1" s="1"/>
  <c r="O2007" i="1"/>
  <c r="Q2007" i="6" l="1"/>
  <c r="R2006" i="6"/>
  <c r="S2006" i="6" s="1"/>
  <c r="J2009" i="6"/>
  <c r="J2008" i="1"/>
  <c r="M2009" i="1" s="1"/>
  <c r="O2008" i="1"/>
  <c r="Q2008" i="6" l="1"/>
  <c r="R2007" i="6"/>
  <c r="S2007" i="6" s="1"/>
  <c r="J2010" i="6"/>
  <c r="J2009" i="1"/>
  <c r="M2010" i="1" s="1"/>
  <c r="O2009" i="1"/>
  <c r="Q2009" i="6" l="1"/>
  <c r="R2008" i="6"/>
  <c r="S2008" i="6" s="1"/>
  <c r="J2011" i="6"/>
  <c r="J2010" i="1"/>
  <c r="M2011" i="1" s="1"/>
  <c r="O2010" i="1"/>
  <c r="Q2010" i="6" l="1"/>
  <c r="R2009" i="6"/>
  <c r="S2009" i="6" s="1"/>
  <c r="J2012" i="6"/>
  <c r="J2011" i="1"/>
  <c r="M2012" i="1" s="1"/>
  <c r="O2011" i="1"/>
  <c r="Q2011" i="6" l="1"/>
  <c r="R2010" i="6"/>
  <c r="S2010" i="6" s="1"/>
  <c r="J2013" i="6"/>
  <c r="J2012" i="1"/>
  <c r="M2013" i="1" s="1"/>
  <c r="O2012" i="1"/>
  <c r="Q2012" i="6" l="1"/>
  <c r="R2011" i="6"/>
  <c r="S2011" i="6" s="1"/>
  <c r="J2014" i="6"/>
  <c r="J2013" i="1"/>
  <c r="M2014" i="1" s="1"/>
  <c r="O2013" i="1"/>
  <c r="Q2013" i="6" l="1"/>
  <c r="R2012" i="6"/>
  <c r="S2012" i="6" s="1"/>
  <c r="J2015" i="6"/>
  <c r="J2014" i="1"/>
  <c r="M2015" i="1" s="1"/>
  <c r="O2014" i="1"/>
  <c r="Q2014" i="6" l="1"/>
  <c r="R2013" i="6"/>
  <c r="S2013" i="6" s="1"/>
  <c r="J2016" i="6"/>
  <c r="J2015" i="1"/>
  <c r="M2016" i="1" s="1"/>
  <c r="O2015" i="1"/>
  <c r="Q2015" i="6" l="1"/>
  <c r="R2014" i="6"/>
  <c r="S2014" i="6" s="1"/>
  <c r="J2017" i="6"/>
  <c r="J2016" i="1"/>
  <c r="M2017" i="1" s="1"/>
  <c r="O2016" i="1"/>
  <c r="Q2016" i="6" l="1"/>
  <c r="R2015" i="6"/>
  <c r="S2015" i="6" s="1"/>
  <c r="J2018" i="6"/>
  <c r="J2017" i="1"/>
  <c r="M2018" i="1" s="1"/>
  <c r="O2017" i="1"/>
  <c r="Q2017" i="6" l="1"/>
  <c r="R2016" i="6"/>
  <c r="S2016" i="6" s="1"/>
  <c r="J2019" i="6"/>
  <c r="J2018" i="1"/>
  <c r="M2019" i="1" s="1"/>
  <c r="O2018" i="1"/>
  <c r="Q2018" i="6" l="1"/>
  <c r="R2017" i="6"/>
  <c r="S2017" i="6" s="1"/>
  <c r="J2020" i="6"/>
  <c r="J2019" i="1"/>
  <c r="M2020" i="1" s="1"/>
  <c r="O2019" i="1"/>
  <c r="Q2019" i="6" l="1"/>
  <c r="R2018" i="6"/>
  <c r="S2018" i="6" s="1"/>
  <c r="J2021" i="6"/>
  <c r="J2020" i="1"/>
  <c r="M2021" i="1" s="1"/>
  <c r="O2020" i="1"/>
  <c r="Q2020" i="6" l="1"/>
  <c r="R2019" i="6"/>
  <c r="S2019" i="6" s="1"/>
  <c r="J2022" i="6"/>
  <c r="J2021" i="1"/>
  <c r="M2022" i="1" s="1"/>
  <c r="O2021" i="1"/>
  <c r="Q2021" i="6" l="1"/>
  <c r="R2020" i="6"/>
  <c r="S2020" i="6" s="1"/>
  <c r="J2023" i="6"/>
  <c r="J2022" i="1"/>
  <c r="M2023" i="1" s="1"/>
  <c r="O2022" i="1"/>
  <c r="Q2022" i="6" l="1"/>
  <c r="R2021" i="6"/>
  <c r="S2021" i="6" s="1"/>
  <c r="J2024" i="6"/>
  <c r="J2023" i="1"/>
  <c r="M2024" i="1" s="1"/>
  <c r="O2023" i="1"/>
  <c r="S2022" i="6" l="1"/>
  <c r="Q2023" i="6"/>
  <c r="R2022" i="6"/>
  <c r="J2025" i="6"/>
  <c r="J2024" i="1"/>
  <c r="M2025" i="1" s="1"/>
  <c r="O2024" i="1"/>
  <c r="Q2024" i="6" l="1"/>
  <c r="R2023" i="6"/>
  <c r="S2023" i="6"/>
  <c r="J2026" i="6"/>
  <c r="J2025" i="1"/>
  <c r="M2026" i="1" s="1"/>
  <c r="O2025" i="1"/>
  <c r="Q2025" i="6" l="1"/>
  <c r="R2024" i="6"/>
  <c r="S2024" i="6" s="1"/>
  <c r="J2027" i="6"/>
  <c r="J2026" i="1"/>
  <c r="M2027" i="1" s="1"/>
  <c r="O2026" i="1"/>
  <c r="Q2026" i="6" l="1"/>
  <c r="R2025" i="6"/>
  <c r="S2025" i="6" s="1"/>
  <c r="J2028" i="6"/>
  <c r="J2027" i="1"/>
  <c r="M2028" i="1" s="1"/>
  <c r="O2027" i="1"/>
  <c r="Q2027" i="6" l="1"/>
  <c r="R2026" i="6"/>
  <c r="S2026" i="6" s="1"/>
  <c r="J2029" i="6"/>
  <c r="J2028" i="1"/>
  <c r="M2029" i="1" s="1"/>
  <c r="O2028" i="1"/>
  <c r="Q2028" i="6" l="1"/>
  <c r="R2027" i="6"/>
  <c r="S2027" i="6" s="1"/>
  <c r="J2030" i="6"/>
  <c r="J2029" i="1"/>
  <c r="M2030" i="1" s="1"/>
  <c r="O2029" i="1"/>
  <c r="Q2029" i="6" l="1"/>
  <c r="R2028" i="6"/>
  <c r="S2028" i="6" s="1"/>
  <c r="J2031" i="6"/>
  <c r="J2030" i="1"/>
  <c r="M2031" i="1" s="1"/>
  <c r="O2030" i="1"/>
  <c r="Q2030" i="6" l="1"/>
  <c r="R2029" i="6"/>
  <c r="S2029" i="6" s="1"/>
  <c r="J2032" i="6"/>
  <c r="J2031" i="1"/>
  <c r="M2032" i="1" s="1"/>
  <c r="O2031" i="1"/>
  <c r="Q2031" i="6" l="1"/>
  <c r="R2030" i="6"/>
  <c r="S2030" i="6" s="1"/>
  <c r="J2033" i="6"/>
  <c r="J2032" i="1"/>
  <c r="M2033" i="1" s="1"/>
  <c r="O2032" i="1"/>
  <c r="S2031" i="6" l="1"/>
  <c r="Q2032" i="6"/>
  <c r="R2031" i="6"/>
  <c r="J2034" i="6"/>
  <c r="J2033" i="1"/>
  <c r="M2034" i="1" s="1"/>
  <c r="O2033" i="1"/>
  <c r="Q2033" i="6" l="1"/>
  <c r="R2032" i="6"/>
  <c r="S2032" i="6"/>
  <c r="J2035" i="6"/>
  <c r="J2034" i="1"/>
  <c r="M2035" i="1" s="1"/>
  <c r="O2034" i="1"/>
  <c r="S2033" i="6" l="1"/>
  <c r="Q2034" i="6"/>
  <c r="R2033" i="6"/>
  <c r="J2036" i="6"/>
  <c r="J2035" i="1"/>
  <c r="M2036" i="1" s="1"/>
  <c r="O2035" i="1"/>
  <c r="Q2035" i="6" l="1"/>
  <c r="R2034" i="6"/>
  <c r="S2034" i="6"/>
  <c r="J2037" i="6"/>
  <c r="J2036" i="1"/>
  <c r="M2037" i="1" s="1"/>
  <c r="O2036" i="1"/>
  <c r="Q2036" i="6" l="1"/>
  <c r="R2035" i="6"/>
  <c r="S2035" i="6" s="1"/>
  <c r="J2038" i="6"/>
  <c r="J2037" i="1"/>
  <c r="M2038" i="1" s="1"/>
  <c r="O2037" i="1"/>
  <c r="Q2037" i="6" l="1"/>
  <c r="R2036" i="6"/>
  <c r="S2036" i="6" s="1"/>
  <c r="J2039" i="6"/>
  <c r="J2038" i="1"/>
  <c r="M2039" i="1" s="1"/>
  <c r="O2038" i="1"/>
  <c r="S2037" i="6" l="1"/>
  <c r="Q2038" i="6"/>
  <c r="R2037" i="6"/>
  <c r="J2040" i="6"/>
  <c r="J2039" i="1"/>
  <c r="M2040" i="1" s="1"/>
  <c r="O2039" i="1"/>
  <c r="Q2039" i="6" l="1"/>
  <c r="R2038" i="6"/>
  <c r="S2038" i="6"/>
  <c r="J2041" i="6"/>
  <c r="J2040" i="1"/>
  <c r="M2041" i="1" s="1"/>
  <c r="O2040" i="1"/>
  <c r="Q2040" i="6" l="1"/>
  <c r="R2039" i="6"/>
  <c r="S2039" i="6" s="1"/>
  <c r="J2042" i="6"/>
  <c r="J2041" i="1"/>
  <c r="M2042" i="1" s="1"/>
  <c r="O2041" i="1"/>
  <c r="Q2041" i="6" l="1"/>
  <c r="R2040" i="6"/>
  <c r="S2040" i="6" s="1"/>
  <c r="J2043" i="6"/>
  <c r="J2042" i="1"/>
  <c r="M2043" i="1" s="1"/>
  <c r="O2042" i="1"/>
  <c r="S2041" i="6" l="1"/>
  <c r="Q2042" i="6"/>
  <c r="R2041" i="6"/>
  <c r="J2044" i="6"/>
  <c r="J2043" i="1"/>
  <c r="M2044" i="1" s="1"/>
  <c r="O2043" i="1"/>
  <c r="Q2043" i="6" l="1"/>
  <c r="R2042" i="6"/>
  <c r="S2042" i="6"/>
  <c r="J2045" i="6"/>
  <c r="J2044" i="1"/>
  <c r="M2045" i="1" s="1"/>
  <c r="O2044" i="1"/>
  <c r="Q2044" i="6" l="1"/>
  <c r="R2043" i="6"/>
  <c r="S2043" i="6" s="1"/>
  <c r="J2046" i="6"/>
  <c r="J2045" i="1"/>
  <c r="M2046" i="1" s="1"/>
  <c r="O2045" i="1"/>
  <c r="S2044" i="6" l="1"/>
  <c r="Q2045" i="6"/>
  <c r="R2044" i="6"/>
  <c r="J2047" i="6"/>
  <c r="J2046" i="1"/>
  <c r="M2047" i="1" s="1"/>
  <c r="O2046" i="1"/>
  <c r="Q2046" i="6" l="1"/>
  <c r="R2045" i="6"/>
  <c r="S2045" i="6" s="1"/>
  <c r="J2048" i="6"/>
  <c r="J2047" i="1"/>
  <c r="M2048" i="1" s="1"/>
  <c r="O2047" i="1"/>
  <c r="S2046" i="6" l="1"/>
  <c r="Q2047" i="6"/>
  <c r="R2046" i="6"/>
  <c r="J2049" i="6"/>
  <c r="J2048" i="1"/>
  <c r="M2049" i="1" s="1"/>
  <c r="O2048" i="1"/>
  <c r="Q2048" i="6" l="1"/>
  <c r="R2047" i="6"/>
  <c r="S2047" i="6" s="1"/>
  <c r="J2050" i="6"/>
  <c r="J2049" i="1"/>
  <c r="M2050" i="1" s="1"/>
  <c r="O2049" i="1"/>
  <c r="Q2049" i="6" l="1"/>
  <c r="R2048" i="6"/>
  <c r="S2048" i="6" s="1"/>
  <c r="J2051" i="6"/>
  <c r="J2050" i="1"/>
  <c r="M2051" i="1" s="1"/>
  <c r="O2050" i="1"/>
  <c r="S2049" i="6" l="1"/>
  <c r="Q2050" i="6"/>
  <c r="R2049" i="6"/>
  <c r="J2052" i="6"/>
  <c r="J2051" i="1"/>
  <c r="M2052" i="1" s="1"/>
  <c r="O2051" i="1"/>
  <c r="S2050" i="6" l="1"/>
  <c r="Q2051" i="6"/>
  <c r="R2050" i="6"/>
  <c r="J2053" i="6"/>
  <c r="J2052" i="1"/>
  <c r="M2053" i="1" s="1"/>
  <c r="O2052" i="1"/>
  <c r="S2051" i="6" l="1"/>
  <c r="Q2052" i="6"/>
  <c r="R2051" i="6"/>
  <c r="J2054" i="6"/>
  <c r="J2053" i="1"/>
  <c r="M2054" i="1" s="1"/>
  <c r="O2053" i="1"/>
  <c r="Q2053" i="6" l="1"/>
  <c r="R2052" i="6"/>
  <c r="S2052" i="6"/>
  <c r="J2055" i="6"/>
  <c r="J2054" i="1"/>
  <c r="M2055" i="1" s="1"/>
  <c r="O2054" i="1"/>
  <c r="Q2054" i="6" l="1"/>
  <c r="R2053" i="6"/>
  <c r="S2053" i="6" s="1"/>
  <c r="J2056" i="6"/>
  <c r="J2055" i="1"/>
  <c r="M2056" i="1" s="1"/>
  <c r="O2055" i="1"/>
  <c r="Q2055" i="6" l="1"/>
  <c r="R2054" i="6"/>
  <c r="S2054" i="6" s="1"/>
  <c r="J2057" i="6"/>
  <c r="J2056" i="1"/>
  <c r="M2057" i="1" s="1"/>
  <c r="O2056" i="1"/>
  <c r="S2055" i="6" l="1"/>
  <c r="Q2056" i="6"/>
  <c r="R2055" i="6"/>
  <c r="J2058" i="6"/>
  <c r="J2057" i="1"/>
  <c r="M2058" i="1" s="1"/>
  <c r="O2057" i="1"/>
  <c r="S2056" i="6" l="1"/>
  <c r="Q2057" i="6"/>
  <c r="R2056" i="6"/>
  <c r="J2059" i="6"/>
  <c r="J2058" i="1"/>
  <c r="M2059" i="1" s="1"/>
  <c r="O2058" i="1"/>
  <c r="Q2058" i="6" l="1"/>
  <c r="R2057" i="6"/>
  <c r="S2057" i="6"/>
  <c r="J2060" i="6"/>
  <c r="J2059" i="1"/>
  <c r="M2060" i="1" s="1"/>
  <c r="O2059" i="1"/>
  <c r="Q2059" i="6" l="1"/>
  <c r="R2058" i="6"/>
  <c r="S2058" i="6" s="1"/>
  <c r="J2061" i="6"/>
  <c r="J2060" i="1"/>
  <c r="M2061" i="1" s="1"/>
  <c r="O2060" i="1"/>
  <c r="S2059" i="6" l="1"/>
  <c r="Q2060" i="6"/>
  <c r="R2059" i="6"/>
  <c r="J2062" i="6"/>
  <c r="J2061" i="1"/>
  <c r="M2062" i="1" s="1"/>
  <c r="O2061" i="1"/>
  <c r="Q2061" i="6" l="1"/>
  <c r="R2060" i="6"/>
  <c r="S2060" i="6" s="1"/>
  <c r="J2063" i="6"/>
  <c r="J2062" i="1"/>
  <c r="M2063" i="1" s="1"/>
  <c r="O2062" i="1"/>
  <c r="S2061" i="6" l="1"/>
  <c r="Q2062" i="6"/>
  <c r="R2061" i="6"/>
  <c r="J2064" i="6"/>
  <c r="J2063" i="1"/>
  <c r="M2064" i="1" s="1"/>
  <c r="O2063" i="1"/>
  <c r="Q2063" i="6" l="1"/>
  <c r="R2062" i="6"/>
  <c r="S2062" i="6"/>
  <c r="J2065" i="6"/>
  <c r="J2064" i="1"/>
  <c r="M2065" i="1" s="1"/>
  <c r="O2064" i="1"/>
  <c r="S2063" i="6" l="1"/>
  <c r="Q2064" i="6"/>
  <c r="R2063" i="6"/>
  <c r="J2066" i="6"/>
  <c r="J2065" i="1"/>
  <c r="M2066" i="1" s="1"/>
  <c r="O2065" i="1"/>
  <c r="Q2065" i="6" l="1"/>
  <c r="R2064" i="6"/>
  <c r="S2064" i="6" s="1"/>
  <c r="J2067" i="6"/>
  <c r="J2066" i="1"/>
  <c r="M2067" i="1" s="1"/>
  <c r="O2066" i="1"/>
  <c r="S2065" i="6" l="1"/>
  <c r="Q2066" i="6"/>
  <c r="R2065" i="6"/>
  <c r="J2068" i="6"/>
  <c r="J2067" i="1"/>
  <c r="M2068" i="1" s="1"/>
  <c r="O2067" i="1"/>
  <c r="Q2067" i="6" l="1"/>
  <c r="R2066" i="6"/>
  <c r="S2066" i="6" s="1"/>
  <c r="J2069" i="6"/>
  <c r="J2068" i="1"/>
  <c r="M2069" i="1" s="1"/>
  <c r="O2068" i="1"/>
  <c r="S2067" i="6" l="1"/>
  <c r="Q2068" i="6"/>
  <c r="R2067" i="6"/>
  <c r="J2070" i="6"/>
  <c r="J2069" i="1"/>
  <c r="M2070" i="1" s="1"/>
  <c r="O2069" i="1"/>
  <c r="Q2069" i="6" l="1"/>
  <c r="R2068" i="6"/>
  <c r="S2068" i="6"/>
  <c r="J2071" i="6"/>
  <c r="J2070" i="1"/>
  <c r="M2071" i="1" s="1"/>
  <c r="O2070" i="1"/>
  <c r="Q2070" i="6" l="1"/>
  <c r="R2069" i="6"/>
  <c r="S2069" i="6"/>
  <c r="J2072" i="6"/>
  <c r="J2071" i="1"/>
  <c r="M2072" i="1" s="1"/>
  <c r="O2071" i="1"/>
  <c r="S2070" i="6" l="1"/>
  <c r="Q2071" i="6"/>
  <c r="R2070" i="6"/>
  <c r="J2073" i="6"/>
  <c r="J2072" i="1"/>
  <c r="M2073" i="1" s="1"/>
  <c r="O2072" i="1"/>
  <c r="S2071" i="6" l="1"/>
  <c r="Q2072" i="6"/>
  <c r="R2071" i="6"/>
  <c r="J2074" i="6"/>
  <c r="J2073" i="1"/>
  <c r="M2074" i="1" s="1"/>
  <c r="O2073" i="1"/>
  <c r="Q2073" i="6" l="1"/>
  <c r="R2072" i="6"/>
  <c r="S2072" i="6"/>
  <c r="J2075" i="6"/>
  <c r="J2074" i="1"/>
  <c r="M2075" i="1" s="1"/>
  <c r="O2074" i="1"/>
  <c r="S2073" i="6" l="1"/>
  <c r="Q2074" i="6"/>
  <c r="R2073" i="6"/>
  <c r="J2076" i="6"/>
  <c r="J2075" i="1"/>
  <c r="M2076" i="1" s="1"/>
  <c r="O2075" i="1"/>
  <c r="S2074" i="6" l="1"/>
  <c r="Q2075" i="6"/>
  <c r="R2074" i="6"/>
  <c r="J2077" i="6"/>
  <c r="J2076" i="1"/>
  <c r="M2077" i="1" s="1"/>
  <c r="O2076" i="1"/>
  <c r="Q2076" i="6" l="1"/>
  <c r="R2075" i="6"/>
  <c r="S2075" i="6"/>
  <c r="J2078" i="6"/>
  <c r="J2077" i="1"/>
  <c r="M2078" i="1" s="1"/>
  <c r="O2077" i="1"/>
  <c r="Q2077" i="6" l="1"/>
  <c r="R2076" i="6"/>
  <c r="S2076" i="6" s="1"/>
  <c r="J2079" i="6"/>
  <c r="J2078" i="1"/>
  <c r="M2079" i="1" s="1"/>
  <c r="O2078" i="1"/>
  <c r="S2077" i="6" l="1"/>
  <c r="Q2078" i="6"/>
  <c r="R2077" i="6"/>
  <c r="J2080" i="6"/>
  <c r="J2079" i="1"/>
  <c r="M2080" i="1" s="1"/>
  <c r="O2079" i="1"/>
  <c r="Q2079" i="6" l="1"/>
  <c r="R2078" i="6"/>
  <c r="S2078" i="6" s="1"/>
  <c r="J2081" i="6"/>
  <c r="J2080" i="1"/>
  <c r="M2081" i="1" s="1"/>
  <c r="O2080" i="1"/>
  <c r="Q2080" i="6" l="1"/>
  <c r="R2079" i="6"/>
  <c r="S2079" i="6" s="1"/>
  <c r="J2082" i="6"/>
  <c r="J2081" i="1"/>
  <c r="M2082" i="1" s="1"/>
  <c r="O2081" i="1"/>
  <c r="Q2081" i="6" l="1"/>
  <c r="R2080" i="6"/>
  <c r="S2080" i="6" s="1"/>
  <c r="J2083" i="6"/>
  <c r="J2082" i="1"/>
  <c r="M2083" i="1" s="1"/>
  <c r="O2082" i="1"/>
  <c r="Q2082" i="6" l="1"/>
  <c r="R2081" i="6"/>
  <c r="S2081" i="6" s="1"/>
  <c r="J2084" i="6"/>
  <c r="J2083" i="1"/>
  <c r="M2084" i="1" s="1"/>
  <c r="O2083" i="1"/>
  <c r="S2082" i="6" l="1"/>
  <c r="Q2083" i="6"/>
  <c r="R2082" i="6"/>
  <c r="J2085" i="6"/>
  <c r="J2084" i="1"/>
  <c r="M2085" i="1" s="1"/>
  <c r="O2084" i="1"/>
  <c r="Q2084" i="6" l="1"/>
  <c r="R2083" i="6"/>
  <c r="S2083" i="6"/>
  <c r="J2086" i="6"/>
  <c r="J2085" i="1"/>
  <c r="M2086" i="1" s="1"/>
  <c r="O2085" i="1"/>
  <c r="S2084" i="6" l="1"/>
  <c r="Q2085" i="6"/>
  <c r="R2084" i="6"/>
  <c r="J2087" i="6"/>
  <c r="J2086" i="1"/>
  <c r="M2087" i="1" s="1"/>
  <c r="O2086" i="1"/>
  <c r="S2085" i="6" l="1"/>
  <c r="Q2086" i="6"/>
  <c r="R2085" i="6"/>
  <c r="J2088" i="6"/>
  <c r="J2087" i="1"/>
  <c r="M2088" i="1" s="1"/>
  <c r="O2087" i="1"/>
  <c r="Q2087" i="6" l="1"/>
  <c r="R2086" i="6"/>
  <c r="S2086" i="6" s="1"/>
  <c r="J2089" i="6"/>
  <c r="J2088" i="1"/>
  <c r="M2089" i="1" s="1"/>
  <c r="O2088" i="1"/>
  <c r="Q2088" i="6" l="1"/>
  <c r="R2087" i="6"/>
  <c r="S2087" i="6" s="1"/>
  <c r="J2090" i="6"/>
  <c r="J2089" i="1"/>
  <c r="M2090" i="1" s="1"/>
  <c r="O2089" i="1"/>
  <c r="S2088" i="6" l="1"/>
  <c r="Q2089" i="6"/>
  <c r="R2088" i="6"/>
  <c r="J2091" i="6"/>
  <c r="J2090" i="1"/>
  <c r="M2091" i="1" s="1"/>
  <c r="O2090" i="1"/>
  <c r="S2089" i="6" l="1"/>
  <c r="Q2090" i="6"/>
  <c r="R2089" i="6"/>
  <c r="J2092" i="6"/>
  <c r="J2091" i="1"/>
  <c r="M2092" i="1" s="1"/>
  <c r="O2091" i="1"/>
  <c r="Q2091" i="6" l="1"/>
  <c r="R2090" i="6"/>
  <c r="S2090" i="6"/>
  <c r="J2093" i="6"/>
  <c r="J2092" i="1"/>
  <c r="M2093" i="1" s="1"/>
  <c r="O2092" i="1"/>
  <c r="Q2092" i="6" l="1"/>
  <c r="R2091" i="6"/>
  <c r="S2091" i="6" s="1"/>
  <c r="J2094" i="6"/>
  <c r="J2093" i="1"/>
  <c r="M2094" i="1" s="1"/>
  <c r="O2093" i="1"/>
  <c r="S2092" i="6" l="1"/>
  <c r="Q2093" i="6"/>
  <c r="R2092" i="6"/>
  <c r="J2095" i="6"/>
  <c r="J2094" i="1"/>
  <c r="M2095" i="1" s="1"/>
  <c r="O2094" i="1"/>
  <c r="S2093" i="6" l="1"/>
  <c r="Q2094" i="6"/>
  <c r="R2093" i="6"/>
  <c r="J2096" i="6"/>
  <c r="J2095" i="1"/>
  <c r="M2096" i="1" s="1"/>
  <c r="O2095" i="1"/>
  <c r="S2094" i="6" l="1"/>
  <c r="Q2095" i="6"/>
  <c r="R2094" i="6"/>
  <c r="J2097" i="6"/>
  <c r="J2096" i="1"/>
  <c r="M2097" i="1" s="1"/>
  <c r="O2096" i="1"/>
  <c r="Q2096" i="6" l="1"/>
  <c r="R2095" i="6"/>
  <c r="S2095" i="6"/>
  <c r="J2098" i="6"/>
  <c r="J2097" i="1"/>
  <c r="M2098" i="1" s="1"/>
  <c r="O2097" i="1"/>
  <c r="S2096" i="6" l="1"/>
  <c r="Q2097" i="6"/>
  <c r="R2096" i="6"/>
  <c r="J2099" i="6"/>
  <c r="J2098" i="1"/>
  <c r="M2099" i="1" s="1"/>
  <c r="O2098" i="1"/>
  <c r="Q2098" i="6" l="1"/>
  <c r="R2097" i="6"/>
  <c r="S2097" i="6"/>
  <c r="J2100" i="6"/>
  <c r="J2099" i="1"/>
  <c r="M2100" i="1" s="1"/>
  <c r="O2099" i="1"/>
  <c r="S2098" i="6" l="1"/>
  <c r="Q2099" i="6"/>
  <c r="R2098" i="6"/>
  <c r="J2101" i="6"/>
  <c r="J2100" i="1"/>
  <c r="M2101" i="1" s="1"/>
  <c r="O2100" i="1"/>
  <c r="S2099" i="6" l="1"/>
  <c r="Q2100" i="6"/>
  <c r="R2099" i="6"/>
  <c r="J2102" i="6"/>
  <c r="J2101" i="1"/>
  <c r="M2102" i="1" s="1"/>
  <c r="O2101" i="1"/>
  <c r="Q2101" i="6" l="1"/>
  <c r="R2100" i="6"/>
  <c r="S2100" i="6" s="1"/>
  <c r="J2103" i="6"/>
  <c r="J2102" i="1"/>
  <c r="M2103" i="1" s="1"/>
  <c r="O2102" i="1"/>
  <c r="S2101" i="6" l="1"/>
  <c r="Q2102" i="6"/>
  <c r="R2101" i="6"/>
  <c r="J2104" i="6"/>
  <c r="J2103" i="1"/>
  <c r="M2104" i="1" s="1"/>
  <c r="O2103" i="1"/>
  <c r="S2102" i="6" l="1"/>
  <c r="Q2103" i="6"/>
  <c r="R2102" i="6"/>
  <c r="J2105" i="6"/>
  <c r="J2104" i="1"/>
  <c r="M2105" i="1" s="1"/>
  <c r="O2104" i="1"/>
  <c r="Q2104" i="6" l="1"/>
  <c r="R2103" i="6"/>
  <c r="S2103" i="6"/>
  <c r="J2106" i="6"/>
  <c r="J2105" i="1"/>
  <c r="M2106" i="1" s="1"/>
  <c r="O2105" i="1"/>
  <c r="S2104" i="6" l="1"/>
  <c r="Q2105" i="6"/>
  <c r="R2104" i="6"/>
  <c r="J2107" i="6"/>
  <c r="J2106" i="1"/>
  <c r="M2107" i="1" s="1"/>
  <c r="O2106" i="1"/>
  <c r="Q2106" i="6" l="1"/>
  <c r="R2105" i="6"/>
  <c r="S2105" i="6"/>
  <c r="J2108" i="6"/>
  <c r="J2107" i="1"/>
  <c r="M2108" i="1" s="1"/>
  <c r="O2107" i="1"/>
  <c r="S2106" i="6" l="1"/>
  <c r="Q2107" i="6"/>
  <c r="R2106" i="6"/>
  <c r="J2109" i="6"/>
  <c r="J2108" i="1"/>
  <c r="M2109" i="1" s="1"/>
  <c r="O2108" i="1"/>
  <c r="Q2108" i="6" l="1"/>
  <c r="R2107" i="6"/>
  <c r="S2107" i="6"/>
  <c r="J2110" i="6"/>
  <c r="J2109" i="1"/>
  <c r="M2110" i="1" s="1"/>
  <c r="O2109" i="1"/>
  <c r="Q2109" i="6" l="1"/>
  <c r="R2108" i="6"/>
  <c r="S2108" i="6" s="1"/>
  <c r="J2111" i="6"/>
  <c r="J2110" i="1"/>
  <c r="M2111" i="1" s="1"/>
  <c r="O2110" i="1"/>
  <c r="S2109" i="6" l="1"/>
  <c r="Q2110" i="6"/>
  <c r="R2109" i="6"/>
  <c r="J2112" i="6"/>
  <c r="J2111" i="1"/>
  <c r="M2112" i="1" s="1"/>
  <c r="O2111" i="1"/>
  <c r="S2110" i="6" l="1"/>
  <c r="Q2111" i="6"/>
  <c r="R2110" i="6"/>
  <c r="J2113" i="6"/>
  <c r="J2112" i="1"/>
  <c r="M2113" i="1" s="1"/>
  <c r="O2112" i="1"/>
  <c r="Q2112" i="6" l="1"/>
  <c r="R2111" i="6"/>
  <c r="S2111" i="6"/>
  <c r="J2114" i="6"/>
  <c r="J2113" i="1"/>
  <c r="M2114" i="1" s="1"/>
  <c r="O2113" i="1"/>
  <c r="S2112" i="6" l="1"/>
  <c r="Q2113" i="6"/>
  <c r="R2112" i="6"/>
  <c r="J2115" i="6"/>
  <c r="J2114" i="1"/>
  <c r="M2115" i="1" s="1"/>
  <c r="O2114" i="1"/>
  <c r="Q2114" i="6" l="1"/>
  <c r="R2113" i="6"/>
  <c r="S2113" i="6"/>
  <c r="J2116" i="6"/>
  <c r="J2115" i="1"/>
  <c r="M2116" i="1" s="1"/>
  <c r="O2115" i="1"/>
  <c r="Q2115" i="6" l="1"/>
  <c r="R2114" i="6"/>
  <c r="S2114" i="6" s="1"/>
  <c r="J2117" i="6"/>
  <c r="J2116" i="1"/>
  <c r="M2117" i="1" s="1"/>
  <c r="O2116" i="1"/>
  <c r="S2115" i="6" l="1"/>
  <c r="Q2116" i="6"/>
  <c r="R2115" i="6"/>
  <c r="J2118" i="6"/>
  <c r="J2117" i="1"/>
  <c r="M2118" i="1" s="1"/>
  <c r="O2117" i="1"/>
  <c r="S2116" i="6" l="1"/>
  <c r="Q2117" i="6"/>
  <c r="R2116" i="6"/>
  <c r="J2119" i="6"/>
  <c r="J2118" i="1"/>
  <c r="M2119" i="1" s="1"/>
  <c r="O2118" i="1"/>
  <c r="Q2118" i="6" l="1"/>
  <c r="R2117" i="6"/>
  <c r="S2117" i="6" s="1"/>
  <c r="J2120" i="6"/>
  <c r="J2119" i="1"/>
  <c r="M2120" i="1" s="1"/>
  <c r="O2119" i="1"/>
  <c r="Q2119" i="6" l="1"/>
  <c r="R2118" i="6"/>
  <c r="S2118" i="6" s="1"/>
  <c r="J2121" i="6"/>
  <c r="J2120" i="1"/>
  <c r="M2121" i="1" s="1"/>
  <c r="O2120" i="1"/>
  <c r="S2119" i="6" l="1"/>
  <c r="Q2120" i="6"/>
  <c r="R2119" i="6"/>
  <c r="J2122" i="6"/>
  <c r="J2121" i="1"/>
  <c r="M2122" i="1" s="1"/>
  <c r="O2121" i="1"/>
  <c r="Q2121" i="6" l="1"/>
  <c r="R2120" i="6"/>
  <c r="S2120" i="6"/>
  <c r="J2123" i="6"/>
  <c r="J2122" i="1"/>
  <c r="M2123" i="1" s="1"/>
  <c r="O2122" i="1"/>
  <c r="S2121" i="6" l="1"/>
  <c r="Q2122" i="6"/>
  <c r="R2121" i="6"/>
  <c r="J2124" i="6"/>
  <c r="J2123" i="1"/>
  <c r="M2124" i="1" s="1"/>
  <c r="O2123" i="1"/>
  <c r="S2122" i="6" l="1"/>
  <c r="Q2123" i="6"/>
  <c r="R2122" i="6"/>
  <c r="J2125" i="6"/>
  <c r="J2124" i="1"/>
  <c r="M2125" i="1" s="1"/>
  <c r="O2124" i="1"/>
  <c r="Q2124" i="6" l="1"/>
  <c r="R2123" i="6"/>
  <c r="S2123" i="6" s="1"/>
  <c r="J2126" i="6"/>
  <c r="J2125" i="1"/>
  <c r="M2126" i="1" s="1"/>
  <c r="O2125" i="1"/>
  <c r="S2124" i="6" l="1"/>
  <c r="Q2125" i="6"/>
  <c r="R2124" i="6"/>
  <c r="J2127" i="6"/>
  <c r="J2126" i="1"/>
  <c r="M2127" i="1" s="1"/>
  <c r="O2126" i="1"/>
  <c r="Q2126" i="6" l="1"/>
  <c r="R2125" i="6"/>
  <c r="S2125" i="6" s="1"/>
  <c r="J2128" i="6"/>
  <c r="J2127" i="1"/>
  <c r="M2128" i="1" s="1"/>
  <c r="O2127" i="1"/>
  <c r="S2126" i="6" l="1"/>
  <c r="Q2127" i="6"/>
  <c r="R2126" i="6"/>
  <c r="J2129" i="6"/>
  <c r="J2128" i="1"/>
  <c r="M2129" i="1" s="1"/>
  <c r="O2128" i="1"/>
  <c r="S2127" i="6" l="1"/>
  <c r="Q2128" i="6"/>
  <c r="R2127" i="6"/>
  <c r="J2130" i="6"/>
  <c r="J2129" i="1"/>
  <c r="M2130" i="1" s="1"/>
  <c r="O2129" i="1"/>
  <c r="Q2129" i="6" l="1"/>
  <c r="R2128" i="6"/>
  <c r="S2128" i="6"/>
  <c r="J2131" i="6"/>
  <c r="J2130" i="1"/>
  <c r="M2131" i="1" s="1"/>
  <c r="O2130" i="1"/>
  <c r="Q2130" i="6" l="1"/>
  <c r="R2129" i="6"/>
  <c r="S2129" i="6" s="1"/>
  <c r="J2132" i="6"/>
  <c r="J2131" i="1"/>
  <c r="M2132" i="1" s="1"/>
  <c r="O2131" i="1"/>
  <c r="S2130" i="6" l="1"/>
  <c r="Q2131" i="6"/>
  <c r="R2130" i="6"/>
  <c r="J2133" i="6"/>
  <c r="J2132" i="1"/>
  <c r="M2133" i="1" s="1"/>
  <c r="O2132" i="1"/>
  <c r="Q2132" i="6" l="1"/>
  <c r="R2131" i="6"/>
  <c r="S2131" i="6"/>
  <c r="J2134" i="6"/>
  <c r="J2133" i="1"/>
  <c r="M2134" i="1" s="1"/>
  <c r="O2133" i="1"/>
  <c r="S2132" i="6" l="1"/>
  <c r="Q2133" i="6"/>
  <c r="R2132" i="6"/>
  <c r="J2135" i="6"/>
  <c r="J2134" i="1"/>
  <c r="M2135" i="1" s="1"/>
  <c r="O2134" i="1"/>
  <c r="S2133" i="6" l="1"/>
  <c r="Q2134" i="6"/>
  <c r="R2133" i="6"/>
  <c r="J2136" i="6"/>
  <c r="J2135" i="1"/>
  <c r="M2136" i="1" s="1"/>
  <c r="O2135" i="1"/>
  <c r="S2134" i="6" l="1"/>
  <c r="Q2135" i="6"/>
  <c r="R2134" i="6"/>
  <c r="J2137" i="6"/>
  <c r="J2136" i="1"/>
  <c r="M2137" i="1" s="1"/>
  <c r="O2136" i="1"/>
  <c r="Q2136" i="6" l="1"/>
  <c r="R2135" i="6"/>
  <c r="S2135" i="6" s="1"/>
  <c r="J2138" i="6"/>
  <c r="J2137" i="1"/>
  <c r="M2138" i="1" s="1"/>
  <c r="O2137" i="1"/>
  <c r="S2136" i="6" l="1"/>
  <c r="Q2137" i="6"/>
  <c r="R2136" i="6"/>
  <c r="J2139" i="6"/>
  <c r="J2138" i="1"/>
  <c r="M2139" i="1" s="1"/>
  <c r="O2138" i="1"/>
  <c r="S2137" i="6" l="1"/>
  <c r="Q2138" i="6"/>
  <c r="R2137" i="6"/>
  <c r="J2140" i="6"/>
  <c r="J2139" i="1"/>
  <c r="M2140" i="1" s="1"/>
  <c r="O2139" i="1"/>
  <c r="Q2139" i="6" l="1"/>
  <c r="R2138" i="6"/>
  <c r="S2138" i="6"/>
  <c r="J2141" i="6"/>
  <c r="J2140" i="1"/>
  <c r="M2141" i="1" s="1"/>
  <c r="O2140" i="1"/>
  <c r="S2139" i="6" l="1"/>
  <c r="Q2140" i="6"/>
  <c r="R2139" i="6"/>
  <c r="J2142" i="6"/>
  <c r="J2141" i="1"/>
  <c r="M2142" i="1" s="1"/>
  <c r="O2141" i="1"/>
  <c r="S2140" i="6" l="1"/>
  <c r="Q2141" i="6"/>
  <c r="R2140" i="6"/>
  <c r="J2143" i="6"/>
  <c r="J2142" i="1"/>
  <c r="M2143" i="1" s="1"/>
  <c r="O2142" i="1"/>
  <c r="S2141" i="6" l="1"/>
  <c r="Q2142" i="6"/>
  <c r="R2141" i="6"/>
  <c r="J2144" i="6"/>
  <c r="J2143" i="1"/>
  <c r="M2144" i="1" s="1"/>
  <c r="O2143" i="1"/>
  <c r="Q2143" i="6" l="1"/>
  <c r="R2142" i="6"/>
  <c r="S2142" i="6"/>
  <c r="J2145" i="6"/>
  <c r="J2144" i="1"/>
  <c r="M2145" i="1" s="1"/>
  <c r="O2144" i="1"/>
  <c r="S2143" i="6" l="1"/>
  <c r="Q2144" i="6"/>
  <c r="R2143" i="6"/>
  <c r="J2146" i="6"/>
  <c r="J2145" i="1"/>
  <c r="M2146" i="1" s="1"/>
  <c r="O2145" i="1"/>
  <c r="Q2145" i="6" l="1"/>
  <c r="R2144" i="6"/>
  <c r="S2144" i="6" s="1"/>
  <c r="J2147" i="6"/>
  <c r="J2146" i="1"/>
  <c r="M2147" i="1" s="1"/>
  <c r="O2146" i="1"/>
  <c r="S2145" i="6" l="1"/>
  <c r="Q2146" i="6"/>
  <c r="R2145" i="6"/>
  <c r="J2148" i="6"/>
  <c r="J2147" i="1"/>
  <c r="M2148" i="1" s="1"/>
  <c r="O2147" i="1"/>
  <c r="S2146" i="6" l="1"/>
  <c r="Q2147" i="6"/>
  <c r="R2146" i="6"/>
  <c r="J2149" i="6"/>
  <c r="J2148" i="1"/>
  <c r="M2149" i="1" s="1"/>
  <c r="O2148" i="1"/>
  <c r="S2147" i="6" l="1"/>
  <c r="Q2148" i="6"/>
  <c r="R2147" i="6"/>
  <c r="J2150" i="6"/>
  <c r="J2149" i="1"/>
  <c r="M2150" i="1" s="1"/>
  <c r="O2149" i="1"/>
  <c r="S2148" i="6" l="1"/>
  <c r="Q2149" i="6"/>
  <c r="R2148" i="6"/>
  <c r="J2151" i="6"/>
  <c r="J2150" i="1"/>
  <c r="M2151" i="1" s="1"/>
  <c r="O2150" i="1"/>
  <c r="Q2150" i="6" l="1"/>
  <c r="R2149" i="6"/>
  <c r="S2149" i="6" s="1"/>
  <c r="J2152" i="6"/>
  <c r="J2151" i="1"/>
  <c r="M2152" i="1" s="1"/>
  <c r="O2151" i="1"/>
  <c r="S2150" i="6" l="1"/>
  <c r="Q2151" i="6"/>
  <c r="R2150" i="6"/>
  <c r="J2153" i="6"/>
  <c r="J2152" i="1"/>
  <c r="M2153" i="1" s="1"/>
  <c r="O2152" i="1"/>
  <c r="Q2152" i="6" l="1"/>
  <c r="R2151" i="6"/>
  <c r="S2151" i="6" s="1"/>
  <c r="J2154" i="6"/>
  <c r="J2153" i="1"/>
  <c r="M2154" i="1" s="1"/>
  <c r="O2153" i="1"/>
  <c r="S2152" i="6" l="1"/>
  <c r="Q2153" i="6"/>
  <c r="R2152" i="6"/>
  <c r="J2155" i="6"/>
  <c r="J2154" i="1"/>
  <c r="M2155" i="1" s="1"/>
  <c r="O2154" i="1"/>
  <c r="Q2154" i="6" l="1"/>
  <c r="R2153" i="6"/>
  <c r="S2153" i="6" s="1"/>
  <c r="J2156" i="6"/>
  <c r="J2155" i="1"/>
  <c r="M2156" i="1" s="1"/>
  <c r="O2155" i="1"/>
  <c r="S2154" i="6" l="1"/>
  <c r="Q2155" i="6"/>
  <c r="R2154" i="6"/>
  <c r="J2157" i="6"/>
  <c r="J2156" i="1"/>
  <c r="M2157" i="1" s="1"/>
  <c r="O2156" i="1"/>
  <c r="S2155" i="6" l="1"/>
  <c r="Q2156" i="6"/>
  <c r="R2155" i="6"/>
  <c r="J2158" i="6"/>
  <c r="J2157" i="1"/>
  <c r="M2158" i="1" s="1"/>
  <c r="O2157" i="1"/>
  <c r="Q2157" i="6" l="1"/>
  <c r="R2156" i="6"/>
  <c r="S2156" i="6" s="1"/>
  <c r="J2159" i="6"/>
  <c r="J2158" i="1"/>
  <c r="M2159" i="1" s="1"/>
  <c r="O2158" i="1"/>
  <c r="S2157" i="6" l="1"/>
  <c r="Q2158" i="6"/>
  <c r="R2157" i="6"/>
  <c r="J2160" i="6"/>
  <c r="J2159" i="1"/>
  <c r="M2160" i="1" s="1"/>
  <c r="O2159" i="1"/>
  <c r="S2158" i="6" l="1"/>
  <c r="Q2159" i="6"/>
  <c r="R2158" i="6"/>
  <c r="J2161" i="6"/>
  <c r="J2160" i="1"/>
  <c r="M2161" i="1" s="1"/>
  <c r="O2160" i="1"/>
  <c r="Q2160" i="6" l="1"/>
  <c r="R2159" i="6"/>
  <c r="S2159" i="6" s="1"/>
  <c r="J2162" i="6"/>
  <c r="J2161" i="1"/>
  <c r="M2162" i="1" s="1"/>
  <c r="O2161" i="1"/>
  <c r="S2160" i="6" l="1"/>
  <c r="Q2161" i="6"/>
  <c r="R2160" i="6"/>
  <c r="J2163" i="6"/>
  <c r="J2162" i="1"/>
  <c r="M2163" i="1" s="1"/>
  <c r="O2162" i="1"/>
  <c r="S2161" i="6" l="1"/>
  <c r="Q2162" i="6"/>
  <c r="R2161" i="6"/>
  <c r="J2164" i="6"/>
  <c r="J2163" i="1"/>
  <c r="M2164" i="1" s="1"/>
  <c r="O2163" i="1"/>
  <c r="Q2163" i="6" l="1"/>
  <c r="R2162" i="6"/>
  <c r="S2162" i="6"/>
  <c r="J2165" i="6"/>
  <c r="J2164" i="1"/>
  <c r="M2165" i="1" s="1"/>
  <c r="O2164" i="1"/>
  <c r="S2163" i="6" l="1"/>
  <c r="Q2164" i="6"/>
  <c r="R2163" i="6"/>
  <c r="J2166" i="6"/>
  <c r="J2165" i="1"/>
  <c r="M2166" i="1" s="1"/>
  <c r="O2165" i="1"/>
  <c r="Q2165" i="6" l="1"/>
  <c r="R2164" i="6"/>
  <c r="S2164" i="6" s="1"/>
  <c r="J2167" i="6"/>
  <c r="J2166" i="1"/>
  <c r="M2167" i="1" s="1"/>
  <c r="O2166" i="1"/>
  <c r="S2165" i="6" l="1"/>
  <c r="Q2166" i="6"/>
  <c r="R2165" i="6"/>
  <c r="J2168" i="6"/>
  <c r="J2167" i="1"/>
  <c r="M2168" i="1" s="1"/>
  <c r="O2167" i="1"/>
  <c r="S2166" i="6" l="1"/>
  <c r="Q2167" i="6"/>
  <c r="R2166" i="6"/>
  <c r="J2169" i="6"/>
  <c r="J2168" i="1"/>
  <c r="M2169" i="1" s="1"/>
  <c r="O2168" i="1"/>
  <c r="Q2168" i="6" l="1"/>
  <c r="R2167" i="6"/>
  <c r="S2167" i="6"/>
  <c r="J2170" i="6"/>
  <c r="J2169" i="1"/>
  <c r="M2170" i="1" s="1"/>
  <c r="O2169" i="1"/>
  <c r="S2168" i="6" l="1"/>
  <c r="Q2169" i="6"/>
  <c r="R2168" i="6"/>
  <c r="J2171" i="6"/>
  <c r="J2170" i="1"/>
  <c r="M2171" i="1" s="1"/>
  <c r="O2170" i="1"/>
  <c r="Q2170" i="6" l="1"/>
  <c r="R2169" i="6"/>
  <c r="S2169" i="6" s="1"/>
  <c r="J2172" i="6"/>
  <c r="J2171" i="1"/>
  <c r="M2172" i="1" s="1"/>
  <c r="O2171" i="1"/>
  <c r="S2170" i="6" l="1"/>
  <c r="Q2171" i="6"/>
  <c r="R2170" i="6"/>
  <c r="J2173" i="6"/>
  <c r="J2172" i="1"/>
  <c r="M2173" i="1" s="1"/>
  <c r="O2172" i="1"/>
  <c r="Q2172" i="6" l="1"/>
  <c r="R2171" i="6"/>
  <c r="S2171" i="6"/>
  <c r="J2174" i="6"/>
  <c r="J2173" i="1"/>
  <c r="M2174" i="1" s="1"/>
  <c r="O2173" i="1"/>
  <c r="S2172" i="6" l="1"/>
  <c r="Q2173" i="6"/>
  <c r="R2172" i="6"/>
  <c r="J2175" i="6"/>
  <c r="J2174" i="1"/>
  <c r="M2175" i="1" s="1"/>
  <c r="O2174" i="1"/>
  <c r="Q2174" i="6" l="1"/>
  <c r="R2173" i="6"/>
  <c r="S2173" i="6"/>
  <c r="J2176" i="6"/>
  <c r="J2175" i="1"/>
  <c r="M2176" i="1" s="1"/>
  <c r="O2175" i="1"/>
  <c r="S2174" i="6" l="1"/>
  <c r="Q2175" i="6"/>
  <c r="R2174" i="6"/>
  <c r="J2177" i="6"/>
  <c r="J2176" i="1"/>
  <c r="M2177" i="1" s="1"/>
  <c r="O2176" i="1"/>
  <c r="Q2176" i="6" l="1"/>
  <c r="R2175" i="6"/>
  <c r="S2175" i="6"/>
  <c r="J2178" i="6"/>
  <c r="J2177" i="1"/>
  <c r="M2178" i="1" s="1"/>
  <c r="O2177" i="1"/>
  <c r="Q2177" i="6" l="1"/>
  <c r="R2176" i="6"/>
  <c r="S2176" i="6" s="1"/>
  <c r="J2179" i="6"/>
  <c r="J2178" i="1"/>
  <c r="M2179" i="1" s="1"/>
  <c r="O2178" i="1"/>
  <c r="S2177" i="6" l="1"/>
  <c r="Q2178" i="6"/>
  <c r="R2177" i="6"/>
  <c r="J2180" i="6"/>
  <c r="J2179" i="1"/>
  <c r="M2180" i="1" s="1"/>
  <c r="O2179" i="1"/>
  <c r="Q2179" i="6" l="1"/>
  <c r="R2178" i="6"/>
  <c r="S2178" i="6" s="1"/>
  <c r="J2181" i="6"/>
  <c r="J2180" i="1"/>
  <c r="M2181" i="1" s="1"/>
  <c r="O2180" i="1"/>
  <c r="S2179" i="6" l="1"/>
  <c r="Q2180" i="6"/>
  <c r="R2179" i="6"/>
  <c r="J2182" i="6"/>
  <c r="J2181" i="1"/>
  <c r="M2182" i="1" s="1"/>
  <c r="O2181" i="1"/>
  <c r="S2180" i="6" l="1"/>
  <c r="Q2181" i="6"/>
  <c r="R2180" i="6"/>
  <c r="J2183" i="6"/>
  <c r="J2182" i="1"/>
  <c r="M2183" i="1" s="1"/>
  <c r="O2182" i="1"/>
  <c r="S2181" i="6" l="1"/>
  <c r="Q2182" i="6"/>
  <c r="R2181" i="6"/>
  <c r="J2184" i="6"/>
  <c r="J2183" i="1"/>
  <c r="M2184" i="1" s="1"/>
  <c r="O2183" i="1"/>
  <c r="Q2183" i="6" l="1"/>
  <c r="R2182" i="6"/>
  <c r="S2182" i="6"/>
  <c r="J2185" i="6"/>
  <c r="J2184" i="1"/>
  <c r="M2185" i="1" s="1"/>
  <c r="O2184" i="1"/>
  <c r="S2183" i="6" l="1"/>
  <c r="Q2184" i="6"/>
  <c r="R2183" i="6"/>
  <c r="J2186" i="6"/>
  <c r="J2185" i="1"/>
  <c r="M2186" i="1" s="1"/>
  <c r="O2185" i="1"/>
  <c r="S2184" i="6" l="1"/>
  <c r="Q2185" i="6"/>
  <c r="R2184" i="6"/>
  <c r="J2187" i="6"/>
  <c r="J2186" i="1"/>
  <c r="M2187" i="1" s="1"/>
  <c r="O2186" i="1"/>
  <c r="Q2186" i="6" l="1"/>
  <c r="R2185" i="6"/>
  <c r="S2185" i="6"/>
  <c r="J2188" i="6"/>
  <c r="J2187" i="1"/>
  <c r="M2188" i="1" s="1"/>
  <c r="O2187" i="1"/>
  <c r="Q2187" i="6" l="1"/>
  <c r="R2186" i="6"/>
  <c r="S2186" i="6"/>
  <c r="J2189" i="6"/>
  <c r="J2188" i="1"/>
  <c r="M2189" i="1" s="1"/>
  <c r="O2188" i="1"/>
  <c r="S2187" i="6" l="1"/>
  <c r="Q2188" i="6"/>
  <c r="R2187" i="6"/>
  <c r="J2190" i="6"/>
  <c r="J2189" i="1"/>
  <c r="M2190" i="1" s="1"/>
  <c r="O2189" i="1"/>
  <c r="Q2189" i="6" l="1"/>
  <c r="R2188" i="6"/>
  <c r="S2188" i="6" s="1"/>
  <c r="J2191" i="6"/>
  <c r="J2190" i="1"/>
  <c r="M2191" i="1" s="1"/>
  <c r="O2190" i="1"/>
  <c r="S2189" i="6" l="1"/>
  <c r="Q2190" i="6"/>
  <c r="R2189" i="6"/>
  <c r="J2192" i="6"/>
  <c r="J2191" i="1"/>
  <c r="M2192" i="1" s="1"/>
  <c r="O2191" i="1"/>
  <c r="Q2191" i="6" l="1"/>
  <c r="R2190" i="6"/>
  <c r="S2190" i="6" s="1"/>
  <c r="J2193" i="6"/>
  <c r="J2192" i="1"/>
  <c r="M2193" i="1" s="1"/>
  <c r="O2192" i="1"/>
  <c r="Q2192" i="6" l="1"/>
  <c r="R2191" i="6"/>
  <c r="S2191" i="6" s="1"/>
  <c r="J2194" i="6"/>
  <c r="J2193" i="1"/>
  <c r="M2194" i="1" s="1"/>
  <c r="O2193" i="1"/>
  <c r="S2192" i="6" l="1"/>
  <c r="Q2193" i="6"/>
  <c r="R2192" i="6"/>
  <c r="J2195" i="6"/>
  <c r="J2194" i="1"/>
  <c r="M2195" i="1" s="1"/>
  <c r="O2194" i="1"/>
  <c r="Q2194" i="6" l="1"/>
  <c r="R2193" i="6"/>
  <c r="S2193" i="6" s="1"/>
  <c r="J2196" i="6"/>
  <c r="J2195" i="1"/>
  <c r="M2196" i="1" s="1"/>
  <c r="O2195" i="1"/>
  <c r="S2194" i="6" l="1"/>
  <c r="Q2195" i="6"/>
  <c r="R2194" i="6"/>
  <c r="J2197" i="6"/>
  <c r="J2196" i="1"/>
  <c r="M2197" i="1" s="1"/>
  <c r="O2196" i="1"/>
  <c r="Q2196" i="6" l="1"/>
  <c r="R2195" i="6"/>
  <c r="S2195" i="6"/>
  <c r="J2198" i="6"/>
  <c r="J2197" i="1"/>
  <c r="M2198" i="1" s="1"/>
  <c r="O2197" i="1"/>
  <c r="Q2197" i="6" l="1"/>
  <c r="R2196" i="6"/>
  <c r="S2196" i="6" s="1"/>
  <c r="J2199" i="6"/>
  <c r="J2198" i="1"/>
  <c r="M2199" i="1" s="1"/>
  <c r="O2198" i="1"/>
  <c r="Q2198" i="6" l="1"/>
  <c r="R2197" i="6"/>
  <c r="S2197" i="6" s="1"/>
  <c r="J2200" i="6"/>
  <c r="J2199" i="1"/>
  <c r="M2200" i="1" s="1"/>
  <c r="O2199" i="1"/>
  <c r="Q2199" i="6" l="1"/>
  <c r="R2198" i="6"/>
  <c r="S2198" i="6" s="1"/>
  <c r="J2201" i="6"/>
  <c r="J2200" i="1"/>
  <c r="M2201" i="1" s="1"/>
  <c r="O2200" i="1"/>
  <c r="S2199" i="6" l="1"/>
  <c r="Q2200" i="6"/>
  <c r="R2199" i="6"/>
  <c r="J2202" i="6"/>
  <c r="J2201" i="1"/>
  <c r="M2202" i="1" s="1"/>
  <c r="O2201" i="1"/>
  <c r="Q2201" i="6" l="1"/>
  <c r="R2200" i="6"/>
  <c r="S2200" i="6" s="1"/>
  <c r="J2203" i="6"/>
  <c r="J2202" i="1"/>
  <c r="M2203" i="1" s="1"/>
  <c r="O2202" i="1"/>
  <c r="Q2202" i="6" l="1"/>
  <c r="R2201" i="6"/>
  <c r="S2201" i="6" s="1"/>
  <c r="J2204" i="6"/>
  <c r="J2203" i="1"/>
  <c r="M2204" i="1" s="1"/>
  <c r="O2203" i="1"/>
  <c r="Q2203" i="6" l="1"/>
  <c r="R2202" i="6"/>
  <c r="S2202" i="6" s="1"/>
  <c r="J2205" i="6"/>
  <c r="J2204" i="1"/>
  <c r="M2205" i="1" s="1"/>
  <c r="O2204" i="1"/>
  <c r="Q2204" i="6" l="1"/>
  <c r="R2203" i="6"/>
  <c r="S2203" i="6" s="1"/>
  <c r="J2206" i="6"/>
  <c r="J2205" i="1"/>
  <c r="M2206" i="1" s="1"/>
  <c r="O2205" i="1"/>
  <c r="S2204" i="6" l="1"/>
  <c r="Q2205" i="6"/>
  <c r="R2204" i="6"/>
  <c r="J2207" i="6"/>
  <c r="J2206" i="1"/>
  <c r="M2207" i="1" s="1"/>
  <c r="O2206" i="1"/>
  <c r="Q2206" i="6" l="1"/>
  <c r="R2205" i="6"/>
  <c r="S2205" i="6" s="1"/>
  <c r="J2208" i="6"/>
  <c r="J2207" i="1"/>
  <c r="M2208" i="1" s="1"/>
  <c r="O2207" i="1"/>
  <c r="S2206" i="6" l="1"/>
  <c r="Q2207" i="6"/>
  <c r="R2206" i="6"/>
  <c r="J2209" i="6"/>
  <c r="J2208" i="1"/>
  <c r="M2209" i="1" s="1"/>
  <c r="O2208" i="1"/>
  <c r="Q2208" i="6" l="1"/>
  <c r="R2207" i="6"/>
  <c r="S2207" i="6" s="1"/>
  <c r="J2210" i="6"/>
  <c r="J2209" i="1"/>
  <c r="M2210" i="1" s="1"/>
  <c r="O2209" i="1"/>
  <c r="Q2209" i="6" l="1"/>
  <c r="R2208" i="6"/>
  <c r="S2208" i="6" s="1"/>
  <c r="J2211" i="6"/>
  <c r="J2210" i="1"/>
  <c r="M2211" i="1" s="1"/>
  <c r="O2210" i="1"/>
  <c r="Q2210" i="6" l="1"/>
  <c r="R2209" i="6"/>
  <c r="S2209" i="6" s="1"/>
  <c r="J2212" i="6"/>
  <c r="J2211" i="1"/>
  <c r="M2212" i="1" s="1"/>
  <c r="O2211" i="1"/>
  <c r="S2210" i="6" l="1"/>
  <c r="Q2211" i="6"/>
  <c r="R2210" i="6"/>
  <c r="J2213" i="6"/>
  <c r="J2212" i="1"/>
  <c r="M2213" i="1" s="1"/>
  <c r="O2212" i="1"/>
  <c r="Q2212" i="6" l="1"/>
  <c r="R2211" i="6"/>
  <c r="S2211" i="6" s="1"/>
  <c r="J2214" i="6"/>
  <c r="J2213" i="1"/>
  <c r="M2214" i="1" s="1"/>
  <c r="O2213" i="1"/>
  <c r="S2212" i="6" l="1"/>
  <c r="Q2213" i="6"/>
  <c r="R2212" i="6"/>
  <c r="J2215" i="6"/>
  <c r="J2214" i="1"/>
  <c r="M2215" i="1" s="1"/>
  <c r="O2214" i="1"/>
  <c r="S2213" i="6" l="1"/>
  <c r="Q2214" i="6"/>
  <c r="R2213" i="6"/>
  <c r="J2216" i="6"/>
  <c r="J2215" i="1"/>
  <c r="M2216" i="1" s="1"/>
  <c r="O2215" i="1"/>
  <c r="Q2215" i="6" l="1"/>
  <c r="R2214" i="6"/>
  <c r="S2214" i="6" s="1"/>
  <c r="J2217" i="6"/>
  <c r="J2216" i="1"/>
  <c r="M2217" i="1" s="1"/>
  <c r="O2216" i="1"/>
  <c r="Q2216" i="6" l="1"/>
  <c r="R2215" i="6"/>
  <c r="S2215" i="6" s="1"/>
  <c r="J2218" i="6"/>
  <c r="J2217" i="1"/>
  <c r="M2218" i="1" s="1"/>
  <c r="O2217" i="1"/>
  <c r="Q2217" i="6" l="1"/>
  <c r="R2216" i="6"/>
  <c r="S2216" i="6" s="1"/>
  <c r="J2219" i="6"/>
  <c r="J2218" i="1"/>
  <c r="M2219" i="1" s="1"/>
  <c r="O2218" i="1"/>
  <c r="S2217" i="6" l="1"/>
  <c r="Q2218" i="6"/>
  <c r="R2217" i="6"/>
  <c r="J2220" i="6"/>
  <c r="J2219" i="1"/>
  <c r="M2220" i="1" s="1"/>
  <c r="O2219" i="1"/>
  <c r="S2218" i="6" l="1"/>
  <c r="Q2219" i="6"/>
  <c r="R2218" i="6"/>
  <c r="J2221" i="6"/>
  <c r="J2220" i="1"/>
  <c r="M2221" i="1" s="1"/>
  <c r="O2220" i="1"/>
  <c r="Q2220" i="6" l="1"/>
  <c r="R2219" i="6"/>
  <c r="S2219" i="6" s="1"/>
  <c r="J2222" i="6"/>
  <c r="J2221" i="1"/>
  <c r="M2222" i="1" s="1"/>
  <c r="O2221" i="1"/>
  <c r="S2220" i="6" l="1"/>
  <c r="Q2221" i="6"/>
  <c r="R2220" i="6"/>
  <c r="J2223" i="6"/>
  <c r="J2222" i="1"/>
  <c r="M2223" i="1" s="1"/>
  <c r="O2222" i="1"/>
  <c r="Q2222" i="6" l="1"/>
  <c r="R2221" i="6"/>
  <c r="S2221" i="6" s="1"/>
  <c r="J2224" i="6"/>
  <c r="J2223" i="1"/>
  <c r="M2224" i="1" s="1"/>
  <c r="O2223" i="1"/>
  <c r="S2222" i="6" l="1"/>
  <c r="Q2223" i="6"/>
  <c r="R2222" i="6"/>
  <c r="J2225" i="6"/>
  <c r="J2224" i="1"/>
  <c r="M2225" i="1" s="1"/>
  <c r="O2224" i="1"/>
  <c r="Q2224" i="6" l="1"/>
  <c r="R2223" i="6"/>
  <c r="S2223" i="6" s="1"/>
  <c r="J2226" i="6"/>
  <c r="J2225" i="1"/>
  <c r="M2226" i="1" s="1"/>
  <c r="O2225" i="1"/>
  <c r="S2224" i="6" l="1"/>
  <c r="Q2225" i="6"/>
  <c r="R2224" i="6"/>
  <c r="J2227" i="6"/>
  <c r="J2226" i="1"/>
  <c r="M2227" i="1" s="1"/>
  <c r="O2226" i="1"/>
  <c r="S2225" i="6" l="1"/>
  <c r="Q2226" i="6"/>
  <c r="R2225" i="6"/>
  <c r="J2228" i="6"/>
  <c r="J2227" i="1"/>
  <c r="M2228" i="1" s="1"/>
  <c r="O2227" i="1"/>
  <c r="Q2227" i="6" l="1"/>
  <c r="R2226" i="6"/>
  <c r="S2226" i="6"/>
  <c r="J2229" i="6"/>
  <c r="J2228" i="1"/>
  <c r="M2229" i="1" s="1"/>
  <c r="O2228" i="1"/>
  <c r="S2227" i="6" l="1"/>
  <c r="Q2228" i="6"/>
  <c r="R2227" i="6"/>
  <c r="J2230" i="6"/>
  <c r="J2229" i="1"/>
  <c r="M2230" i="1" s="1"/>
  <c r="O2229" i="1"/>
  <c r="Q2229" i="6" l="1"/>
  <c r="R2228" i="6"/>
  <c r="S2228" i="6" s="1"/>
  <c r="J2231" i="6"/>
  <c r="J2230" i="1"/>
  <c r="M2231" i="1" s="1"/>
  <c r="O2230" i="1"/>
  <c r="S2229" i="6" l="1"/>
  <c r="Q2230" i="6"/>
  <c r="R2229" i="6"/>
  <c r="J2232" i="6"/>
  <c r="J2231" i="1"/>
  <c r="M2232" i="1" s="1"/>
  <c r="O2231" i="1"/>
  <c r="Q2231" i="6" l="1"/>
  <c r="R2230" i="6"/>
  <c r="S2230" i="6" s="1"/>
  <c r="J2233" i="6"/>
  <c r="J2232" i="1"/>
  <c r="M2233" i="1" s="1"/>
  <c r="O2232" i="1"/>
  <c r="S2231" i="6" l="1"/>
  <c r="Q2232" i="6"/>
  <c r="R2231" i="6"/>
  <c r="J2234" i="6"/>
  <c r="J2233" i="1"/>
  <c r="M2234" i="1" s="1"/>
  <c r="O2233" i="1"/>
  <c r="Q2233" i="6" l="1"/>
  <c r="R2232" i="6"/>
  <c r="S2232" i="6" s="1"/>
  <c r="J2235" i="6"/>
  <c r="J2234" i="1"/>
  <c r="M2235" i="1" s="1"/>
  <c r="O2234" i="1"/>
  <c r="Q2234" i="6" l="1"/>
  <c r="R2233" i="6"/>
  <c r="S2233" i="6" s="1"/>
  <c r="J2236" i="6"/>
  <c r="J2235" i="1"/>
  <c r="M2236" i="1" s="1"/>
  <c r="O2235" i="1"/>
  <c r="Q2235" i="6" l="1"/>
  <c r="R2234" i="6"/>
  <c r="S2234" i="6" s="1"/>
  <c r="J2237" i="6"/>
  <c r="J2236" i="1"/>
  <c r="M2237" i="1" s="1"/>
  <c r="O2236" i="1"/>
  <c r="Q2236" i="6" l="1"/>
  <c r="R2235" i="6"/>
  <c r="S2235" i="6" s="1"/>
  <c r="J2238" i="6"/>
  <c r="J2237" i="1"/>
  <c r="M2238" i="1" s="1"/>
  <c r="O2237" i="1"/>
  <c r="S2236" i="6" l="1"/>
  <c r="Q2237" i="6"/>
  <c r="R2236" i="6"/>
  <c r="J2239" i="6"/>
  <c r="J2238" i="1"/>
  <c r="M2239" i="1" s="1"/>
  <c r="O2238" i="1"/>
  <c r="Q2238" i="6" l="1"/>
  <c r="R2237" i="6"/>
  <c r="S2237" i="6"/>
  <c r="J2240" i="6"/>
  <c r="J2239" i="1"/>
  <c r="M2240" i="1" s="1"/>
  <c r="O2239" i="1"/>
  <c r="S2238" i="6" l="1"/>
  <c r="Q2239" i="6"/>
  <c r="R2238" i="6"/>
  <c r="J2241" i="6"/>
  <c r="J2240" i="1"/>
  <c r="M2241" i="1" s="1"/>
  <c r="O2240" i="1"/>
  <c r="Q2240" i="6" l="1"/>
  <c r="R2239" i="6"/>
  <c r="S2239" i="6"/>
  <c r="J2242" i="6"/>
  <c r="J2241" i="1"/>
  <c r="M2242" i="1" s="1"/>
  <c r="O2241" i="1"/>
  <c r="Q2241" i="6" l="1"/>
  <c r="R2240" i="6"/>
  <c r="S2240" i="6" s="1"/>
  <c r="J2243" i="6"/>
  <c r="J2242" i="1"/>
  <c r="M2243" i="1" s="1"/>
  <c r="O2242" i="1"/>
  <c r="S2241" i="6" l="1"/>
  <c r="Q2242" i="6"/>
  <c r="R2241" i="6"/>
  <c r="J2244" i="6"/>
  <c r="J2243" i="1"/>
  <c r="M2244" i="1" s="1"/>
  <c r="O2243" i="1"/>
  <c r="S2242" i="6" l="1"/>
  <c r="Q2243" i="6"/>
  <c r="R2242" i="6"/>
  <c r="J2245" i="6"/>
  <c r="J2244" i="1"/>
  <c r="M2245" i="1" s="1"/>
  <c r="O2244" i="1"/>
  <c r="Q2244" i="6" l="1"/>
  <c r="R2243" i="6"/>
  <c r="S2243" i="6"/>
  <c r="J2246" i="6"/>
  <c r="J2245" i="1"/>
  <c r="M2246" i="1" s="1"/>
  <c r="O2245" i="1"/>
  <c r="Q2245" i="6" l="1"/>
  <c r="R2244" i="6"/>
  <c r="S2244" i="6" s="1"/>
  <c r="J2247" i="6"/>
  <c r="J2246" i="1"/>
  <c r="M2247" i="1" s="1"/>
  <c r="O2246" i="1"/>
  <c r="S2245" i="6" l="1"/>
  <c r="Q2246" i="6"/>
  <c r="R2245" i="6"/>
  <c r="J2248" i="6"/>
  <c r="J2247" i="1"/>
  <c r="M2248" i="1" s="1"/>
  <c r="O2247" i="1"/>
  <c r="Q2247" i="6" l="1"/>
  <c r="R2246" i="6"/>
  <c r="S2246" i="6" s="1"/>
  <c r="J2249" i="6"/>
  <c r="J2248" i="1"/>
  <c r="M2249" i="1" s="1"/>
  <c r="O2248" i="1"/>
  <c r="Q2248" i="6" l="1"/>
  <c r="R2247" i="6"/>
  <c r="S2247" i="6" s="1"/>
  <c r="J2250" i="6"/>
  <c r="J2249" i="1"/>
  <c r="M2250" i="1" s="1"/>
  <c r="O2249" i="1"/>
  <c r="Q2249" i="6" l="1"/>
  <c r="R2248" i="6"/>
  <c r="S2248" i="6" s="1"/>
  <c r="J2251" i="6"/>
  <c r="J2250" i="1"/>
  <c r="M2251" i="1" s="1"/>
  <c r="O2250" i="1"/>
  <c r="Q2250" i="6" l="1"/>
  <c r="R2249" i="6"/>
  <c r="S2249" i="6" s="1"/>
  <c r="J2252" i="6"/>
  <c r="J2251" i="1"/>
  <c r="M2252" i="1" s="1"/>
  <c r="O2251" i="1"/>
  <c r="S2250" i="6" l="1"/>
  <c r="Q2251" i="6"/>
  <c r="R2250" i="6"/>
  <c r="J2253" i="6"/>
  <c r="J2252" i="1"/>
  <c r="M2253" i="1" s="1"/>
  <c r="O2252" i="1"/>
  <c r="Q2252" i="6" l="1"/>
  <c r="R2251" i="6"/>
  <c r="S2251" i="6"/>
  <c r="J2254" i="6"/>
  <c r="J2253" i="1"/>
  <c r="M2254" i="1" s="1"/>
  <c r="O2253" i="1"/>
  <c r="S2252" i="6" l="1"/>
  <c r="Q2253" i="6"/>
  <c r="R2252" i="6"/>
  <c r="J2255" i="6"/>
  <c r="J2254" i="1"/>
  <c r="M2255" i="1" s="1"/>
  <c r="O2254" i="1"/>
  <c r="S2253" i="6" l="1"/>
  <c r="Q2254" i="6"/>
  <c r="R2253" i="6"/>
  <c r="J2256" i="6"/>
  <c r="J2255" i="1"/>
  <c r="M2256" i="1" s="1"/>
  <c r="O2255" i="1"/>
  <c r="Q2255" i="6" l="1"/>
  <c r="R2254" i="6"/>
  <c r="S2254" i="6" s="1"/>
  <c r="J2257" i="6"/>
  <c r="J2256" i="1"/>
  <c r="M2257" i="1" s="1"/>
  <c r="O2256" i="1"/>
  <c r="Q2256" i="6" l="1"/>
  <c r="R2255" i="6"/>
  <c r="S2255" i="6" s="1"/>
  <c r="J2258" i="6"/>
  <c r="J2257" i="1"/>
  <c r="M2258" i="1" s="1"/>
  <c r="O2257" i="1"/>
  <c r="S2256" i="6" l="1"/>
  <c r="Q2257" i="6"/>
  <c r="R2256" i="6"/>
  <c r="J2259" i="6"/>
  <c r="J2258" i="1"/>
  <c r="M2259" i="1" s="1"/>
  <c r="O2258" i="1"/>
  <c r="Q2258" i="6" l="1"/>
  <c r="R2257" i="6"/>
  <c r="S2257" i="6"/>
  <c r="J2260" i="6"/>
  <c r="J2259" i="1"/>
  <c r="M2260" i="1" s="1"/>
  <c r="O2259" i="1"/>
  <c r="Q2259" i="6" l="1"/>
  <c r="R2258" i="6"/>
  <c r="S2258" i="6" s="1"/>
  <c r="J2261" i="6"/>
  <c r="J2260" i="1"/>
  <c r="M2261" i="1" s="1"/>
  <c r="O2260" i="1"/>
  <c r="Q2260" i="6" l="1"/>
  <c r="R2259" i="6"/>
  <c r="S2259" i="6" s="1"/>
  <c r="J2262" i="6"/>
  <c r="J2261" i="1"/>
  <c r="M2262" i="1" s="1"/>
  <c r="O2261" i="1"/>
  <c r="S2260" i="6" l="1"/>
  <c r="Q2261" i="6"/>
  <c r="R2260" i="6"/>
  <c r="J2263" i="6"/>
  <c r="J2262" i="1"/>
  <c r="M2263" i="1" s="1"/>
  <c r="O2262" i="1"/>
  <c r="Q2262" i="6" l="1"/>
  <c r="R2261" i="6"/>
  <c r="S2261" i="6"/>
  <c r="J2264" i="6"/>
  <c r="J2263" i="1"/>
  <c r="M2264" i="1" s="1"/>
  <c r="O2263" i="1"/>
  <c r="S2262" i="6" l="1"/>
  <c r="Q2263" i="6"/>
  <c r="R2262" i="6"/>
  <c r="J2265" i="6"/>
  <c r="J2264" i="1"/>
  <c r="M2265" i="1" s="1"/>
  <c r="O2264" i="1"/>
  <c r="Q2264" i="6" l="1"/>
  <c r="R2263" i="6"/>
  <c r="S2263" i="6"/>
  <c r="J2266" i="6"/>
  <c r="J2265" i="1"/>
  <c r="M2266" i="1" s="1"/>
  <c r="O2265" i="1"/>
  <c r="Q2265" i="6" l="1"/>
  <c r="R2264" i="6"/>
  <c r="S2264" i="6"/>
  <c r="J2267" i="6"/>
  <c r="J2266" i="1"/>
  <c r="M2267" i="1" s="1"/>
  <c r="O2266" i="1"/>
  <c r="Q2266" i="6" l="1"/>
  <c r="R2265" i="6"/>
  <c r="S2265" i="6" s="1"/>
  <c r="J2268" i="6"/>
  <c r="J2267" i="1"/>
  <c r="M2268" i="1" s="1"/>
  <c r="O2267" i="1"/>
  <c r="Q2267" i="6" l="1"/>
  <c r="R2266" i="6"/>
  <c r="S2266" i="6" s="1"/>
  <c r="J2269" i="6"/>
  <c r="J2268" i="1"/>
  <c r="M2269" i="1" s="1"/>
  <c r="O2268" i="1"/>
  <c r="S2267" i="6" l="1"/>
  <c r="Q2268" i="6"/>
  <c r="R2267" i="6"/>
  <c r="J2270" i="6"/>
  <c r="J2269" i="1"/>
  <c r="M2270" i="1" s="1"/>
  <c r="O2269" i="1"/>
  <c r="S2268" i="6" l="1"/>
  <c r="Q2269" i="6"/>
  <c r="R2268" i="6"/>
  <c r="J2271" i="6"/>
  <c r="J2270" i="1"/>
  <c r="M2271" i="1" s="1"/>
  <c r="O2270" i="1"/>
  <c r="Q2270" i="6" l="1"/>
  <c r="R2269" i="6"/>
  <c r="S2269" i="6"/>
  <c r="J2272" i="6"/>
  <c r="J2271" i="1"/>
  <c r="M2272" i="1" s="1"/>
  <c r="O2271" i="1"/>
  <c r="S2270" i="6" l="1"/>
  <c r="Q2271" i="6"/>
  <c r="R2270" i="6"/>
  <c r="J2273" i="6"/>
  <c r="J2272" i="1"/>
  <c r="M2273" i="1" s="1"/>
  <c r="O2272" i="1"/>
  <c r="S2271" i="6" l="1"/>
  <c r="Q2272" i="6"/>
  <c r="R2271" i="6"/>
  <c r="J2274" i="6"/>
  <c r="J2273" i="1"/>
  <c r="M2274" i="1" s="1"/>
  <c r="O2273" i="1"/>
  <c r="S2272" i="6" l="1"/>
  <c r="Q2273" i="6"/>
  <c r="R2272" i="6"/>
  <c r="J2275" i="6"/>
  <c r="J2274" i="1"/>
  <c r="M2275" i="1" s="1"/>
  <c r="O2274" i="1"/>
  <c r="S2273" i="6" l="1"/>
  <c r="Q2274" i="6"/>
  <c r="R2273" i="6"/>
  <c r="J2276" i="6"/>
  <c r="J2275" i="1"/>
  <c r="M2276" i="1" s="1"/>
  <c r="O2275" i="1"/>
  <c r="Q2275" i="6" l="1"/>
  <c r="R2274" i="6"/>
  <c r="S2274" i="6" s="1"/>
  <c r="J2277" i="6"/>
  <c r="J2276" i="1"/>
  <c r="M2277" i="1" s="1"/>
  <c r="O2276" i="1"/>
  <c r="Q2276" i="6" l="1"/>
  <c r="R2275" i="6"/>
  <c r="S2275" i="6" s="1"/>
  <c r="J2278" i="6"/>
  <c r="J2277" i="1"/>
  <c r="M2278" i="1" s="1"/>
  <c r="O2277" i="1"/>
  <c r="Q2277" i="6" l="1"/>
  <c r="R2276" i="6"/>
  <c r="S2276" i="6" s="1"/>
  <c r="J2279" i="6"/>
  <c r="J2278" i="1"/>
  <c r="M2279" i="1" s="1"/>
  <c r="O2278" i="1"/>
  <c r="S2277" i="6" l="1"/>
  <c r="Q2278" i="6"/>
  <c r="R2277" i="6"/>
  <c r="J2280" i="6"/>
  <c r="J2279" i="1"/>
  <c r="M2280" i="1" s="1"/>
  <c r="O2279" i="1"/>
  <c r="Q2279" i="6" l="1"/>
  <c r="R2278" i="6"/>
  <c r="S2278" i="6"/>
  <c r="J2281" i="6"/>
  <c r="J2280" i="1"/>
  <c r="M2281" i="1" s="1"/>
  <c r="O2280" i="1"/>
  <c r="Q2280" i="6" l="1"/>
  <c r="R2279" i="6"/>
  <c r="S2279" i="6" s="1"/>
  <c r="J2282" i="6"/>
  <c r="J2281" i="1"/>
  <c r="M2282" i="1" s="1"/>
  <c r="O2281" i="1"/>
  <c r="Q2281" i="6" l="1"/>
  <c r="R2280" i="6"/>
  <c r="S2280" i="6" s="1"/>
  <c r="J2283" i="6"/>
  <c r="J2282" i="1"/>
  <c r="M2283" i="1" s="1"/>
  <c r="O2282" i="1"/>
  <c r="Q2282" i="6" l="1"/>
  <c r="R2281" i="6"/>
  <c r="S2281" i="6" s="1"/>
  <c r="J2284" i="6"/>
  <c r="J2283" i="1"/>
  <c r="M2284" i="1" s="1"/>
  <c r="O2283" i="1"/>
  <c r="Q2283" i="6" l="1"/>
  <c r="R2282" i="6"/>
  <c r="S2282" i="6" s="1"/>
  <c r="J2285" i="6"/>
  <c r="J2284" i="1"/>
  <c r="M2285" i="1" s="1"/>
  <c r="O2284" i="1"/>
  <c r="Q2284" i="6" l="1"/>
  <c r="R2283" i="6"/>
  <c r="S2283" i="6" s="1"/>
  <c r="J2286" i="6"/>
  <c r="J2285" i="1"/>
  <c r="M2286" i="1" s="1"/>
  <c r="O2285" i="1"/>
  <c r="S2284" i="6" l="1"/>
  <c r="Q2285" i="6"/>
  <c r="R2284" i="6"/>
  <c r="J2287" i="6"/>
  <c r="J2286" i="1"/>
  <c r="M2287" i="1" s="1"/>
  <c r="O2286" i="1"/>
  <c r="Q2286" i="6" l="1"/>
  <c r="R2285" i="6"/>
  <c r="S2285" i="6" s="1"/>
  <c r="J2288" i="6"/>
  <c r="J2287" i="1"/>
  <c r="M2288" i="1" s="1"/>
  <c r="O2287" i="1"/>
  <c r="S2286" i="6" l="1"/>
  <c r="Q2287" i="6"/>
  <c r="R2286" i="6"/>
  <c r="J2289" i="6"/>
  <c r="J2288" i="1"/>
  <c r="M2289" i="1" s="1"/>
  <c r="O2288" i="1"/>
  <c r="Q2288" i="6" l="1"/>
  <c r="R2287" i="6"/>
  <c r="S2287" i="6" s="1"/>
  <c r="J2290" i="6"/>
  <c r="J2289" i="1"/>
  <c r="M2290" i="1" s="1"/>
  <c r="O2289" i="1"/>
  <c r="Q2289" i="6" l="1"/>
  <c r="R2288" i="6"/>
  <c r="S2288" i="6" s="1"/>
  <c r="J2291" i="6"/>
  <c r="J2290" i="1"/>
  <c r="M2291" i="1" s="1"/>
  <c r="O2290" i="1"/>
  <c r="Q2290" i="6" l="1"/>
  <c r="R2289" i="6"/>
  <c r="S2289" i="6" s="1"/>
  <c r="J2292" i="6"/>
  <c r="J2291" i="1"/>
  <c r="M2292" i="1" s="1"/>
  <c r="O2291" i="1"/>
  <c r="Q2291" i="6" l="1"/>
  <c r="R2290" i="6"/>
  <c r="S2290" i="6" s="1"/>
  <c r="J2293" i="6"/>
  <c r="J2292" i="1"/>
  <c r="M2293" i="1" s="1"/>
  <c r="O2292" i="1"/>
  <c r="Q2292" i="6" l="1"/>
  <c r="R2291" i="6"/>
  <c r="S2291" i="6" s="1"/>
  <c r="J2294" i="6"/>
  <c r="J2293" i="1"/>
  <c r="M2294" i="1" s="1"/>
  <c r="O2293" i="1"/>
  <c r="Q2293" i="6" l="1"/>
  <c r="R2292" i="6"/>
  <c r="S2292" i="6" s="1"/>
  <c r="J2295" i="6"/>
  <c r="J2294" i="1"/>
  <c r="M2295" i="1" s="1"/>
  <c r="O2294" i="1"/>
  <c r="S2293" i="6" l="1"/>
  <c r="Q2294" i="6"/>
  <c r="R2293" i="6"/>
  <c r="J2296" i="6"/>
  <c r="J2295" i="1"/>
  <c r="M2296" i="1" s="1"/>
  <c r="O2295" i="1"/>
  <c r="Q2295" i="6" l="1"/>
  <c r="R2294" i="6"/>
  <c r="S2294" i="6" s="1"/>
  <c r="J2297" i="6"/>
  <c r="J2296" i="1"/>
  <c r="M2297" i="1" s="1"/>
  <c r="O2296" i="1"/>
  <c r="S2295" i="6" l="1"/>
  <c r="Q2296" i="6"/>
  <c r="R2295" i="6"/>
  <c r="J2298" i="6"/>
  <c r="J2297" i="1"/>
  <c r="M2298" i="1" s="1"/>
  <c r="O2297" i="1"/>
  <c r="Q2297" i="6" l="1"/>
  <c r="R2296" i="6"/>
  <c r="S2296" i="6"/>
  <c r="J2299" i="6"/>
  <c r="J2298" i="1"/>
  <c r="M2299" i="1" s="1"/>
  <c r="O2298" i="1"/>
  <c r="S2297" i="6" l="1"/>
  <c r="Q2298" i="6"/>
  <c r="R2297" i="6"/>
  <c r="J2300" i="6"/>
  <c r="J2299" i="1"/>
  <c r="M2300" i="1" s="1"/>
  <c r="O2299" i="1"/>
  <c r="Q2299" i="6" l="1"/>
  <c r="R2298" i="6"/>
  <c r="S2298" i="6" s="1"/>
  <c r="J2301" i="6"/>
  <c r="J2300" i="1"/>
  <c r="M2301" i="1" s="1"/>
  <c r="O2300" i="1"/>
  <c r="S2299" i="6" l="1"/>
  <c r="Q2300" i="6"/>
  <c r="R2299" i="6"/>
  <c r="J2302" i="6"/>
  <c r="J2301" i="1"/>
  <c r="M2302" i="1" s="1"/>
  <c r="O2301" i="1"/>
  <c r="S2300" i="6" l="1"/>
  <c r="Q2301" i="6"/>
  <c r="R2300" i="6"/>
  <c r="J2303" i="6"/>
  <c r="J2302" i="1"/>
  <c r="M2303" i="1" s="1"/>
  <c r="O2302" i="1"/>
  <c r="Q2302" i="6" l="1"/>
  <c r="R2301" i="6"/>
  <c r="S2301" i="6"/>
  <c r="J2304" i="6"/>
  <c r="J2303" i="1"/>
  <c r="M2304" i="1" s="1"/>
  <c r="O2303" i="1"/>
  <c r="Q2303" i="6" l="1"/>
  <c r="R2302" i="6"/>
  <c r="S2302" i="6" s="1"/>
  <c r="J2305" i="6"/>
  <c r="J2304" i="1"/>
  <c r="M2305" i="1" s="1"/>
  <c r="O2304" i="1"/>
  <c r="Q2304" i="6" l="1"/>
  <c r="R2303" i="6"/>
  <c r="S2303" i="6" s="1"/>
  <c r="J2306" i="6"/>
  <c r="J2305" i="1"/>
  <c r="M2306" i="1" s="1"/>
  <c r="O2305" i="1"/>
  <c r="Q2305" i="6" l="1"/>
  <c r="R2304" i="6"/>
  <c r="S2304" i="6" s="1"/>
  <c r="J2307" i="6"/>
  <c r="J2306" i="1"/>
  <c r="M2307" i="1" s="1"/>
  <c r="O2306" i="1"/>
  <c r="Q2306" i="6" l="1"/>
  <c r="R2305" i="6"/>
  <c r="S2305" i="6" s="1"/>
  <c r="J2308" i="6"/>
  <c r="J2307" i="1"/>
  <c r="M2308" i="1" s="1"/>
  <c r="O2307" i="1"/>
  <c r="S2306" i="6" l="1"/>
  <c r="Q2307" i="6"/>
  <c r="R2306" i="6"/>
  <c r="J2309" i="6"/>
  <c r="J2308" i="1"/>
  <c r="M2309" i="1" s="1"/>
  <c r="O2308" i="1"/>
  <c r="Q2308" i="6" l="1"/>
  <c r="R2307" i="6"/>
  <c r="S2307" i="6" s="1"/>
  <c r="J2310" i="6"/>
  <c r="J2309" i="1"/>
  <c r="M2310" i="1" s="1"/>
  <c r="O2309" i="1"/>
  <c r="Q2309" i="6" l="1"/>
  <c r="R2308" i="6"/>
  <c r="S2308" i="6" s="1"/>
  <c r="J2311" i="6"/>
  <c r="J2310" i="1"/>
  <c r="M2311" i="1" s="1"/>
  <c r="S2" i="1" s="1"/>
  <c r="O2310" i="1"/>
  <c r="S2309" i="6" l="1"/>
  <c r="Q2310" i="6"/>
  <c r="R2309" i="6"/>
  <c r="J2311" i="1"/>
  <c r="O2311" i="1"/>
  <c r="Q2311" i="6" l="1"/>
  <c r="R2311" i="6" s="1"/>
  <c r="U2" i="6" s="1"/>
  <c r="R2310" i="6"/>
  <c r="S2310" i="6" s="1"/>
  <c r="S2311" i="6" s="1"/>
</calcChain>
</file>

<file path=xl/sharedStrings.xml><?xml version="1.0" encoding="utf-8"?>
<sst xmlns="http://schemas.openxmlformats.org/spreadsheetml/2006/main" count="34" uniqueCount="25">
  <si>
    <t>Date</t>
  </si>
  <si>
    <t>gdx</t>
  </si>
  <si>
    <t>gld</t>
  </si>
  <si>
    <t>spreads</t>
  </si>
  <si>
    <t>std</t>
  </si>
  <si>
    <t>hedge_ratio</t>
  </si>
  <si>
    <t>kappa</t>
  </si>
  <si>
    <t>signal</t>
  </si>
  <si>
    <t>signal_alt</t>
  </si>
  <si>
    <t>gdx_ret</t>
  </si>
  <si>
    <t>gld_ret</t>
  </si>
  <si>
    <t>tot_ret</t>
  </si>
  <si>
    <t>cum_wealth</t>
  </si>
  <si>
    <t>cum_wealth2</t>
  </si>
  <si>
    <t>sharpe</t>
  </si>
  <si>
    <t>sharpe2</t>
  </si>
  <si>
    <t>T</t>
  </si>
  <si>
    <t>gld_pos</t>
  </si>
  <si>
    <t>gdx_pos</t>
  </si>
  <si>
    <t>gld_pnl</t>
  </si>
  <si>
    <t>gdx_pnl</t>
  </si>
  <si>
    <t>tot_pnl</t>
  </si>
  <si>
    <t>ret</t>
  </si>
  <si>
    <t>cum_ret</t>
  </si>
  <si>
    <t>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</si>
</sst>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1" fontId="0" fillId="36" borderId="0" xfId="0" applyNumberFormat="1" applyFill="1"/>
    <xf numFmtId="0" fontId="0" fillId="0" borderId="0" xfId="0" applyFill="1"/>
    <xf numFmtId="0" fontId="0" fillId="35" borderId="0" xfId="0" applyFill="1" applyBorder="1"/>
    <xf numFmtId="0" fontId="0" fillId="37" borderId="0" xfId="0" applyFill="1"/>
    <xf numFmtId="0" fontId="17" fillId="38" borderId="0" xfId="0" applyFont="1" applyFill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gdx_gld_res!$O$1</c:f>
              <c:strCache>
                <c:ptCount val="1"/>
                <c:pt idx="0">
                  <c:v>cum_wealth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gdx_gld_res!$O$2:$O$2311</c:f>
              <c:numCache>
                <c:formatCode>General</c:formatCode>
                <c:ptCount val="2310"/>
                <c:pt idx="0">
                  <c:v>0</c:v>
                </c:pt>
                <c:pt idx="1">
                  <c:v>5.9890494019556595E-3</c:v>
                </c:pt>
                <c:pt idx="2">
                  <c:v>5.9305743441211579E-3</c:v>
                </c:pt>
                <c:pt idx="3">
                  <c:v>6.203549949675354E-3</c:v>
                </c:pt>
                <c:pt idx="4">
                  <c:v>6.203549949675354E-3</c:v>
                </c:pt>
                <c:pt idx="5">
                  <c:v>6.203549949675354E-3</c:v>
                </c:pt>
                <c:pt idx="6">
                  <c:v>6.203549949675354E-3</c:v>
                </c:pt>
                <c:pt idx="7">
                  <c:v>6.0992118170161728E-3</c:v>
                </c:pt>
                <c:pt idx="8">
                  <c:v>6.0817579031592975E-3</c:v>
                </c:pt>
                <c:pt idx="9">
                  <c:v>6.2437251297052868E-3</c:v>
                </c:pt>
                <c:pt idx="10">
                  <c:v>6.2437251297052868E-3</c:v>
                </c:pt>
                <c:pt idx="11">
                  <c:v>6.0970138622893893E-3</c:v>
                </c:pt>
                <c:pt idx="12">
                  <c:v>6.058503363888937E-3</c:v>
                </c:pt>
                <c:pt idx="13">
                  <c:v>6.0640493947520047E-3</c:v>
                </c:pt>
                <c:pt idx="14">
                  <c:v>5.8378365417909557E-3</c:v>
                </c:pt>
                <c:pt idx="15">
                  <c:v>5.9221766201588005E-3</c:v>
                </c:pt>
                <c:pt idx="16">
                  <c:v>6.1303246696744257E-3</c:v>
                </c:pt>
                <c:pt idx="17">
                  <c:v>6.1303246696744257E-3</c:v>
                </c:pt>
                <c:pt idx="18">
                  <c:v>6.2446062417387278E-3</c:v>
                </c:pt>
                <c:pt idx="19">
                  <c:v>6.2446062417387278E-3</c:v>
                </c:pt>
                <c:pt idx="20">
                  <c:v>6.2446062417387278E-3</c:v>
                </c:pt>
                <c:pt idx="21">
                  <c:v>6.2446062417387278E-3</c:v>
                </c:pt>
                <c:pt idx="22">
                  <c:v>6.2243818861370172E-3</c:v>
                </c:pt>
                <c:pt idx="23">
                  <c:v>6.124988375628272E-3</c:v>
                </c:pt>
                <c:pt idx="24">
                  <c:v>6.0880522689545523E-3</c:v>
                </c:pt>
                <c:pt idx="25">
                  <c:v>6.2491496999172802E-3</c:v>
                </c:pt>
                <c:pt idx="26">
                  <c:v>6.2491496999172802E-3</c:v>
                </c:pt>
                <c:pt idx="27">
                  <c:v>6.2491496999172802E-3</c:v>
                </c:pt>
                <c:pt idx="28">
                  <c:v>6.288184378694878E-3</c:v>
                </c:pt>
                <c:pt idx="29">
                  <c:v>6.1078904388934558E-3</c:v>
                </c:pt>
                <c:pt idx="30">
                  <c:v>6.2900968764310018E-3</c:v>
                </c:pt>
                <c:pt idx="31">
                  <c:v>6.2900968764310018E-3</c:v>
                </c:pt>
                <c:pt idx="32">
                  <c:v>6.2900968764310018E-3</c:v>
                </c:pt>
                <c:pt idx="33">
                  <c:v>6.2847879773816192E-3</c:v>
                </c:pt>
                <c:pt idx="34">
                  <c:v>6.3062679025409039E-3</c:v>
                </c:pt>
                <c:pt idx="35">
                  <c:v>6.1479862946058686E-3</c:v>
                </c:pt>
                <c:pt idx="36">
                  <c:v>5.8752392886754472E-3</c:v>
                </c:pt>
                <c:pt idx="37">
                  <c:v>5.9614478350389763E-3</c:v>
                </c:pt>
                <c:pt idx="38">
                  <c:v>5.8501140079485975E-3</c:v>
                </c:pt>
                <c:pt idx="39">
                  <c:v>5.8736376279394358E-3</c:v>
                </c:pt>
                <c:pt idx="40">
                  <c:v>6.0289877222839596E-3</c:v>
                </c:pt>
                <c:pt idx="41">
                  <c:v>6.0289877222839596E-3</c:v>
                </c:pt>
                <c:pt idx="42">
                  <c:v>5.9113853521217492E-3</c:v>
                </c:pt>
                <c:pt idx="43">
                  <c:v>6.1329398557298529E-3</c:v>
                </c:pt>
                <c:pt idx="44">
                  <c:v>6.1329398557298529E-3</c:v>
                </c:pt>
                <c:pt idx="45">
                  <c:v>6.0532942671443612E-3</c:v>
                </c:pt>
                <c:pt idx="46">
                  <c:v>6.2997361809467361E-3</c:v>
                </c:pt>
                <c:pt idx="47">
                  <c:v>6.2997361809467361E-3</c:v>
                </c:pt>
                <c:pt idx="48">
                  <c:v>6.3084685175102857E-3</c:v>
                </c:pt>
                <c:pt idx="49">
                  <c:v>6.2404530827524767E-3</c:v>
                </c:pt>
                <c:pt idx="50">
                  <c:v>6.1204300370041815E-3</c:v>
                </c:pt>
                <c:pt idx="51">
                  <c:v>6.1912077242766974E-3</c:v>
                </c:pt>
                <c:pt idx="52">
                  <c:v>6.263925011850276E-3</c:v>
                </c:pt>
                <c:pt idx="53">
                  <c:v>6.189790950061151E-3</c:v>
                </c:pt>
                <c:pt idx="54">
                  <c:v>6.2098822207068685E-3</c:v>
                </c:pt>
                <c:pt idx="55">
                  <c:v>6.1214527767687842E-3</c:v>
                </c:pt>
                <c:pt idx="56">
                  <c:v>6.1340592091838186E-3</c:v>
                </c:pt>
                <c:pt idx="57">
                  <c:v>6.2720555703264262E-3</c:v>
                </c:pt>
                <c:pt idx="58">
                  <c:v>6.2720555703264262E-3</c:v>
                </c:pt>
                <c:pt idx="59">
                  <c:v>6.3941164561487386E-3</c:v>
                </c:pt>
                <c:pt idx="60">
                  <c:v>6.3941164561487386E-3</c:v>
                </c:pt>
                <c:pt idx="61">
                  <c:v>6.4151223770915287E-3</c:v>
                </c:pt>
                <c:pt idx="62">
                  <c:v>6.3970024635309278E-3</c:v>
                </c:pt>
                <c:pt idx="63">
                  <c:v>6.1887030977677534E-3</c:v>
                </c:pt>
                <c:pt idx="64">
                  <c:v>6.1134599467004948E-3</c:v>
                </c:pt>
                <c:pt idx="65">
                  <c:v>6.1122992496951811E-3</c:v>
                </c:pt>
                <c:pt idx="66">
                  <c:v>6.213661549445814E-3</c:v>
                </c:pt>
                <c:pt idx="67">
                  <c:v>6.213661549445814E-3</c:v>
                </c:pt>
                <c:pt idx="68">
                  <c:v>6.213661549445814E-3</c:v>
                </c:pt>
                <c:pt idx="69">
                  <c:v>6.213661549445814E-3</c:v>
                </c:pt>
                <c:pt idx="70">
                  <c:v>6.213661549445814E-3</c:v>
                </c:pt>
                <c:pt idx="71">
                  <c:v>6.213661549445814E-3</c:v>
                </c:pt>
                <c:pt idx="72">
                  <c:v>6.1469397264768532E-3</c:v>
                </c:pt>
                <c:pt idx="73">
                  <c:v>6.0643968770335054E-3</c:v>
                </c:pt>
                <c:pt idx="74">
                  <c:v>6.0816232697760968E-3</c:v>
                </c:pt>
                <c:pt idx="75">
                  <c:v>6.1586219937297551E-3</c:v>
                </c:pt>
                <c:pt idx="76">
                  <c:v>6.2834284134870308E-3</c:v>
                </c:pt>
                <c:pt idx="77">
                  <c:v>6.2834284134870308E-3</c:v>
                </c:pt>
                <c:pt idx="78">
                  <c:v>6.2368621015323608E-3</c:v>
                </c:pt>
                <c:pt idx="79">
                  <c:v>6.2604006327455202E-3</c:v>
                </c:pt>
                <c:pt idx="80">
                  <c:v>6.1306101614084412E-3</c:v>
                </c:pt>
                <c:pt idx="81">
                  <c:v>6.1646858160811337E-3</c:v>
                </c:pt>
                <c:pt idx="82">
                  <c:v>6.2592560215430073E-3</c:v>
                </c:pt>
                <c:pt idx="83">
                  <c:v>6.2592560215430073E-3</c:v>
                </c:pt>
                <c:pt idx="84">
                  <c:v>6.1545147948291468E-3</c:v>
                </c:pt>
                <c:pt idx="85">
                  <c:v>6.1718402006106137E-3</c:v>
                </c:pt>
                <c:pt idx="86">
                  <c:v>6.1238591479482957E-3</c:v>
                </c:pt>
                <c:pt idx="87">
                  <c:v>6.0433580716739068E-3</c:v>
                </c:pt>
                <c:pt idx="88">
                  <c:v>6.2526453623252664E-3</c:v>
                </c:pt>
                <c:pt idx="89">
                  <c:v>6.2526453623252664E-3</c:v>
                </c:pt>
                <c:pt idx="90">
                  <c:v>6.2526453623252664E-3</c:v>
                </c:pt>
                <c:pt idx="91">
                  <c:v>6.2526453623252664E-3</c:v>
                </c:pt>
                <c:pt idx="92">
                  <c:v>6.2526453623252664E-3</c:v>
                </c:pt>
                <c:pt idx="93">
                  <c:v>6.2526453623252664E-3</c:v>
                </c:pt>
                <c:pt idx="94">
                  <c:v>6.4013934565267262E-3</c:v>
                </c:pt>
                <c:pt idx="95">
                  <c:v>6.4013934565267262E-3</c:v>
                </c:pt>
                <c:pt idx="96">
                  <c:v>6.4394941540540747E-3</c:v>
                </c:pt>
                <c:pt idx="97">
                  <c:v>6.5245585653406985E-3</c:v>
                </c:pt>
                <c:pt idx="98">
                  <c:v>6.5245585653406985E-3</c:v>
                </c:pt>
                <c:pt idx="99">
                  <c:v>6.6490834233965766E-3</c:v>
                </c:pt>
                <c:pt idx="100">
                  <c:v>6.6490834233965766E-3</c:v>
                </c:pt>
                <c:pt idx="101">
                  <c:v>6.5348890679965722E-3</c:v>
                </c:pt>
                <c:pt idx="102">
                  <c:v>6.5446763329689711E-3</c:v>
                </c:pt>
                <c:pt idx="103">
                  <c:v>6.5416863166564638E-3</c:v>
                </c:pt>
                <c:pt idx="104">
                  <c:v>6.6677256382286099E-3</c:v>
                </c:pt>
                <c:pt idx="105">
                  <c:v>6.6677256382286099E-3</c:v>
                </c:pt>
                <c:pt idx="106">
                  <c:v>6.7251469437026356E-3</c:v>
                </c:pt>
                <c:pt idx="107">
                  <c:v>6.534148837163062E-3</c:v>
                </c:pt>
                <c:pt idx="108">
                  <c:v>6.528494367264783E-3</c:v>
                </c:pt>
                <c:pt idx="109">
                  <c:v>6.3875472417533937E-3</c:v>
                </c:pt>
                <c:pt idx="110">
                  <c:v>6.4606033098405062E-3</c:v>
                </c:pt>
                <c:pt idx="111">
                  <c:v>6.5588222813772953E-3</c:v>
                </c:pt>
                <c:pt idx="112">
                  <c:v>6.5588222813772953E-3</c:v>
                </c:pt>
                <c:pt idx="113">
                  <c:v>6.5588222813772953E-3</c:v>
                </c:pt>
                <c:pt idx="114">
                  <c:v>6.6637772407932457E-3</c:v>
                </c:pt>
                <c:pt idx="115">
                  <c:v>6.6637772407932457E-3</c:v>
                </c:pt>
                <c:pt idx="116">
                  <c:v>6.6637772407932457E-3</c:v>
                </c:pt>
                <c:pt idx="117">
                  <c:v>6.6637772407932457E-3</c:v>
                </c:pt>
                <c:pt idx="118">
                  <c:v>6.6637772407932457E-3</c:v>
                </c:pt>
                <c:pt idx="119">
                  <c:v>6.6637772407932457E-3</c:v>
                </c:pt>
                <c:pt idx="120">
                  <c:v>6.6637772407932457E-3</c:v>
                </c:pt>
                <c:pt idx="121">
                  <c:v>6.7871994179562875E-3</c:v>
                </c:pt>
                <c:pt idx="122">
                  <c:v>6.7871994179562875E-3</c:v>
                </c:pt>
                <c:pt idx="123">
                  <c:v>6.7871994179562875E-3</c:v>
                </c:pt>
                <c:pt idx="124">
                  <c:v>6.7871994179562875E-3</c:v>
                </c:pt>
                <c:pt idx="125">
                  <c:v>6.7871994179562875E-3</c:v>
                </c:pt>
                <c:pt idx="126">
                  <c:v>6.7416779992785936E-3</c:v>
                </c:pt>
                <c:pt idx="127">
                  <c:v>6.7364983502555672E-3</c:v>
                </c:pt>
                <c:pt idx="128">
                  <c:v>6.9613480070237757E-3</c:v>
                </c:pt>
                <c:pt idx="129">
                  <c:v>6.9613480070237757E-3</c:v>
                </c:pt>
                <c:pt idx="130">
                  <c:v>6.9613480070237757E-3</c:v>
                </c:pt>
                <c:pt idx="131">
                  <c:v>6.9712688493238865E-3</c:v>
                </c:pt>
                <c:pt idx="132">
                  <c:v>6.8699328497337248E-3</c:v>
                </c:pt>
                <c:pt idx="133">
                  <c:v>6.8003656126272771E-3</c:v>
                </c:pt>
                <c:pt idx="134">
                  <c:v>6.6607744960958653E-3</c:v>
                </c:pt>
                <c:pt idx="135">
                  <c:v>6.7123654609017903E-3</c:v>
                </c:pt>
                <c:pt idx="136">
                  <c:v>6.612555819704883E-3</c:v>
                </c:pt>
                <c:pt idx="137">
                  <c:v>6.671780360031826E-3</c:v>
                </c:pt>
                <c:pt idx="138">
                  <c:v>6.6763894877918967E-3</c:v>
                </c:pt>
                <c:pt idx="139">
                  <c:v>6.6181774283567635E-3</c:v>
                </c:pt>
                <c:pt idx="140">
                  <c:v>6.6835936505876747E-3</c:v>
                </c:pt>
                <c:pt idx="141">
                  <c:v>6.677933855195166E-3</c:v>
                </c:pt>
                <c:pt idx="142">
                  <c:v>6.7604050394529666E-3</c:v>
                </c:pt>
                <c:pt idx="143">
                  <c:v>6.7484731238039832E-3</c:v>
                </c:pt>
                <c:pt idx="144">
                  <c:v>6.6811359488975937E-3</c:v>
                </c:pt>
                <c:pt idx="145">
                  <c:v>6.7086296452114448E-3</c:v>
                </c:pt>
                <c:pt idx="146">
                  <c:v>6.7979271744169649E-3</c:v>
                </c:pt>
                <c:pt idx="147">
                  <c:v>6.7979271744169649E-3</c:v>
                </c:pt>
                <c:pt idx="148">
                  <c:v>6.920904120850742E-3</c:v>
                </c:pt>
                <c:pt idx="149">
                  <c:v>6.920904120850742E-3</c:v>
                </c:pt>
                <c:pt idx="150">
                  <c:v>6.8273337411599517E-3</c:v>
                </c:pt>
                <c:pt idx="151">
                  <c:v>6.8591894537913187E-3</c:v>
                </c:pt>
                <c:pt idx="152">
                  <c:v>6.9833388336923178E-3</c:v>
                </c:pt>
                <c:pt idx="153">
                  <c:v>6.9833388336923178E-3</c:v>
                </c:pt>
                <c:pt idx="154">
                  <c:v>6.9833388336923178E-3</c:v>
                </c:pt>
                <c:pt idx="155">
                  <c:v>6.9833388336923178E-3</c:v>
                </c:pt>
                <c:pt idx="156">
                  <c:v>6.9042853509302974E-3</c:v>
                </c:pt>
                <c:pt idx="157">
                  <c:v>6.9639145254006196E-3</c:v>
                </c:pt>
                <c:pt idx="158">
                  <c:v>6.9474908303157274E-3</c:v>
                </c:pt>
                <c:pt idx="159">
                  <c:v>6.851181154950042E-3</c:v>
                </c:pt>
                <c:pt idx="160">
                  <c:v>6.7858004032969408E-3</c:v>
                </c:pt>
                <c:pt idx="161">
                  <c:v>6.849543548160396E-3</c:v>
                </c:pt>
                <c:pt idx="162">
                  <c:v>6.8826348432922506E-3</c:v>
                </c:pt>
                <c:pt idx="163">
                  <c:v>6.824658260603066E-3</c:v>
                </c:pt>
                <c:pt idx="164">
                  <c:v>6.7890652367639959E-3</c:v>
                </c:pt>
                <c:pt idx="165">
                  <c:v>6.6761945369035189E-3</c:v>
                </c:pt>
                <c:pt idx="166">
                  <c:v>6.7137972448659024E-3</c:v>
                </c:pt>
                <c:pt idx="167">
                  <c:v>6.6894977887205949E-3</c:v>
                </c:pt>
                <c:pt idx="168">
                  <c:v>6.9002861361405999E-3</c:v>
                </c:pt>
                <c:pt idx="169">
                  <c:v>6.9002861361405999E-3</c:v>
                </c:pt>
                <c:pt idx="170">
                  <c:v>6.9621726359247928E-3</c:v>
                </c:pt>
                <c:pt idx="171">
                  <c:v>6.9556887147681525E-3</c:v>
                </c:pt>
                <c:pt idx="172">
                  <c:v>7.0464981465862431E-3</c:v>
                </c:pt>
                <c:pt idx="173">
                  <c:v>7.0464981465862431E-3</c:v>
                </c:pt>
                <c:pt idx="174">
                  <c:v>7.0464981465862431E-3</c:v>
                </c:pt>
                <c:pt idx="175">
                  <c:v>7.0464981465862431E-3</c:v>
                </c:pt>
                <c:pt idx="176">
                  <c:v>7.0464981465862431E-3</c:v>
                </c:pt>
                <c:pt idx="177">
                  <c:v>7.0464981465862431E-3</c:v>
                </c:pt>
                <c:pt idx="178">
                  <c:v>7.0464981465862431E-3</c:v>
                </c:pt>
                <c:pt idx="179">
                  <c:v>7.0464981465862431E-3</c:v>
                </c:pt>
                <c:pt idx="180">
                  <c:v>7.0464981465862431E-3</c:v>
                </c:pt>
                <c:pt idx="181">
                  <c:v>7.0464981465862431E-3</c:v>
                </c:pt>
                <c:pt idx="182">
                  <c:v>7.0464981465862431E-3</c:v>
                </c:pt>
                <c:pt idx="183">
                  <c:v>7.0464981465862431E-3</c:v>
                </c:pt>
                <c:pt idx="184">
                  <c:v>6.9713719597971338E-3</c:v>
                </c:pt>
                <c:pt idx="185">
                  <c:v>6.9152528513430379E-3</c:v>
                </c:pt>
                <c:pt idx="186">
                  <c:v>6.9602537734971661E-3</c:v>
                </c:pt>
                <c:pt idx="187">
                  <c:v>7.0190400886412027E-3</c:v>
                </c:pt>
                <c:pt idx="188">
                  <c:v>6.9411518678960723E-3</c:v>
                </c:pt>
                <c:pt idx="189">
                  <c:v>6.8766908159635654E-3</c:v>
                </c:pt>
                <c:pt idx="190">
                  <c:v>6.9291639198407577E-3</c:v>
                </c:pt>
                <c:pt idx="191">
                  <c:v>6.8700191505358353E-3</c:v>
                </c:pt>
                <c:pt idx="192">
                  <c:v>7.1757547659082009E-3</c:v>
                </c:pt>
                <c:pt idx="193">
                  <c:v>7.1757547659082009E-3</c:v>
                </c:pt>
                <c:pt idx="194">
                  <c:v>7.1757547659082009E-3</c:v>
                </c:pt>
                <c:pt idx="195">
                  <c:v>7.0904865821566198E-3</c:v>
                </c:pt>
                <c:pt idx="196">
                  <c:v>7.0095077686001296E-3</c:v>
                </c:pt>
                <c:pt idx="197">
                  <c:v>7.126742626959017E-3</c:v>
                </c:pt>
                <c:pt idx="198">
                  <c:v>7.126742626959017E-3</c:v>
                </c:pt>
                <c:pt idx="199">
                  <c:v>7.126742626959017E-3</c:v>
                </c:pt>
                <c:pt idx="200">
                  <c:v>7.126742626959017E-3</c:v>
                </c:pt>
                <c:pt idx="201">
                  <c:v>7.126742626959017E-3</c:v>
                </c:pt>
                <c:pt idx="202">
                  <c:v>7.3832866336932205E-3</c:v>
                </c:pt>
                <c:pt idx="203">
                  <c:v>7.3832866336932205E-3</c:v>
                </c:pt>
                <c:pt idx="204">
                  <c:v>7.3832866336932205E-3</c:v>
                </c:pt>
                <c:pt idx="205">
                  <c:v>7.4299335915260839E-3</c:v>
                </c:pt>
                <c:pt idx="206">
                  <c:v>7.3345761854219545E-3</c:v>
                </c:pt>
                <c:pt idx="207">
                  <c:v>7.3139901728483435E-3</c:v>
                </c:pt>
                <c:pt idx="208">
                  <c:v>7.1863210530193579E-3</c:v>
                </c:pt>
                <c:pt idx="209">
                  <c:v>7.2087164654273967E-3</c:v>
                </c:pt>
                <c:pt idx="210">
                  <c:v>7.1706446790897526E-3</c:v>
                </c:pt>
                <c:pt idx="211">
                  <c:v>7.1821950866912503E-3</c:v>
                </c:pt>
                <c:pt idx="212">
                  <c:v>7.310802873718554E-3</c:v>
                </c:pt>
                <c:pt idx="213">
                  <c:v>7.310802873718554E-3</c:v>
                </c:pt>
                <c:pt idx="214">
                  <c:v>7.310802873718554E-3</c:v>
                </c:pt>
                <c:pt idx="215">
                  <c:v>7.310802873718554E-3</c:v>
                </c:pt>
                <c:pt idx="216">
                  <c:v>7.310802873718554E-3</c:v>
                </c:pt>
                <c:pt idx="217">
                  <c:v>7.2398349658870124E-3</c:v>
                </c:pt>
                <c:pt idx="218">
                  <c:v>7.2024030770281152E-3</c:v>
                </c:pt>
                <c:pt idx="219">
                  <c:v>7.2118051551197521E-3</c:v>
                </c:pt>
                <c:pt idx="220">
                  <c:v>7.20026679743922E-3</c:v>
                </c:pt>
                <c:pt idx="221">
                  <c:v>7.2020024227150417E-3</c:v>
                </c:pt>
                <c:pt idx="222">
                  <c:v>7.2495829973074745E-3</c:v>
                </c:pt>
                <c:pt idx="223">
                  <c:v>7.2035038952809449E-3</c:v>
                </c:pt>
                <c:pt idx="224">
                  <c:v>7.0836167005500711E-3</c:v>
                </c:pt>
                <c:pt idx="225">
                  <c:v>7.0413143595517459E-3</c:v>
                </c:pt>
                <c:pt idx="226">
                  <c:v>7.1115547555470737E-3</c:v>
                </c:pt>
                <c:pt idx="227">
                  <c:v>7.1898262880222196E-3</c:v>
                </c:pt>
                <c:pt idx="228">
                  <c:v>7.3027890275528026E-3</c:v>
                </c:pt>
                <c:pt idx="229">
                  <c:v>7.3027890275528026E-3</c:v>
                </c:pt>
                <c:pt idx="230">
                  <c:v>7.3027890275528026E-3</c:v>
                </c:pt>
                <c:pt idx="231">
                  <c:v>7.3027890275528026E-3</c:v>
                </c:pt>
                <c:pt idx="232">
                  <c:v>7.3027890275528026E-3</c:v>
                </c:pt>
                <c:pt idx="233">
                  <c:v>7.3027890275528026E-3</c:v>
                </c:pt>
                <c:pt idx="234">
                  <c:v>7.3027890275528026E-3</c:v>
                </c:pt>
                <c:pt idx="235">
                  <c:v>7.3027890275528026E-3</c:v>
                </c:pt>
                <c:pt idx="236">
                  <c:v>7.2905366805360921E-3</c:v>
                </c:pt>
                <c:pt idx="237">
                  <c:v>7.5176957572377365E-3</c:v>
                </c:pt>
                <c:pt idx="238">
                  <c:v>7.5176957572377365E-3</c:v>
                </c:pt>
                <c:pt idx="239">
                  <c:v>7.5176957572377365E-3</c:v>
                </c:pt>
                <c:pt idx="240">
                  <c:v>7.5176957572377365E-3</c:v>
                </c:pt>
                <c:pt idx="241">
                  <c:v>7.5176957572377365E-3</c:v>
                </c:pt>
                <c:pt idx="242">
                  <c:v>7.5176957572377365E-3</c:v>
                </c:pt>
                <c:pt idx="243">
                  <c:v>7.5176957572377365E-3</c:v>
                </c:pt>
                <c:pt idx="244">
                  <c:v>7.5176957572377365E-3</c:v>
                </c:pt>
                <c:pt idx="245">
                  <c:v>7.5176957572377365E-3</c:v>
                </c:pt>
                <c:pt idx="246">
                  <c:v>7.4681563887501979E-3</c:v>
                </c:pt>
                <c:pt idx="247">
                  <c:v>7.4331203744840936E-3</c:v>
                </c:pt>
                <c:pt idx="248">
                  <c:v>7.4539763218722799E-3</c:v>
                </c:pt>
                <c:pt idx="249">
                  <c:v>7.569231976950419E-3</c:v>
                </c:pt>
                <c:pt idx="250">
                  <c:v>7.569231976950419E-3</c:v>
                </c:pt>
                <c:pt idx="251">
                  <c:v>7.6514409040966081E-3</c:v>
                </c:pt>
                <c:pt idx="252">
                  <c:v>7.5870891245174345E-3</c:v>
                </c:pt>
                <c:pt idx="253">
                  <c:v>7.7753964953292945E-3</c:v>
                </c:pt>
                <c:pt idx="254">
                  <c:v>7.7753964953292945E-3</c:v>
                </c:pt>
                <c:pt idx="255">
                  <c:v>7.7753964953292945E-3</c:v>
                </c:pt>
                <c:pt idx="256">
                  <c:v>7.7753964953292945E-3</c:v>
                </c:pt>
                <c:pt idx="257">
                  <c:v>7.7753964953292945E-3</c:v>
                </c:pt>
                <c:pt idx="258">
                  <c:v>7.6774221408388525E-3</c:v>
                </c:pt>
                <c:pt idx="259">
                  <c:v>7.6911826299912505E-3</c:v>
                </c:pt>
                <c:pt idx="260">
                  <c:v>7.7428562412289615E-3</c:v>
                </c:pt>
                <c:pt idx="261">
                  <c:v>7.8383737957138655E-3</c:v>
                </c:pt>
                <c:pt idx="262">
                  <c:v>7.8383737957138655E-3</c:v>
                </c:pt>
                <c:pt idx="263">
                  <c:v>8.0310324097614579E-3</c:v>
                </c:pt>
                <c:pt idx="264">
                  <c:v>8.0310324097614579E-3</c:v>
                </c:pt>
                <c:pt idx="265">
                  <c:v>8.0310324097614579E-3</c:v>
                </c:pt>
                <c:pt idx="266">
                  <c:v>8.1161032792577935E-3</c:v>
                </c:pt>
                <c:pt idx="267">
                  <c:v>8.203511489516889E-3</c:v>
                </c:pt>
                <c:pt idx="268">
                  <c:v>8.3456567904716134E-3</c:v>
                </c:pt>
                <c:pt idx="269">
                  <c:v>8.3456567904716134E-3</c:v>
                </c:pt>
                <c:pt idx="270">
                  <c:v>8.3456567904716134E-3</c:v>
                </c:pt>
                <c:pt idx="271">
                  <c:v>8.3456567904716134E-3</c:v>
                </c:pt>
                <c:pt idx="272">
                  <c:v>8.3456567904716134E-3</c:v>
                </c:pt>
                <c:pt idx="273">
                  <c:v>8.4632607728505442E-3</c:v>
                </c:pt>
                <c:pt idx="274">
                  <c:v>8.6589020475667244E-3</c:v>
                </c:pt>
                <c:pt idx="275">
                  <c:v>8.6589020475667244E-3</c:v>
                </c:pt>
                <c:pt idx="276">
                  <c:v>8.7333293576855736E-3</c:v>
                </c:pt>
                <c:pt idx="277">
                  <c:v>8.7151568322418015E-3</c:v>
                </c:pt>
                <c:pt idx="278">
                  <c:v>8.7836042184690696E-3</c:v>
                </c:pt>
                <c:pt idx="279">
                  <c:v>8.9337446894516351E-3</c:v>
                </c:pt>
                <c:pt idx="280">
                  <c:v>8.9337446894516351E-3</c:v>
                </c:pt>
                <c:pt idx="281">
                  <c:v>8.9337446894516351E-3</c:v>
                </c:pt>
                <c:pt idx="282">
                  <c:v>8.6799437392091425E-3</c:v>
                </c:pt>
                <c:pt idx="283">
                  <c:v>8.6505236491317555E-3</c:v>
                </c:pt>
                <c:pt idx="284">
                  <c:v>8.7343896419800893E-3</c:v>
                </c:pt>
                <c:pt idx="285">
                  <c:v>8.7117290040003084E-3</c:v>
                </c:pt>
                <c:pt idx="286">
                  <c:v>8.6378631669733145E-3</c:v>
                </c:pt>
                <c:pt idx="287">
                  <c:v>8.6319989528416425E-3</c:v>
                </c:pt>
                <c:pt idx="288">
                  <c:v>8.6644357447007107E-3</c:v>
                </c:pt>
                <c:pt idx="289">
                  <c:v>8.7133887972592611E-3</c:v>
                </c:pt>
                <c:pt idx="290">
                  <c:v>8.4327902684128812E-3</c:v>
                </c:pt>
                <c:pt idx="291">
                  <c:v>8.3456335301492681E-3</c:v>
                </c:pt>
                <c:pt idx="292">
                  <c:v>8.4273325723701591E-3</c:v>
                </c:pt>
                <c:pt idx="293">
                  <c:v>8.4247362004403522E-3</c:v>
                </c:pt>
                <c:pt idx="294">
                  <c:v>8.5574805685001351E-3</c:v>
                </c:pt>
                <c:pt idx="295">
                  <c:v>8.5574805685001351E-3</c:v>
                </c:pt>
                <c:pt idx="296">
                  <c:v>8.5574805685001351E-3</c:v>
                </c:pt>
                <c:pt idx="297">
                  <c:v>8.2692023738858388E-3</c:v>
                </c:pt>
                <c:pt idx="298">
                  <c:v>8.4838677990769894E-3</c:v>
                </c:pt>
                <c:pt idx="299">
                  <c:v>8.4838677990769894E-3</c:v>
                </c:pt>
                <c:pt idx="300">
                  <c:v>8.4838677990769894E-3</c:v>
                </c:pt>
                <c:pt idx="301">
                  <c:v>8.5705282635456237E-3</c:v>
                </c:pt>
                <c:pt idx="302">
                  <c:v>8.3843924132126508E-3</c:v>
                </c:pt>
                <c:pt idx="303">
                  <c:v>8.22103302243999E-3</c:v>
                </c:pt>
                <c:pt idx="304">
                  <c:v>8.1862957921111472E-3</c:v>
                </c:pt>
                <c:pt idx="305">
                  <c:v>8.5235523960726072E-3</c:v>
                </c:pt>
                <c:pt idx="306">
                  <c:v>8.5235523960726072E-3</c:v>
                </c:pt>
                <c:pt idx="307">
                  <c:v>8.5235523960726072E-3</c:v>
                </c:pt>
                <c:pt idx="308">
                  <c:v>8.5235523960726072E-3</c:v>
                </c:pt>
                <c:pt idx="309">
                  <c:v>8.240808431920401E-3</c:v>
                </c:pt>
                <c:pt idx="310">
                  <c:v>7.842298147778674E-3</c:v>
                </c:pt>
                <c:pt idx="311">
                  <c:v>7.498465820024414E-3</c:v>
                </c:pt>
                <c:pt idx="312">
                  <c:v>7.6473442771423849E-3</c:v>
                </c:pt>
                <c:pt idx="313">
                  <c:v>7.6473442771423849E-3</c:v>
                </c:pt>
                <c:pt idx="314">
                  <c:v>7.6541427171077057E-3</c:v>
                </c:pt>
                <c:pt idx="315">
                  <c:v>7.4123230946493241E-3</c:v>
                </c:pt>
                <c:pt idx="316">
                  <c:v>7.5287999231700552E-3</c:v>
                </c:pt>
                <c:pt idx="317">
                  <c:v>7.4321831919463965E-3</c:v>
                </c:pt>
                <c:pt idx="318">
                  <c:v>7.5365561916947736E-3</c:v>
                </c:pt>
                <c:pt idx="319">
                  <c:v>7.719506036364782E-3</c:v>
                </c:pt>
                <c:pt idx="320">
                  <c:v>7.719506036364782E-3</c:v>
                </c:pt>
                <c:pt idx="321">
                  <c:v>7.799626608812075E-3</c:v>
                </c:pt>
                <c:pt idx="322">
                  <c:v>7.6026125781166387E-3</c:v>
                </c:pt>
                <c:pt idx="323">
                  <c:v>7.4714660504509988E-3</c:v>
                </c:pt>
                <c:pt idx="324">
                  <c:v>7.5256023883456475E-3</c:v>
                </c:pt>
                <c:pt idx="325">
                  <c:v>7.1264929752148229E-3</c:v>
                </c:pt>
                <c:pt idx="326">
                  <c:v>7.136930065402748E-3</c:v>
                </c:pt>
                <c:pt idx="327">
                  <c:v>7.206923261650627E-3</c:v>
                </c:pt>
                <c:pt idx="328">
                  <c:v>7.0766582168368493E-3</c:v>
                </c:pt>
                <c:pt idx="329">
                  <c:v>7.0434865949532506E-3</c:v>
                </c:pt>
                <c:pt idx="330">
                  <c:v>7.0015500913648806E-3</c:v>
                </c:pt>
                <c:pt idx="331">
                  <c:v>7.0002017677197612E-3</c:v>
                </c:pt>
                <c:pt idx="332">
                  <c:v>7.1013764058876945E-3</c:v>
                </c:pt>
                <c:pt idx="333">
                  <c:v>7.1013764058876945E-3</c:v>
                </c:pt>
                <c:pt idx="334">
                  <c:v>6.9947865286170072E-3</c:v>
                </c:pt>
                <c:pt idx="335">
                  <c:v>6.8027879897850346E-3</c:v>
                </c:pt>
                <c:pt idx="336">
                  <c:v>6.8248029060205759E-3</c:v>
                </c:pt>
                <c:pt idx="337">
                  <c:v>6.8844207475462693E-3</c:v>
                </c:pt>
                <c:pt idx="338">
                  <c:v>6.9787088426679191E-3</c:v>
                </c:pt>
                <c:pt idx="339">
                  <c:v>6.9787088426679191E-3</c:v>
                </c:pt>
                <c:pt idx="340">
                  <c:v>6.9983421069952628E-3</c:v>
                </c:pt>
                <c:pt idx="341">
                  <c:v>7.1028511722772648E-3</c:v>
                </c:pt>
                <c:pt idx="342">
                  <c:v>7.1028511722772648E-3</c:v>
                </c:pt>
                <c:pt idx="343">
                  <c:v>7.1028511722772648E-3</c:v>
                </c:pt>
                <c:pt idx="344">
                  <c:v>7.1060620613815524E-3</c:v>
                </c:pt>
                <c:pt idx="345">
                  <c:v>7.1573438055519065E-3</c:v>
                </c:pt>
                <c:pt idx="346">
                  <c:v>7.3271483367395107E-3</c:v>
                </c:pt>
                <c:pt idx="347">
                  <c:v>7.3271483367395107E-3</c:v>
                </c:pt>
                <c:pt idx="348">
                  <c:v>7.3271483367395107E-3</c:v>
                </c:pt>
                <c:pt idx="349">
                  <c:v>7.1941583986989358E-3</c:v>
                </c:pt>
                <c:pt idx="350">
                  <c:v>7.2269313776632408E-3</c:v>
                </c:pt>
                <c:pt idx="351">
                  <c:v>7.121924750499266E-3</c:v>
                </c:pt>
                <c:pt idx="352">
                  <c:v>7.1355504427169656E-3</c:v>
                </c:pt>
                <c:pt idx="353">
                  <c:v>7.257790919415588E-3</c:v>
                </c:pt>
                <c:pt idx="354">
                  <c:v>7.257790919415588E-3</c:v>
                </c:pt>
                <c:pt idx="355">
                  <c:v>7.278638184387465E-3</c:v>
                </c:pt>
                <c:pt idx="356">
                  <c:v>7.2016267255478432E-3</c:v>
                </c:pt>
                <c:pt idx="357">
                  <c:v>7.0801321239126252E-3</c:v>
                </c:pt>
                <c:pt idx="358">
                  <c:v>7.2117683731650253E-3</c:v>
                </c:pt>
                <c:pt idx="359">
                  <c:v>7.2117683731650253E-3</c:v>
                </c:pt>
                <c:pt idx="360">
                  <c:v>7.2117683731650253E-3</c:v>
                </c:pt>
                <c:pt idx="361">
                  <c:v>7.2117683731650253E-3</c:v>
                </c:pt>
                <c:pt idx="362">
                  <c:v>7.2117683731650253E-3</c:v>
                </c:pt>
                <c:pt idx="363">
                  <c:v>7.3094500057293947E-3</c:v>
                </c:pt>
                <c:pt idx="364">
                  <c:v>7.133030991833547E-3</c:v>
                </c:pt>
                <c:pt idx="365">
                  <c:v>7.360210041877222E-3</c:v>
                </c:pt>
                <c:pt idx="366">
                  <c:v>7.360210041877222E-3</c:v>
                </c:pt>
                <c:pt idx="367">
                  <c:v>7.3973344128933204E-3</c:v>
                </c:pt>
                <c:pt idx="368">
                  <c:v>7.257286647031418E-3</c:v>
                </c:pt>
                <c:pt idx="369">
                  <c:v>7.443287379949896E-3</c:v>
                </c:pt>
                <c:pt idx="370">
                  <c:v>7.443287379949896E-3</c:v>
                </c:pt>
                <c:pt idx="371">
                  <c:v>7.443287379949896E-3</c:v>
                </c:pt>
                <c:pt idx="372">
                  <c:v>7.164192252579268E-3</c:v>
                </c:pt>
                <c:pt idx="373">
                  <c:v>7.2448795489205029E-3</c:v>
                </c:pt>
                <c:pt idx="374">
                  <c:v>7.3324665043162079E-3</c:v>
                </c:pt>
                <c:pt idx="375">
                  <c:v>7.1474926361248222E-3</c:v>
                </c:pt>
                <c:pt idx="376">
                  <c:v>7.2554565413746538E-3</c:v>
                </c:pt>
                <c:pt idx="377">
                  <c:v>7.0311729095446475E-3</c:v>
                </c:pt>
                <c:pt idx="378">
                  <c:v>7.2598131870595375E-3</c:v>
                </c:pt>
                <c:pt idx="379">
                  <c:v>7.2598131870595375E-3</c:v>
                </c:pt>
                <c:pt idx="380">
                  <c:v>7.4425816896956662E-3</c:v>
                </c:pt>
                <c:pt idx="381">
                  <c:v>7.4425816896956662E-3</c:v>
                </c:pt>
                <c:pt idx="382">
                  <c:v>7.4704842064552595E-3</c:v>
                </c:pt>
                <c:pt idx="383">
                  <c:v>7.7471971165678681E-3</c:v>
                </c:pt>
                <c:pt idx="384">
                  <c:v>7.7471971165678681E-3</c:v>
                </c:pt>
                <c:pt idx="385">
                  <c:v>7.7471971165678681E-3</c:v>
                </c:pt>
                <c:pt idx="386">
                  <c:v>7.7471971165678681E-3</c:v>
                </c:pt>
                <c:pt idx="387">
                  <c:v>7.7471971165678681E-3</c:v>
                </c:pt>
                <c:pt idx="388">
                  <c:v>7.7681985412376142E-3</c:v>
                </c:pt>
                <c:pt idx="389">
                  <c:v>7.8618121260895443E-3</c:v>
                </c:pt>
                <c:pt idx="390">
                  <c:v>7.8644632926406881E-3</c:v>
                </c:pt>
                <c:pt idx="391">
                  <c:v>7.9074144088397379E-3</c:v>
                </c:pt>
                <c:pt idx="392">
                  <c:v>7.746226345226051E-3</c:v>
                </c:pt>
                <c:pt idx="393">
                  <c:v>7.7349258353013057E-3</c:v>
                </c:pt>
                <c:pt idx="394">
                  <c:v>7.6052293182990206E-3</c:v>
                </c:pt>
                <c:pt idx="395">
                  <c:v>7.4562720292308338E-3</c:v>
                </c:pt>
                <c:pt idx="396">
                  <c:v>7.1374311681552602E-3</c:v>
                </c:pt>
                <c:pt idx="397">
                  <c:v>7.2058506651868038E-3</c:v>
                </c:pt>
                <c:pt idx="398">
                  <c:v>7.1340496741354523E-3</c:v>
                </c:pt>
                <c:pt idx="399">
                  <c:v>7.1503169482528871E-3</c:v>
                </c:pt>
                <c:pt idx="400">
                  <c:v>7.4269995739411482E-3</c:v>
                </c:pt>
                <c:pt idx="401">
                  <c:v>7.4269995739411482E-3</c:v>
                </c:pt>
                <c:pt idx="402">
                  <c:v>7.4269995739411482E-3</c:v>
                </c:pt>
                <c:pt idx="403">
                  <c:v>7.4876625114455534E-3</c:v>
                </c:pt>
                <c:pt idx="404">
                  <c:v>7.3822879175030349E-3</c:v>
                </c:pt>
                <c:pt idx="405">
                  <c:v>7.4829134369618312E-3</c:v>
                </c:pt>
                <c:pt idx="406">
                  <c:v>7.078695936580795E-3</c:v>
                </c:pt>
                <c:pt idx="407">
                  <c:v>6.89443453528481E-3</c:v>
                </c:pt>
                <c:pt idx="408">
                  <c:v>6.9909649099652495E-3</c:v>
                </c:pt>
                <c:pt idx="409">
                  <c:v>7.0979846213606746E-3</c:v>
                </c:pt>
                <c:pt idx="410">
                  <c:v>7.0979846213606746E-3</c:v>
                </c:pt>
                <c:pt idx="411">
                  <c:v>7.0265132612501177E-3</c:v>
                </c:pt>
                <c:pt idx="412">
                  <c:v>7.0243675656238179E-3</c:v>
                </c:pt>
                <c:pt idx="413">
                  <c:v>6.9890489665934757E-3</c:v>
                </c:pt>
                <c:pt idx="414">
                  <c:v>6.9285652169630025E-3</c:v>
                </c:pt>
                <c:pt idx="415">
                  <c:v>7.1287116904425159E-3</c:v>
                </c:pt>
                <c:pt idx="416">
                  <c:v>7.1287116904425159E-3</c:v>
                </c:pt>
                <c:pt idx="417">
                  <c:v>6.9874126218522929E-3</c:v>
                </c:pt>
                <c:pt idx="418">
                  <c:v>6.9861704855633186E-3</c:v>
                </c:pt>
                <c:pt idx="419">
                  <c:v>7.1186314822878722E-3</c:v>
                </c:pt>
                <c:pt idx="420">
                  <c:v>7.1186314822878722E-3</c:v>
                </c:pt>
                <c:pt idx="421">
                  <c:v>7.3056188847206186E-3</c:v>
                </c:pt>
                <c:pt idx="422">
                  <c:v>7.3056188847206186E-3</c:v>
                </c:pt>
                <c:pt idx="423">
                  <c:v>7.3056188847206186E-3</c:v>
                </c:pt>
                <c:pt idx="424">
                  <c:v>7.3056188847206186E-3</c:v>
                </c:pt>
                <c:pt idx="425">
                  <c:v>7.3056188847206186E-3</c:v>
                </c:pt>
                <c:pt idx="426">
                  <c:v>7.3056188847206186E-3</c:v>
                </c:pt>
                <c:pt idx="427">
                  <c:v>7.3056188847206186E-3</c:v>
                </c:pt>
                <c:pt idx="428">
                  <c:v>7.3056188847206186E-3</c:v>
                </c:pt>
                <c:pt idx="429">
                  <c:v>7.1697731383424832E-3</c:v>
                </c:pt>
                <c:pt idx="430">
                  <c:v>7.0937165141465751E-3</c:v>
                </c:pt>
                <c:pt idx="431">
                  <c:v>7.0151566416238919E-3</c:v>
                </c:pt>
                <c:pt idx="432">
                  <c:v>7.2160825895365502E-3</c:v>
                </c:pt>
                <c:pt idx="433">
                  <c:v>7.2160825895365502E-3</c:v>
                </c:pt>
                <c:pt idx="434">
                  <c:v>7.2160825895365502E-3</c:v>
                </c:pt>
                <c:pt idx="435">
                  <c:v>7.3629974891917622E-3</c:v>
                </c:pt>
                <c:pt idx="436">
                  <c:v>7.3629974891917622E-3</c:v>
                </c:pt>
                <c:pt idx="437">
                  <c:v>7.3629974891917622E-3</c:v>
                </c:pt>
                <c:pt idx="438">
                  <c:v>7.3629974891917622E-3</c:v>
                </c:pt>
                <c:pt idx="439">
                  <c:v>7.2648190547678314E-3</c:v>
                </c:pt>
                <c:pt idx="440">
                  <c:v>7.2922407574083515E-3</c:v>
                </c:pt>
                <c:pt idx="441">
                  <c:v>7.2881283421643833E-3</c:v>
                </c:pt>
                <c:pt idx="442">
                  <c:v>7.2272277239175944E-3</c:v>
                </c:pt>
                <c:pt idx="443">
                  <c:v>7.1248518392912786E-3</c:v>
                </c:pt>
                <c:pt idx="444">
                  <c:v>7.0286182324178839E-3</c:v>
                </c:pt>
                <c:pt idx="445">
                  <c:v>6.9337992419003175E-3</c:v>
                </c:pt>
                <c:pt idx="446">
                  <c:v>7.1360476799279694E-3</c:v>
                </c:pt>
                <c:pt idx="447">
                  <c:v>7.1360476799279694E-3</c:v>
                </c:pt>
                <c:pt idx="448">
                  <c:v>7.2715076886566074E-3</c:v>
                </c:pt>
                <c:pt idx="449">
                  <c:v>7.2715076886566074E-3</c:v>
                </c:pt>
                <c:pt idx="450">
                  <c:v>7.2715076886566074E-3</c:v>
                </c:pt>
                <c:pt idx="451">
                  <c:v>7.4474995435814028E-3</c:v>
                </c:pt>
                <c:pt idx="452">
                  <c:v>7.4474995435814028E-3</c:v>
                </c:pt>
                <c:pt idx="453">
                  <c:v>7.79007160733961E-3</c:v>
                </c:pt>
                <c:pt idx="454">
                  <c:v>7.79007160733961E-3</c:v>
                </c:pt>
                <c:pt idx="455">
                  <c:v>7.79007160733961E-3</c:v>
                </c:pt>
                <c:pt idx="456">
                  <c:v>7.7603943671732348E-3</c:v>
                </c:pt>
                <c:pt idx="457">
                  <c:v>8.0303345514633265E-3</c:v>
                </c:pt>
                <c:pt idx="458">
                  <c:v>8.0303345514633265E-3</c:v>
                </c:pt>
                <c:pt idx="459">
                  <c:v>7.7642756078790086E-3</c:v>
                </c:pt>
                <c:pt idx="460">
                  <c:v>7.7313504080369112E-3</c:v>
                </c:pt>
                <c:pt idx="461">
                  <c:v>7.5590083348086494E-3</c:v>
                </c:pt>
                <c:pt idx="462">
                  <c:v>7.7248098226631182E-3</c:v>
                </c:pt>
                <c:pt idx="463">
                  <c:v>7.7248098226631182E-3</c:v>
                </c:pt>
                <c:pt idx="464">
                  <c:v>7.7248098226631182E-3</c:v>
                </c:pt>
                <c:pt idx="465">
                  <c:v>7.7248098226631182E-3</c:v>
                </c:pt>
                <c:pt idx="466">
                  <c:v>7.7248098226631182E-3</c:v>
                </c:pt>
                <c:pt idx="467">
                  <c:v>7.781413228084573E-3</c:v>
                </c:pt>
                <c:pt idx="468">
                  <c:v>7.9508786308940885E-3</c:v>
                </c:pt>
                <c:pt idx="469">
                  <c:v>7.9508786308940885E-3</c:v>
                </c:pt>
                <c:pt idx="470">
                  <c:v>7.9508786308940885E-3</c:v>
                </c:pt>
                <c:pt idx="471">
                  <c:v>7.9508786308940885E-3</c:v>
                </c:pt>
                <c:pt idx="472">
                  <c:v>7.9508786308940885E-3</c:v>
                </c:pt>
                <c:pt idx="473">
                  <c:v>7.9508786308940885E-3</c:v>
                </c:pt>
                <c:pt idx="474">
                  <c:v>7.9508786308940885E-3</c:v>
                </c:pt>
                <c:pt idx="475">
                  <c:v>7.9508786308940885E-3</c:v>
                </c:pt>
                <c:pt idx="476">
                  <c:v>7.9246472260414459E-3</c:v>
                </c:pt>
                <c:pt idx="477">
                  <c:v>8.0874588140416939E-3</c:v>
                </c:pt>
                <c:pt idx="478">
                  <c:v>8.0874588140416939E-3</c:v>
                </c:pt>
                <c:pt idx="479">
                  <c:v>8.1398284835006718E-3</c:v>
                </c:pt>
                <c:pt idx="480">
                  <c:v>8.2540473579542223E-3</c:v>
                </c:pt>
                <c:pt idx="481">
                  <c:v>8.2540473579542223E-3</c:v>
                </c:pt>
                <c:pt idx="482">
                  <c:v>8.2540473579542223E-3</c:v>
                </c:pt>
                <c:pt idx="483">
                  <c:v>7.9618562360993014E-3</c:v>
                </c:pt>
                <c:pt idx="484">
                  <c:v>7.7364790679197932E-3</c:v>
                </c:pt>
                <c:pt idx="485">
                  <c:v>7.9405637257466653E-3</c:v>
                </c:pt>
                <c:pt idx="486">
                  <c:v>7.9405637257466653E-3</c:v>
                </c:pt>
                <c:pt idx="487">
                  <c:v>7.7224753014442727E-3</c:v>
                </c:pt>
                <c:pt idx="488">
                  <c:v>7.8764557449509023E-3</c:v>
                </c:pt>
                <c:pt idx="489">
                  <c:v>7.8764557449509023E-3</c:v>
                </c:pt>
                <c:pt idx="490">
                  <c:v>7.8764557449509023E-3</c:v>
                </c:pt>
                <c:pt idx="491">
                  <c:v>7.8764557449509023E-3</c:v>
                </c:pt>
                <c:pt idx="492">
                  <c:v>7.8764557449509023E-3</c:v>
                </c:pt>
                <c:pt idx="493">
                  <c:v>7.9481553110730303E-3</c:v>
                </c:pt>
                <c:pt idx="494">
                  <c:v>7.7495082576967255E-3</c:v>
                </c:pt>
                <c:pt idx="495">
                  <c:v>7.7893199909395833E-3</c:v>
                </c:pt>
                <c:pt idx="496">
                  <c:v>7.746917665322128E-3</c:v>
                </c:pt>
                <c:pt idx="497">
                  <c:v>7.728983302582009E-3</c:v>
                </c:pt>
                <c:pt idx="498">
                  <c:v>7.8476650053477103E-3</c:v>
                </c:pt>
                <c:pt idx="499">
                  <c:v>7.8476650053477103E-3</c:v>
                </c:pt>
                <c:pt idx="500">
                  <c:v>7.815797295924137E-3</c:v>
                </c:pt>
                <c:pt idx="501">
                  <c:v>7.7947300855204888E-3</c:v>
                </c:pt>
                <c:pt idx="502">
                  <c:v>7.7050952872340546E-3</c:v>
                </c:pt>
                <c:pt idx="503">
                  <c:v>7.7981423630440966E-3</c:v>
                </c:pt>
                <c:pt idx="504">
                  <c:v>7.8130035790246778E-3</c:v>
                </c:pt>
                <c:pt idx="505">
                  <c:v>7.9170049640040312E-3</c:v>
                </c:pt>
                <c:pt idx="506">
                  <c:v>7.9170049640040312E-3</c:v>
                </c:pt>
                <c:pt idx="507">
                  <c:v>8.0404212278259515E-3</c:v>
                </c:pt>
                <c:pt idx="508">
                  <c:v>8.0404212278259515E-3</c:v>
                </c:pt>
                <c:pt idx="509">
                  <c:v>8.0404212278259515E-3</c:v>
                </c:pt>
                <c:pt idx="510">
                  <c:v>8.0404212278259515E-3</c:v>
                </c:pt>
                <c:pt idx="511">
                  <c:v>8.0404212278259515E-3</c:v>
                </c:pt>
                <c:pt idx="512">
                  <c:v>8.0404212278259515E-3</c:v>
                </c:pt>
                <c:pt idx="513">
                  <c:v>8.2915921362669374E-3</c:v>
                </c:pt>
                <c:pt idx="514">
                  <c:v>8.2915921362669374E-3</c:v>
                </c:pt>
                <c:pt idx="515">
                  <c:v>8.2915921362669374E-3</c:v>
                </c:pt>
                <c:pt idx="516">
                  <c:v>8.2915921362669374E-3</c:v>
                </c:pt>
                <c:pt idx="517">
                  <c:v>8.1279717304789736E-3</c:v>
                </c:pt>
                <c:pt idx="518">
                  <c:v>8.0549848213346577E-3</c:v>
                </c:pt>
                <c:pt idx="519">
                  <c:v>8.0266825173375186E-3</c:v>
                </c:pt>
                <c:pt idx="520">
                  <c:v>8.0275663949079638E-3</c:v>
                </c:pt>
                <c:pt idx="521">
                  <c:v>8.0906338677838013E-3</c:v>
                </c:pt>
                <c:pt idx="522">
                  <c:v>8.0481800802143476E-3</c:v>
                </c:pt>
                <c:pt idx="523">
                  <c:v>7.9853035160729561E-3</c:v>
                </c:pt>
                <c:pt idx="524">
                  <c:v>7.8918327099672756E-3</c:v>
                </c:pt>
                <c:pt idx="525">
                  <c:v>8.1525009384165494E-3</c:v>
                </c:pt>
                <c:pt idx="526">
                  <c:v>8.1525009384165494E-3</c:v>
                </c:pt>
                <c:pt idx="527">
                  <c:v>8.1525009384165494E-3</c:v>
                </c:pt>
                <c:pt idx="528">
                  <c:v>8.1525009384165494E-3</c:v>
                </c:pt>
                <c:pt idx="529">
                  <c:v>7.8503890497004895E-3</c:v>
                </c:pt>
                <c:pt idx="530">
                  <c:v>7.7872707776040148E-3</c:v>
                </c:pt>
                <c:pt idx="531">
                  <c:v>7.7189776012646979E-3</c:v>
                </c:pt>
                <c:pt idx="532">
                  <c:v>8.0208444563775998E-3</c:v>
                </c:pt>
                <c:pt idx="533">
                  <c:v>8.0208444563775998E-3</c:v>
                </c:pt>
                <c:pt idx="534">
                  <c:v>7.9259358716291285E-3</c:v>
                </c:pt>
                <c:pt idx="535">
                  <c:v>7.8140249783323849E-3</c:v>
                </c:pt>
                <c:pt idx="536">
                  <c:v>7.7201290629656085E-3</c:v>
                </c:pt>
                <c:pt idx="537">
                  <c:v>7.8129557679676599E-3</c:v>
                </c:pt>
                <c:pt idx="538">
                  <c:v>8.0740495608772282E-3</c:v>
                </c:pt>
                <c:pt idx="539">
                  <c:v>8.0740495608772282E-3</c:v>
                </c:pt>
                <c:pt idx="540">
                  <c:v>8.3312475520675253E-3</c:v>
                </c:pt>
                <c:pt idx="541">
                  <c:v>8.3312475520675253E-3</c:v>
                </c:pt>
                <c:pt idx="542">
                  <c:v>8.3312475520675253E-3</c:v>
                </c:pt>
                <c:pt idx="543">
                  <c:v>8.3356701581861186E-3</c:v>
                </c:pt>
                <c:pt idx="544">
                  <c:v>8.4859227195424533E-3</c:v>
                </c:pt>
                <c:pt idx="545">
                  <c:v>8.4859227195424533E-3</c:v>
                </c:pt>
                <c:pt idx="546">
                  <c:v>8.1765346311224122E-3</c:v>
                </c:pt>
                <c:pt idx="547">
                  <c:v>7.9837075216559698E-3</c:v>
                </c:pt>
                <c:pt idx="548">
                  <c:v>8.0067622015814206E-3</c:v>
                </c:pt>
                <c:pt idx="549">
                  <c:v>8.0790875701840983E-3</c:v>
                </c:pt>
                <c:pt idx="550">
                  <c:v>7.9727856252609277E-3</c:v>
                </c:pt>
                <c:pt idx="551">
                  <c:v>7.9612718107860362E-3</c:v>
                </c:pt>
                <c:pt idx="552">
                  <c:v>7.9758419172335712E-3</c:v>
                </c:pt>
                <c:pt idx="553">
                  <c:v>7.7781459331192019E-3</c:v>
                </c:pt>
                <c:pt idx="554">
                  <c:v>7.5502635236621976E-3</c:v>
                </c:pt>
                <c:pt idx="555">
                  <c:v>7.1998946347142543E-3</c:v>
                </c:pt>
                <c:pt idx="556">
                  <c:v>7.2942573405358176E-3</c:v>
                </c:pt>
                <c:pt idx="557">
                  <c:v>7.2741280886556977E-3</c:v>
                </c:pt>
                <c:pt idx="558">
                  <c:v>6.7841163409511265E-3</c:v>
                </c:pt>
                <c:pt idx="559">
                  <c:v>6.6044624922243899E-3</c:v>
                </c:pt>
                <c:pt idx="560">
                  <c:v>6.875845500850861E-3</c:v>
                </c:pt>
                <c:pt idx="561">
                  <c:v>6.875845500850861E-3</c:v>
                </c:pt>
                <c:pt idx="562">
                  <c:v>7.0754054974795791E-3</c:v>
                </c:pt>
                <c:pt idx="563">
                  <c:v>7.0754054974795791E-3</c:v>
                </c:pt>
                <c:pt idx="564">
                  <c:v>7.1335996178794403E-3</c:v>
                </c:pt>
                <c:pt idx="565">
                  <c:v>7.2426327452674013E-3</c:v>
                </c:pt>
                <c:pt idx="566">
                  <c:v>7.2426327452674013E-3</c:v>
                </c:pt>
                <c:pt idx="567">
                  <c:v>7.2426327452674013E-3</c:v>
                </c:pt>
                <c:pt idx="568">
                  <c:v>7.3242020265352542E-3</c:v>
                </c:pt>
                <c:pt idx="569">
                  <c:v>7.4168964910916761E-3</c:v>
                </c:pt>
                <c:pt idx="570">
                  <c:v>7.4168964910916761E-3</c:v>
                </c:pt>
                <c:pt idx="571">
                  <c:v>7.4168964910916761E-3</c:v>
                </c:pt>
                <c:pt idx="572">
                  <c:v>7.4624647803585896E-3</c:v>
                </c:pt>
                <c:pt idx="573">
                  <c:v>7.4874933445234458E-3</c:v>
                </c:pt>
                <c:pt idx="574">
                  <c:v>7.862366593394279E-3</c:v>
                </c:pt>
                <c:pt idx="575">
                  <c:v>7.862366593394279E-3</c:v>
                </c:pt>
                <c:pt idx="576">
                  <c:v>7.4906326094744402E-3</c:v>
                </c:pt>
                <c:pt idx="577">
                  <c:v>7.5721251592907966E-3</c:v>
                </c:pt>
                <c:pt idx="578">
                  <c:v>7.0604573346916347E-3</c:v>
                </c:pt>
                <c:pt idx="579">
                  <c:v>6.3847011375666981E-3</c:v>
                </c:pt>
                <c:pt idx="580">
                  <c:v>6.8605243459461049E-3</c:v>
                </c:pt>
                <c:pt idx="581">
                  <c:v>6.8605243459461049E-3</c:v>
                </c:pt>
                <c:pt idx="582">
                  <c:v>7.5303048546101143E-3</c:v>
                </c:pt>
                <c:pt idx="583">
                  <c:v>7.5303048546101143E-3</c:v>
                </c:pt>
                <c:pt idx="584">
                  <c:v>7.6753391412640063E-3</c:v>
                </c:pt>
                <c:pt idx="585">
                  <c:v>7.6753391412640063E-3</c:v>
                </c:pt>
                <c:pt idx="586">
                  <c:v>7.40420097500757E-3</c:v>
                </c:pt>
                <c:pt idx="587">
                  <c:v>7.4134085839243444E-3</c:v>
                </c:pt>
                <c:pt idx="588">
                  <c:v>6.9537495910458724E-3</c:v>
                </c:pt>
                <c:pt idx="589">
                  <c:v>7.0969005832367451E-3</c:v>
                </c:pt>
                <c:pt idx="590">
                  <c:v>7.0969005832367451E-3</c:v>
                </c:pt>
                <c:pt idx="591">
                  <c:v>7.3142158690327709E-3</c:v>
                </c:pt>
                <c:pt idx="592">
                  <c:v>7.3142158690327709E-3</c:v>
                </c:pt>
                <c:pt idx="593">
                  <c:v>6.5782398373547216E-3</c:v>
                </c:pt>
                <c:pt idx="594">
                  <c:v>6.8652659764378982E-3</c:v>
                </c:pt>
                <c:pt idx="595">
                  <c:v>6.8652659764378982E-3</c:v>
                </c:pt>
                <c:pt idx="596">
                  <c:v>6.8652659764378982E-3</c:v>
                </c:pt>
                <c:pt idx="597">
                  <c:v>6.8749716101667068E-3</c:v>
                </c:pt>
                <c:pt idx="598">
                  <c:v>6.362384483561489E-3</c:v>
                </c:pt>
                <c:pt idx="599">
                  <c:v>5.9774252159339823E-3</c:v>
                </c:pt>
                <c:pt idx="600">
                  <c:v>6.8819969521389072E-3</c:v>
                </c:pt>
                <c:pt idx="601">
                  <c:v>6.8819969521389072E-3</c:v>
                </c:pt>
                <c:pt idx="602">
                  <c:v>6.1153007822823723E-3</c:v>
                </c:pt>
                <c:pt idx="603">
                  <c:v>6.3500088042974098E-3</c:v>
                </c:pt>
                <c:pt idx="604">
                  <c:v>6.3500088042974098E-3</c:v>
                </c:pt>
                <c:pt idx="605">
                  <c:v>7.4729824720112231E-3</c:v>
                </c:pt>
                <c:pt idx="606">
                  <c:v>7.4729824720112231E-3</c:v>
                </c:pt>
                <c:pt idx="607">
                  <c:v>7.4234035331172208E-3</c:v>
                </c:pt>
                <c:pt idx="608">
                  <c:v>8.4279713665048432E-3</c:v>
                </c:pt>
                <c:pt idx="609">
                  <c:v>8.4279713665048432E-3</c:v>
                </c:pt>
                <c:pt idx="610">
                  <c:v>6.8259777561341028E-3</c:v>
                </c:pt>
                <c:pt idx="611">
                  <c:v>6.3097930195651283E-3</c:v>
                </c:pt>
                <c:pt idx="612">
                  <c:v>6.3824939259298176E-3</c:v>
                </c:pt>
                <c:pt idx="613">
                  <c:v>5.5599906691908372E-3</c:v>
                </c:pt>
                <c:pt idx="614">
                  <c:v>6.5408796320308282E-3</c:v>
                </c:pt>
                <c:pt idx="615">
                  <c:v>6.5408796320308282E-3</c:v>
                </c:pt>
                <c:pt idx="616">
                  <c:v>6.0602746824792225E-3</c:v>
                </c:pt>
                <c:pt idx="617">
                  <c:v>6.247655487793889E-3</c:v>
                </c:pt>
                <c:pt idx="618">
                  <c:v>6.247655487793889E-3</c:v>
                </c:pt>
                <c:pt idx="619">
                  <c:v>6.247655487793889E-3</c:v>
                </c:pt>
                <c:pt idx="620">
                  <c:v>6.1669174571742699E-3</c:v>
                </c:pt>
                <c:pt idx="621">
                  <c:v>6.714205386954177E-3</c:v>
                </c:pt>
                <c:pt idx="622">
                  <c:v>6.714205386954177E-3</c:v>
                </c:pt>
                <c:pt idx="623">
                  <c:v>7.1963491866212283E-3</c:v>
                </c:pt>
                <c:pt idx="624">
                  <c:v>7.1963491866212283E-3</c:v>
                </c:pt>
                <c:pt idx="625">
                  <c:v>6.2686766488744671E-3</c:v>
                </c:pt>
                <c:pt idx="626">
                  <c:v>7.055890291527373E-3</c:v>
                </c:pt>
                <c:pt idx="627">
                  <c:v>7.055890291527373E-3</c:v>
                </c:pt>
                <c:pt idx="628">
                  <c:v>6.6645622344433829E-3</c:v>
                </c:pt>
                <c:pt idx="629">
                  <c:v>6.6278494793337332E-3</c:v>
                </c:pt>
                <c:pt idx="630">
                  <c:v>6.1626243172949319E-3</c:v>
                </c:pt>
                <c:pt idx="631">
                  <c:v>5.856443208384546E-3</c:v>
                </c:pt>
                <c:pt idx="632">
                  <c:v>7.4017616292204333E-3</c:v>
                </c:pt>
                <c:pt idx="633">
                  <c:v>7.4017616292204333E-3</c:v>
                </c:pt>
                <c:pt idx="634">
                  <c:v>6.9699701548346597E-3</c:v>
                </c:pt>
                <c:pt idx="635">
                  <c:v>6.7736268465607074E-3</c:v>
                </c:pt>
                <c:pt idx="636">
                  <c:v>6.6075135100261964E-3</c:v>
                </c:pt>
                <c:pt idx="637">
                  <c:v>7.7491349294260157E-3</c:v>
                </c:pt>
                <c:pt idx="638">
                  <c:v>7.7491349294260157E-3</c:v>
                </c:pt>
                <c:pt idx="639">
                  <c:v>7.9472801999028019E-3</c:v>
                </c:pt>
                <c:pt idx="640">
                  <c:v>7.9472801999028019E-3</c:v>
                </c:pt>
                <c:pt idx="641">
                  <c:v>7.9613031773099439E-3</c:v>
                </c:pt>
                <c:pt idx="642">
                  <c:v>8.6923620360441645E-3</c:v>
                </c:pt>
                <c:pt idx="643">
                  <c:v>8.6923620360441645E-3</c:v>
                </c:pt>
                <c:pt idx="644">
                  <c:v>7.896371214726099E-3</c:v>
                </c:pt>
                <c:pt idx="645">
                  <c:v>8.0262052636223997E-3</c:v>
                </c:pt>
                <c:pt idx="646">
                  <c:v>7.7982269655405495E-3</c:v>
                </c:pt>
                <c:pt idx="647">
                  <c:v>7.3905489590885371E-3</c:v>
                </c:pt>
                <c:pt idx="648">
                  <c:v>6.9451406352496626E-3</c:v>
                </c:pt>
                <c:pt idx="649">
                  <c:v>7.0886865123659954E-3</c:v>
                </c:pt>
                <c:pt idx="650">
                  <c:v>7.6420316333283929E-3</c:v>
                </c:pt>
                <c:pt idx="651">
                  <c:v>7.6420316333283929E-3</c:v>
                </c:pt>
                <c:pt idx="652">
                  <c:v>7.9682047853539915E-3</c:v>
                </c:pt>
                <c:pt idx="653">
                  <c:v>7.9682047853539915E-3</c:v>
                </c:pt>
                <c:pt idx="654">
                  <c:v>8.0988118749083047E-3</c:v>
                </c:pt>
                <c:pt idx="655">
                  <c:v>7.7488237755380107E-3</c:v>
                </c:pt>
                <c:pt idx="656">
                  <c:v>7.5775590570396614E-3</c:v>
                </c:pt>
                <c:pt idx="657">
                  <c:v>7.546834758424833E-3</c:v>
                </c:pt>
                <c:pt idx="658">
                  <c:v>7.3466833104894871E-3</c:v>
                </c:pt>
                <c:pt idx="659">
                  <c:v>7.4793230279058213E-3</c:v>
                </c:pt>
                <c:pt idx="660">
                  <c:v>7.4793230279058213E-3</c:v>
                </c:pt>
                <c:pt idx="661">
                  <c:v>7.682963877843273E-3</c:v>
                </c:pt>
                <c:pt idx="662">
                  <c:v>7.682963877843273E-3</c:v>
                </c:pt>
                <c:pt idx="663">
                  <c:v>8.0873474910500877E-3</c:v>
                </c:pt>
                <c:pt idx="664">
                  <c:v>8.0873474910500877E-3</c:v>
                </c:pt>
                <c:pt idx="665">
                  <c:v>8.0873474910500877E-3</c:v>
                </c:pt>
                <c:pt idx="666">
                  <c:v>8.2824093637933749E-3</c:v>
                </c:pt>
                <c:pt idx="667">
                  <c:v>8.2824093637933749E-3</c:v>
                </c:pt>
                <c:pt idx="668">
                  <c:v>8.574329585663211E-3</c:v>
                </c:pt>
                <c:pt idx="669">
                  <c:v>8.574329585663211E-3</c:v>
                </c:pt>
                <c:pt idx="670">
                  <c:v>8.7780811970032385E-3</c:v>
                </c:pt>
                <c:pt idx="671">
                  <c:v>8.7780811970032385E-3</c:v>
                </c:pt>
                <c:pt idx="672">
                  <c:v>8.8915796583230247E-3</c:v>
                </c:pt>
                <c:pt idx="673">
                  <c:v>8.3626699406522936E-3</c:v>
                </c:pt>
                <c:pt idx="674">
                  <c:v>8.4559700084127689E-3</c:v>
                </c:pt>
                <c:pt idx="675">
                  <c:v>8.5633781405506162E-3</c:v>
                </c:pt>
                <c:pt idx="676">
                  <c:v>8.5633781405506162E-3</c:v>
                </c:pt>
                <c:pt idx="677">
                  <c:v>8.9098301035046949E-3</c:v>
                </c:pt>
                <c:pt idx="678">
                  <c:v>8.9098301035046949E-3</c:v>
                </c:pt>
                <c:pt idx="679">
                  <c:v>8.6960015472056784E-3</c:v>
                </c:pt>
                <c:pt idx="680">
                  <c:v>8.8883950587703639E-3</c:v>
                </c:pt>
                <c:pt idx="681">
                  <c:v>8.8883950587703639E-3</c:v>
                </c:pt>
                <c:pt idx="682">
                  <c:v>8.7692191890562481E-3</c:v>
                </c:pt>
                <c:pt idx="683">
                  <c:v>8.4878810617429624E-3</c:v>
                </c:pt>
                <c:pt idx="684">
                  <c:v>8.6936232973362192E-3</c:v>
                </c:pt>
                <c:pt idx="685">
                  <c:v>8.6936232973362192E-3</c:v>
                </c:pt>
                <c:pt idx="686">
                  <c:v>9.2301695962925777E-3</c:v>
                </c:pt>
                <c:pt idx="687">
                  <c:v>9.2301695962925777E-3</c:v>
                </c:pt>
                <c:pt idx="688">
                  <c:v>9.2301695962925777E-3</c:v>
                </c:pt>
                <c:pt idx="689">
                  <c:v>9.3733737423445998E-3</c:v>
                </c:pt>
                <c:pt idx="690">
                  <c:v>9.3733737423445998E-3</c:v>
                </c:pt>
                <c:pt idx="691">
                  <c:v>9.3733737423445998E-3</c:v>
                </c:pt>
                <c:pt idx="692">
                  <c:v>9.636958837753274E-3</c:v>
                </c:pt>
                <c:pt idx="693">
                  <c:v>9.636958837753274E-3</c:v>
                </c:pt>
                <c:pt idx="694">
                  <c:v>8.8672163147354398E-3</c:v>
                </c:pt>
                <c:pt idx="695">
                  <c:v>8.8061638679696984E-3</c:v>
                </c:pt>
                <c:pt idx="696">
                  <c:v>9.0225246513238651E-3</c:v>
                </c:pt>
                <c:pt idx="697">
                  <c:v>9.0225246513238651E-3</c:v>
                </c:pt>
                <c:pt idx="698">
                  <c:v>9.0225246513238651E-3</c:v>
                </c:pt>
                <c:pt idx="699">
                  <c:v>9.3347897275687635E-3</c:v>
                </c:pt>
                <c:pt idx="700">
                  <c:v>9.3347897275687635E-3</c:v>
                </c:pt>
                <c:pt idx="701">
                  <c:v>9.3347897275687635E-3</c:v>
                </c:pt>
                <c:pt idx="702">
                  <c:v>9.4171264166902635E-3</c:v>
                </c:pt>
                <c:pt idx="703">
                  <c:v>9.7527598212072165E-3</c:v>
                </c:pt>
                <c:pt idx="704">
                  <c:v>9.7527598212072165E-3</c:v>
                </c:pt>
                <c:pt idx="705">
                  <c:v>1.0339111632154944E-2</c:v>
                </c:pt>
                <c:pt idx="706">
                  <c:v>1.0339111632154944E-2</c:v>
                </c:pt>
                <c:pt idx="707">
                  <c:v>1.0197628313323217E-2</c:v>
                </c:pt>
                <c:pt idx="708">
                  <c:v>1.0353020318109377E-2</c:v>
                </c:pt>
                <c:pt idx="709">
                  <c:v>1.0353020318109377E-2</c:v>
                </c:pt>
                <c:pt idx="710">
                  <c:v>1.1295795818332725E-2</c:v>
                </c:pt>
                <c:pt idx="711">
                  <c:v>1.1295795818332725E-2</c:v>
                </c:pt>
                <c:pt idx="712">
                  <c:v>1.1170123295631242E-2</c:v>
                </c:pt>
                <c:pt idx="713">
                  <c:v>1.0928590433520234E-2</c:v>
                </c:pt>
                <c:pt idx="714">
                  <c:v>1.1108404802710865E-2</c:v>
                </c:pt>
                <c:pt idx="715">
                  <c:v>1.1108404802710865E-2</c:v>
                </c:pt>
                <c:pt idx="716">
                  <c:v>1.106628347199176E-2</c:v>
                </c:pt>
                <c:pt idx="717">
                  <c:v>1.1495616006069099E-2</c:v>
                </c:pt>
                <c:pt idx="718">
                  <c:v>1.1495616006069099E-2</c:v>
                </c:pt>
                <c:pt idx="719">
                  <c:v>1.1647393029073232E-2</c:v>
                </c:pt>
                <c:pt idx="720">
                  <c:v>1.2214445671244443E-2</c:v>
                </c:pt>
                <c:pt idx="721">
                  <c:v>1.2214445671244443E-2</c:v>
                </c:pt>
                <c:pt idx="722">
                  <c:v>1.1419905559785211E-2</c:v>
                </c:pt>
                <c:pt idx="723">
                  <c:v>1.1008129262628291E-2</c:v>
                </c:pt>
                <c:pt idx="724">
                  <c:v>1.0917644169296978E-2</c:v>
                </c:pt>
                <c:pt idx="725">
                  <c:v>1.0975897724404259E-2</c:v>
                </c:pt>
                <c:pt idx="726">
                  <c:v>1.080585560391026E-2</c:v>
                </c:pt>
                <c:pt idx="727">
                  <c:v>1.0914747694041717E-2</c:v>
                </c:pt>
                <c:pt idx="728">
                  <c:v>1.0945006671464839E-2</c:v>
                </c:pt>
                <c:pt idx="729">
                  <c:v>1.101187501715882E-2</c:v>
                </c:pt>
                <c:pt idx="730">
                  <c:v>1.0533062529654778E-2</c:v>
                </c:pt>
                <c:pt idx="731">
                  <c:v>1.0035219331934376E-2</c:v>
                </c:pt>
                <c:pt idx="732">
                  <c:v>1.0338139841786921E-2</c:v>
                </c:pt>
                <c:pt idx="733">
                  <c:v>1.0338139841786921E-2</c:v>
                </c:pt>
                <c:pt idx="734">
                  <c:v>1.0365925160905089E-2</c:v>
                </c:pt>
                <c:pt idx="735">
                  <c:v>1.0676911829954098E-2</c:v>
                </c:pt>
                <c:pt idx="736">
                  <c:v>1.0676911829954098E-2</c:v>
                </c:pt>
                <c:pt idx="737">
                  <c:v>1.0703236636194822E-2</c:v>
                </c:pt>
                <c:pt idx="738">
                  <c:v>1.1066875875342344E-2</c:v>
                </c:pt>
                <c:pt idx="739">
                  <c:v>1.1066875875342344E-2</c:v>
                </c:pt>
                <c:pt idx="740">
                  <c:v>1.1352963621406023E-2</c:v>
                </c:pt>
                <c:pt idx="741">
                  <c:v>1.1352963621406023E-2</c:v>
                </c:pt>
                <c:pt idx="742">
                  <c:v>1.1352963621406023E-2</c:v>
                </c:pt>
                <c:pt idx="743">
                  <c:v>1.1406673594016755E-2</c:v>
                </c:pt>
                <c:pt idx="744">
                  <c:v>1.0736445565388339E-2</c:v>
                </c:pt>
                <c:pt idx="745">
                  <c:v>1.0838883185372317E-2</c:v>
                </c:pt>
                <c:pt idx="746">
                  <c:v>1.0569354446498402E-2</c:v>
                </c:pt>
                <c:pt idx="747">
                  <c:v>1.0588482364692994E-2</c:v>
                </c:pt>
                <c:pt idx="748">
                  <c:v>1.0136537250598033E-2</c:v>
                </c:pt>
                <c:pt idx="749">
                  <c:v>1.0516979669659979E-2</c:v>
                </c:pt>
                <c:pt idx="750">
                  <c:v>1.0516979669659979E-2</c:v>
                </c:pt>
                <c:pt idx="751">
                  <c:v>1.0516979669659979E-2</c:v>
                </c:pt>
                <c:pt idx="752">
                  <c:v>1.0598317067322286E-2</c:v>
                </c:pt>
                <c:pt idx="753">
                  <c:v>1.0856257829233263E-2</c:v>
                </c:pt>
                <c:pt idx="754">
                  <c:v>1.0856257829233263E-2</c:v>
                </c:pt>
                <c:pt idx="755">
                  <c:v>1.0790411309707076E-2</c:v>
                </c:pt>
                <c:pt idx="756">
                  <c:v>1.0566943980658593E-2</c:v>
                </c:pt>
                <c:pt idx="757">
                  <c:v>1.058808364212321E-2</c:v>
                </c:pt>
                <c:pt idx="758">
                  <c:v>1.0747807337522702E-2</c:v>
                </c:pt>
                <c:pt idx="759">
                  <c:v>1.0747807337522702E-2</c:v>
                </c:pt>
                <c:pt idx="760">
                  <c:v>1.062352797113502E-2</c:v>
                </c:pt>
                <c:pt idx="761">
                  <c:v>1.0793817208153264E-2</c:v>
                </c:pt>
                <c:pt idx="762">
                  <c:v>1.0793817208153264E-2</c:v>
                </c:pt>
                <c:pt idx="763">
                  <c:v>1.1303215759932723E-2</c:v>
                </c:pt>
                <c:pt idx="764">
                  <c:v>1.1303215759932723E-2</c:v>
                </c:pt>
                <c:pt idx="765">
                  <c:v>1.1718799764174708E-2</c:v>
                </c:pt>
                <c:pt idx="766">
                  <c:v>1.1718799764174708E-2</c:v>
                </c:pt>
                <c:pt idx="767">
                  <c:v>1.1718799764174708E-2</c:v>
                </c:pt>
                <c:pt idx="768">
                  <c:v>1.1718799764174708E-2</c:v>
                </c:pt>
                <c:pt idx="769">
                  <c:v>1.1718799764174708E-2</c:v>
                </c:pt>
                <c:pt idx="770">
                  <c:v>1.1718799764174708E-2</c:v>
                </c:pt>
                <c:pt idx="771">
                  <c:v>1.1260982309300187E-2</c:v>
                </c:pt>
                <c:pt idx="772">
                  <c:v>1.1306674251943833E-2</c:v>
                </c:pt>
                <c:pt idx="773">
                  <c:v>1.1203270136916226E-2</c:v>
                </c:pt>
                <c:pt idx="774">
                  <c:v>1.0907368487092636E-2</c:v>
                </c:pt>
                <c:pt idx="775">
                  <c:v>1.13034170727672E-2</c:v>
                </c:pt>
                <c:pt idx="776">
                  <c:v>1.13034170727672E-2</c:v>
                </c:pt>
                <c:pt idx="777">
                  <c:v>1.1876311028388689E-2</c:v>
                </c:pt>
                <c:pt idx="778">
                  <c:v>1.1876311028388689E-2</c:v>
                </c:pt>
                <c:pt idx="779">
                  <c:v>1.1424007746839287E-2</c:v>
                </c:pt>
                <c:pt idx="780">
                  <c:v>1.1705487059945452E-2</c:v>
                </c:pt>
                <c:pt idx="781">
                  <c:v>1.1705487059945452E-2</c:v>
                </c:pt>
                <c:pt idx="782">
                  <c:v>1.1705487059945452E-2</c:v>
                </c:pt>
                <c:pt idx="783">
                  <c:v>1.2155645792721293E-2</c:v>
                </c:pt>
                <c:pt idx="784">
                  <c:v>1.2155645792721293E-2</c:v>
                </c:pt>
                <c:pt idx="785">
                  <c:v>1.1662908832335827E-2</c:v>
                </c:pt>
                <c:pt idx="786">
                  <c:v>1.1496486224189435E-2</c:v>
                </c:pt>
                <c:pt idx="787">
                  <c:v>1.1141126147703623E-2</c:v>
                </c:pt>
                <c:pt idx="788">
                  <c:v>1.115955483867344E-2</c:v>
                </c:pt>
                <c:pt idx="789">
                  <c:v>1.1082088671367474E-2</c:v>
                </c:pt>
                <c:pt idx="790">
                  <c:v>1.1320091463441977E-2</c:v>
                </c:pt>
                <c:pt idx="791">
                  <c:v>1.1320091463441977E-2</c:v>
                </c:pt>
                <c:pt idx="792">
                  <c:v>1.0917342246926781E-2</c:v>
                </c:pt>
                <c:pt idx="793">
                  <c:v>1.0872237655396872E-2</c:v>
                </c:pt>
                <c:pt idx="794">
                  <c:v>1.0756798822259425E-2</c:v>
                </c:pt>
                <c:pt idx="795">
                  <c:v>1.0375030352886954E-2</c:v>
                </c:pt>
                <c:pt idx="796">
                  <c:v>1.051648441298985E-2</c:v>
                </c:pt>
                <c:pt idx="797">
                  <c:v>1.0541555196655863E-2</c:v>
                </c:pt>
                <c:pt idx="798">
                  <c:v>1.0458782015852036E-2</c:v>
                </c:pt>
                <c:pt idx="799">
                  <c:v>1.0495133086474725E-2</c:v>
                </c:pt>
                <c:pt idx="800">
                  <c:v>1.0545167728118011E-2</c:v>
                </c:pt>
                <c:pt idx="801">
                  <c:v>1.0870272557102803E-2</c:v>
                </c:pt>
                <c:pt idx="802">
                  <c:v>1.0870272557102803E-2</c:v>
                </c:pt>
                <c:pt idx="803">
                  <c:v>1.1175100283356864E-2</c:v>
                </c:pt>
                <c:pt idx="804">
                  <c:v>1.1175100283356864E-2</c:v>
                </c:pt>
                <c:pt idx="805">
                  <c:v>1.0893443241261644E-2</c:v>
                </c:pt>
                <c:pt idx="806">
                  <c:v>1.0884917048926069E-2</c:v>
                </c:pt>
                <c:pt idx="807">
                  <c:v>1.0939142604866475E-2</c:v>
                </c:pt>
                <c:pt idx="808">
                  <c:v>1.0951488561135125E-2</c:v>
                </c:pt>
                <c:pt idx="809">
                  <c:v>1.114577881497774E-2</c:v>
                </c:pt>
                <c:pt idx="810">
                  <c:v>1.114577881497774E-2</c:v>
                </c:pt>
                <c:pt idx="811">
                  <c:v>1.0921011377937833E-2</c:v>
                </c:pt>
                <c:pt idx="812">
                  <c:v>1.1029706648327829E-2</c:v>
                </c:pt>
                <c:pt idx="813">
                  <c:v>1.1319440758054803E-2</c:v>
                </c:pt>
                <c:pt idx="814">
                  <c:v>1.1319440758054803E-2</c:v>
                </c:pt>
                <c:pt idx="815">
                  <c:v>1.1319440758054803E-2</c:v>
                </c:pt>
                <c:pt idx="816">
                  <c:v>1.1479922280660278E-2</c:v>
                </c:pt>
                <c:pt idx="817">
                  <c:v>1.1561647864282817E-2</c:v>
                </c:pt>
                <c:pt idx="818">
                  <c:v>1.1733572751826186E-2</c:v>
                </c:pt>
                <c:pt idx="819">
                  <c:v>1.1733572751826186E-2</c:v>
                </c:pt>
                <c:pt idx="820">
                  <c:v>1.1733572751826186E-2</c:v>
                </c:pt>
                <c:pt idx="821">
                  <c:v>1.1733572751826186E-2</c:v>
                </c:pt>
                <c:pt idx="822">
                  <c:v>1.1733572751826186E-2</c:v>
                </c:pt>
                <c:pt idx="823">
                  <c:v>1.1733572751826186E-2</c:v>
                </c:pt>
                <c:pt idx="824">
                  <c:v>1.1595751909974925E-2</c:v>
                </c:pt>
                <c:pt idx="825">
                  <c:v>1.1780602422040215E-2</c:v>
                </c:pt>
                <c:pt idx="826">
                  <c:v>1.1780602422040215E-2</c:v>
                </c:pt>
                <c:pt idx="827">
                  <c:v>1.281688584358744E-2</c:v>
                </c:pt>
                <c:pt idx="828">
                  <c:v>1.281688584358744E-2</c:v>
                </c:pt>
                <c:pt idx="829">
                  <c:v>1.2697500024972564E-2</c:v>
                </c:pt>
                <c:pt idx="830">
                  <c:v>1.265367692483013E-2</c:v>
                </c:pt>
                <c:pt idx="831">
                  <c:v>1.2950676306080015E-2</c:v>
                </c:pt>
                <c:pt idx="832">
                  <c:v>1.2950676306080015E-2</c:v>
                </c:pt>
                <c:pt idx="833">
                  <c:v>1.2904730585613642E-2</c:v>
                </c:pt>
                <c:pt idx="834">
                  <c:v>1.3036821149047471E-2</c:v>
                </c:pt>
                <c:pt idx="835">
                  <c:v>1.2663152569546454E-2</c:v>
                </c:pt>
                <c:pt idx="836">
                  <c:v>1.2422752185354513E-2</c:v>
                </c:pt>
                <c:pt idx="837">
                  <c:v>1.2420228281466945E-2</c:v>
                </c:pt>
                <c:pt idx="838">
                  <c:v>1.293329006515854E-2</c:v>
                </c:pt>
                <c:pt idx="839">
                  <c:v>1.293329006515854E-2</c:v>
                </c:pt>
                <c:pt idx="840">
                  <c:v>1.3143094941496829E-2</c:v>
                </c:pt>
                <c:pt idx="841">
                  <c:v>1.3143094941496829E-2</c:v>
                </c:pt>
                <c:pt idx="842">
                  <c:v>1.291484296821082E-2</c:v>
                </c:pt>
                <c:pt idx="843">
                  <c:v>1.2743100595624812E-2</c:v>
                </c:pt>
                <c:pt idx="844">
                  <c:v>1.2725625641031696E-2</c:v>
                </c:pt>
                <c:pt idx="845">
                  <c:v>1.3179880920488517E-2</c:v>
                </c:pt>
                <c:pt idx="846">
                  <c:v>1.3179880920488517E-2</c:v>
                </c:pt>
                <c:pt idx="847">
                  <c:v>1.3179880920488517E-2</c:v>
                </c:pt>
                <c:pt idx="848">
                  <c:v>1.3001719886742751E-2</c:v>
                </c:pt>
                <c:pt idx="849">
                  <c:v>1.3468608014820943E-2</c:v>
                </c:pt>
                <c:pt idx="850">
                  <c:v>1.3468608014820943E-2</c:v>
                </c:pt>
                <c:pt idx="851">
                  <c:v>1.3376868439566867E-2</c:v>
                </c:pt>
                <c:pt idx="852">
                  <c:v>1.3279092100979793E-2</c:v>
                </c:pt>
                <c:pt idx="853">
                  <c:v>1.3308389774351136E-2</c:v>
                </c:pt>
                <c:pt idx="854">
                  <c:v>1.3404571294334974E-2</c:v>
                </c:pt>
                <c:pt idx="855">
                  <c:v>1.3193243380602338E-2</c:v>
                </c:pt>
                <c:pt idx="856">
                  <c:v>1.3202515998282108E-2</c:v>
                </c:pt>
                <c:pt idx="857">
                  <c:v>1.3352054153253398E-2</c:v>
                </c:pt>
                <c:pt idx="858">
                  <c:v>1.3320065791259208E-2</c:v>
                </c:pt>
                <c:pt idx="859">
                  <c:v>1.3405094971445125E-2</c:v>
                </c:pt>
                <c:pt idx="860">
                  <c:v>1.3649340094804849E-2</c:v>
                </c:pt>
                <c:pt idx="861">
                  <c:v>1.3649340094804849E-2</c:v>
                </c:pt>
                <c:pt idx="862">
                  <c:v>1.3649340094804849E-2</c:v>
                </c:pt>
                <c:pt idx="863">
                  <c:v>1.3649340094804849E-2</c:v>
                </c:pt>
                <c:pt idx="864">
                  <c:v>1.3649340094804849E-2</c:v>
                </c:pt>
                <c:pt idx="865">
                  <c:v>1.3567798998709824E-2</c:v>
                </c:pt>
                <c:pt idx="866">
                  <c:v>1.2699483572570823E-2</c:v>
                </c:pt>
                <c:pt idx="867">
                  <c:v>1.3163730068809451E-2</c:v>
                </c:pt>
                <c:pt idx="868">
                  <c:v>1.3163730068809451E-2</c:v>
                </c:pt>
                <c:pt idx="869">
                  <c:v>1.3179266389024417E-2</c:v>
                </c:pt>
                <c:pt idx="870">
                  <c:v>1.4068803437540137E-2</c:v>
                </c:pt>
                <c:pt idx="871">
                  <c:v>1.4068803437540137E-2</c:v>
                </c:pt>
                <c:pt idx="872">
                  <c:v>1.4068803437540137E-2</c:v>
                </c:pt>
                <c:pt idx="873">
                  <c:v>1.4068803437540137E-2</c:v>
                </c:pt>
                <c:pt idx="874">
                  <c:v>1.3582412465084666E-2</c:v>
                </c:pt>
                <c:pt idx="875">
                  <c:v>1.3481041048367439E-2</c:v>
                </c:pt>
                <c:pt idx="876">
                  <c:v>1.3551863459108686E-2</c:v>
                </c:pt>
                <c:pt idx="877">
                  <c:v>1.3869236407028139E-2</c:v>
                </c:pt>
                <c:pt idx="878">
                  <c:v>1.3869236407028139E-2</c:v>
                </c:pt>
                <c:pt idx="879">
                  <c:v>1.358842900697047E-2</c:v>
                </c:pt>
                <c:pt idx="880">
                  <c:v>1.3569084444468988E-2</c:v>
                </c:pt>
                <c:pt idx="881">
                  <c:v>1.3776234680582743E-2</c:v>
                </c:pt>
                <c:pt idx="882">
                  <c:v>1.3776234680582743E-2</c:v>
                </c:pt>
                <c:pt idx="883">
                  <c:v>1.3776234680582743E-2</c:v>
                </c:pt>
                <c:pt idx="884">
                  <c:v>1.3776234680582743E-2</c:v>
                </c:pt>
                <c:pt idx="885">
                  <c:v>1.3776234680582743E-2</c:v>
                </c:pt>
                <c:pt idx="886">
                  <c:v>1.3776234680582743E-2</c:v>
                </c:pt>
                <c:pt idx="887">
                  <c:v>1.4242114033162289E-2</c:v>
                </c:pt>
                <c:pt idx="888">
                  <c:v>1.4242114033162289E-2</c:v>
                </c:pt>
                <c:pt idx="889">
                  <c:v>1.4242114033162289E-2</c:v>
                </c:pt>
                <c:pt idx="890">
                  <c:v>1.4110438618976213E-2</c:v>
                </c:pt>
                <c:pt idx="891">
                  <c:v>1.4447967903371323E-2</c:v>
                </c:pt>
                <c:pt idx="892">
                  <c:v>1.4447967903371323E-2</c:v>
                </c:pt>
                <c:pt idx="893">
                  <c:v>1.4202672315518326E-2</c:v>
                </c:pt>
                <c:pt idx="894">
                  <c:v>1.3756627376653325E-2</c:v>
                </c:pt>
                <c:pt idx="895">
                  <c:v>1.4133002428274215E-2</c:v>
                </c:pt>
                <c:pt idx="896">
                  <c:v>1.4133002428274215E-2</c:v>
                </c:pt>
                <c:pt idx="897">
                  <c:v>1.4133002428274215E-2</c:v>
                </c:pt>
                <c:pt idx="898">
                  <c:v>1.4133002428274215E-2</c:v>
                </c:pt>
                <c:pt idx="899">
                  <c:v>1.4133002428274215E-2</c:v>
                </c:pt>
                <c:pt idx="900">
                  <c:v>1.4222106184362142E-2</c:v>
                </c:pt>
                <c:pt idx="901">
                  <c:v>1.3639068797923938E-2</c:v>
                </c:pt>
                <c:pt idx="902">
                  <c:v>1.3837655865051519E-2</c:v>
                </c:pt>
                <c:pt idx="903">
                  <c:v>1.3765556324773246E-2</c:v>
                </c:pt>
                <c:pt idx="904">
                  <c:v>1.3903699277686067E-2</c:v>
                </c:pt>
                <c:pt idx="905">
                  <c:v>1.4419169982979889E-2</c:v>
                </c:pt>
                <c:pt idx="906">
                  <c:v>1.4419169982979889E-2</c:v>
                </c:pt>
                <c:pt idx="907">
                  <c:v>1.4419169982979889E-2</c:v>
                </c:pt>
                <c:pt idx="908">
                  <c:v>1.4419169982979889E-2</c:v>
                </c:pt>
                <c:pt idx="909">
                  <c:v>1.4419169982979889E-2</c:v>
                </c:pt>
                <c:pt idx="910">
                  <c:v>1.4419169982979889E-2</c:v>
                </c:pt>
                <c:pt idx="911">
                  <c:v>1.4419169982979889E-2</c:v>
                </c:pt>
                <c:pt idx="912">
                  <c:v>1.4236666395737207E-2</c:v>
                </c:pt>
                <c:pt idx="913">
                  <c:v>1.4052569007300611E-2</c:v>
                </c:pt>
                <c:pt idx="914">
                  <c:v>1.4048962785425754E-2</c:v>
                </c:pt>
                <c:pt idx="915">
                  <c:v>1.3862712378929637E-2</c:v>
                </c:pt>
                <c:pt idx="916">
                  <c:v>1.393428628872858E-2</c:v>
                </c:pt>
                <c:pt idx="917">
                  <c:v>1.4269857499366777E-2</c:v>
                </c:pt>
                <c:pt idx="918">
                  <c:v>1.4269857499366777E-2</c:v>
                </c:pt>
                <c:pt idx="919">
                  <c:v>1.4269857499366777E-2</c:v>
                </c:pt>
                <c:pt idx="920">
                  <c:v>1.4269857499366777E-2</c:v>
                </c:pt>
                <c:pt idx="921">
                  <c:v>1.4284903199378151E-2</c:v>
                </c:pt>
                <c:pt idx="922">
                  <c:v>1.3877187562307972E-2</c:v>
                </c:pt>
                <c:pt idx="923">
                  <c:v>1.3311980760032429E-2</c:v>
                </c:pt>
                <c:pt idx="924">
                  <c:v>1.3351990895601098E-2</c:v>
                </c:pt>
                <c:pt idx="925">
                  <c:v>1.308253253847909E-2</c:v>
                </c:pt>
                <c:pt idx="926">
                  <c:v>1.3049983436399086E-2</c:v>
                </c:pt>
                <c:pt idx="927">
                  <c:v>1.3038288719666722E-2</c:v>
                </c:pt>
                <c:pt idx="928">
                  <c:v>1.2812487554129058E-2</c:v>
                </c:pt>
                <c:pt idx="929">
                  <c:v>1.2306333082916296E-2</c:v>
                </c:pt>
                <c:pt idx="930">
                  <c:v>1.2854549555571429E-2</c:v>
                </c:pt>
                <c:pt idx="931">
                  <c:v>1.2854549555571429E-2</c:v>
                </c:pt>
                <c:pt idx="932">
                  <c:v>1.2854549555571429E-2</c:v>
                </c:pt>
                <c:pt idx="933">
                  <c:v>1.2854549555571429E-2</c:v>
                </c:pt>
                <c:pt idx="934">
                  <c:v>1.3663681745138712E-2</c:v>
                </c:pt>
                <c:pt idx="935">
                  <c:v>1.3663681745138712E-2</c:v>
                </c:pt>
                <c:pt idx="936">
                  <c:v>1.4221455192646648E-2</c:v>
                </c:pt>
                <c:pt idx="937">
                  <c:v>1.4221455192646648E-2</c:v>
                </c:pt>
                <c:pt idx="938">
                  <c:v>1.4221455192646648E-2</c:v>
                </c:pt>
                <c:pt idx="939">
                  <c:v>1.4229676857490183E-2</c:v>
                </c:pt>
                <c:pt idx="940">
                  <c:v>1.4181327736898175E-2</c:v>
                </c:pt>
                <c:pt idx="941">
                  <c:v>1.4212296177451511E-2</c:v>
                </c:pt>
                <c:pt idx="942">
                  <c:v>1.4168846727138154E-2</c:v>
                </c:pt>
                <c:pt idx="943">
                  <c:v>1.4296356505721525E-2</c:v>
                </c:pt>
                <c:pt idx="944">
                  <c:v>1.4437634366685286E-2</c:v>
                </c:pt>
                <c:pt idx="945">
                  <c:v>1.494840408040655E-2</c:v>
                </c:pt>
                <c:pt idx="946">
                  <c:v>1.494840408040655E-2</c:v>
                </c:pt>
                <c:pt idx="947">
                  <c:v>1.494840408040655E-2</c:v>
                </c:pt>
                <c:pt idx="948">
                  <c:v>1.49133771531285E-2</c:v>
                </c:pt>
                <c:pt idx="949">
                  <c:v>1.4597909176161739E-2</c:v>
                </c:pt>
                <c:pt idx="950">
                  <c:v>1.4457522283756604E-2</c:v>
                </c:pt>
                <c:pt idx="951">
                  <c:v>1.4204684965686033E-2</c:v>
                </c:pt>
                <c:pt idx="952">
                  <c:v>1.4402340439348614E-2</c:v>
                </c:pt>
                <c:pt idx="953">
                  <c:v>1.4070080766488134E-2</c:v>
                </c:pt>
                <c:pt idx="954">
                  <c:v>1.4132700361889079E-2</c:v>
                </c:pt>
                <c:pt idx="955">
                  <c:v>1.4253945395580437E-2</c:v>
                </c:pt>
                <c:pt idx="956">
                  <c:v>1.4333263093591671E-2</c:v>
                </c:pt>
                <c:pt idx="957">
                  <c:v>1.4208567870372802E-2</c:v>
                </c:pt>
                <c:pt idx="958">
                  <c:v>1.425218936360844E-2</c:v>
                </c:pt>
                <c:pt idx="959">
                  <c:v>1.432591528221182E-2</c:v>
                </c:pt>
                <c:pt idx="960">
                  <c:v>1.41327752813954E-2</c:v>
                </c:pt>
                <c:pt idx="961">
                  <c:v>1.3971943999057837E-2</c:v>
                </c:pt>
                <c:pt idx="962">
                  <c:v>1.4179928180643415E-2</c:v>
                </c:pt>
                <c:pt idx="963">
                  <c:v>1.4166979208062473E-2</c:v>
                </c:pt>
                <c:pt idx="964">
                  <c:v>1.4163501860340391E-2</c:v>
                </c:pt>
                <c:pt idx="965">
                  <c:v>1.4183828722096184E-2</c:v>
                </c:pt>
                <c:pt idx="966">
                  <c:v>1.462657696649481E-2</c:v>
                </c:pt>
                <c:pt idx="967">
                  <c:v>1.462657696649481E-2</c:v>
                </c:pt>
                <c:pt idx="968">
                  <c:v>1.4719224815747998E-2</c:v>
                </c:pt>
                <c:pt idx="969">
                  <c:v>1.4956480382150266E-2</c:v>
                </c:pt>
                <c:pt idx="970">
                  <c:v>1.4956480382150266E-2</c:v>
                </c:pt>
                <c:pt idx="971">
                  <c:v>1.4956480382150266E-2</c:v>
                </c:pt>
                <c:pt idx="972">
                  <c:v>1.4956480382150266E-2</c:v>
                </c:pt>
                <c:pt idx="973">
                  <c:v>1.4843642091681692E-2</c:v>
                </c:pt>
                <c:pt idx="974">
                  <c:v>1.4897611281541706E-2</c:v>
                </c:pt>
                <c:pt idx="975">
                  <c:v>1.4563290065985111E-2</c:v>
                </c:pt>
                <c:pt idx="976">
                  <c:v>1.4580271505855459E-2</c:v>
                </c:pt>
                <c:pt idx="977">
                  <c:v>1.4526470675145255E-2</c:v>
                </c:pt>
                <c:pt idx="978">
                  <c:v>1.4645255962924495E-2</c:v>
                </c:pt>
                <c:pt idx="979">
                  <c:v>1.4750648977558949E-2</c:v>
                </c:pt>
                <c:pt idx="980">
                  <c:v>1.4666129916532166E-2</c:v>
                </c:pt>
                <c:pt idx="981">
                  <c:v>1.494350674314774E-2</c:v>
                </c:pt>
                <c:pt idx="982">
                  <c:v>1.494350674314774E-2</c:v>
                </c:pt>
                <c:pt idx="983">
                  <c:v>1.494350674314774E-2</c:v>
                </c:pt>
                <c:pt idx="984">
                  <c:v>1.494350674314774E-2</c:v>
                </c:pt>
                <c:pt idx="985">
                  <c:v>1.494350674314774E-2</c:v>
                </c:pt>
                <c:pt idx="986">
                  <c:v>1.494350674314774E-2</c:v>
                </c:pt>
                <c:pt idx="987">
                  <c:v>1.479533726879401E-2</c:v>
                </c:pt>
                <c:pt idx="988">
                  <c:v>1.4767963845685456E-2</c:v>
                </c:pt>
                <c:pt idx="989">
                  <c:v>1.4955465548619684E-2</c:v>
                </c:pt>
                <c:pt idx="990">
                  <c:v>1.4382386780668128E-2</c:v>
                </c:pt>
                <c:pt idx="991">
                  <c:v>1.4164377207677914E-2</c:v>
                </c:pt>
                <c:pt idx="992">
                  <c:v>1.4228957735958852E-2</c:v>
                </c:pt>
                <c:pt idx="993">
                  <c:v>1.449346944572487E-2</c:v>
                </c:pt>
                <c:pt idx="994">
                  <c:v>1.449346944572487E-2</c:v>
                </c:pt>
                <c:pt idx="995">
                  <c:v>1.449346944572487E-2</c:v>
                </c:pt>
                <c:pt idx="996">
                  <c:v>1.449346944572487E-2</c:v>
                </c:pt>
                <c:pt idx="997">
                  <c:v>1.449346944572487E-2</c:v>
                </c:pt>
                <c:pt idx="998">
                  <c:v>1.4942185162358911E-2</c:v>
                </c:pt>
                <c:pt idx="999">
                  <c:v>1.4942185162358911E-2</c:v>
                </c:pt>
                <c:pt idx="1000">
                  <c:v>1.5091317100291397E-2</c:v>
                </c:pt>
                <c:pt idx="1001">
                  <c:v>1.5253725618624482E-2</c:v>
                </c:pt>
                <c:pt idx="1002">
                  <c:v>1.5057729434480019E-2</c:v>
                </c:pt>
                <c:pt idx="1003">
                  <c:v>1.5379259245576588E-2</c:v>
                </c:pt>
                <c:pt idx="1004">
                  <c:v>1.5379259245576588E-2</c:v>
                </c:pt>
                <c:pt idx="1005">
                  <c:v>1.5379259245576588E-2</c:v>
                </c:pt>
                <c:pt idx="1006">
                  <c:v>1.4532047769844514E-2</c:v>
                </c:pt>
                <c:pt idx="1007">
                  <c:v>1.4671362534637628E-2</c:v>
                </c:pt>
                <c:pt idx="1008">
                  <c:v>1.4631955965537846E-2</c:v>
                </c:pt>
                <c:pt idx="1009">
                  <c:v>1.5054256594298231E-2</c:v>
                </c:pt>
                <c:pt idx="1010">
                  <c:v>1.5054256594298231E-2</c:v>
                </c:pt>
                <c:pt idx="1011">
                  <c:v>1.5054256594298231E-2</c:v>
                </c:pt>
                <c:pt idx="1012">
                  <c:v>1.5197120435452972E-2</c:v>
                </c:pt>
                <c:pt idx="1013">
                  <c:v>1.534706754036794E-2</c:v>
                </c:pt>
                <c:pt idx="1014">
                  <c:v>1.5007030176482397E-2</c:v>
                </c:pt>
                <c:pt idx="1015">
                  <c:v>1.508623936007147E-2</c:v>
                </c:pt>
                <c:pt idx="1016">
                  <c:v>1.5629641850972362E-2</c:v>
                </c:pt>
                <c:pt idx="1017">
                  <c:v>1.5629641850972362E-2</c:v>
                </c:pt>
                <c:pt idx="1018">
                  <c:v>1.5629641850972362E-2</c:v>
                </c:pt>
                <c:pt idx="1019">
                  <c:v>1.5771592165022757E-2</c:v>
                </c:pt>
                <c:pt idx="1020">
                  <c:v>1.5385349310243599E-2</c:v>
                </c:pt>
                <c:pt idx="1021">
                  <c:v>1.5470757548909813E-2</c:v>
                </c:pt>
                <c:pt idx="1022">
                  <c:v>1.5755405505114096E-2</c:v>
                </c:pt>
                <c:pt idx="1023">
                  <c:v>1.5755405505114096E-2</c:v>
                </c:pt>
                <c:pt idx="1024">
                  <c:v>1.54851386339498E-2</c:v>
                </c:pt>
                <c:pt idx="1025">
                  <c:v>1.5215762310037791E-2</c:v>
                </c:pt>
                <c:pt idx="1026">
                  <c:v>1.495069654966402E-2</c:v>
                </c:pt>
                <c:pt idx="1027">
                  <c:v>1.5177892736710552E-2</c:v>
                </c:pt>
                <c:pt idx="1028">
                  <c:v>1.5445897037660961E-2</c:v>
                </c:pt>
                <c:pt idx="1029">
                  <c:v>1.5445897037660961E-2</c:v>
                </c:pt>
                <c:pt idx="1030">
                  <c:v>1.5445897037660961E-2</c:v>
                </c:pt>
                <c:pt idx="1031">
                  <c:v>1.5445897037660961E-2</c:v>
                </c:pt>
                <c:pt idx="1032">
                  <c:v>1.5402531438972255E-2</c:v>
                </c:pt>
                <c:pt idx="1033">
                  <c:v>1.5933779905325754E-2</c:v>
                </c:pt>
                <c:pt idx="1034">
                  <c:v>1.5933779905325754E-2</c:v>
                </c:pt>
                <c:pt idx="1035">
                  <c:v>1.5933779905325754E-2</c:v>
                </c:pt>
                <c:pt idx="1036">
                  <c:v>1.5721734029962804E-2</c:v>
                </c:pt>
                <c:pt idx="1037">
                  <c:v>1.5722614212121792E-2</c:v>
                </c:pt>
                <c:pt idx="1038">
                  <c:v>1.5981445962977032E-2</c:v>
                </c:pt>
                <c:pt idx="1039">
                  <c:v>1.5981445962977032E-2</c:v>
                </c:pt>
                <c:pt idx="1040">
                  <c:v>1.5981445962977032E-2</c:v>
                </c:pt>
                <c:pt idx="1041">
                  <c:v>1.5971882202347212E-2</c:v>
                </c:pt>
                <c:pt idx="1042">
                  <c:v>1.6016407214000068E-2</c:v>
                </c:pt>
                <c:pt idx="1043">
                  <c:v>1.6059162758442724E-2</c:v>
                </c:pt>
                <c:pt idx="1044">
                  <c:v>1.6085063714146142E-2</c:v>
                </c:pt>
                <c:pt idx="1045">
                  <c:v>1.6528338003845955E-2</c:v>
                </c:pt>
                <c:pt idx="1046">
                  <c:v>1.6528338003845955E-2</c:v>
                </c:pt>
                <c:pt idx="1047">
                  <c:v>1.6831806175528721E-2</c:v>
                </c:pt>
                <c:pt idx="1048">
                  <c:v>1.6831806175528721E-2</c:v>
                </c:pt>
                <c:pt idx="1049">
                  <c:v>1.6831806175528721E-2</c:v>
                </c:pt>
                <c:pt idx="1050">
                  <c:v>1.6699454831113847E-2</c:v>
                </c:pt>
                <c:pt idx="1051">
                  <c:v>1.6751518826502724E-2</c:v>
                </c:pt>
                <c:pt idx="1052">
                  <c:v>1.7236112376789538E-2</c:v>
                </c:pt>
                <c:pt idx="1053">
                  <c:v>1.7236112376789538E-2</c:v>
                </c:pt>
                <c:pt idx="1054">
                  <c:v>1.7236112376789538E-2</c:v>
                </c:pt>
                <c:pt idx="1055">
                  <c:v>1.7236112376789538E-2</c:v>
                </c:pt>
                <c:pt idx="1056">
                  <c:v>1.7236112376789538E-2</c:v>
                </c:pt>
                <c:pt idx="1057">
                  <c:v>1.7236112376789538E-2</c:v>
                </c:pt>
                <c:pt idx="1058">
                  <c:v>1.7236112376789538E-2</c:v>
                </c:pt>
                <c:pt idx="1059">
                  <c:v>1.7244564503282295E-2</c:v>
                </c:pt>
                <c:pt idx="1060">
                  <c:v>1.71670568246662E-2</c:v>
                </c:pt>
                <c:pt idx="1061">
                  <c:v>1.7094433529388778E-2</c:v>
                </c:pt>
                <c:pt idx="1062">
                  <c:v>1.7067274170013112E-2</c:v>
                </c:pt>
                <c:pt idx="1063">
                  <c:v>1.7557239553988319E-2</c:v>
                </c:pt>
                <c:pt idx="1064">
                  <c:v>1.7557239553988319E-2</c:v>
                </c:pt>
                <c:pt idx="1065">
                  <c:v>1.7799608587039818E-2</c:v>
                </c:pt>
                <c:pt idx="1066">
                  <c:v>1.7524413556791352E-2</c:v>
                </c:pt>
                <c:pt idx="1067">
                  <c:v>1.7282819816519239E-2</c:v>
                </c:pt>
                <c:pt idx="1068">
                  <c:v>1.7007191969725829E-2</c:v>
                </c:pt>
                <c:pt idx="1069">
                  <c:v>1.7191692237123989E-2</c:v>
                </c:pt>
                <c:pt idx="1070">
                  <c:v>1.7315882888811557E-2</c:v>
                </c:pt>
                <c:pt idx="1071">
                  <c:v>1.7446687904748553E-2</c:v>
                </c:pt>
                <c:pt idx="1072">
                  <c:v>1.7786130824040548E-2</c:v>
                </c:pt>
                <c:pt idx="1073">
                  <c:v>1.7786130824040548E-2</c:v>
                </c:pt>
                <c:pt idx="1074">
                  <c:v>1.7424654020816579E-2</c:v>
                </c:pt>
                <c:pt idx="1075">
                  <c:v>1.7187873874068192E-2</c:v>
                </c:pt>
                <c:pt idx="1076">
                  <c:v>1.7260184826535983E-2</c:v>
                </c:pt>
                <c:pt idx="1077">
                  <c:v>1.723342208253429E-2</c:v>
                </c:pt>
                <c:pt idx="1078">
                  <c:v>1.7478679945766094E-2</c:v>
                </c:pt>
                <c:pt idx="1079">
                  <c:v>1.7478679945766094E-2</c:v>
                </c:pt>
                <c:pt idx="1080">
                  <c:v>1.7478679945766094E-2</c:v>
                </c:pt>
                <c:pt idx="1081">
                  <c:v>1.7478679945766094E-2</c:v>
                </c:pt>
                <c:pt idx="1082">
                  <c:v>1.7478679945766094E-2</c:v>
                </c:pt>
                <c:pt idx="1083">
                  <c:v>1.7478679945766094E-2</c:v>
                </c:pt>
                <c:pt idx="1084">
                  <c:v>1.7611671609187932E-2</c:v>
                </c:pt>
                <c:pt idx="1085">
                  <c:v>1.761138004225608E-2</c:v>
                </c:pt>
                <c:pt idx="1086">
                  <c:v>1.801309546615076E-2</c:v>
                </c:pt>
                <c:pt idx="1087">
                  <c:v>1.801309546615076E-2</c:v>
                </c:pt>
                <c:pt idx="1088">
                  <c:v>1.801309546615076E-2</c:v>
                </c:pt>
                <c:pt idx="1089">
                  <c:v>1.801309546615076E-2</c:v>
                </c:pt>
                <c:pt idx="1090">
                  <c:v>1.801309546615076E-2</c:v>
                </c:pt>
                <c:pt idx="1091">
                  <c:v>1.801309546615076E-2</c:v>
                </c:pt>
                <c:pt idx="1092">
                  <c:v>1.801309546615076E-2</c:v>
                </c:pt>
                <c:pt idx="1093">
                  <c:v>1.801309546615076E-2</c:v>
                </c:pt>
                <c:pt idx="1094">
                  <c:v>1.801309546615076E-2</c:v>
                </c:pt>
                <c:pt idx="1095">
                  <c:v>1.801309546615076E-2</c:v>
                </c:pt>
                <c:pt idx="1096">
                  <c:v>1.801309546615076E-2</c:v>
                </c:pt>
                <c:pt idx="1097">
                  <c:v>1.8085113742256742E-2</c:v>
                </c:pt>
                <c:pt idx="1098">
                  <c:v>1.8306351000010084E-2</c:v>
                </c:pt>
                <c:pt idx="1099">
                  <c:v>1.8184086386767273E-2</c:v>
                </c:pt>
                <c:pt idx="1100">
                  <c:v>1.8535595314309355E-2</c:v>
                </c:pt>
                <c:pt idx="1101">
                  <c:v>1.8535595314309355E-2</c:v>
                </c:pt>
                <c:pt idx="1102">
                  <c:v>1.8316208498754399E-2</c:v>
                </c:pt>
                <c:pt idx="1103">
                  <c:v>1.871366585181514E-2</c:v>
                </c:pt>
                <c:pt idx="1104">
                  <c:v>1.871366585181514E-2</c:v>
                </c:pt>
                <c:pt idx="1105">
                  <c:v>1.871366585181514E-2</c:v>
                </c:pt>
                <c:pt idx="1106">
                  <c:v>1.871366585181514E-2</c:v>
                </c:pt>
                <c:pt idx="1107">
                  <c:v>1.871366585181514E-2</c:v>
                </c:pt>
                <c:pt idx="1108">
                  <c:v>1.871366585181514E-2</c:v>
                </c:pt>
                <c:pt idx="1109">
                  <c:v>1.871366585181514E-2</c:v>
                </c:pt>
                <c:pt idx="1110">
                  <c:v>1.871366585181514E-2</c:v>
                </c:pt>
                <c:pt idx="1111">
                  <c:v>1.871366585181514E-2</c:v>
                </c:pt>
                <c:pt idx="1112">
                  <c:v>1.8928359432556583E-2</c:v>
                </c:pt>
                <c:pt idx="1113">
                  <c:v>1.8696880237339585E-2</c:v>
                </c:pt>
                <c:pt idx="1114">
                  <c:v>1.8915529566601315E-2</c:v>
                </c:pt>
                <c:pt idx="1115">
                  <c:v>1.9108536834857165E-2</c:v>
                </c:pt>
                <c:pt idx="1116">
                  <c:v>1.9125109354317521E-2</c:v>
                </c:pt>
                <c:pt idx="1117">
                  <c:v>1.8853627346886333E-2</c:v>
                </c:pt>
                <c:pt idx="1118">
                  <c:v>1.9301562866455277E-2</c:v>
                </c:pt>
                <c:pt idx="1119">
                  <c:v>1.9301562866455277E-2</c:v>
                </c:pt>
                <c:pt idx="1120">
                  <c:v>1.9301562866455277E-2</c:v>
                </c:pt>
                <c:pt idx="1121">
                  <c:v>1.9301562866455277E-2</c:v>
                </c:pt>
                <c:pt idx="1122">
                  <c:v>1.9301562866455277E-2</c:v>
                </c:pt>
                <c:pt idx="1123">
                  <c:v>1.9301562866455277E-2</c:v>
                </c:pt>
                <c:pt idx="1124">
                  <c:v>1.9312240631698382E-2</c:v>
                </c:pt>
                <c:pt idx="1125">
                  <c:v>1.8867486239095198E-2</c:v>
                </c:pt>
                <c:pt idx="1126">
                  <c:v>1.9355323992994573E-2</c:v>
                </c:pt>
                <c:pt idx="1127">
                  <c:v>1.9355323992994573E-2</c:v>
                </c:pt>
                <c:pt idx="1128">
                  <c:v>1.9243972690838915E-2</c:v>
                </c:pt>
                <c:pt idx="1129">
                  <c:v>1.933214689014617E-2</c:v>
                </c:pt>
                <c:pt idx="1130">
                  <c:v>1.9381748634231036E-2</c:v>
                </c:pt>
                <c:pt idx="1131">
                  <c:v>1.9894632293427871E-2</c:v>
                </c:pt>
                <c:pt idx="1132">
                  <c:v>1.9894632293427871E-2</c:v>
                </c:pt>
                <c:pt idx="1133">
                  <c:v>1.9894632293427871E-2</c:v>
                </c:pt>
                <c:pt idx="1134">
                  <c:v>1.9894632293427871E-2</c:v>
                </c:pt>
                <c:pt idx="1135">
                  <c:v>1.9894632293427871E-2</c:v>
                </c:pt>
                <c:pt idx="1136">
                  <c:v>1.9894632293427871E-2</c:v>
                </c:pt>
                <c:pt idx="1137">
                  <c:v>1.9948865995368454E-2</c:v>
                </c:pt>
                <c:pt idx="1138">
                  <c:v>1.9675281903651691E-2</c:v>
                </c:pt>
                <c:pt idx="1139">
                  <c:v>1.9721761424997233E-2</c:v>
                </c:pt>
                <c:pt idx="1140">
                  <c:v>1.9696027117854797E-2</c:v>
                </c:pt>
                <c:pt idx="1141">
                  <c:v>2.0011803177520531E-2</c:v>
                </c:pt>
                <c:pt idx="1142">
                  <c:v>2.0011803177520531E-2</c:v>
                </c:pt>
                <c:pt idx="1143">
                  <c:v>1.9838339489261569E-2</c:v>
                </c:pt>
                <c:pt idx="1144">
                  <c:v>1.9577587369112148E-2</c:v>
                </c:pt>
                <c:pt idx="1145">
                  <c:v>1.9735434727334047E-2</c:v>
                </c:pt>
                <c:pt idx="1146">
                  <c:v>1.9939707953016424E-2</c:v>
                </c:pt>
                <c:pt idx="1147">
                  <c:v>1.9935397595325928E-2</c:v>
                </c:pt>
                <c:pt idx="1148">
                  <c:v>1.985178446745094E-2</c:v>
                </c:pt>
                <c:pt idx="1149">
                  <c:v>1.9730022779031152E-2</c:v>
                </c:pt>
                <c:pt idx="1150">
                  <c:v>1.9783148066638952E-2</c:v>
                </c:pt>
                <c:pt idx="1151">
                  <c:v>2.000768489768914E-2</c:v>
                </c:pt>
                <c:pt idx="1152">
                  <c:v>2.020148616051845E-2</c:v>
                </c:pt>
                <c:pt idx="1153">
                  <c:v>2.0151288500365544E-2</c:v>
                </c:pt>
                <c:pt idx="1154">
                  <c:v>2.0235259509771446E-2</c:v>
                </c:pt>
                <c:pt idx="1155">
                  <c:v>2.0274749976585772E-2</c:v>
                </c:pt>
                <c:pt idx="1156">
                  <c:v>2.0523427805867411E-2</c:v>
                </c:pt>
                <c:pt idx="1157">
                  <c:v>2.027685596843877E-2</c:v>
                </c:pt>
                <c:pt idx="1158">
                  <c:v>2.0474644804082766E-2</c:v>
                </c:pt>
                <c:pt idx="1159">
                  <c:v>2.0171170977257853E-2</c:v>
                </c:pt>
                <c:pt idx="1160">
                  <c:v>2.0155685694750673E-2</c:v>
                </c:pt>
                <c:pt idx="1161">
                  <c:v>2.0226979795385722E-2</c:v>
                </c:pt>
                <c:pt idx="1162">
                  <c:v>2.02396285141308E-2</c:v>
                </c:pt>
                <c:pt idx="1163">
                  <c:v>2.0414331637508495E-2</c:v>
                </c:pt>
                <c:pt idx="1164">
                  <c:v>2.0650035843857065E-2</c:v>
                </c:pt>
                <c:pt idx="1165">
                  <c:v>2.0933875788875324E-2</c:v>
                </c:pt>
                <c:pt idx="1166">
                  <c:v>2.0933875788875324E-2</c:v>
                </c:pt>
                <c:pt idx="1167">
                  <c:v>2.0973017708726237E-2</c:v>
                </c:pt>
                <c:pt idx="1168">
                  <c:v>2.0956012072194434E-2</c:v>
                </c:pt>
                <c:pt idx="1169">
                  <c:v>2.1343271634508235E-2</c:v>
                </c:pt>
                <c:pt idx="1170">
                  <c:v>2.1343271634508235E-2</c:v>
                </c:pt>
                <c:pt idx="1171">
                  <c:v>2.1343271634508235E-2</c:v>
                </c:pt>
                <c:pt idx="1172">
                  <c:v>2.1007630273767876E-2</c:v>
                </c:pt>
                <c:pt idx="1173">
                  <c:v>2.1323559654922927E-2</c:v>
                </c:pt>
                <c:pt idx="1174">
                  <c:v>2.1117281121374312E-2</c:v>
                </c:pt>
                <c:pt idx="1175">
                  <c:v>2.1128133556710133E-2</c:v>
                </c:pt>
                <c:pt idx="1176">
                  <c:v>2.0820131411361603E-2</c:v>
                </c:pt>
                <c:pt idx="1177">
                  <c:v>2.0682993278910943E-2</c:v>
                </c:pt>
                <c:pt idx="1178">
                  <c:v>2.0575727794927209E-2</c:v>
                </c:pt>
                <c:pt idx="1179">
                  <c:v>2.1332032348103738E-2</c:v>
                </c:pt>
                <c:pt idx="1180">
                  <c:v>2.1332032348103738E-2</c:v>
                </c:pt>
                <c:pt idx="1181">
                  <c:v>2.1332032348103738E-2</c:v>
                </c:pt>
                <c:pt idx="1182">
                  <c:v>2.1332032348103738E-2</c:v>
                </c:pt>
                <c:pt idx="1183">
                  <c:v>2.1332032348103738E-2</c:v>
                </c:pt>
                <c:pt idx="1184">
                  <c:v>2.1468708183460306E-2</c:v>
                </c:pt>
                <c:pt idx="1185">
                  <c:v>2.1055132984859559E-2</c:v>
                </c:pt>
                <c:pt idx="1186">
                  <c:v>2.1156048052773914E-2</c:v>
                </c:pt>
                <c:pt idx="1187">
                  <c:v>2.115465893927165E-2</c:v>
                </c:pt>
                <c:pt idx="1188">
                  <c:v>2.0829698738119431E-2</c:v>
                </c:pt>
                <c:pt idx="1189">
                  <c:v>2.12165035794834E-2</c:v>
                </c:pt>
                <c:pt idx="1190">
                  <c:v>2.12165035794834E-2</c:v>
                </c:pt>
                <c:pt idx="1191">
                  <c:v>2.12165035794834E-2</c:v>
                </c:pt>
                <c:pt idx="1192">
                  <c:v>2.12165035794834E-2</c:v>
                </c:pt>
                <c:pt idx="1193">
                  <c:v>2.12165035794834E-2</c:v>
                </c:pt>
                <c:pt idx="1194">
                  <c:v>2.1134056207070151E-2</c:v>
                </c:pt>
                <c:pt idx="1195">
                  <c:v>2.0967930795615122E-2</c:v>
                </c:pt>
                <c:pt idx="1196">
                  <c:v>2.0795775217878662E-2</c:v>
                </c:pt>
                <c:pt idx="1197">
                  <c:v>2.1167495273833561E-2</c:v>
                </c:pt>
                <c:pt idx="1198">
                  <c:v>2.1167495273833561E-2</c:v>
                </c:pt>
                <c:pt idx="1199">
                  <c:v>2.1167495273833561E-2</c:v>
                </c:pt>
                <c:pt idx="1200">
                  <c:v>2.1562449436344513E-2</c:v>
                </c:pt>
                <c:pt idx="1201">
                  <c:v>2.1562449436344513E-2</c:v>
                </c:pt>
                <c:pt idx="1202">
                  <c:v>2.15102991479274E-2</c:v>
                </c:pt>
                <c:pt idx="1203">
                  <c:v>2.1497680929274555E-2</c:v>
                </c:pt>
                <c:pt idx="1204">
                  <c:v>2.1612227800207041E-2</c:v>
                </c:pt>
                <c:pt idx="1205">
                  <c:v>2.1577583006181296E-2</c:v>
                </c:pt>
                <c:pt idx="1206">
                  <c:v>2.183086058563817E-2</c:v>
                </c:pt>
                <c:pt idx="1207">
                  <c:v>2.201496928006141E-2</c:v>
                </c:pt>
                <c:pt idx="1208">
                  <c:v>2.2236122828526227E-2</c:v>
                </c:pt>
                <c:pt idx="1209">
                  <c:v>2.2967768063618502E-2</c:v>
                </c:pt>
                <c:pt idx="1210">
                  <c:v>2.2967768063618502E-2</c:v>
                </c:pt>
                <c:pt idx="1211">
                  <c:v>2.3078734557609101E-2</c:v>
                </c:pt>
                <c:pt idx="1212">
                  <c:v>2.3303264488784465E-2</c:v>
                </c:pt>
                <c:pt idx="1213">
                  <c:v>2.3936107810387023E-2</c:v>
                </c:pt>
                <c:pt idx="1214">
                  <c:v>2.3936107810387023E-2</c:v>
                </c:pt>
                <c:pt idx="1215">
                  <c:v>2.3936107810387023E-2</c:v>
                </c:pt>
                <c:pt idx="1216">
                  <c:v>2.3936107810387023E-2</c:v>
                </c:pt>
                <c:pt idx="1217">
                  <c:v>2.3845014860640158E-2</c:v>
                </c:pt>
                <c:pt idx="1218">
                  <c:v>2.3032408280087849E-2</c:v>
                </c:pt>
                <c:pt idx="1219">
                  <c:v>2.2982742355708706E-2</c:v>
                </c:pt>
                <c:pt idx="1220">
                  <c:v>2.3209240831958595E-2</c:v>
                </c:pt>
                <c:pt idx="1221">
                  <c:v>2.3588173349327154E-2</c:v>
                </c:pt>
                <c:pt idx="1222">
                  <c:v>2.3588173349327154E-2</c:v>
                </c:pt>
                <c:pt idx="1223">
                  <c:v>2.3588173349327154E-2</c:v>
                </c:pt>
                <c:pt idx="1224">
                  <c:v>2.3569551528185878E-2</c:v>
                </c:pt>
                <c:pt idx="1225">
                  <c:v>2.3615770982720049E-2</c:v>
                </c:pt>
                <c:pt idx="1226">
                  <c:v>2.3733714421616686E-2</c:v>
                </c:pt>
                <c:pt idx="1227">
                  <c:v>2.2720710407300403E-2</c:v>
                </c:pt>
                <c:pt idx="1228">
                  <c:v>2.2747218909128893E-2</c:v>
                </c:pt>
                <c:pt idx="1229">
                  <c:v>2.2881999198244393E-2</c:v>
                </c:pt>
                <c:pt idx="1230">
                  <c:v>2.2438725870533881E-2</c:v>
                </c:pt>
                <c:pt idx="1231">
                  <c:v>2.3075406317942818E-2</c:v>
                </c:pt>
                <c:pt idx="1232">
                  <c:v>2.3075406317942818E-2</c:v>
                </c:pt>
                <c:pt idx="1233">
                  <c:v>2.2913321544067979E-2</c:v>
                </c:pt>
                <c:pt idx="1234">
                  <c:v>2.2961246113372764E-2</c:v>
                </c:pt>
                <c:pt idx="1235">
                  <c:v>2.2673303594550172E-2</c:v>
                </c:pt>
                <c:pt idx="1236">
                  <c:v>2.2259894212736043E-2</c:v>
                </c:pt>
                <c:pt idx="1237">
                  <c:v>2.261854543547857E-2</c:v>
                </c:pt>
                <c:pt idx="1238">
                  <c:v>2.2734960410031532E-2</c:v>
                </c:pt>
                <c:pt idx="1239">
                  <c:v>2.293240833459698E-2</c:v>
                </c:pt>
                <c:pt idx="1240">
                  <c:v>2.2283894504440526E-2</c:v>
                </c:pt>
                <c:pt idx="1241">
                  <c:v>2.1899888066700676E-2</c:v>
                </c:pt>
                <c:pt idx="1242">
                  <c:v>2.2093403268407006E-2</c:v>
                </c:pt>
                <c:pt idx="1243">
                  <c:v>2.1856352670294156E-2</c:v>
                </c:pt>
                <c:pt idx="1244">
                  <c:v>2.1886631937151398E-2</c:v>
                </c:pt>
                <c:pt idx="1245">
                  <c:v>2.1252938962625135E-2</c:v>
                </c:pt>
                <c:pt idx="1246">
                  <c:v>2.0481255731077962E-2</c:v>
                </c:pt>
                <c:pt idx="1247">
                  <c:v>2.0829377340144992E-2</c:v>
                </c:pt>
                <c:pt idx="1248">
                  <c:v>2.0430900399808164E-2</c:v>
                </c:pt>
                <c:pt idx="1249">
                  <c:v>2.0162877992088567E-2</c:v>
                </c:pt>
                <c:pt idx="1250">
                  <c:v>2.0371794140933586E-2</c:v>
                </c:pt>
                <c:pt idx="1251">
                  <c:v>2.0099632902681422E-2</c:v>
                </c:pt>
                <c:pt idx="1252">
                  <c:v>1.9450585546621969E-2</c:v>
                </c:pt>
                <c:pt idx="1253">
                  <c:v>1.9328047258793252E-2</c:v>
                </c:pt>
                <c:pt idx="1254">
                  <c:v>1.9258714806203579E-2</c:v>
                </c:pt>
                <c:pt idx="1255">
                  <c:v>1.9408763015703247E-2</c:v>
                </c:pt>
                <c:pt idx="1256">
                  <c:v>1.9732562611587297E-2</c:v>
                </c:pt>
                <c:pt idx="1257">
                  <c:v>1.9732562611587297E-2</c:v>
                </c:pt>
                <c:pt idx="1258">
                  <c:v>1.9732562611587297E-2</c:v>
                </c:pt>
                <c:pt idx="1259">
                  <c:v>1.9732562611587297E-2</c:v>
                </c:pt>
                <c:pt idx="1260">
                  <c:v>1.9732562611587297E-2</c:v>
                </c:pt>
                <c:pt idx="1261">
                  <c:v>1.9732562611587297E-2</c:v>
                </c:pt>
                <c:pt idx="1262">
                  <c:v>1.9527980900564016E-2</c:v>
                </c:pt>
                <c:pt idx="1263">
                  <c:v>1.9472093485851636E-2</c:v>
                </c:pt>
                <c:pt idx="1264">
                  <c:v>1.9320437616036669E-2</c:v>
                </c:pt>
                <c:pt idx="1265">
                  <c:v>1.9217618028113385E-2</c:v>
                </c:pt>
                <c:pt idx="1266">
                  <c:v>1.9701582158762884E-2</c:v>
                </c:pt>
                <c:pt idx="1267">
                  <c:v>1.9701582158762884E-2</c:v>
                </c:pt>
                <c:pt idx="1268">
                  <c:v>1.9701582158762884E-2</c:v>
                </c:pt>
                <c:pt idx="1269">
                  <c:v>1.9701582158762884E-2</c:v>
                </c:pt>
                <c:pt idx="1270">
                  <c:v>1.9641317089996314E-2</c:v>
                </c:pt>
                <c:pt idx="1271">
                  <c:v>1.9149856245269409E-2</c:v>
                </c:pt>
                <c:pt idx="1272">
                  <c:v>1.9476525360866272E-2</c:v>
                </c:pt>
                <c:pt idx="1273">
                  <c:v>1.9476525360866272E-2</c:v>
                </c:pt>
                <c:pt idx="1274">
                  <c:v>1.9476525360866272E-2</c:v>
                </c:pt>
                <c:pt idx="1275">
                  <c:v>1.9476525360866272E-2</c:v>
                </c:pt>
                <c:pt idx="1276">
                  <c:v>1.9476525360866272E-2</c:v>
                </c:pt>
                <c:pt idx="1277">
                  <c:v>1.9476525360866272E-2</c:v>
                </c:pt>
                <c:pt idx="1278">
                  <c:v>1.9441246703013261E-2</c:v>
                </c:pt>
                <c:pt idx="1279">
                  <c:v>1.9562891023214461E-2</c:v>
                </c:pt>
                <c:pt idx="1280">
                  <c:v>2.0289429121013346E-2</c:v>
                </c:pt>
                <c:pt idx="1281">
                  <c:v>2.0289429121013346E-2</c:v>
                </c:pt>
                <c:pt idx="1282">
                  <c:v>2.0236624482677563E-2</c:v>
                </c:pt>
                <c:pt idx="1283">
                  <c:v>2.0638848682285608E-2</c:v>
                </c:pt>
                <c:pt idx="1284">
                  <c:v>2.0638848682285608E-2</c:v>
                </c:pt>
                <c:pt idx="1285">
                  <c:v>2.0638848682285608E-2</c:v>
                </c:pt>
                <c:pt idx="1286">
                  <c:v>2.0638848682285608E-2</c:v>
                </c:pt>
                <c:pt idx="1287">
                  <c:v>2.0368078206399468E-2</c:v>
                </c:pt>
                <c:pt idx="1288">
                  <c:v>2.0620327335370357E-2</c:v>
                </c:pt>
                <c:pt idx="1289">
                  <c:v>2.0205229383291046E-2</c:v>
                </c:pt>
                <c:pt idx="1290">
                  <c:v>2.0057759957619659E-2</c:v>
                </c:pt>
                <c:pt idx="1291">
                  <c:v>2.0036470858867981E-2</c:v>
                </c:pt>
                <c:pt idx="1292">
                  <c:v>2.0165862043771816E-2</c:v>
                </c:pt>
                <c:pt idx="1293">
                  <c:v>2.0648673079861679E-2</c:v>
                </c:pt>
                <c:pt idx="1294">
                  <c:v>2.0648673079861679E-2</c:v>
                </c:pt>
                <c:pt idx="1295">
                  <c:v>1.9996211318907754E-2</c:v>
                </c:pt>
                <c:pt idx="1296">
                  <c:v>2.0254861570262451E-2</c:v>
                </c:pt>
                <c:pt idx="1297">
                  <c:v>1.9941837911878198E-2</c:v>
                </c:pt>
                <c:pt idx="1298">
                  <c:v>1.9763430784673668E-2</c:v>
                </c:pt>
                <c:pt idx="1299">
                  <c:v>1.9888130103658655E-2</c:v>
                </c:pt>
                <c:pt idx="1300">
                  <c:v>1.9786811330082806E-2</c:v>
                </c:pt>
                <c:pt idx="1301">
                  <c:v>1.9757596856757917E-2</c:v>
                </c:pt>
                <c:pt idx="1302">
                  <c:v>1.9633862839050446E-2</c:v>
                </c:pt>
                <c:pt idx="1303">
                  <c:v>1.9980173478083219E-2</c:v>
                </c:pt>
                <c:pt idx="1304">
                  <c:v>1.9980173478083219E-2</c:v>
                </c:pt>
                <c:pt idx="1305">
                  <c:v>1.9980173478083219E-2</c:v>
                </c:pt>
                <c:pt idx="1306">
                  <c:v>1.9813283645390992E-2</c:v>
                </c:pt>
                <c:pt idx="1307">
                  <c:v>1.9152585121388972E-2</c:v>
                </c:pt>
                <c:pt idx="1308">
                  <c:v>1.9420082990994708E-2</c:v>
                </c:pt>
                <c:pt idx="1309">
                  <c:v>1.9417944123132264E-2</c:v>
                </c:pt>
                <c:pt idx="1310">
                  <c:v>1.9732316563631148E-2</c:v>
                </c:pt>
                <c:pt idx="1311">
                  <c:v>1.9732316563631148E-2</c:v>
                </c:pt>
                <c:pt idx="1312">
                  <c:v>1.9379405456065445E-2</c:v>
                </c:pt>
                <c:pt idx="1313">
                  <c:v>1.875544400170414E-2</c:v>
                </c:pt>
                <c:pt idx="1314">
                  <c:v>1.954407371348545E-2</c:v>
                </c:pt>
                <c:pt idx="1315">
                  <c:v>1.954407371348545E-2</c:v>
                </c:pt>
                <c:pt idx="1316">
                  <c:v>1.954407371348545E-2</c:v>
                </c:pt>
                <c:pt idx="1317">
                  <c:v>1.9716674261401192E-2</c:v>
                </c:pt>
                <c:pt idx="1318">
                  <c:v>1.9231831785359078E-2</c:v>
                </c:pt>
                <c:pt idx="1319">
                  <c:v>1.9717025935856999E-2</c:v>
                </c:pt>
                <c:pt idx="1320">
                  <c:v>1.9717025935856999E-2</c:v>
                </c:pt>
                <c:pt idx="1321">
                  <c:v>1.9717025935856999E-2</c:v>
                </c:pt>
                <c:pt idx="1322">
                  <c:v>2.0092510630015097E-2</c:v>
                </c:pt>
                <c:pt idx="1323">
                  <c:v>2.0092510630015097E-2</c:v>
                </c:pt>
                <c:pt idx="1324">
                  <c:v>2.0223289310285917E-2</c:v>
                </c:pt>
                <c:pt idx="1325">
                  <c:v>2.0171273888227106E-2</c:v>
                </c:pt>
                <c:pt idx="1326">
                  <c:v>1.9787706317055984E-2</c:v>
                </c:pt>
                <c:pt idx="1327">
                  <c:v>1.9796106525455548E-2</c:v>
                </c:pt>
                <c:pt idx="1328">
                  <c:v>1.9605043253289454E-2</c:v>
                </c:pt>
                <c:pt idx="1329">
                  <c:v>1.9768358865997544E-2</c:v>
                </c:pt>
                <c:pt idx="1330">
                  <c:v>1.969466021917685E-2</c:v>
                </c:pt>
                <c:pt idx="1331">
                  <c:v>1.9483545846159939E-2</c:v>
                </c:pt>
                <c:pt idx="1332">
                  <c:v>1.9478652719600399E-2</c:v>
                </c:pt>
                <c:pt idx="1333">
                  <c:v>1.9281040398843891E-2</c:v>
                </c:pt>
                <c:pt idx="1334">
                  <c:v>1.862442003697392E-2</c:v>
                </c:pt>
                <c:pt idx="1335">
                  <c:v>1.8693057794308684E-2</c:v>
                </c:pt>
                <c:pt idx="1336">
                  <c:v>1.8871420000260434E-2</c:v>
                </c:pt>
                <c:pt idx="1337">
                  <c:v>1.9138634318498417E-2</c:v>
                </c:pt>
                <c:pt idx="1338">
                  <c:v>1.9138634318498417E-2</c:v>
                </c:pt>
                <c:pt idx="1339">
                  <c:v>1.9138634318498417E-2</c:v>
                </c:pt>
                <c:pt idx="1340">
                  <c:v>1.9303372092800621E-2</c:v>
                </c:pt>
                <c:pt idx="1341">
                  <c:v>1.9622707099880812E-2</c:v>
                </c:pt>
                <c:pt idx="1342">
                  <c:v>1.9622707099880812E-2</c:v>
                </c:pt>
                <c:pt idx="1343">
                  <c:v>1.9622707099880812E-2</c:v>
                </c:pt>
                <c:pt idx="1344">
                  <c:v>1.9885311048605071E-2</c:v>
                </c:pt>
                <c:pt idx="1345">
                  <c:v>2.1384808695370218E-2</c:v>
                </c:pt>
                <c:pt idx="1346">
                  <c:v>2.1384808695370218E-2</c:v>
                </c:pt>
                <c:pt idx="1347">
                  <c:v>2.2124416999095009E-2</c:v>
                </c:pt>
                <c:pt idx="1348">
                  <c:v>2.2124416999095009E-2</c:v>
                </c:pt>
                <c:pt idx="1349">
                  <c:v>2.1464661672566065E-2</c:v>
                </c:pt>
                <c:pt idx="1350">
                  <c:v>2.1506442573229628E-2</c:v>
                </c:pt>
                <c:pt idx="1351">
                  <c:v>2.1536799955128253E-2</c:v>
                </c:pt>
                <c:pt idx="1352">
                  <c:v>2.077324059074118E-2</c:v>
                </c:pt>
                <c:pt idx="1353">
                  <c:v>2.0231738422523134E-2</c:v>
                </c:pt>
                <c:pt idx="1354">
                  <c:v>2.1149301101921453E-2</c:v>
                </c:pt>
                <c:pt idx="1355">
                  <c:v>2.1149301101921453E-2</c:v>
                </c:pt>
                <c:pt idx="1356">
                  <c:v>2.1650218723111733E-2</c:v>
                </c:pt>
                <c:pt idx="1357">
                  <c:v>2.1650218723111733E-2</c:v>
                </c:pt>
                <c:pt idx="1358">
                  <c:v>2.1460716415316893E-2</c:v>
                </c:pt>
                <c:pt idx="1359">
                  <c:v>2.1385304076792132E-2</c:v>
                </c:pt>
                <c:pt idx="1360">
                  <c:v>2.1790249487853439E-2</c:v>
                </c:pt>
                <c:pt idx="1361">
                  <c:v>2.1790249487853439E-2</c:v>
                </c:pt>
                <c:pt idx="1362">
                  <c:v>2.2348025855518774E-2</c:v>
                </c:pt>
                <c:pt idx="1363">
                  <c:v>2.2348025855518774E-2</c:v>
                </c:pt>
                <c:pt idx="1364">
                  <c:v>2.2348025855518774E-2</c:v>
                </c:pt>
                <c:pt idx="1365">
                  <c:v>2.2417713553456696E-2</c:v>
                </c:pt>
                <c:pt idx="1366">
                  <c:v>2.2626295425790977E-2</c:v>
                </c:pt>
                <c:pt idx="1367">
                  <c:v>2.3487608499092476E-2</c:v>
                </c:pt>
                <c:pt idx="1368">
                  <c:v>2.3487608499092476E-2</c:v>
                </c:pt>
                <c:pt idx="1369">
                  <c:v>2.3487608499092476E-2</c:v>
                </c:pt>
                <c:pt idx="1370">
                  <c:v>2.3487608499092476E-2</c:v>
                </c:pt>
                <c:pt idx="1371">
                  <c:v>2.3487608499092476E-2</c:v>
                </c:pt>
                <c:pt idx="1372">
                  <c:v>2.3991684094694987E-2</c:v>
                </c:pt>
                <c:pt idx="1373">
                  <c:v>2.3991684094694987E-2</c:v>
                </c:pt>
                <c:pt idx="1374">
                  <c:v>2.3991684094694987E-2</c:v>
                </c:pt>
                <c:pt idx="1375">
                  <c:v>2.3439980030175493E-2</c:v>
                </c:pt>
                <c:pt idx="1376">
                  <c:v>2.3574744697076926E-2</c:v>
                </c:pt>
                <c:pt idx="1377">
                  <c:v>2.3188496646149317E-2</c:v>
                </c:pt>
                <c:pt idx="1378">
                  <c:v>2.3365862372600917E-2</c:v>
                </c:pt>
                <c:pt idx="1379">
                  <c:v>2.4035052600802687E-2</c:v>
                </c:pt>
                <c:pt idx="1380">
                  <c:v>2.4035052600802687E-2</c:v>
                </c:pt>
                <c:pt idx="1381">
                  <c:v>2.4035052600802687E-2</c:v>
                </c:pt>
                <c:pt idx="1382">
                  <c:v>2.4489695694451193E-2</c:v>
                </c:pt>
                <c:pt idx="1383">
                  <c:v>2.4489695694451193E-2</c:v>
                </c:pt>
                <c:pt idx="1384">
                  <c:v>2.4489695694451193E-2</c:v>
                </c:pt>
                <c:pt idx="1385">
                  <c:v>2.4489695694451193E-2</c:v>
                </c:pt>
                <c:pt idx="1386">
                  <c:v>2.3973465792581274E-2</c:v>
                </c:pt>
                <c:pt idx="1387">
                  <c:v>2.4106131828597097E-2</c:v>
                </c:pt>
                <c:pt idx="1388">
                  <c:v>2.4295824619534386E-2</c:v>
                </c:pt>
                <c:pt idx="1389">
                  <c:v>2.3510014906098237E-2</c:v>
                </c:pt>
                <c:pt idx="1390">
                  <c:v>2.3332251589349044E-2</c:v>
                </c:pt>
                <c:pt idx="1391">
                  <c:v>2.3633955444158219E-2</c:v>
                </c:pt>
                <c:pt idx="1392">
                  <c:v>2.3737937309361027E-2</c:v>
                </c:pt>
                <c:pt idx="1393">
                  <c:v>2.53075103778099E-2</c:v>
                </c:pt>
                <c:pt idx="1394">
                  <c:v>2.53075103778099E-2</c:v>
                </c:pt>
                <c:pt idx="1395">
                  <c:v>2.53075103778099E-2</c:v>
                </c:pt>
                <c:pt idx="1396">
                  <c:v>2.5466791911146189E-2</c:v>
                </c:pt>
                <c:pt idx="1397">
                  <c:v>2.5976371297739869E-2</c:v>
                </c:pt>
                <c:pt idx="1398">
                  <c:v>2.5976371297739869E-2</c:v>
                </c:pt>
                <c:pt idx="1399">
                  <c:v>2.5976371297739869E-2</c:v>
                </c:pt>
                <c:pt idx="1400">
                  <c:v>2.6237444697060408E-2</c:v>
                </c:pt>
                <c:pt idx="1401">
                  <c:v>2.5747954926724201E-2</c:v>
                </c:pt>
                <c:pt idx="1402">
                  <c:v>2.5261930137983335E-2</c:v>
                </c:pt>
                <c:pt idx="1403">
                  <c:v>2.5155580292041138E-2</c:v>
                </c:pt>
                <c:pt idx="1404">
                  <c:v>2.4813640010417609E-2</c:v>
                </c:pt>
                <c:pt idx="1405">
                  <c:v>2.4955400786530441E-2</c:v>
                </c:pt>
                <c:pt idx="1406">
                  <c:v>2.4077092159944774E-2</c:v>
                </c:pt>
                <c:pt idx="1407">
                  <c:v>2.483146532124577E-2</c:v>
                </c:pt>
                <c:pt idx="1408">
                  <c:v>2.483146532124577E-2</c:v>
                </c:pt>
                <c:pt idx="1409">
                  <c:v>2.483146532124577E-2</c:v>
                </c:pt>
                <c:pt idx="1410">
                  <c:v>2.483146532124577E-2</c:v>
                </c:pt>
                <c:pt idx="1411">
                  <c:v>2.483146532124577E-2</c:v>
                </c:pt>
                <c:pt idx="1412">
                  <c:v>2.483146532124577E-2</c:v>
                </c:pt>
                <c:pt idx="1413">
                  <c:v>2.5662573348685044E-2</c:v>
                </c:pt>
                <c:pt idx="1414">
                  <c:v>2.5662573348685044E-2</c:v>
                </c:pt>
                <c:pt idx="1415">
                  <c:v>2.5662573348685044E-2</c:v>
                </c:pt>
                <c:pt idx="1416">
                  <c:v>2.5828835510746759E-2</c:v>
                </c:pt>
                <c:pt idx="1417">
                  <c:v>2.5906483221267384E-2</c:v>
                </c:pt>
                <c:pt idx="1418">
                  <c:v>2.6151160257064765E-2</c:v>
                </c:pt>
                <c:pt idx="1419">
                  <c:v>2.5847114956604487E-2</c:v>
                </c:pt>
                <c:pt idx="1420">
                  <c:v>2.5697907532116034E-2</c:v>
                </c:pt>
                <c:pt idx="1421">
                  <c:v>2.5960834930938197E-2</c:v>
                </c:pt>
                <c:pt idx="1422">
                  <c:v>2.582665924252367E-2</c:v>
                </c:pt>
                <c:pt idx="1423">
                  <c:v>2.6052622608507964E-2</c:v>
                </c:pt>
                <c:pt idx="1424">
                  <c:v>2.6798220915513562E-2</c:v>
                </c:pt>
                <c:pt idx="1425">
                  <c:v>2.6798220915513562E-2</c:v>
                </c:pt>
                <c:pt idx="1426">
                  <c:v>2.6798220915513562E-2</c:v>
                </c:pt>
                <c:pt idx="1427">
                  <c:v>2.6677259008000973E-2</c:v>
                </c:pt>
                <c:pt idx="1428">
                  <c:v>2.7042378761033985E-2</c:v>
                </c:pt>
                <c:pt idx="1429">
                  <c:v>2.6437457403924027E-2</c:v>
                </c:pt>
                <c:pt idx="1430">
                  <c:v>2.7891975133149449E-2</c:v>
                </c:pt>
                <c:pt idx="1431">
                  <c:v>2.7891975133149449E-2</c:v>
                </c:pt>
                <c:pt idx="1432">
                  <c:v>2.7891975133149449E-2</c:v>
                </c:pt>
                <c:pt idx="1433">
                  <c:v>2.8163293624275249E-2</c:v>
                </c:pt>
                <c:pt idx="1434">
                  <c:v>2.8377019604008263E-2</c:v>
                </c:pt>
                <c:pt idx="1435">
                  <c:v>2.835459243126863E-2</c:v>
                </c:pt>
                <c:pt idx="1436">
                  <c:v>2.8024391647678247E-2</c:v>
                </c:pt>
                <c:pt idx="1437">
                  <c:v>2.8107866055168244E-2</c:v>
                </c:pt>
                <c:pt idx="1438">
                  <c:v>2.8196611943591347E-2</c:v>
                </c:pt>
                <c:pt idx="1439">
                  <c:v>2.8812298392351044E-2</c:v>
                </c:pt>
                <c:pt idx="1440">
                  <c:v>2.8812298392351044E-2</c:v>
                </c:pt>
                <c:pt idx="1441">
                  <c:v>2.8812298392351044E-2</c:v>
                </c:pt>
                <c:pt idx="1442">
                  <c:v>2.8812298392351044E-2</c:v>
                </c:pt>
                <c:pt idx="1443">
                  <c:v>2.8812298392351044E-2</c:v>
                </c:pt>
                <c:pt idx="1444">
                  <c:v>2.8812298392351044E-2</c:v>
                </c:pt>
                <c:pt idx="1445">
                  <c:v>2.8812298392351044E-2</c:v>
                </c:pt>
                <c:pt idx="1446">
                  <c:v>2.8812298392351044E-2</c:v>
                </c:pt>
                <c:pt idx="1447">
                  <c:v>2.924605025828602E-2</c:v>
                </c:pt>
                <c:pt idx="1448">
                  <c:v>2.8737070324110908E-2</c:v>
                </c:pt>
                <c:pt idx="1449">
                  <c:v>2.8396167132482431E-2</c:v>
                </c:pt>
                <c:pt idx="1450">
                  <c:v>2.8134944968642318E-2</c:v>
                </c:pt>
                <c:pt idx="1451">
                  <c:v>2.851467581723505E-2</c:v>
                </c:pt>
                <c:pt idx="1452">
                  <c:v>2.8687545114762084E-2</c:v>
                </c:pt>
                <c:pt idx="1453">
                  <c:v>2.8161063891932705E-2</c:v>
                </c:pt>
                <c:pt idx="1454">
                  <c:v>2.7860488166678452E-2</c:v>
                </c:pt>
                <c:pt idx="1455">
                  <c:v>2.7937193450740826E-2</c:v>
                </c:pt>
                <c:pt idx="1456">
                  <c:v>2.8605579844879127E-2</c:v>
                </c:pt>
                <c:pt idx="1457">
                  <c:v>2.8605579844879127E-2</c:v>
                </c:pt>
                <c:pt idx="1458">
                  <c:v>2.8317093159479723E-2</c:v>
                </c:pt>
                <c:pt idx="1459">
                  <c:v>2.8295142081479617E-2</c:v>
                </c:pt>
                <c:pt idx="1460">
                  <c:v>2.8460053147797683E-2</c:v>
                </c:pt>
                <c:pt idx="1461">
                  <c:v>2.8215930152216302E-2</c:v>
                </c:pt>
                <c:pt idx="1462">
                  <c:v>2.7835429936300952E-2</c:v>
                </c:pt>
                <c:pt idx="1463">
                  <c:v>2.812692280874475E-2</c:v>
                </c:pt>
                <c:pt idx="1464">
                  <c:v>2.7176305669047971E-2</c:v>
                </c:pt>
                <c:pt idx="1465">
                  <c:v>2.6934514439591183E-2</c:v>
                </c:pt>
                <c:pt idx="1466">
                  <c:v>2.6749844398926016E-2</c:v>
                </c:pt>
                <c:pt idx="1467">
                  <c:v>2.6469242261465971E-2</c:v>
                </c:pt>
                <c:pt idx="1468">
                  <c:v>2.6890443453279955E-2</c:v>
                </c:pt>
                <c:pt idx="1469">
                  <c:v>2.6890443453279955E-2</c:v>
                </c:pt>
                <c:pt idx="1470">
                  <c:v>2.6890443453279955E-2</c:v>
                </c:pt>
                <c:pt idx="1471">
                  <c:v>2.7284783962836883E-2</c:v>
                </c:pt>
                <c:pt idx="1472">
                  <c:v>2.7423315266530548E-2</c:v>
                </c:pt>
                <c:pt idx="1473">
                  <c:v>2.7102350443972707E-2</c:v>
                </c:pt>
                <c:pt idx="1474">
                  <c:v>2.6684166939404928E-2</c:v>
                </c:pt>
                <c:pt idx="1475">
                  <c:v>2.6815271860832546E-2</c:v>
                </c:pt>
                <c:pt idx="1476">
                  <c:v>2.7018721116528546E-2</c:v>
                </c:pt>
                <c:pt idx="1477">
                  <c:v>2.748391537935491E-2</c:v>
                </c:pt>
                <c:pt idx="1478">
                  <c:v>2.748391537935491E-2</c:v>
                </c:pt>
                <c:pt idx="1479">
                  <c:v>2.6393510865630056E-2</c:v>
                </c:pt>
                <c:pt idx="1480">
                  <c:v>2.5824202327467127E-2</c:v>
                </c:pt>
                <c:pt idx="1481">
                  <c:v>2.5859395893078254E-2</c:v>
                </c:pt>
                <c:pt idx="1482">
                  <c:v>2.5991735048082179E-2</c:v>
                </c:pt>
                <c:pt idx="1483">
                  <c:v>2.5589298753791869E-2</c:v>
                </c:pt>
                <c:pt idx="1484">
                  <c:v>2.6520463095095662E-2</c:v>
                </c:pt>
                <c:pt idx="1485">
                  <c:v>2.6520463095095662E-2</c:v>
                </c:pt>
                <c:pt idx="1486">
                  <c:v>2.6520463095095662E-2</c:v>
                </c:pt>
                <c:pt idx="1487">
                  <c:v>2.6908102709382247E-2</c:v>
                </c:pt>
                <c:pt idx="1488">
                  <c:v>2.6700273784815407E-2</c:v>
                </c:pt>
                <c:pt idx="1489">
                  <c:v>2.6664945533585508E-2</c:v>
                </c:pt>
                <c:pt idx="1490">
                  <c:v>2.6271016849556187E-2</c:v>
                </c:pt>
                <c:pt idx="1491">
                  <c:v>2.5514532640659407E-2</c:v>
                </c:pt>
                <c:pt idx="1492">
                  <c:v>2.5553500928554782E-2</c:v>
                </c:pt>
                <c:pt idx="1493">
                  <c:v>2.6359007905706583E-2</c:v>
                </c:pt>
                <c:pt idx="1494">
                  <c:v>2.6359007905706583E-2</c:v>
                </c:pt>
                <c:pt idx="1495">
                  <c:v>2.6359007905706583E-2</c:v>
                </c:pt>
                <c:pt idx="1496">
                  <c:v>2.6359007905706583E-2</c:v>
                </c:pt>
                <c:pt idx="1497">
                  <c:v>2.6359007905706583E-2</c:v>
                </c:pt>
                <c:pt idx="1498">
                  <c:v>2.6359007905706583E-2</c:v>
                </c:pt>
                <c:pt idx="1499">
                  <c:v>2.5212937073426277E-2</c:v>
                </c:pt>
                <c:pt idx="1500">
                  <c:v>2.5265286229068463E-2</c:v>
                </c:pt>
                <c:pt idx="1501">
                  <c:v>2.5031334974251026E-2</c:v>
                </c:pt>
                <c:pt idx="1502">
                  <c:v>2.4332401991265636E-2</c:v>
                </c:pt>
                <c:pt idx="1503">
                  <c:v>2.5227872433157383E-2</c:v>
                </c:pt>
                <c:pt idx="1504">
                  <c:v>2.5227872433157383E-2</c:v>
                </c:pt>
                <c:pt idx="1505">
                  <c:v>2.5227872433157383E-2</c:v>
                </c:pt>
                <c:pt idx="1506">
                  <c:v>2.5227872433157383E-2</c:v>
                </c:pt>
                <c:pt idx="1507">
                  <c:v>2.4088902812789369E-2</c:v>
                </c:pt>
                <c:pt idx="1508">
                  <c:v>2.4318204455306369E-2</c:v>
                </c:pt>
                <c:pt idx="1509">
                  <c:v>2.5238508653399321E-2</c:v>
                </c:pt>
                <c:pt idx="1510">
                  <c:v>2.5238508653399321E-2</c:v>
                </c:pt>
                <c:pt idx="1511">
                  <c:v>2.5238508653399321E-2</c:v>
                </c:pt>
                <c:pt idx="1512">
                  <c:v>2.5189751916171715E-2</c:v>
                </c:pt>
                <c:pt idx="1513">
                  <c:v>2.3644600880261504E-2</c:v>
                </c:pt>
                <c:pt idx="1514">
                  <c:v>2.3477545239181646E-2</c:v>
                </c:pt>
                <c:pt idx="1515">
                  <c:v>2.3478237971484441E-2</c:v>
                </c:pt>
                <c:pt idx="1516">
                  <c:v>2.3798725146657349E-2</c:v>
                </c:pt>
                <c:pt idx="1517">
                  <c:v>2.3798725146657349E-2</c:v>
                </c:pt>
                <c:pt idx="1518">
                  <c:v>2.3798725146657349E-2</c:v>
                </c:pt>
                <c:pt idx="1519">
                  <c:v>2.3798725146657349E-2</c:v>
                </c:pt>
                <c:pt idx="1520">
                  <c:v>2.3269298593602206E-2</c:v>
                </c:pt>
                <c:pt idx="1521">
                  <c:v>2.3113250323226354E-2</c:v>
                </c:pt>
                <c:pt idx="1522">
                  <c:v>2.3065908765289859E-2</c:v>
                </c:pt>
                <c:pt idx="1523">
                  <c:v>2.3729092167272474E-2</c:v>
                </c:pt>
                <c:pt idx="1524">
                  <c:v>2.3729092167272474E-2</c:v>
                </c:pt>
                <c:pt idx="1525">
                  <c:v>2.3729092167272474E-2</c:v>
                </c:pt>
                <c:pt idx="1526">
                  <c:v>2.4309435121919746E-2</c:v>
                </c:pt>
                <c:pt idx="1527">
                  <c:v>2.4309435121919746E-2</c:v>
                </c:pt>
                <c:pt idx="1528">
                  <c:v>2.4309435121919746E-2</c:v>
                </c:pt>
                <c:pt idx="1529">
                  <c:v>2.4309435121919746E-2</c:v>
                </c:pt>
                <c:pt idx="1530">
                  <c:v>2.4309435121919746E-2</c:v>
                </c:pt>
                <c:pt idx="1531">
                  <c:v>2.422419870381206E-2</c:v>
                </c:pt>
                <c:pt idx="1532">
                  <c:v>2.4315905219536148E-2</c:v>
                </c:pt>
                <c:pt idx="1533">
                  <c:v>2.5412088152703217E-2</c:v>
                </c:pt>
                <c:pt idx="1534">
                  <c:v>2.5412088152703217E-2</c:v>
                </c:pt>
                <c:pt idx="1535">
                  <c:v>2.5663499467315481E-2</c:v>
                </c:pt>
                <c:pt idx="1536">
                  <c:v>2.5311991589458287E-2</c:v>
                </c:pt>
                <c:pt idx="1537">
                  <c:v>2.5147621924592876E-2</c:v>
                </c:pt>
                <c:pt idx="1538">
                  <c:v>2.4695703978054023E-2</c:v>
                </c:pt>
                <c:pt idx="1539">
                  <c:v>2.5122371392389528E-2</c:v>
                </c:pt>
                <c:pt idx="1540">
                  <c:v>2.5122371392389528E-2</c:v>
                </c:pt>
                <c:pt idx="1541">
                  <c:v>2.5122371392389528E-2</c:v>
                </c:pt>
                <c:pt idx="1542">
                  <c:v>2.5329193664589703E-2</c:v>
                </c:pt>
                <c:pt idx="1543">
                  <c:v>2.6011811652407152E-2</c:v>
                </c:pt>
                <c:pt idx="1544">
                  <c:v>2.6011811652407152E-2</c:v>
                </c:pt>
                <c:pt idx="1545">
                  <c:v>2.6011811652407152E-2</c:v>
                </c:pt>
                <c:pt idx="1546">
                  <c:v>2.5121078253199917E-2</c:v>
                </c:pt>
                <c:pt idx="1547">
                  <c:v>2.4975028742839647E-2</c:v>
                </c:pt>
                <c:pt idx="1548">
                  <c:v>2.5205929094296704E-2</c:v>
                </c:pt>
                <c:pt idx="1549">
                  <c:v>2.5073095486795965E-2</c:v>
                </c:pt>
                <c:pt idx="1550">
                  <c:v>2.4820021568203111E-2</c:v>
                </c:pt>
                <c:pt idx="1551">
                  <c:v>2.4414309706320504E-2</c:v>
                </c:pt>
                <c:pt idx="1552">
                  <c:v>2.4739082234095926E-2</c:v>
                </c:pt>
                <c:pt idx="1553">
                  <c:v>2.4797286719318485E-2</c:v>
                </c:pt>
                <c:pt idx="1554">
                  <c:v>2.406227831824824E-2</c:v>
                </c:pt>
                <c:pt idx="1555">
                  <c:v>2.4001519819214317E-2</c:v>
                </c:pt>
                <c:pt idx="1556">
                  <c:v>2.4647750399451683E-2</c:v>
                </c:pt>
                <c:pt idx="1557">
                  <c:v>2.4647750399451683E-2</c:v>
                </c:pt>
                <c:pt idx="1558">
                  <c:v>2.4535607063094149E-2</c:v>
                </c:pt>
                <c:pt idx="1559">
                  <c:v>2.4068741288303563E-2</c:v>
                </c:pt>
                <c:pt idx="1560">
                  <c:v>2.4594712041371165E-2</c:v>
                </c:pt>
                <c:pt idx="1561">
                  <c:v>2.4594712041371165E-2</c:v>
                </c:pt>
                <c:pt idx="1562">
                  <c:v>2.4594712041371165E-2</c:v>
                </c:pt>
                <c:pt idx="1563">
                  <c:v>2.4594712041371165E-2</c:v>
                </c:pt>
                <c:pt idx="1564">
                  <c:v>2.4047174425873348E-2</c:v>
                </c:pt>
                <c:pt idx="1565">
                  <c:v>2.3676957332145438E-2</c:v>
                </c:pt>
                <c:pt idx="1566">
                  <c:v>2.3880437175757642E-2</c:v>
                </c:pt>
                <c:pt idx="1567">
                  <c:v>2.3545764387500456E-2</c:v>
                </c:pt>
                <c:pt idx="1568">
                  <c:v>2.3369691405209548E-2</c:v>
                </c:pt>
                <c:pt idx="1569">
                  <c:v>2.3621410853472875E-2</c:v>
                </c:pt>
                <c:pt idx="1570">
                  <c:v>2.3713847909567511E-2</c:v>
                </c:pt>
                <c:pt idx="1571">
                  <c:v>2.3631180966723075E-2</c:v>
                </c:pt>
                <c:pt idx="1572">
                  <c:v>2.2719681591393745E-2</c:v>
                </c:pt>
                <c:pt idx="1573">
                  <c:v>2.2949433026191353E-2</c:v>
                </c:pt>
                <c:pt idx="1574">
                  <c:v>2.2840006283524169E-2</c:v>
                </c:pt>
                <c:pt idx="1575">
                  <c:v>2.256490428328449E-2</c:v>
                </c:pt>
                <c:pt idx="1576">
                  <c:v>2.2093098877610823E-2</c:v>
                </c:pt>
                <c:pt idx="1577">
                  <c:v>2.2327524422077506E-2</c:v>
                </c:pt>
                <c:pt idx="1578">
                  <c:v>2.2245029856657366E-2</c:v>
                </c:pt>
                <c:pt idx="1579">
                  <c:v>2.2580674614015629E-2</c:v>
                </c:pt>
                <c:pt idx="1580">
                  <c:v>2.2580674614015629E-2</c:v>
                </c:pt>
                <c:pt idx="1581">
                  <c:v>2.2580674614015629E-2</c:v>
                </c:pt>
                <c:pt idx="1582">
                  <c:v>2.2580674614015629E-2</c:v>
                </c:pt>
                <c:pt idx="1583">
                  <c:v>2.2580674614015629E-2</c:v>
                </c:pt>
                <c:pt idx="1584">
                  <c:v>2.2722976954255264E-2</c:v>
                </c:pt>
                <c:pt idx="1585">
                  <c:v>2.2598615530502821E-2</c:v>
                </c:pt>
                <c:pt idx="1586">
                  <c:v>2.1940264424883383E-2</c:v>
                </c:pt>
                <c:pt idx="1587">
                  <c:v>2.1635990480952008E-2</c:v>
                </c:pt>
                <c:pt idx="1588">
                  <c:v>2.20481472332879E-2</c:v>
                </c:pt>
                <c:pt idx="1589">
                  <c:v>2.20481472332879E-2</c:v>
                </c:pt>
                <c:pt idx="1590">
                  <c:v>2.20481472332879E-2</c:v>
                </c:pt>
                <c:pt idx="1591">
                  <c:v>2.20481472332879E-2</c:v>
                </c:pt>
                <c:pt idx="1592">
                  <c:v>2.138876840611607E-2</c:v>
                </c:pt>
                <c:pt idx="1593">
                  <c:v>2.1198301884059915E-2</c:v>
                </c:pt>
                <c:pt idx="1594">
                  <c:v>2.1143420005459591E-2</c:v>
                </c:pt>
                <c:pt idx="1595">
                  <c:v>2.0910151413280998E-2</c:v>
                </c:pt>
                <c:pt idx="1596">
                  <c:v>2.1090739833061603E-2</c:v>
                </c:pt>
                <c:pt idx="1597">
                  <c:v>2.0925894839298648E-2</c:v>
                </c:pt>
                <c:pt idx="1598">
                  <c:v>2.1751036967631653E-2</c:v>
                </c:pt>
                <c:pt idx="1599">
                  <c:v>2.1751036967631653E-2</c:v>
                </c:pt>
                <c:pt idx="1600">
                  <c:v>2.19986086308827E-2</c:v>
                </c:pt>
                <c:pt idx="1601">
                  <c:v>2.2475550929222942E-2</c:v>
                </c:pt>
                <c:pt idx="1602">
                  <c:v>2.2475550929222942E-2</c:v>
                </c:pt>
                <c:pt idx="1603">
                  <c:v>2.2475550929222942E-2</c:v>
                </c:pt>
                <c:pt idx="1604">
                  <c:v>2.2475550929222942E-2</c:v>
                </c:pt>
                <c:pt idx="1605">
                  <c:v>2.2475550929222942E-2</c:v>
                </c:pt>
                <c:pt idx="1606">
                  <c:v>2.3155864128481602E-2</c:v>
                </c:pt>
                <c:pt idx="1607">
                  <c:v>2.3155864128481602E-2</c:v>
                </c:pt>
                <c:pt idx="1608">
                  <c:v>2.3155864128481602E-2</c:v>
                </c:pt>
                <c:pt idx="1609">
                  <c:v>2.3155864128481602E-2</c:v>
                </c:pt>
                <c:pt idx="1610">
                  <c:v>2.3407725220574171E-2</c:v>
                </c:pt>
                <c:pt idx="1611">
                  <c:v>2.3347880173468599E-2</c:v>
                </c:pt>
                <c:pt idx="1612">
                  <c:v>2.3032587364007085E-2</c:v>
                </c:pt>
                <c:pt idx="1613">
                  <c:v>2.3253686847330132E-2</c:v>
                </c:pt>
                <c:pt idx="1614">
                  <c:v>2.37051611511588E-2</c:v>
                </c:pt>
                <c:pt idx="1615">
                  <c:v>2.37051611511588E-2</c:v>
                </c:pt>
                <c:pt idx="1616">
                  <c:v>2.37051611511588E-2</c:v>
                </c:pt>
                <c:pt idx="1617">
                  <c:v>2.408808103239924E-2</c:v>
                </c:pt>
                <c:pt idx="1618">
                  <c:v>2.4421942258087349E-2</c:v>
                </c:pt>
                <c:pt idx="1619">
                  <c:v>2.4421942258087349E-2</c:v>
                </c:pt>
                <c:pt idx="1620">
                  <c:v>2.3934966160111173E-2</c:v>
                </c:pt>
                <c:pt idx="1621">
                  <c:v>2.4708113768400618E-2</c:v>
                </c:pt>
                <c:pt idx="1622">
                  <c:v>2.4708113768400618E-2</c:v>
                </c:pt>
                <c:pt idx="1623">
                  <c:v>2.4708113768400618E-2</c:v>
                </c:pt>
                <c:pt idx="1624">
                  <c:v>2.5141169444964077E-2</c:v>
                </c:pt>
                <c:pt idx="1625">
                  <c:v>2.606770739111795E-2</c:v>
                </c:pt>
                <c:pt idx="1626">
                  <c:v>2.606770739111795E-2</c:v>
                </c:pt>
                <c:pt idx="1627">
                  <c:v>2.6234490351128549E-2</c:v>
                </c:pt>
                <c:pt idx="1628">
                  <c:v>2.6699196686217463E-2</c:v>
                </c:pt>
                <c:pt idx="1629">
                  <c:v>2.6699196686217463E-2</c:v>
                </c:pt>
                <c:pt idx="1630">
                  <c:v>2.6699196686217463E-2</c:v>
                </c:pt>
                <c:pt idx="1631">
                  <c:v>2.6318173006383398E-2</c:v>
                </c:pt>
                <c:pt idx="1632">
                  <c:v>2.5982151938590884E-2</c:v>
                </c:pt>
                <c:pt idx="1633">
                  <c:v>2.4354100845968334E-2</c:v>
                </c:pt>
                <c:pt idx="1634">
                  <c:v>2.362962187743246E-2</c:v>
                </c:pt>
                <c:pt idx="1635">
                  <c:v>2.4002294851330923E-2</c:v>
                </c:pt>
                <c:pt idx="1636">
                  <c:v>2.4600044723135109E-2</c:v>
                </c:pt>
                <c:pt idx="1637">
                  <c:v>2.4600044723135109E-2</c:v>
                </c:pt>
                <c:pt idx="1638">
                  <c:v>2.4600044723135109E-2</c:v>
                </c:pt>
                <c:pt idx="1639">
                  <c:v>2.4453105614453262E-2</c:v>
                </c:pt>
                <c:pt idx="1640">
                  <c:v>2.4420471119880421E-2</c:v>
                </c:pt>
                <c:pt idx="1641">
                  <c:v>2.5191939377242394E-2</c:v>
                </c:pt>
                <c:pt idx="1642">
                  <c:v>2.5191939377242394E-2</c:v>
                </c:pt>
                <c:pt idx="1643">
                  <c:v>2.5189182900730463E-2</c:v>
                </c:pt>
                <c:pt idx="1644">
                  <c:v>2.5362502628899705E-2</c:v>
                </c:pt>
                <c:pt idx="1645">
                  <c:v>2.6148240781670516E-2</c:v>
                </c:pt>
                <c:pt idx="1646">
                  <c:v>2.6148240781670516E-2</c:v>
                </c:pt>
                <c:pt idx="1647">
                  <c:v>2.6148240781670516E-2</c:v>
                </c:pt>
                <c:pt idx="1648">
                  <c:v>2.6242582648172863E-2</c:v>
                </c:pt>
                <c:pt idx="1649">
                  <c:v>2.6430479169644635E-2</c:v>
                </c:pt>
                <c:pt idx="1650">
                  <c:v>2.6780485407381427E-2</c:v>
                </c:pt>
                <c:pt idx="1651">
                  <c:v>2.6780485407381427E-2</c:v>
                </c:pt>
                <c:pt idx="1652">
                  <c:v>2.6780485407381427E-2</c:v>
                </c:pt>
                <c:pt idx="1653">
                  <c:v>2.7537582132528077E-2</c:v>
                </c:pt>
                <c:pt idx="1654">
                  <c:v>2.7537582132528077E-2</c:v>
                </c:pt>
                <c:pt idx="1655">
                  <c:v>2.7537582132528077E-2</c:v>
                </c:pt>
                <c:pt idx="1656">
                  <c:v>2.7537582132528077E-2</c:v>
                </c:pt>
                <c:pt idx="1657">
                  <c:v>2.7537582132528077E-2</c:v>
                </c:pt>
                <c:pt idx="1658">
                  <c:v>2.7537582132528077E-2</c:v>
                </c:pt>
                <c:pt idx="1659">
                  <c:v>2.7537582132528077E-2</c:v>
                </c:pt>
                <c:pt idx="1660">
                  <c:v>2.7537582132528077E-2</c:v>
                </c:pt>
                <c:pt idx="1661">
                  <c:v>2.7537582132528077E-2</c:v>
                </c:pt>
                <c:pt idx="1662">
                  <c:v>2.7537582132528077E-2</c:v>
                </c:pt>
                <c:pt idx="1663">
                  <c:v>2.7537582132528077E-2</c:v>
                </c:pt>
                <c:pt idx="1664">
                  <c:v>2.7537582132528077E-2</c:v>
                </c:pt>
                <c:pt idx="1665">
                  <c:v>2.7176681031719822E-2</c:v>
                </c:pt>
                <c:pt idx="1666">
                  <c:v>2.8392662839378243E-2</c:v>
                </c:pt>
                <c:pt idx="1667">
                  <c:v>2.8392662839378243E-2</c:v>
                </c:pt>
                <c:pt idx="1668">
                  <c:v>2.8392662839378243E-2</c:v>
                </c:pt>
                <c:pt idx="1669">
                  <c:v>2.8337526380493361E-2</c:v>
                </c:pt>
                <c:pt idx="1670">
                  <c:v>2.8101625432106217E-2</c:v>
                </c:pt>
                <c:pt idx="1671">
                  <c:v>2.872252635991674E-2</c:v>
                </c:pt>
                <c:pt idx="1672">
                  <c:v>2.872252635991674E-2</c:v>
                </c:pt>
                <c:pt idx="1673">
                  <c:v>2.872252635991674E-2</c:v>
                </c:pt>
                <c:pt idx="1674">
                  <c:v>2.872252635991674E-2</c:v>
                </c:pt>
                <c:pt idx="1675">
                  <c:v>2.872252635991674E-2</c:v>
                </c:pt>
                <c:pt idx="1676">
                  <c:v>2.872252635991674E-2</c:v>
                </c:pt>
                <c:pt idx="1677">
                  <c:v>2.872252635991674E-2</c:v>
                </c:pt>
                <c:pt idx="1678">
                  <c:v>2.872252635991674E-2</c:v>
                </c:pt>
                <c:pt idx="1679">
                  <c:v>2.9720184674847876E-2</c:v>
                </c:pt>
                <c:pt idx="1680">
                  <c:v>2.9720184674847876E-2</c:v>
                </c:pt>
                <c:pt idx="1681">
                  <c:v>2.8614687494031552E-2</c:v>
                </c:pt>
                <c:pt idx="1682">
                  <c:v>2.8265780289186741E-2</c:v>
                </c:pt>
                <c:pt idx="1683">
                  <c:v>2.8851585875905687E-2</c:v>
                </c:pt>
                <c:pt idx="1684">
                  <c:v>2.8851585875905687E-2</c:v>
                </c:pt>
                <c:pt idx="1685">
                  <c:v>2.8706931723346731E-2</c:v>
                </c:pt>
                <c:pt idx="1686">
                  <c:v>2.9223177970444401E-2</c:v>
                </c:pt>
                <c:pt idx="1687">
                  <c:v>2.9223177970444401E-2</c:v>
                </c:pt>
                <c:pt idx="1688">
                  <c:v>2.9223177970444401E-2</c:v>
                </c:pt>
                <c:pt idx="1689">
                  <c:v>2.9223177970444401E-2</c:v>
                </c:pt>
                <c:pt idx="1690">
                  <c:v>2.9223177970444401E-2</c:v>
                </c:pt>
                <c:pt idx="1691">
                  <c:v>2.9223177970444401E-2</c:v>
                </c:pt>
                <c:pt idx="1692">
                  <c:v>2.9223177970444401E-2</c:v>
                </c:pt>
                <c:pt idx="1693">
                  <c:v>2.9618793693183567E-2</c:v>
                </c:pt>
                <c:pt idx="1694">
                  <c:v>2.907253328906963E-2</c:v>
                </c:pt>
                <c:pt idx="1695">
                  <c:v>2.9354776677581823E-2</c:v>
                </c:pt>
                <c:pt idx="1696">
                  <c:v>2.8378778876529377E-2</c:v>
                </c:pt>
                <c:pt idx="1697">
                  <c:v>2.7943706852858331E-2</c:v>
                </c:pt>
                <c:pt idx="1698">
                  <c:v>2.671011819032296E-2</c:v>
                </c:pt>
                <c:pt idx="1699">
                  <c:v>2.7159948142412235E-2</c:v>
                </c:pt>
                <c:pt idx="1700">
                  <c:v>2.6909181668818862E-2</c:v>
                </c:pt>
                <c:pt idx="1701">
                  <c:v>2.7293364725055311E-2</c:v>
                </c:pt>
                <c:pt idx="1702">
                  <c:v>2.7293364725055311E-2</c:v>
                </c:pt>
                <c:pt idx="1703">
                  <c:v>2.7293364725055311E-2</c:v>
                </c:pt>
                <c:pt idx="1704">
                  <c:v>2.6706835636165386E-2</c:v>
                </c:pt>
                <c:pt idx="1705">
                  <c:v>2.6514385730291794E-2</c:v>
                </c:pt>
                <c:pt idx="1706">
                  <c:v>2.5311476274132095E-2</c:v>
                </c:pt>
                <c:pt idx="1707">
                  <c:v>2.5318048376476235E-2</c:v>
                </c:pt>
                <c:pt idx="1708">
                  <c:v>2.6633074841207589E-2</c:v>
                </c:pt>
                <c:pt idx="1709">
                  <c:v>2.6633074841207589E-2</c:v>
                </c:pt>
                <c:pt idx="1710">
                  <c:v>2.6633074841207589E-2</c:v>
                </c:pt>
                <c:pt idx="1711">
                  <c:v>2.6633074841207589E-2</c:v>
                </c:pt>
                <c:pt idx="1712">
                  <c:v>2.6633074841207589E-2</c:v>
                </c:pt>
                <c:pt idx="1713">
                  <c:v>2.7549617680889583E-2</c:v>
                </c:pt>
                <c:pt idx="1714">
                  <c:v>2.7549617680889583E-2</c:v>
                </c:pt>
                <c:pt idx="1715">
                  <c:v>2.7549617680889583E-2</c:v>
                </c:pt>
                <c:pt idx="1716">
                  <c:v>2.7549617680889583E-2</c:v>
                </c:pt>
                <c:pt idx="1717">
                  <c:v>2.7549617680889583E-2</c:v>
                </c:pt>
                <c:pt idx="1718">
                  <c:v>2.7549617680889583E-2</c:v>
                </c:pt>
                <c:pt idx="1719">
                  <c:v>2.7549617680889583E-2</c:v>
                </c:pt>
                <c:pt idx="1720">
                  <c:v>2.7696276058273329E-2</c:v>
                </c:pt>
                <c:pt idx="1721">
                  <c:v>2.8140648141169018E-2</c:v>
                </c:pt>
                <c:pt idx="1722">
                  <c:v>2.8140648141169018E-2</c:v>
                </c:pt>
                <c:pt idx="1723">
                  <c:v>2.8140648141169018E-2</c:v>
                </c:pt>
                <c:pt idx="1724">
                  <c:v>2.8130397865356316E-2</c:v>
                </c:pt>
                <c:pt idx="1725">
                  <c:v>2.8587972755500644E-2</c:v>
                </c:pt>
                <c:pt idx="1726">
                  <c:v>2.8587972755500644E-2</c:v>
                </c:pt>
                <c:pt idx="1727">
                  <c:v>2.7016370562302383E-2</c:v>
                </c:pt>
                <c:pt idx="1728">
                  <c:v>2.816290412062428E-2</c:v>
                </c:pt>
                <c:pt idx="1729">
                  <c:v>2.816290412062428E-2</c:v>
                </c:pt>
                <c:pt idx="1730">
                  <c:v>2.7811462960458527E-2</c:v>
                </c:pt>
                <c:pt idx="1731">
                  <c:v>2.9130135526630591E-2</c:v>
                </c:pt>
                <c:pt idx="1732">
                  <c:v>2.9130135526630591E-2</c:v>
                </c:pt>
                <c:pt idx="1733">
                  <c:v>2.8504797669333094E-2</c:v>
                </c:pt>
                <c:pt idx="1734">
                  <c:v>2.7459625723830674E-2</c:v>
                </c:pt>
                <c:pt idx="1735">
                  <c:v>2.581111621597016E-2</c:v>
                </c:pt>
                <c:pt idx="1736">
                  <c:v>2.525922123370759E-2</c:v>
                </c:pt>
                <c:pt idx="1737">
                  <c:v>2.3328389532104012E-2</c:v>
                </c:pt>
                <c:pt idx="1738">
                  <c:v>2.4118469075446663E-2</c:v>
                </c:pt>
                <c:pt idx="1739">
                  <c:v>2.4118469075446663E-2</c:v>
                </c:pt>
                <c:pt idx="1740">
                  <c:v>2.4078944089524192E-2</c:v>
                </c:pt>
                <c:pt idx="1741">
                  <c:v>2.4707343534505061E-2</c:v>
                </c:pt>
                <c:pt idx="1742">
                  <c:v>2.4707343534505061E-2</c:v>
                </c:pt>
                <c:pt idx="1743">
                  <c:v>2.4868849162597836E-2</c:v>
                </c:pt>
                <c:pt idx="1744">
                  <c:v>2.6103939873887226E-2</c:v>
                </c:pt>
                <c:pt idx="1745">
                  <c:v>2.6103939873887226E-2</c:v>
                </c:pt>
                <c:pt idx="1746">
                  <c:v>2.6103939873887226E-2</c:v>
                </c:pt>
                <c:pt idx="1747">
                  <c:v>2.6704444739200167E-2</c:v>
                </c:pt>
                <c:pt idx="1748">
                  <c:v>2.6704444739200167E-2</c:v>
                </c:pt>
                <c:pt idx="1749">
                  <c:v>2.6704444739200167E-2</c:v>
                </c:pt>
                <c:pt idx="1750">
                  <c:v>2.6704444739200167E-2</c:v>
                </c:pt>
                <c:pt idx="1751">
                  <c:v>2.6704444739200167E-2</c:v>
                </c:pt>
                <c:pt idx="1752">
                  <c:v>2.8404621209863017E-2</c:v>
                </c:pt>
                <c:pt idx="1753">
                  <c:v>2.8404621209863017E-2</c:v>
                </c:pt>
                <c:pt idx="1754">
                  <c:v>2.8404621209863017E-2</c:v>
                </c:pt>
                <c:pt idx="1755">
                  <c:v>2.8404621209863017E-2</c:v>
                </c:pt>
                <c:pt idx="1756">
                  <c:v>2.8068172050821273E-2</c:v>
                </c:pt>
                <c:pt idx="1757">
                  <c:v>2.6775455972766284E-2</c:v>
                </c:pt>
                <c:pt idx="1758">
                  <c:v>2.6999037137511544E-2</c:v>
                </c:pt>
                <c:pt idx="1759">
                  <c:v>2.5964549712407366E-2</c:v>
                </c:pt>
                <c:pt idx="1760">
                  <c:v>2.749411463181043E-2</c:v>
                </c:pt>
                <c:pt idx="1761">
                  <c:v>2.749411463181043E-2</c:v>
                </c:pt>
                <c:pt idx="1762">
                  <c:v>2.8206768654323398E-2</c:v>
                </c:pt>
                <c:pt idx="1763">
                  <c:v>2.8206768654323398E-2</c:v>
                </c:pt>
                <c:pt idx="1764">
                  <c:v>2.8206768654323398E-2</c:v>
                </c:pt>
                <c:pt idx="1765">
                  <c:v>2.7834281275640867E-2</c:v>
                </c:pt>
                <c:pt idx="1766">
                  <c:v>2.9440526204046458E-2</c:v>
                </c:pt>
                <c:pt idx="1767">
                  <c:v>2.9440526204046458E-2</c:v>
                </c:pt>
                <c:pt idx="1768">
                  <c:v>2.9640587408008762E-2</c:v>
                </c:pt>
                <c:pt idx="1769">
                  <c:v>2.8974982063937626E-2</c:v>
                </c:pt>
                <c:pt idx="1770">
                  <c:v>2.9428499151230088E-2</c:v>
                </c:pt>
                <c:pt idx="1771">
                  <c:v>2.9428499151230088E-2</c:v>
                </c:pt>
                <c:pt idx="1772">
                  <c:v>2.9428499151230088E-2</c:v>
                </c:pt>
                <c:pt idx="1773">
                  <c:v>2.9428499151230088E-2</c:v>
                </c:pt>
                <c:pt idx="1774">
                  <c:v>2.9431056802712876E-2</c:v>
                </c:pt>
                <c:pt idx="1775">
                  <c:v>2.8129918700992827E-2</c:v>
                </c:pt>
                <c:pt idx="1776">
                  <c:v>2.8242150860856258E-2</c:v>
                </c:pt>
                <c:pt idx="1777">
                  <c:v>2.8756884392262209E-2</c:v>
                </c:pt>
                <c:pt idx="1778">
                  <c:v>2.8756884392262209E-2</c:v>
                </c:pt>
                <c:pt idx="1779">
                  <c:v>2.9003769724189662E-2</c:v>
                </c:pt>
                <c:pt idx="1780">
                  <c:v>2.8108874264052328E-2</c:v>
                </c:pt>
                <c:pt idx="1781">
                  <c:v>2.7084162624521329E-2</c:v>
                </c:pt>
                <c:pt idx="1782">
                  <c:v>2.5433770934545703E-2</c:v>
                </c:pt>
                <c:pt idx="1783">
                  <c:v>2.5680602025045508E-2</c:v>
                </c:pt>
                <c:pt idx="1784">
                  <c:v>2.4058187604147102E-2</c:v>
                </c:pt>
                <c:pt idx="1785">
                  <c:v>2.4007955205122153E-2</c:v>
                </c:pt>
                <c:pt idx="1786">
                  <c:v>2.2710650934237984E-2</c:v>
                </c:pt>
                <c:pt idx="1787">
                  <c:v>2.4044885600114294E-2</c:v>
                </c:pt>
                <c:pt idx="1788">
                  <c:v>2.4044885600114294E-2</c:v>
                </c:pt>
                <c:pt idx="1789">
                  <c:v>2.3864671612635883E-2</c:v>
                </c:pt>
                <c:pt idx="1790">
                  <c:v>2.5347614533164982E-2</c:v>
                </c:pt>
                <c:pt idx="1791">
                  <c:v>2.5347614533164982E-2</c:v>
                </c:pt>
                <c:pt idx="1792">
                  <c:v>2.6015142110996526E-2</c:v>
                </c:pt>
                <c:pt idx="1793">
                  <c:v>2.6015142110996526E-2</c:v>
                </c:pt>
                <c:pt idx="1794">
                  <c:v>2.6327648946090521E-2</c:v>
                </c:pt>
                <c:pt idx="1795">
                  <c:v>2.6203544264711828E-2</c:v>
                </c:pt>
                <c:pt idx="1796">
                  <c:v>2.8426318884619387E-2</c:v>
                </c:pt>
                <c:pt idx="1797">
                  <c:v>2.8426318884619387E-2</c:v>
                </c:pt>
                <c:pt idx="1798">
                  <c:v>2.8272921540396373E-2</c:v>
                </c:pt>
                <c:pt idx="1799">
                  <c:v>3.0419824545859443E-2</c:v>
                </c:pt>
                <c:pt idx="1800">
                  <c:v>3.0419824545859443E-2</c:v>
                </c:pt>
                <c:pt idx="1801">
                  <c:v>3.0065291570844338E-2</c:v>
                </c:pt>
                <c:pt idx="1802">
                  <c:v>3.1716347666855438E-2</c:v>
                </c:pt>
                <c:pt idx="1803">
                  <c:v>3.1716347666855438E-2</c:v>
                </c:pt>
                <c:pt idx="1804">
                  <c:v>3.0415274015206994E-2</c:v>
                </c:pt>
                <c:pt idx="1805">
                  <c:v>3.2162577411861092E-2</c:v>
                </c:pt>
                <c:pt idx="1806">
                  <c:v>3.2162577411861092E-2</c:v>
                </c:pt>
                <c:pt idx="1807">
                  <c:v>3.2162577411861092E-2</c:v>
                </c:pt>
                <c:pt idx="1808">
                  <c:v>3.2691363290664126E-2</c:v>
                </c:pt>
                <c:pt idx="1809">
                  <c:v>3.2691363290664126E-2</c:v>
                </c:pt>
                <c:pt idx="1810">
                  <c:v>3.2691363290664126E-2</c:v>
                </c:pt>
                <c:pt idx="1811">
                  <c:v>3.2691363290664126E-2</c:v>
                </c:pt>
                <c:pt idx="1812">
                  <c:v>3.1658200726660278E-2</c:v>
                </c:pt>
                <c:pt idx="1813">
                  <c:v>3.1525992461194592E-2</c:v>
                </c:pt>
                <c:pt idx="1814">
                  <c:v>2.9248782228931122E-2</c:v>
                </c:pt>
                <c:pt idx="1815">
                  <c:v>2.9038959441207119E-2</c:v>
                </c:pt>
                <c:pt idx="1816">
                  <c:v>3.200303430637149E-2</c:v>
                </c:pt>
                <c:pt idx="1817">
                  <c:v>3.200303430637149E-2</c:v>
                </c:pt>
                <c:pt idx="1818">
                  <c:v>2.9912966312591556E-2</c:v>
                </c:pt>
                <c:pt idx="1819">
                  <c:v>3.0899794697215495E-2</c:v>
                </c:pt>
                <c:pt idx="1820">
                  <c:v>3.0899794697215495E-2</c:v>
                </c:pt>
                <c:pt idx="1821">
                  <c:v>2.8935910811882994E-2</c:v>
                </c:pt>
                <c:pt idx="1822">
                  <c:v>3.001993075346502E-2</c:v>
                </c:pt>
                <c:pt idx="1823">
                  <c:v>3.001993075346502E-2</c:v>
                </c:pt>
                <c:pt idx="1824">
                  <c:v>3.1517547848117611E-2</c:v>
                </c:pt>
                <c:pt idx="1825">
                  <c:v>3.1517547848117611E-2</c:v>
                </c:pt>
                <c:pt idx="1826">
                  <c:v>3.2032994179288912E-2</c:v>
                </c:pt>
                <c:pt idx="1827">
                  <c:v>3.2732943316213868E-2</c:v>
                </c:pt>
                <c:pt idx="1828">
                  <c:v>3.2732943316213868E-2</c:v>
                </c:pt>
                <c:pt idx="1829">
                  <c:v>3.2732943316213868E-2</c:v>
                </c:pt>
                <c:pt idx="1830">
                  <c:v>3.1395568829040529E-2</c:v>
                </c:pt>
                <c:pt idx="1831">
                  <c:v>3.1979630372027883E-2</c:v>
                </c:pt>
                <c:pt idx="1832">
                  <c:v>3.1592282649353688E-2</c:v>
                </c:pt>
                <c:pt idx="1833">
                  <c:v>3.1618085396757284E-2</c:v>
                </c:pt>
                <c:pt idx="1834">
                  <c:v>3.2322344690171506E-2</c:v>
                </c:pt>
                <c:pt idx="1835">
                  <c:v>3.2322344690171506E-2</c:v>
                </c:pt>
                <c:pt idx="1836">
                  <c:v>3.2674446780188784E-2</c:v>
                </c:pt>
                <c:pt idx="1837">
                  <c:v>3.210670493877725E-2</c:v>
                </c:pt>
                <c:pt idx="1838">
                  <c:v>3.0720748843491762E-2</c:v>
                </c:pt>
                <c:pt idx="1839">
                  <c:v>3.1107988981688792E-2</c:v>
                </c:pt>
                <c:pt idx="1840">
                  <c:v>2.9374977682296684E-2</c:v>
                </c:pt>
                <c:pt idx="1841">
                  <c:v>2.9930177343260138E-2</c:v>
                </c:pt>
                <c:pt idx="1842">
                  <c:v>2.9829285136917918E-2</c:v>
                </c:pt>
                <c:pt idx="1843">
                  <c:v>3.0756299162238127E-2</c:v>
                </c:pt>
                <c:pt idx="1844">
                  <c:v>3.0756299162238127E-2</c:v>
                </c:pt>
                <c:pt idx="1845">
                  <c:v>3.2153531307414052E-2</c:v>
                </c:pt>
                <c:pt idx="1846">
                  <c:v>3.2153531307414052E-2</c:v>
                </c:pt>
                <c:pt idx="1847">
                  <c:v>3.1132704932415968E-2</c:v>
                </c:pt>
                <c:pt idx="1848">
                  <c:v>3.0937250626613483E-2</c:v>
                </c:pt>
                <c:pt idx="1849">
                  <c:v>3.1475877871267613E-2</c:v>
                </c:pt>
                <c:pt idx="1850">
                  <c:v>3.1475877871267613E-2</c:v>
                </c:pt>
                <c:pt idx="1851">
                  <c:v>3.130027388472862E-2</c:v>
                </c:pt>
                <c:pt idx="1852">
                  <c:v>3.1209200983448784E-2</c:v>
                </c:pt>
                <c:pt idx="1853">
                  <c:v>3.0926950370842008E-2</c:v>
                </c:pt>
                <c:pt idx="1854">
                  <c:v>3.0473796615389747E-2</c:v>
                </c:pt>
                <c:pt idx="1855">
                  <c:v>3.0006124450478292E-2</c:v>
                </c:pt>
                <c:pt idx="1856">
                  <c:v>3.0027488501933434E-2</c:v>
                </c:pt>
                <c:pt idx="1857">
                  <c:v>3.0515024049624376E-2</c:v>
                </c:pt>
                <c:pt idx="1858">
                  <c:v>3.0515024049624376E-2</c:v>
                </c:pt>
                <c:pt idx="1859">
                  <c:v>3.1021405728422439E-2</c:v>
                </c:pt>
                <c:pt idx="1860">
                  <c:v>3.0755862106162931E-2</c:v>
                </c:pt>
                <c:pt idx="1861">
                  <c:v>3.0135807607702403E-2</c:v>
                </c:pt>
                <c:pt idx="1862">
                  <c:v>3.0199952833891121E-2</c:v>
                </c:pt>
                <c:pt idx="1863">
                  <c:v>3.1261283360202001E-2</c:v>
                </c:pt>
                <c:pt idx="1864">
                  <c:v>3.1261283360202001E-2</c:v>
                </c:pt>
                <c:pt idx="1865">
                  <c:v>3.2729696531482867E-2</c:v>
                </c:pt>
                <c:pt idx="1866">
                  <c:v>3.2729696531482867E-2</c:v>
                </c:pt>
                <c:pt idx="1867">
                  <c:v>3.2729696531482867E-2</c:v>
                </c:pt>
                <c:pt idx="1868">
                  <c:v>3.1229248610064604E-2</c:v>
                </c:pt>
                <c:pt idx="1869">
                  <c:v>3.2620887533649084E-2</c:v>
                </c:pt>
                <c:pt idx="1870">
                  <c:v>3.2620887533649084E-2</c:v>
                </c:pt>
                <c:pt idx="1871">
                  <c:v>3.2407350141447862E-2</c:v>
                </c:pt>
                <c:pt idx="1872">
                  <c:v>3.2029232247785915E-2</c:v>
                </c:pt>
                <c:pt idx="1873">
                  <c:v>3.3233643693439327E-2</c:v>
                </c:pt>
                <c:pt idx="1874">
                  <c:v>3.3233643693439327E-2</c:v>
                </c:pt>
                <c:pt idx="1875">
                  <c:v>3.4963315368964298E-2</c:v>
                </c:pt>
                <c:pt idx="1876">
                  <c:v>3.4963315368964298E-2</c:v>
                </c:pt>
                <c:pt idx="1877">
                  <c:v>3.6586155300777599E-2</c:v>
                </c:pt>
                <c:pt idx="1878">
                  <c:v>3.6586155300777599E-2</c:v>
                </c:pt>
                <c:pt idx="1879">
                  <c:v>3.7077548654168714E-2</c:v>
                </c:pt>
                <c:pt idx="1880">
                  <c:v>3.5878968862910698E-2</c:v>
                </c:pt>
                <c:pt idx="1881">
                  <c:v>3.673310432503054E-2</c:v>
                </c:pt>
                <c:pt idx="1882">
                  <c:v>3.673310432503054E-2</c:v>
                </c:pt>
                <c:pt idx="1883">
                  <c:v>3.673310432503054E-2</c:v>
                </c:pt>
                <c:pt idx="1884">
                  <c:v>3.691837290747374E-2</c:v>
                </c:pt>
                <c:pt idx="1885">
                  <c:v>3.7972022489581328E-2</c:v>
                </c:pt>
                <c:pt idx="1886">
                  <c:v>3.7972022489581328E-2</c:v>
                </c:pt>
                <c:pt idx="1887">
                  <c:v>3.7292025976811125E-2</c:v>
                </c:pt>
                <c:pt idx="1888">
                  <c:v>3.7324982307490803E-2</c:v>
                </c:pt>
                <c:pt idx="1889">
                  <c:v>3.6123510205106388E-2</c:v>
                </c:pt>
                <c:pt idx="1890">
                  <c:v>3.5391325274020613E-2</c:v>
                </c:pt>
                <c:pt idx="1891">
                  <c:v>3.4711295714636679E-2</c:v>
                </c:pt>
                <c:pt idx="1892">
                  <c:v>3.4434071603542928E-2</c:v>
                </c:pt>
                <c:pt idx="1893">
                  <c:v>3.3292569047386873E-2</c:v>
                </c:pt>
                <c:pt idx="1894">
                  <c:v>3.3751221715036202E-2</c:v>
                </c:pt>
                <c:pt idx="1895">
                  <c:v>3.452061581655258E-2</c:v>
                </c:pt>
                <c:pt idx="1896">
                  <c:v>3.452061581655258E-2</c:v>
                </c:pt>
                <c:pt idx="1897">
                  <c:v>3.3539033289983637E-2</c:v>
                </c:pt>
                <c:pt idx="1898">
                  <c:v>3.4620147730953982E-2</c:v>
                </c:pt>
                <c:pt idx="1899">
                  <c:v>3.4620147730953982E-2</c:v>
                </c:pt>
                <c:pt idx="1900">
                  <c:v>3.4520508695347188E-2</c:v>
                </c:pt>
                <c:pt idx="1901">
                  <c:v>3.5611200353560968E-2</c:v>
                </c:pt>
                <c:pt idx="1902">
                  <c:v>3.5611200353560968E-2</c:v>
                </c:pt>
                <c:pt idx="1903">
                  <c:v>3.7511395331349631E-2</c:v>
                </c:pt>
                <c:pt idx="1904">
                  <c:v>3.7511395331349631E-2</c:v>
                </c:pt>
                <c:pt idx="1905">
                  <c:v>3.7511395331349631E-2</c:v>
                </c:pt>
                <c:pt idx="1906">
                  <c:v>3.7511395331349631E-2</c:v>
                </c:pt>
                <c:pt idx="1907">
                  <c:v>3.7710473295710999E-2</c:v>
                </c:pt>
                <c:pt idx="1908">
                  <c:v>3.8311751313253872E-2</c:v>
                </c:pt>
                <c:pt idx="1909">
                  <c:v>3.8311751313253872E-2</c:v>
                </c:pt>
                <c:pt idx="1910">
                  <c:v>3.8311751313253872E-2</c:v>
                </c:pt>
                <c:pt idx="1911">
                  <c:v>3.8311751313253872E-2</c:v>
                </c:pt>
                <c:pt idx="1912">
                  <c:v>3.8311751313253872E-2</c:v>
                </c:pt>
                <c:pt idx="1913">
                  <c:v>3.8465347213667601E-2</c:v>
                </c:pt>
                <c:pt idx="1914">
                  <c:v>3.802203815805448E-2</c:v>
                </c:pt>
                <c:pt idx="1915">
                  <c:v>3.9195374895307167E-2</c:v>
                </c:pt>
                <c:pt idx="1916">
                  <c:v>3.9195374895307167E-2</c:v>
                </c:pt>
                <c:pt idx="1917">
                  <c:v>3.7293102938529228E-2</c:v>
                </c:pt>
                <c:pt idx="1918">
                  <c:v>3.8226871033061209E-2</c:v>
                </c:pt>
                <c:pt idx="1919">
                  <c:v>3.8226871033061209E-2</c:v>
                </c:pt>
                <c:pt idx="1920">
                  <c:v>3.8226871033061209E-2</c:v>
                </c:pt>
                <c:pt idx="1921">
                  <c:v>3.8226871033061209E-2</c:v>
                </c:pt>
                <c:pt idx="1922">
                  <c:v>3.7169155946319338E-2</c:v>
                </c:pt>
                <c:pt idx="1923">
                  <c:v>3.8584302626242122E-2</c:v>
                </c:pt>
                <c:pt idx="1924">
                  <c:v>3.8584302626242122E-2</c:v>
                </c:pt>
                <c:pt idx="1925">
                  <c:v>3.9691033017418713E-2</c:v>
                </c:pt>
                <c:pt idx="1926">
                  <c:v>3.9691033017418713E-2</c:v>
                </c:pt>
                <c:pt idx="1927">
                  <c:v>3.9110027334998916E-2</c:v>
                </c:pt>
                <c:pt idx="1928">
                  <c:v>3.7634158960916035E-2</c:v>
                </c:pt>
                <c:pt idx="1929">
                  <c:v>3.6351319077942389E-2</c:v>
                </c:pt>
                <c:pt idx="1930">
                  <c:v>3.7641248112776172E-2</c:v>
                </c:pt>
                <c:pt idx="1931">
                  <c:v>3.7641248112776172E-2</c:v>
                </c:pt>
                <c:pt idx="1932">
                  <c:v>3.7916344328121965E-2</c:v>
                </c:pt>
                <c:pt idx="1933">
                  <c:v>3.944943873897936E-2</c:v>
                </c:pt>
                <c:pt idx="1934">
                  <c:v>3.944943873897936E-2</c:v>
                </c:pt>
                <c:pt idx="1935">
                  <c:v>3.8401874435708111E-2</c:v>
                </c:pt>
                <c:pt idx="1936">
                  <c:v>3.8822941681279761E-2</c:v>
                </c:pt>
                <c:pt idx="1937">
                  <c:v>3.8951658690650245E-2</c:v>
                </c:pt>
                <c:pt idx="1938">
                  <c:v>3.9806071763927572E-2</c:v>
                </c:pt>
                <c:pt idx="1939">
                  <c:v>3.9806071763927572E-2</c:v>
                </c:pt>
                <c:pt idx="1940">
                  <c:v>4.0892339903474434E-2</c:v>
                </c:pt>
                <c:pt idx="1941">
                  <c:v>4.0892339903474434E-2</c:v>
                </c:pt>
                <c:pt idx="1942">
                  <c:v>4.0892339903474434E-2</c:v>
                </c:pt>
                <c:pt idx="1943">
                  <c:v>3.9141173859802335E-2</c:v>
                </c:pt>
                <c:pt idx="1944">
                  <c:v>3.739332979657943E-2</c:v>
                </c:pt>
                <c:pt idx="1945">
                  <c:v>3.9377633386437891E-2</c:v>
                </c:pt>
                <c:pt idx="1946">
                  <c:v>3.9377633386437891E-2</c:v>
                </c:pt>
                <c:pt idx="1947">
                  <c:v>3.8820095495430432E-2</c:v>
                </c:pt>
                <c:pt idx="1948">
                  <c:v>3.8656507122856766E-2</c:v>
                </c:pt>
                <c:pt idx="1949">
                  <c:v>4.0151486656883638E-2</c:v>
                </c:pt>
                <c:pt idx="1950">
                  <c:v>4.0151486656883638E-2</c:v>
                </c:pt>
                <c:pt idx="1951">
                  <c:v>4.0458363108307527E-2</c:v>
                </c:pt>
                <c:pt idx="1952">
                  <c:v>4.051996364038616E-2</c:v>
                </c:pt>
                <c:pt idx="1953">
                  <c:v>4.1430602606565954E-2</c:v>
                </c:pt>
                <c:pt idx="1954">
                  <c:v>4.1430602606565954E-2</c:v>
                </c:pt>
                <c:pt idx="1955">
                  <c:v>4.1430602606565954E-2</c:v>
                </c:pt>
                <c:pt idx="1956">
                  <c:v>4.1430602606565954E-2</c:v>
                </c:pt>
                <c:pt idx="1957">
                  <c:v>4.1430602606565954E-2</c:v>
                </c:pt>
                <c:pt idx="1958">
                  <c:v>4.1430602606565954E-2</c:v>
                </c:pt>
                <c:pt idx="1959">
                  <c:v>4.1430602606565954E-2</c:v>
                </c:pt>
                <c:pt idx="1960">
                  <c:v>4.1170782748898495E-2</c:v>
                </c:pt>
                <c:pt idx="1961">
                  <c:v>4.2241293023541793E-2</c:v>
                </c:pt>
                <c:pt idx="1962">
                  <c:v>4.2241293023541793E-2</c:v>
                </c:pt>
                <c:pt idx="1963">
                  <c:v>4.2390893066126395E-2</c:v>
                </c:pt>
                <c:pt idx="1964">
                  <c:v>4.365207016972418E-2</c:v>
                </c:pt>
                <c:pt idx="1965">
                  <c:v>4.365207016972418E-2</c:v>
                </c:pt>
                <c:pt idx="1966">
                  <c:v>4.3712296285837227E-2</c:v>
                </c:pt>
                <c:pt idx="1967">
                  <c:v>4.5445054259597613E-2</c:v>
                </c:pt>
                <c:pt idx="1968">
                  <c:v>4.5445054259597613E-2</c:v>
                </c:pt>
                <c:pt idx="1969">
                  <c:v>4.373018724386548E-2</c:v>
                </c:pt>
                <c:pt idx="1970">
                  <c:v>4.3886150342127402E-2</c:v>
                </c:pt>
                <c:pt idx="1971">
                  <c:v>4.3806540990516972E-2</c:v>
                </c:pt>
                <c:pt idx="1972">
                  <c:v>4.1422399089757145E-2</c:v>
                </c:pt>
                <c:pt idx="1973">
                  <c:v>4.1733042947089023E-2</c:v>
                </c:pt>
                <c:pt idx="1974">
                  <c:v>3.9426410075830691E-2</c:v>
                </c:pt>
                <c:pt idx="1975">
                  <c:v>4.0524341595940823E-2</c:v>
                </c:pt>
                <c:pt idx="1976">
                  <c:v>4.0524341595940823E-2</c:v>
                </c:pt>
                <c:pt idx="1977">
                  <c:v>4.148421698065928E-2</c:v>
                </c:pt>
                <c:pt idx="1978">
                  <c:v>4.148421698065928E-2</c:v>
                </c:pt>
                <c:pt idx="1979">
                  <c:v>4.148421698065928E-2</c:v>
                </c:pt>
                <c:pt idx="1980">
                  <c:v>4.2001182638384905E-2</c:v>
                </c:pt>
                <c:pt idx="1981">
                  <c:v>4.2055244467954868E-2</c:v>
                </c:pt>
                <c:pt idx="1982">
                  <c:v>4.1833619133232545E-2</c:v>
                </c:pt>
                <c:pt idx="1983">
                  <c:v>4.0633570224570308E-2</c:v>
                </c:pt>
                <c:pt idx="1984">
                  <c:v>4.0242194160154655E-2</c:v>
                </c:pt>
                <c:pt idx="1985">
                  <c:v>4.16893853698403E-2</c:v>
                </c:pt>
                <c:pt idx="1986">
                  <c:v>4.16893853698403E-2</c:v>
                </c:pt>
                <c:pt idx="1987">
                  <c:v>4.2168186688444104E-2</c:v>
                </c:pt>
                <c:pt idx="1988">
                  <c:v>4.1630977711168742E-2</c:v>
                </c:pt>
                <c:pt idx="1989">
                  <c:v>4.1029440586862864E-2</c:v>
                </c:pt>
                <c:pt idx="1990">
                  <c:v>4.0678850164677524E-2</c:v>
                </c:pt>
                <c:pt idx="1991">
                  <c:v>4.068682139496875E-2</c:v>
                </c:pt>
                <c:pt idx="1992">
                  <c:v>4.1572127235347478E-2</c:v>
                </c:pt>
                <c:pt idx="1993">
                  <c:v>4.1572127235347478E-2</c:v>
                </c:pt>
                <c:pt idx="1994">
                  <c:v>4.2705911262564955E-2</c:v>
                </c:pt>
                <c:pt idx="1995">
                  <c:v>4.2705911262564955E-2</c:v>
                </c:pt>
                <c:pt idx="1996">
                  <c:v>4.3778759804223737E-2</c:v>
                </c:pt>
                <c:pt idx="1997">
                  <c:v>4.3778759804223737E-2</c:v>
                </c:pt>
                <c:pt idx="1998">
                  <c:v>4.4102788742608326E-2</c:v>
                </c:pt>
                <c:pt idx="1999">
                  <c:v>4.48507497935485E-2</c:v>
                </c:pt>
                <c:pt idx="2000">
                  <c:v>4.48507497935485E-2</c:v>
                </c:pt>
                <c:pt idx="2001">
                  <c:v>4.5013471020041745E-2</c:v>
                </c:pt>
                <c:pt idx="2002">
                  <c:v>4.5292922256223417E-2</c:v>
                </c:pt>
                <c:pt idx="2003">
                  <c:v>4.5986195635626913E-2</c:v>
                </c:pt>
                <c:pt idx="2004">
                  <c:v>4.5986195635626913E-2</c:v>
                </c:pt>
                <c:pt idx="2005">
                  <c:v>4.5986195635626913E-2</c:v>
                </c:pt>
                <c:pt idx="2006">
                  <c:v>4.5986195635626913E-2</c:v>
                </c:pt>
                <c:pt idx="2007">
                  <c:v>4.5986195635626913E-2</c:v>
                </c:pt>
                <c:pt idx="2008">
                  <c:v>4.5986195635626913E-2</c:v>
                </c:pt>
                <c:pt idx="2009">
                  <c:v>4.5986195635626913E-2</c:v>
                </c:pt>
                <c:pt idx="2010">
                  <c:v>4.548659953027992E-2</c:v>
                </c:pt>
                <c:pt idx="2011">
                  <c:v>4.5427594059962099E-2</c:v>
                </c:pt>
                <c:pt idx="2012">
                  <c:v>4.532794017048257E-2</c:v>
                </c:pt>
                <c:pt idx="2013">
                  <c:v>4.5615080501324054E-2</c:v>
                </c:pt>
                <c:pt idx="2014">
                  <c:v>4.5333271847047052E-2</c:v>
                </c:pt>
                <c:pt idx="2015">
                  <c:v>4.5153066996652315E-2</c:v>
                </c:pt>
                <c:pt idx="2016">
                  <c:v>4.3379701655075265E-2</c:v>
                </c:pt>
                <c:pt idx="2017">
                  <c:v>4.2490058295992277E-2</c:v>
                </c:pt>
                <c:pt idx="2018">
                  <c:v>4.3176162772899075E-2</c:v>
                </c:pt>
                <c:pt idx="2019">
                  <c:v>4.3176162772899075E-2</c:v>
                </c:pt>
                <c:pt idx="2020">
                  <c:v>4.3538973292404283E-2</c:v>
                </c:pt>
                <c:pt idx="2021">
                  <c:v>4.3410764455838378E-2</c:v>
                </c:pt>
                <c:pt idx="2022">
                  <c:v>4.3590610389306492E-2</c:v>
                </c:pt>
                <c:pt idx="2023">
                  <c:v>4.2811179840104761E-2</c:v>
                </c:pt>
                <c:pt idx="2024">
                  <c:v>4.282254150324119E-2</c:v>
                </c:pt>
                <c:pt idx="2025">
                  <c:v>4.3099632078220387E-2</c:v>
                </c:pt>
                <c:pt idx="2026">
                  <c:v>4.1970333356745909E-2</c:v>
                </c:pt>
                <c:pt idx="2027">
                  <c:v>4.0928728250656125E-2</c:v>
                </c:pt>
                <c:pt idx="2028">
                  <c:v>3.9717916462675189E-2</c:v>
                </c:pt>
                <c:pt idx="2029">
                  <c:v>3.9621376409653346E-2</c:v>
                </c:pt>
                <c:pt idx="2030">
                  <c:v>3.9771762599555185E-2</c:v>
                </c:pt>
                <c:pt idx="2031">
                  <c:v>3.9375838798018835E-2</c:v>
                </c:pt>
                <c:pt idx="2032">
                  <c:v>3.7950954289892522E-2</c:v>
                </c:pt>
                <c:pt idx="2033">
                  <c:v>3.629039847850965E-2</c:v>
                </c:pt>
                <c:pt idx="2034">
                  <c:v>3.6727483022831561E-2</c:v>
                </c:pt>
                <c:pt idx="2035">
                  <c:v>3.5886167316842223E-2</c:v>
                </c:pt>
                <c:pt idx="2036">
                  <c:v>3.7584713591613465E-2</c:v>
                </c:pt>
                <c:pt idx="2037">
                  <c:v>3.7584713591613465E-2</c:v>
                </c:pt>
                <c:pt idx="2038">
                  <c:v>3.7584713591613465E-2</c:v>
                </c:pt>
                <c:pt idx="2039">
                  <c:v>3.7499267176984909E-2</c:v>
                </c:pt>
                <c:pt idx="2040">
                  <c:v>3.6907084820417359E-2</c:v>
                </c:pt>
                <c:pt idx="2041">
                  <c:v>3.7246421338462107E-2</c:v>
                </c:pt>
                <c:pt idx="2042">
                  <c:v>3.6743271863508134E-2</c:v>
                </c:pt>
                <c:pt idx="2043">
                  <c:v>3.6546460833557601E-2</c:v>
                </c:pt>
                <c:pt idx="2044">
                  <c:v>3.7458542870264379E-2</c:v>
                </c:pt>
                <c:pt idx="2045">
                  <c:v>3.7458542870264379E-2</c:v>
                </c:pt>
                <c:pt idx="2046">
                  <c:v>3.6263772426025312E-2</c:v>
                </c:pt>
                <c:pt idx="2047">
                  <c:v>3.7541238625979648E-2</c:v>
                </c:pt>
                <c:pt idx="2048">
                  <c:v>3.7541238625979648E-2</c:v>
                </c:pt>
                <c:pt idx="2049">
                  <c:v>3.8118217415235842E-2</c:v>
                </c:pt>
                <c:pt idx="2050">
                  <c:v>3.9529329250084226E-2</c:v>
                </c:pt>
                <c:pt idx="2051">
                  <c:v>3.9529329250084226E-2</c:v>
                </c:pt>
                <c:pt idx="2052">
                  <c:v>3.8640841967075387E-2</c:v>
                </c:pt>
                <c:pt idx="2053">
                  <c:v>3.8453318601812267E-2</c:v>
                </c:pt>
                <c:pt idx="2054">
                  <c:v>3.8601433141290491E-2</c:v>
                </c:pt>
                <c:pt idx="2055">
                  <c:v>3.9078094137015337E-2</c:v>
                </c:pt>
                <c:pt idx="2056">
                  <c:v>3.9078094137015337E-2</c:v>
                </c:pt>
                <c:pt idx="2057">
                  <c:v>3.9078094137015337E-2</c:v>
                </c:pt>
                <c:pt idx="2058">
                  <c:v>4.0239764758024127E-2</c:v>
                </c:pt>
                <c:pt idx="2059">
                  <c:v>4.0239764758024127E-2</c:v>
                </c:pt>
                <c:pt idx="2060">
                  <c:v>4.0624761099210344E-2</c:v>
                </c:pt>
                <c:pt idx="2061">
                  <c:v>4.115779095060558E-2</c:v>
                </c:pt>
                <c:pt idx="2062">
                  <c:v>4.115779095060558E-2</c:v>
                </c:pt>
                <c:pt idx="2063">
                  <c:v>4.1506949160409763E-2</c:v>
                </c:pt>
                <c:pt idx="2064">
                  <c:v>4.1047176657634958E-2</c:v>
                </c:pt>
                <c:pt idx="2065">
                  <c:v>4.1437237144418999E-2</c:v>
                </c:pt>
                <c:pt idx="2066">
                  <c:v>4.2206175945409277E-2</c:v>
                </c:pt>
                <c:pt idx="2067">
                  <c:v>4.2206175945409277E-2</c:v>
                </c:pt>
                <c:pt idx="2068">
                  <c:v>4.2206175945409277E-2</c:v>
                </c:pt>
                <c:pt idx="2069">
                  <c:v>4.2206175945409277E-2</c:v>
                </c:pt>
                <c:pt idx="2070">
                  <c:v>4.1170976279030665E-2</c:v>
                </c:pt>
                <c:pt idx="2071">
                  <c:v>4.1305511852884121E-2</c:v>
                </c:pt>
                <c:pt idx="2072">
                  <c:v>4.194209177786231E-2</c:v>
                </c:pt>
                <c:pt idx="2073">
                  <c:v>4.194209177786231E-2</c:v>
                </c:pt>
                <c:pt idx="2074">
                  <c:v>4.2505424759653979E-2</c:v>
                </c:pt>
                <c:pt idx="2075">
                  <c:v>4.1901543276633785E-2</c:v>
                </c:pt>
                <c:pt idx="2076">
                  <c:v>4.1987068393686711E-2</c:v>
                </c:pt>
                <c:pt idx="2077">
                  <c:v>4.1054152101300458E-2</c:v>
                </c:pt>
                <c:pt idx="2078">
                  <c:v>4.1020522101968916E-2</c:v>
                </c:pt>
                <c:pt idx="2079">
                  <c:v>4.0039939247710751E-2</c:v>
                </c:pt>
                <c:pt idx="2080">
                  <c:v>4.1144139906344752E-2</c:v>
                </c:pt>
                <c:pt idx="2081">
                  <c:v>4.1144139906344752E-2</c:v>
                </c:pt>
                <c:pt idx="2082">
                  <c:v>4.1144139906344752E-2</c:v>
                </c:pt>
                <c:pt idx="2083">
                  <c:v>4.05738644907244E-2</c:v>
                </c:pt>
                <c:pt idx="2084">
                  <c:v>4.1854816381118556E-2</c:v>
                </c:pt>
                <c:pt idx="2085">
                  <c:v>4.1854816381118556E-2</c:v>
                </c:pt>
                <c:pt idx="2086">
                  <c:v>4.1854816381118556E-2</c:v>
                </c:pt>
                <c:pt idx="2087">
                  <c:v>4.2131279868099093E-2</c:v>
                </c:pt>
                <c:pt idx="2088">
                  <c:v>4.0326016482968824E-2</c:v>
                </c:pt>
                <c:pt idx="2089">
                  <c:v>4.1198462340997298E-2</c:v>
                </c:pt>
                <c:pt idx="2090">
                  <c:v>4.1198462340997298E-2</c:v>
                </c:pt>
                <c:pt idx="2091">
                  <c:v>4.1905386937255838E-2</c:v>
                </c:pt>
                <c:pt idx="2092">
                  <c:v>4.1905386937255838E-2</c:v>
                </c:pt>
                <c:pt idx="2093">
                  <c:v>4.1892768390091477E-2</c:v>
                </c:pt>
                <c:pt idx="2094">
                  <c:v>4.2062863382436373E-2</c:v>
                </c:pt>
                <c:pt idx="2095">
                  <c:v>4.0991946025108077E-2</c:v>
                </c:pt>
                <c:pt idx="2096">
                  <c:v>4.0105293893552038E-2</c:v>
                </c:pt>
                <c:pt idx="2097">
                  <c:v>3.9082804066440741E-2</c:v>
                </c:pt>
                <c:pt idx="2098">
                  <c:v>3.7876275000129009E-2</c:v>
                </c:pt>
                <c:pt idx="2099">
                  <c:v>3.8569504503020192E-2</c:v>
                </c:pt>
                <c:pt idx="2100">
                  <c:v>3.8569504503020192E-2</c:v>
                </c:pt>
                <c:pt idx="2101">
                  <c:v>3.8830225500968082E-2</c:v>
                </c:pt>
                <c:pt idx="2102">
                  <c:v>3.7939065102259806E-2</c:v>
                </c:pt>
                <c:pt idx="2103">
                  <c:v>3.7330691199122405E-2</c:v>
                </c:pt>
                <c:pt idx="2104">
                  <c:v>3.6542577201640468E-2</c:v>
                </c:pt>
                <c:pt idx="2105">
                  <c:v>3.6473350289614605E-2</c:v>
                </c:pt>
                <c:pt idx="2106">
                  <c:v>3.7061959794724784E-2</c:v>
                </c:pt>
                <c:pt idx="2107">
                  <c:v>3.7061959794724784E-2</c:v>
                </c:pt>
                <c:pt idx="2108">
                  <c:v>3.8073958640982661E-2</c:v>
                </c:pt>
                <c:pt idx="2109">
                  <c:v>3.8073958640982661E-2</c:v>
                </c:pt>
                <c:pt idx="2110">
                  <c:v>4.1952889464932155E-2</c:v>
                </c:pt>
                <c:pt idx="2111">
                  <c:v>4.1952889464932155E-2</c:v>
                </c:pt>
                <c:pt idx="2112">
                  <c:v>4.0556313394126291E-2</c:v>
                </c:pt>
                <c:pt idx="2113">
                  <c:v>4.1300506251903735E-2</c:v>
                </c:pt>
                <c:pt idx="2114">
                  <c:v>4.1300506251903735E-2</c:v>
                </c:pt>
                <c:pt idx="2115">
                  <c:v>4.1198451441954935E-2</c:v>
                </c:pt>
                <c:pt idx="2116">
                  <c:v>4.1549037860995779E-2</c:v>
                </c:pt>
                <c:pt idx="2117">
                  <c:v>4.3558708709050965E-2</c:v>
                </c:pt>
                <c:pt idx="2118">
                  <c:v>4.3558708709050965E-2</c:v>
                </c:pt>
                <c:pt idx="2119">
                  <c:v>4.3962626451981915E-2</c:v>
                </c:pt>
                <c:pt idx="2120">
                  <c:v>4.5928415242366821E-2</c:v>
                </c:pt>
                <c:pt idx="2121">
                  <c:v>4.5928415242366821E-2</c:v>
                </c:pt>
                <c:pt idx="2122">
                  <c:v>4.5928415242366821E-2</c:v>
                </c:pt>
                <c:pt idx="2123">
                  <c:v>4.5928415242366821E-2</c:v>
                </c:pt>
                <c:pt idx="2124">
                  <c:v>4.7416510842703222E-2</c:v>
                </c:pt>
                <c:pt idx="2125">
                  <c:v>4.7416510842703222E-2</c:v>
                </c:pt>
                <c:pt idx="2126">
                  <c:v>4.2020798915302963E-2</c:v>
                </c:pt>
                <c:pt idx="2127">
                  <c:v>3.9055500739370787E-2</c:v>
                </c:pt>
                <c:pt idx="2128">
                  <c:v>4.1790567419997524E-2</c:v>
                </c:pt>
                <c:pt idx="2129">
                  <c:v>4.1790567419997524E-2</c:v>
                </c:pt>
                <c:pt idx="2130">
                  <c:v>4.0139159470276346E-2</c:v>
                </c:pt>
                <c:pt idx="2131">
                  <c:v>4.2548714203997681E-2</c:v>
                </c:pt>
                <c:pt idx="2132">
                  <c:v>4.2548714203997681E-2</c:v>
                </c:pt>
                <c:pt idx="2133">
                  <c:v>4.6210625271648022E-2</c:v>
                </c:pt>
                <c:pt idx="2134">
                  <c:v>4.6210625271648022E-2</c:v>
                </c:pt>
                <c:pt idx="2135">
                  <c:v>4.5904827862421359E-2</c:v>
                </c:pt>
                <c:pt idx="2136">
                  <c:v>4.7219887736810844E-2</c:v>
                </c:pt>
                <c:pt idx="2137">
                  <c:v>4.7219887736810844E-2</c:v>
                </c:pt>
                <c:pt idx="2138">
                  <c:v>4.5587377555880507E-2</c:v>
                </c:pt>
                <c:pt idx="2139">
                  <c:v>4.2674763075690958E-2</c:v>
                </c:pt>
                <c:pt idx="2140">
                  <c:v>4.6008035725768885E-2</c:v>
                </c:pt>
                <c:pt idx="2141">
                  <c:v>4.6008035725768885E-2</c:v>
                </c:pt>
                <c:pt idx="2142">
                  <c:v>4.5590661146406065E-2</c:v>
                </c:pt>
                <c:pt idx="2143">
                  <c:v>4.6550307375215191E-2</c:v>
                </c:pt>
                <c:pt idx="2144">
                  <c:v>4.6550307375215191E-2</c:v>
                </c:pt>
                <c:pt idx="2145">
                  <c:v>4.7518092603977609E-2</c:v>
                </c:pt>
                <c:pt idx="2146">
                  <c:v>4.7518092603977609E-2</c:v>
                </c:pt>
                <c:pt idx="2147">
                  <c:v>5.110173672311092E-2</c:v>
                </c:pt>
                <c:pt idx="2148">
                  <c:v>5.110173672311092E-2</c:v>
                </c:pt>
                <c:pt idx="2149">
                  <c:v>5.0790444141403393E-2</c:v>
                </c:pt>
                <c:pt idx="2150">
                  <c:v>5.0774387941437536E-2</c:v>
                </c:pt>
                <c:pt idx="2151">
                  <c:v>4.946384807703557E-2</c:v>
                </c:pt>
                <c:pt idx="2152">
                  <c:v>4.9479933014502361E-2</c:v>
                </c:pt>
                <c:pt idx="2153">
                  <c:v>5.2077766852941763E-2</c:v>
                </c:pt>
                <c:pt idx="2154">
                  <c:v>5.2077766852941763E-2</c:v>
                </c:pt>
                <c:pt idx="2155">
                  <c:v>5.1268739831552869E-2</c:v>
                </c:pt>
                <c:pt idx="2156">
                  <c:v>4.9836407548321429E-2</c:v>
                </c:pt>
                <c:pt idx="2157">
                  <c:v>4.5112819015889004E-2</c:v>
                </c:pt>
                <c:pt idx="2158">
                  <c:v>4.3841037335951419E-2</c:v>
                </c:pt>
                <c:pt idx="2159">
                  <c:v>4.7727932142293025E-2</c:v>
                </c:pt>
                <c:pt idx="2160">
                  <c:v>4.7727932142293025E-2</c:v>
                </c:pt>
                <c:pt idx="2161">
                  <c:v>4.8528699226030994E-2</c:v>
                </c:pt>
                <c:pt idx="2162">
                  <c:v>5.1812637705779943E-2</c:v>
                </c:pt>
                <c:pt idx="2163">
                  <c:v>5.1812637705779943E-2</c:v>
                </c:pt>
                <c:pt idx="2164">
                  <c:v>5.4082741152801192E-2</c:v>
                </c:pt>
                <c:pt idx="2165">
                  <c:v>5.4082741152801192E-2</c:v>
                </c:pt>
                <c:pt idx="2166">
                  <c:v>5.5602358164282904E-2</c:v>
                </c:pt>
                <c:pt idx="2167">
                  <c:v>5.5602358164282904E-2</c:v>
                </c:pt>
                <c:pt idx="2168">
                  <c:v>5.5158667324284219E-2</c:v>
                </c:pt>
                <c:pt idx="2169">
                  <c:v>5.2730550058426216E-2</c:v>
                </c:pt>
                <c:pt idx="2170">
                  <c:v>5.1316789548067371E-2</c:v>
                </c:pt>
                <c:pt idx="2171">
                  <c:v>4.7707873711721561E-2</c:v>
                </c:pt>
                <c:pt idx="2172">
                  <c:v>4.884292408540377E-2</c:v>
                </c:pt>
                <c:pt idx="2173">
                  <c:v>4.884292408540377E-2</c:v>
                </c:pt>
                <c:pt idx="2174">
                  <c:v>5.1785617380345199E-2</c:v>
                </c:pt>
                <c:pt idx="2175">
                  <c:v>5.1785617380345199E-2</c:v>
                </c:pt>
                <c:pt idx="2176">
                  <c:v>5.5260155532292472E-2</c:v>
                </c:pt>
                <c:pt idx="2177">
                  <c:v>5.5260155532292472E-2</c:v>
                </c:pt>
                <c:pt idx="2178">
                  <c:v>5.8734295012155054E-2</c:v>
                </c:pt>
                <c:pt idx="2179">
                  <c:v>5.8734295012155054E-2</c:v>
                </c:pt>
                <c:pt idx="2180">
                  <c:v>5.6402492946419351E-2</c:v>
                </c:pt>
                <c:pt idx="2181">
                  <c:v>5.7950892642577731E-2</c:v>
                </c:pt>
                <c:pt idx="2182">
                  <c:v>5.7950892642577731E-2</c:v>
                </c:pt>
                <c:pt idx="2183">
                  <c:v>5.56240732179741E-2</c:v>
                </c:pt>
                <c:pt idx="2184">
                  <c:v>5.7798085382512743E-2</c:v>
                </c:pt>
                <c:pt idx="2185">
                  <c:v>5.7798085382512743E-2</c:v>
                </c:pt>
                <c:pt idx="2186">
                  <c:v>6.0991518447650307E-2</c:v>
                </c:pt>
                <c:pt idx="2187">
                  <c:v>6.0991518447650307E-2</c:v>
                </c:pt>
                <c:pt idx="2188">
                  <c:v>6.2669480177813972E-2</c:v>
                </c:pt>
                <c:pt idx="2189">
                  <c:v>6.2669480177813972E-2</c:v>
                </c:pt>
                <c:pt idx="2190">
                  <c:v>6.4512268591807267E-2</c:v>
                </c:pt>
                <c:pt idx="2191">
                  <c:v>6.4512268591807267E-2</c:v>
                </c:pt>
                <c:pt idx="2192">
                  <c:v>6.3248651800752148E-2</c:v>
                </c:pt>
                <c:pt idx="2193">
                  <c:v>6.7202572597798549E-2</c:v>
                </c:pt>
                <c:pt idx="2194">
                  <c:v>6.7202572597798549E-2</c:v>
                </c:pt>
                <c:pt idx="2195">
                  <c:v>6.880781776235656E-2</c:v>
                </c:pt>
                <c:pt idx="2196">
                  <c:v>6.880781776235656E-2</c:v>
                </c:pt>
                <c:pt idx="2197">
                  <c:v>7.0133456271454911E-2</c:v>
                </c:pt>
                <c:pt idx="2198">
                  <c:v>7.0133456271454911E-2</c:v>
                </c:pt>
                <c:pt idx="2199">
                  <c:v>7.0133456271454911E-2</c:v>
                </c:pt>
                <c:pt idx="2200">
                  <c:v>7.2410280992967702E-2</c:v>
                </c:pt>
                <c:pt idx="2201">
                  <c:v>7.2410280992967702E-2</c:v>
                </c:pt>
                <c:pt idx="2202">
                  <c:v>7.2323574321313311E-2</c:v>
                </c:pt>
                <c:pt idx="2203">
                  <c:v>7.2728603218146129E-2</c:v>
                </c:pt>
                <c:pt idx="2204">
                  <c:v>7.2165302221618516E-2</c:v>
                </c:pt>
                <c:pt idx="2205">
                  <c:v>7.3920840480280997E-2</c:v>
                </c:pt>
                <c:pt idx="2206">
                  <c:v>7.3920840480280997E-2</c:v>
                </c:pt>
                <c:pt idx="2207">
                  <c:v>7.2235023910089277E-2</c:v>
                </c:pt>
                <c:pt idx="2208">
                  <c:v>7.4732316132421581E-2</c:v>
                </c:pt>
                <c:pt idx="2209">
                  <c:v>7.4732316132421581E-2</c:v>
                </c:pt>
                <c:pt idx="2210">
                  <c:v>7.2977090413375939E-2</c:v>
                </c:pt>
                <c:pt idx="2211">
                  <c:v>7.3277031585916794E-2</c:v>
                </c:pt>
                <c:pt idx="2212">
                  <c:v>6.6151975921443965E-2</c:v>
                </c:pt>
                <c:pt idx="2213">
                  <c:v>6.212478123245007E-2</c:v>
                </c:pt>
                <c:pt idx="2214">
                  <c:v>6.1056629964469679E-2</c:v>
                </c:pt>
                <c:pt idx="2215">
                  <c:v>6.4357478276889785E-2</c:v>
                </c:pt>
                <c:pt idx="2216">
                  <c:v>6.4357478276889785E-2</c:v>
                </c:pt>
                <c:pt idx="2217">
                  <c:v>6.4357478276889785E-2</c:v>
                </c:pt>
                <c:pt idx="2218">
                  <c:v>6.4357478276889785E-2</c:v>
                </c:pt>
                <c:pt idx="2219">
                  <c:v>6.4357478276889785E-2</c:v>
                </c:pt>
                <c:pt idx="2220">
                  <c:v>6.4357478276889785E-2</c:v>
                </c:pt>
                <c:pt idx="2221">
                  <c:v>6.5029882022070301E-2</c:v>
                </c:pt>
                <c:pt idx="2222">
                  <c:v>6.2374738412391724E-2</c:v>
                </c:pt>
                <c:pt idx="2223">
                  <c:v>6.0636663266984518E-2</c:v>
                </c:pt>
                <c:pt idx="2224">
                  <c:v>6.1324194725706389E-2</c:v>
                </c:pt>
                <c:pt idx="2225">
                  <c:v>6.2817902931594768E-2</c:v>
                </c:pt>
                <c:pt idx="2226">
                  <c:v>6.2817902931594768E-2</c:v>
                </c:pt>
                <c:pt idx="2227">
                  <c:v>6.1815681058766433E-2</c:v>
                </c:pt>
                <c:pt idx="2228">
                  <c:v>6.0534780960923407E-2</c:v>
                </c:pt>
                <c:pt idx="2229">
                  <c:v>5.9347195689736225E-2</c:v>
                </c:pt>
                <c:pt idx="2230">
                  <c:v>6.3295730742110659E-2</c:v>
                </c:pt>
                <c:pt idx="2231">
                  <c:v>6.3295730742110659E-2</c:v>
                </c:pt>
                <c:pt idx="2232">
                  <c:v>6.3295730742110659E-2</c:v>
                </c:pt>
                <c:pt idx="2233">
                  <c:v>6.5649436218688989E-2</c:v>
                </c:pt>
                <c:pt idx="2234">
                  <c:v>6.5649436218688989E-2</c:v>
                </c:pt>
                <c:pt idx="2235">
                  <c:v>6.5649436218688989E-2</c:v>
                </c:pt>
                <c:pt idx="2236">
                  <c:v>6.5649436218688989E-2</c:v>
                </c:pt>
                <c:pt idx="2237">
                  <c:v>6.6211810115450118E-2</c:v>
                </c:pt>
                <c:pt idx="2238">
                  <c:v>6.498657474837162E-2</c:v>
                </c:pt>
                <c:pt idx="2239">
                  <c:v>6.2559784830806014E-2</c:v>
                </c:pt>
                <c:pt idx="2240">
                  <c:v>6.3545018599591538E-2</c:v>
                </c:pt>
                <c:pt idx="2241">
                  <c:v>6.3961719100560532E-2</c:v>
                </c:pt>
                <c:pt idx="2242">
                  <c:v>6.2907799877709489E-2</c:v>
                </c:pt>
                <c:pt idx="2243">
                  <c:v>6.2566676159295523E-2</c:v>
                </c:pt>
                <c:pt idx="2244">
                  <c:v>6.5078821972013992E-2</c:v>
                </c:pt>
                <c:pt idx="2245">
                  <c:v>6.5078821972013992E-2</c:v>
                </c:pt>
                <c:pt idx="2246">
                  <c:v>6.6385833749954243E-2</c:v>
                </c:pt>
                <c:pt idx="2247">
                  <c:v>6.6385833749954243E-2</c:v>
                </c:pt>
                <c:pt idx="2248">
                  <c:v>6.6385833749954243E-2</c:v>
                </c:pt>
                <c:pt idx="2249">
                  <c:v>6.4957063758329686E-2</c:v>
                </c:pt>
                <c:pt idx="2250">
                  <c:v>6.6857275526910578E-2</c:v>
                </c:pt>
                <c:pt idx="2251">
                  <c:v>6.6857275526910578E-2</c:v>
                </c:pt>
                <c:pt idx="2252">
                  <c:v>6.6734769471619687E-2</c:v>
                </c:pt>
                <c:pt idx="2253">
                  <c:v>6.790507210152269E-2</c:v>
                </c:pt>
                <c:pt idx="2254">
                  <c:v>6.790507210152269E-2</c:v>
                </c:pt>
                <c:pt idx="2255">
                  <c:v>6.9118580200887555E-2</c:v>
                </c:pt>
                <c:pt idx="2256">
                  <c:v>6.9553534334515874E-2</c:v>
                </c:pt>
                <c:pt idx="2257">
                  <c:v>7.0097311620419878E-2</c:v>
                </c:pt>
                <c:pt idx="2258">
                  <c:v>7.0980524664571901E-2</c:v>
                </c:pt>
                <c:pt idx="2259">
                  <c:v>7.0980524664571901E-2</c:v>
                </c:pt>
                <c:pt idx="2260">
                  <c:v>7.1148979770738252E-2</c:v>
                </c:pt>
                <c:pt idx="2261">
                  <c:v>7.1899701371023667E-2</c:v>
                </c:pt>
                <c:pt idx="2262">
                  <c:v>7.1730062096946087E-2</c:v>
                </c:pt>
                <c:pt idx="2263">
                  <c:v>7.4911433345210762E-2</c:v>
                </c:pt>
                <c:pt idx="2264">
                  <c:v>7.4911433345210762E-2</c:v>
                </c:pt>
                <c:pt idx="2265">
                  <c:v>7.4911433345210762E-2</c:v>
                </c:pt>
                <c:pt idx="2266">
                  <c:v>7.4911433345210762E-2</c:v>
                </c:pt>
                <c:pt idx="2267">
                  <c:v>7.4911433345210762E-2</c:v>
                </c:pt>
                <c:pt idx="2268">
                  <c:v>7.6099127321500482E-2</c:v>
                </c:pt>
                <c:pt idx="2269">
                  <c:v>7.7005659883322683E-2</c:v>
                </c:pt>
                <c:pt idx="2270">
                  <c:v>7.7005659883322683E-2</c:v>
                </c:pt>
                <c:pt idx="2271">
                  <c:v>7.7005659883322683E-2</c:v>
                </c:pt>
                <c:pt idx="2272">
                  <c:v>7.7005659883322683E-2</c:v>
                </c:pt>
                <c:pt idx="2273">
                  <c:v>7.8770994519170731E-2</c:v>
                </c:pt>
                <c:pt idx="2274">
                  <c:v>7.8770994519170731E-2</c:v>
                </c:pt>
                <c:pt idx="2275">
                  <c:v>7.7587648919243274E-2</c:v>
                </c:pt>
                <c:pt idx="2276">
                  <c:v>7.8609483596348562E-2</c:v>
                </c:pt>
                <c:pt idx="2277">
                  <c:v>7.6760079430791855E-2</c:v>
                </c:pt>
                <c:pt idx="2278">
                  <c:v>7.7353786796791293E-2</c:v>
                </c:pt>
                <c:pt idx="2279">
                  <c:v>7.6251788563404643E-2</c:v>
                </c:pt>
                <c:pt idx="2280">
                  <c:v>7.5081127583734614E-2</c:v>
                </c:pt>
                <c:pt idx="2281">
                  <c:v>7.4946699403335537E-2</c:v>
                </c:pt>
                <c:pt idx="2282">
                  <c:v>7.3635141298351081E-2</c:v>
                </c:pt>
                <c:pt idx="2283">
                  <c:v>7.6362098910219264E-2</c:v>
                </c:pt>
                <c:pt idx="2284">
                  <c:v>7.6362098910219264E-2</c:v>
                </c:pt>
                <c:pt idx="2285">
                  <c:v>7.9114585989786504E-2</c:v>
                </c:pt>
                <c:pt idx="2286">
                  <c:v>7.9114585989786504E-2</c:v>
                </c:pt>
                <c:pt idx="2287">
                  <c:v>7.9918564100643866E-2</c:v>
                </c:pt>
                <c:pt idx="2288">
                  <c:v>8.0060585924265085E-2</c:v>
                </c:pt>
                <c:pt idx="2289">
                  <c:v>7.8883622959624339E-2</c:v>
                </c:pt>
                <c:pt idx="2290">
                  <c:v>7.8303383719641795E-2</c:v>
                </c:pt>
                <c:pt idx="2291">
                  <c:v>7.6525725629674662E-2</c:v>
                </c:pt>
                <c:pt idx="2292">
                  <c:v>7.5945051877558942E-2</c:v>
                </c:pt>
                <c:pt idx="2293">
                  <c:v>7.2842255291468275E-2</c:v>
                </c:pt>
                <c:pt idx="2294">
                  <c:v>7.5319124134157048E-2</c:v>
                </c:pt>
                <c:pt idx="2295">
                  <c:v>7.5319124134157048E-2</c:v>
                </c:pt>
                <c:pt idx="2296">
                  <c:v>8.0466429036013518E-2</c:v>
                </c:pt>
                <c:pt idx="2297">
                  <c:v>8.0466429036013518E-2</c:v>
                </c:pt>
                <c:pt idx="2298">
                  <c:v>8.0826454940206904E-2</c:v>
                </c:pt>
                <c:pt idx="2299">
                  <c:v>7.9288156584019692E-2</c:v>
                </c:pt>
                <c:pt idx="2300">
                  <c:v>7.9960352352612674E-2</c:v>
                </c:pt>
                <c:pt idx="2301">
                  <c:v>7.9422273001969204E-2</c:v>
                </c:pt>
                <c:pt idx="2302">
                  <c:v>7.6682595642591667E-2</c:v>
                </c:pt>
                <c:pt idx="2303">
                  <c:v>7.5685740258994119E-2</c:v>
                </c:pt>
                <c:pt idx="2304">
                  <c:v>7.0557122788433346E-2</c:v>
                </c:pt>
                <c:pt idx="2305">
                  <c:v>5.8426508354643067E-2</c:v>
                </c:pt>
                <c:pt idx="2306">
                  <c:v>6.1115550853226154E-2</c:v>
                </c:pt>
                <c:pt idx="2307">
                  <c:v>6.1115550853226154E-2</c:v>
                </c:pt>
                <c:pt idx="2308">
                  <c:v>6.1115550853226154E-2</c:v>
                </c:pt>
                <c:pt idx="2309">
                  <c:v>6.4025512397749021E-2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gdx_gld_res!$P$1</c:f>
              <c:strCache>
                <c:ptCount val="1"/>
                <c:pt idx="0">
                  <c:v>cum_wealth2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gdx_gld_res!$P$2:$P$2311</c:f>
              <c:numCache>
                <c:formatCode>General</c:formatCode>
                <c:ptCount val="2310"/>
                <c:pt idx="0">
                  <c:v>0</c:v>
                </c:pt>
                <c:pt idx="1">
                  <c:v>5.9890494019556595E-3</c:v>
                </c:pt>
                <c:pt idx="2">
                  <c:v>5.9305743441211579E-3</c:v>
                </c:pt>
                <c:pt idx="3">
                  <c:v>6.203549949675354E-3</c:v>
                </c:pt>
                <c:pt idx="4">
                  <c:v>6.1986464023224309E-3</c:v>
                </c:pt>
                <c:pt idx="5">
                  <c:v>6.1986464023224309E-3</c:v>
                </c:pt>
                <c:pt idx="6">
                  <c:v>6.1986464023224309E-3</c:v>
                </c:pt>
                <c:pt idx="7">
                  <c:v>6.0943907429210388E-3</c:v>
                </c:pt>
                <c:pt idx="8">
                  <c:v>6.0769506253733384E-3</c:v>
                </c:pt>
                <c:pt idx="9">
                  <c:v>6.0769506253733384E-3</c:v>
                </c:pt>
                <c:pt idx="10">
                  <c:v>5.9377057353233115E-3</c:v>
                </c:pt>
                <c:pt idx="11">
                  <c:v>5.7981851260915851E-3</c:v>
                </c:pt>
                <c:pt idx="12">
                  <c:v>5.7615621161940756E-3</c:v>
                </c:pt>
                <c:pt idx="13">
                  <c:v>5.7615621161940756E-3</c:v>
                </c:pt>
                <c:pt idx="14">
                  <c:v>5.7615621161940756E-3</c:v>
                </c:pt>
                <c:pt idx="15">
                  <c:v>5.844800246779339E-3</c:v>
                </c:pt>
                <c:pt idx="16">
                  <c:v>5.844800246779339E-3</c:v>
                </c:pt>
                <c:pt idx="17">
                  <c:v>5.6397634684108508E-3</c:v>
                </c:pt>
                <c:pt idx="18">
                  <c:v>5.7448999937941047E-3</c:v>
                </c:pt>
                <c:pt idx="19">
                  <c:v>5.687268986571411E-3</c:v>
                </c:pt>
                <c:pt idx="20">
                  <c:v>5.687268986571411E-3</c:v>
                </c:pt>
                <c:pt idx="21">
                  <c:v>5.687268986571411E-3</c:v>
                </c:pt>
                <c:pt idx="22">
                  <c:v>5.6688496746189294E-3</c:v>
                </c:pt>
                <c:pt idx="23">
                  <c:v>5.6688496746189294E-3</c:v>
                </c:pt>
                <c:pt idx="24">
                  <c:v>5.6346642650380455E-3</c:v>
                </c:pt>
                <c:pt idx="25">
                  <c:v>5.6346642650380455E-3</c:v>
                </c:pt>
                <c:pt idx="26">
                  <c:v>5.6170854162518038E-3</c:v>
                </c:pt>
                <c:pt idx="27">
                  <c:v>5.6170854162518038E-3</c:v>
                </c:pt>
                <c:pt idx="28">
                  <c:v>5.6521719696900454E-3</c:v>
                </c:pt>
                <c:pt idx="29">
                  <c:v>5.6521719696900454E-3</c:v>
                </c:pt>
                <c:pt idx="30">
                  <c:v>5.8207837234944201E-3</c:v>
                </c:pt>
                <c:pt idx="31">
                  <c:v>5.8331265246277771E-3</c:v>
                </c:pt>
                <c:pt idx="32">
                  <c:v>5.8331265246277771E-3</c:v>
                </c:pt>
                <c:pt idx="33">
                  <c:v>5.8282033127170733E-3</c:v>
                </c:pt>
                <c:pt idx="34">
                  <c:v>5.8282033127170733E-3</c:v>
                </c:pt>
                <c:pt idx="35">
                  <c:v>5.8282033127170733E-3</c:v>
                </c:pt>
                <c:pt idx="36">
                  <c:v>5.5696430415446974E-3</c:v>
                </c:pt>
                <c:pt idx="37">
                  <c:v>5.6513675138229261E-3</c:v>
                </c:pt>
                <c:pt idx="38">
                  <c:v>5.6513675138229261E-3</c:v>
                </c:pt>
                <c:pt idx="39">
                  <c:v>5.674091963576061E-3</c:v>
                </c:pt>
                <c:pt idx="40">
                  <c:v>5.674091963576061E-3</c:v>
                </c:pt>
                <c:pt idx="41">
                  <c:v>5.8232523672954624E-3</c:v>
                </c:pt>
                <c:pt idx="42">
                  <c:v>5.7096631028961614E-3</c:v>
                </c:pt>
                <c:pt idx="43">
                  <c:v>5.9236572005872592E-3</c:v>
                </c:pt>
                <c:pt idx="44">
                  <c:v>5.7793501451959307E-3</c:v>
                </c:pt>
                <c:pt idx="45">
                  <c:v>5.7042964589078234E-3</c:v>
                </c:pt>
                <c:pt idx="46">
                  <c:v>5.9365299625488968E-3</c:v>
                </c:pt>
                <c:pt idx="47">
                  <c:v>6.1463509574927657E-3</c:v>
                </c:pt>
                <c:pt idx="48">
                  <c:v>6.1548706801695429E-3</c:v>
                </c:pt>
                <c:pt idx="49">
                  <c:v>6.1548706801695429E-3</c:v>
                </c:pt>
                <c:pt idx="50">
                  <c:v>6.1548706801695429E-3</c:v>
                </c:pt>
                <c:pt idx="51">
                  <c:v>6.2260466448599344E-3</c:v>
                </c:pt>
                <c:pt idx="52">
                  <c:v>6.2260466448599344E-3</c:v>
                </c:pt>
                <c:pt idx="53">
                  <c:v>6.2260466448599344E-3</c:v>
                </c:pt>
                <c:pt idx="54">
                  <c:v>6.2260466448599344E-3</c:v>
                </c:pt>
                <c:pt idx="55">
                  <c:v>6.2260466448599344E-3</c:v>
                </c:pt>
                <c:pt idx="56">
                  <c:v>6.2388684763929891E-3</c:v>
                </c:pt>
                <c:pt idx="57">
                  <c:v>6.2388684763929891E-3</c:v>
                </c:pt>
                <c:pt idx="58">
                  <c:v>6.1629044944843808E-3</c:v>
                </c:pt>
                <c:pt idx="59">
                  <c:v>6.2828411840433872E-3</c:v>
                </c:pt>
                <c:pt idx="60">
                  <c:v>6.2146360688700207E-3</c:v>
                </c:pt>
                <c:pt idx="61">
                  <c:v>6.2350523616989326E-3</c:v>
                </c:pt>
                <c:pt idx="62">
                  <c:v>6.2350523616989326E-3</c:v>
                </c:pt>
                <c:pt idx="63">
                  <c:v>6.2350523616989326E-3</c:v>
                </c:pt>
                <c:pt idx="64">
                  <c:v>6.1592456895493506E-3</c:v>
                </c:pt>
                <c:pt idx="65">
                  <c:v>6.1580762996966028E-3</c:v>
                </c:pt>
                <c:pt idx="66">
                  <c:v>6.1580762996966028E-3</c:v>
                </c:pt>
                <c:pt idx="67">
                  <c:v>6.1964389016338625E-3</c:v>
                </c:pt>
                <c:pt idx="68">
                  <c:v>6.1964389016338625E-3</c:v>
                </c:pt>
                <c:pt idx="69">
                  <c:v>6.1964389016338625E-3</c:v>
                </c:pt>
                <c:pt idx="70">
                  <c:v>6.1964389016338625E-3</c:v>
                </c:pt>
                <c:pt idx="71">
                  <c:v>6.1964389016338625E-3</c:v>
                </c:pt>
                <c:pt idx="72">
                  <c:v>6.129902014141226E-3</c:v>
                </c:pt>
                <c:pt idx="73">
                  <c:v>6.129902014141226E-3</c:v>
                </c:pt>
                <c:pt idx="74">
                  <c:v>6.1473144793393894E-3</c:v>
                </c:pt>
                <c:pt idx="75">
                  <c:v>6.1473144793393894E-3</c:v>
                </c:pt>
                <c:pt idx="76">
                  <c:v>6.1473144793393894E-3</c:v>
                </c:pt>
                <c:pt idx="77">
                  <c:v>5.837674782560298E-3</c:v>
                </c:pt>
                <c:pt idx="78">
                  <c:v>5.7944119382775288E-3</c:v>
                </c:pt>
                <c:pt idx="79">
                  <c:v>5.816280619042098E-3</c:v>
                </c:pt>
                <c:pt idx="80">
                  <c:v>5.816280619042098E-3</c:v>
                </c:pt>
                <c:pt idx="81">
                  <c:v>5.8486091417561279E-3</c:v>
                </c:pt>
                <c:pt idx="82">
                  <c:v>5.8486091417561279E-3</c:v>
                </c:pt>
                <c:pt idx="83">
                  <c:v>5.996635983895434E-3</c:v>
                </c:pt>
                <c:pt idx="84">
                  <c:v>5.8962893920723935E-3</c:v>
                </c:pt>
                <c:pt idx="85">
                  <c:v>5.9128878746056461E-3</c:v>
                </c:pt>
                <c:pt idx="86">
                  <c:v>5.9128878746056461E-3</c:v>
                </c:pt>
                <c:pt idx="87">
                  <c:v>5.9128878746056461E-3</c:v>
                </c:pt>
                <c:pt idx="88">
                  <c:v>6.1176568571026119E-3</c:v>
                </c:pt>
                <c:pt idx="89">
                  <c:v>6.0786740208404457E-3</c:v>
                </c:pt>
                <c:pt idx="90">
                  <c:v>6.0786740208404457E-3</c:v>
                </c:pt>
                <c:pt idx="91">
                  <c:v>6.0786740208404457E-3</c:v>
                </c:pt>
                <c:pt idx="92">
                  <c:v>6.0786740208404457E-3</c:v>
                </c:pt>
                <c:pt idx="93">
                  <c:v>6.0786740208404457E-3</c:v>
                </c:pt>
                <c:pt idx="94">
                  <c:v>6.2232834019065883E-3</c:v>
                </c:pt>
                <c:pt idx="95">
                  <c:v>6.1271081625742805E-3</c:v>
                </c:pt>
                <c:pt idx="96">
                  <c:v>6.1635763310136961E-3</c:v>
                </c:pt>
                <c:pt idx="97">
                  <c:v>6.1635763310136961E-3</c:v>
                </c:pt>
                <c:pt idx="98">
                  <c:v>6.2562370666462289E-3</c:v>
                </c:pt>
                <c:pt idx="99">
                  <c:v>6.3756408584715483E-3</c:v>
                </c:pt>
                <c:pt idx="100">
                  <c:v>6.5001092797414639E-3</c:v>
                </c:pt>
                <c:pt idx="101">
                  <c:v>6.3884734734260002E-3</c:v>
                </c:pt>
                <c:pt idx="102">
                  <c:v>6.3980414526224293E-3</c:v>
                </c:pt>
                <c:pt idx="103">
                  <c:v>6.3980414526224293E-3</c:v>
                </c:pt>
                <c:pt idx="104">
                  <c:v>6.3980414526224293E-3</c:v>
                </c:pt>
                <c:pt idx="105">
                  <c:v>6.5490879627861064E-3</c:v>
                </c:pt>
                <c:pt idx="106">
                  <c:v>6.6054875810204446E-3</c:v>
                </c:pt>
                <c:pt idx="107">
                  <c:v>6.6054875810204446E-3</c:v>
                </c:pt>
                <c:pt idx="108">
                  <c:v>6.5997713765657941E-3</c:v>
                </c:pt>
                <c:pt idx="109">
                  <c:v>6.5997713765657941E-3</c:v>
                </c:pt>
                <c:pt idx="110">
                  <c:v>6.6752547082418534E-3</c:v>
                </c:pt>
                <c:pt idx="111">
                  <c:v>6.6752547082418534E-3</c:v>
                </c:pt>
                <c:pt idx="112">
                  <c:v>6.6546918267940741E-3</c:v>
                </c:pt>
                <c:pt idx="113">
                  <c:v>6.6546918267940741E-3</c:v>
                </c:pt>
                <c:pt idx="114">
                  <c:v>6.7611809006922867E-3</c:v>
                </c:pt>
                <c:pt idx="115">
                  <c:v>6.7608145948133839E-3</c:v>
                </c:pt>
                <c:pt idx="116">
                  <c:v>6.7608145948133839E-3</c:v>
                </c:pt>
                <c:pt idx="117">
                  <c:v>6.7608145948133839E-3</c:v>
                </c:pt>
                <c:pt idx="118">
                  <c:v>6.7608145948133839E-3</c:v>
                </c:pt>
                <c:pt idx="119">
                  <c:v>6.7608145948133839E-3</c:v>
                </c:pt>
                <c:pt idx="120">
                  <c:v>6.7608145948133839E-3</c:v>
                </c:pt>
                <c:pt idx="121">
                  <c:v>6.8860340351601336E-3</c:v>
                </c:pt>
                <c:pt idx="122">
                  <c:v>6.9009432724496901E-3</c:v>
                </c:pt>
                <c:pt idx="123">
                  <c:v>6.9009432724496901E-3</c:v>
                </c:pt>
                <c:pt idx="124">
                  <c:v>6.9009432724496901E-3</c:v>
                </c:pt>
                <c:pt idx="125">
                  <c:v>6.9009432724496901E-3</c:v>
                </c:pt>
                <c:pt idx="126">
                  <c:v>6.8546589792336833E-3</c:v>
                </c:pt>
                <c:pt idx="127">
                  <c:v>6.8546589792336833E-3</c:v>
                </c:pt>
                <c:pt idx="128">
                  <c:v>6.8546589792336833E-3</c:v>
                </c:pt>
                <c:pt idx="129">
                  <c:v>6.8494730417709019E-3</c:v>
                </c:pt>
                <c:pt idx="130">
                  <c:v>6.8494730417709019E-3</c:v>
                </c:pt>
                <c:pt idx="131">
                  <c:v>6.8592344474379804E-3</c:v>
                </c:pt>
                <c:pt idx="132">
                  <c:v>6.8592344474379804E-3</c:v>
                </c:pt>
                <c:pt idx="133">
                  <c:v>6.7897755459303578E-3</c:v>
                </c:pt>
                <c:pt idx="134">
                  <c:v>6.7897755459303578E-3</c:v>
                </c:pt>
                <c:pt idx="135">
                  <c:v>6.8423656871272323E-3</c:v>
                </c:pt>
                <c:pt idx="136">
                  <c:v>6.8423656871272323E-3</c:v>
                </c:pt>
                <c:pt idx="137">
                  <c:v>6.9036484911772769E-3</c:v>
                </c:pt>
                <c:pt idx="138">
                  <c:v>6.9036484911772769E-3</c:v>
                </c:pt>
                <c:pt idx="139">
                  <c:v>6.9036484911772769E-3</c:v>
                </c:pt>
                <c:pt idx="140">
                  <c:v>6.9036484911772769E-3</c:v>
                </c:pt>
                <c:pt idx="141">
                  <c:v>6.9036484911772769E-3</c:v>
                </c:pt>
                <c:pt idx="142">
                  <c:v>6.9036484911772769E-3</c:v>
                </c:pt>
                <c:pt idx="143">
                  <c:v>6.9036484911772769E-3</c:v>
                </c:pt>
                <c:pt idx="144">
                  <c:v>6.9036484911772769E-3</c:v>
                </c:pt>
                <c:pt idx="145">
                  <c:v>6.9036484911772769E-3</c:v>
                </c:pt>
                <c:pt idx="146">
                  <c:v>6.9036484911772769E-3</c:v>
                </c:pt>
                <c:pt idx="147">
                  <c:v>7.0340438059278681E-3</c:v>
                </c:pt>
                <c:pt idx="148">
                  <c:v>7.1612921871093893E-3</c:v>
                </c:pt>
                <c:pt idx="149">
                  <c:v>7.0717725727083942E-3</c:v>
                </c:pt>
                <c:pt idx="150">
                  <c:v>6.976162456867936E-3</c:v>
                </c:pt>
                <c:pt idx="151">
                  <c:v>7.0087125906274673E-3</c:v>
                </c:pt>
                <c:pt idx="152">
                  <c:v>7.0087125906274673E-3</c:v>
                </c:pt>
                <c:pt idx="153">
                  <c:v>7.0090585020603155E-3</c:v>
                </c:pt>
                <c:pt idx="154">
                  <c:v>7.0090585020603155E-3</c:v>
                </c:pt>
                <c:pt idx="155">
                  <c:v>7.0090585020603155E-3</c:v>
                </c:pt>
                <c:pt idx="156">
                  <c:v>6.9297138649653325E-3</c:v>
                </c:pt>
                <c:pt idx="157">
                  <c:v>6.9895626539537179E-3</c:v>
                </c:pt>
                <c:pt idx="158">
                  <c:v>6.9895626539537179E-3</c:v>
                </c:pt>
                <c:pt idx="159">
                  <c:v>6.9895626539537179E-3</c:v>
                </c:pt>
                <c:pt idx="160">
                  <c:v>6.9228613290716915E-3</c:v>
                </c:pt>
                <c:pt idx="161">
                  <c:v>6.9228613290716915E-3</c:v>
                </c:pt>
                <c:pt idx="162">
                  <c:v>6.9228613290716915E-3</c:v>
                </c:pt>
                <c:pt idx="163">
                  <c:v>6.9228613290716915E-3</c:v>
                </c:pt>
                <c:pt idx="164">
                  <c:v>6.9228613290716915E-3</c:v>
                </c:pt>
                <c:pt idx="165">
                  <c:v>6.9228613290716915E-3</c:v>
                </c:pt>
                <c:pt idx="166">
                  <c:v>6.9618533523541498E-3</c:v>
                </c:pt>
                <c:pt idx="167">
                  <c:v>6.9618533523541498E-3</c:v>
                </c:pt>
                <c:pt idx="168">
                  <c:v>6.9618533523541498E-3</c:v>
                </c:pt>
                <c:pt idx="169">
                  <c:v>6.8790537172186261E-3</c:v>
                </c:pt>
                <c:pt idx="170">
                  <c:v>6.9407497901041214E-3</c:v>
                </c:pt>
                <c:pt idx="171">
                  <c:v>6.9407497901041214E-3</c:v>
                </c:pt>
                <c:pt idx="172">
                  <c:v>6.9407497901041214E-3</c:v>
                </c:pt>
                <c:pt idx="173">
                  <c:v>6.9787213346639895E-3</c:v>
                </c:pt>
                <c:pt idx="174">
                  <c:v>6.9787213346639895E-3</c:v>
                </c:pt>
                <c:pt idx="175">
                  <c:v>6.9787213346639895E-3</c:v>
                </c:pt>
                <c:pt idx="176">
                  <c:v>6.9787213346639895E-3</c:v>
                </c:pt>
                <c:pt idx="177">
                  <c:v>6.9787213346639895E-3</c:v>
                </c:pt>
                <c:pt idx="178">
                  <c:v>6.9787213346639895E-3</c:v>
                </c:pt>
                <c:pt idx="179">
                  <c:v>6.9787213346639895E-3</c:v>
                </c:pt>
                <c:pt idx="180">
                  <c:v>6.9787213346639895E-3</c:v>
                </c:pt>
                <c:pt idx="181">
                  <c:v>6.9787213346639895E-3</c:v>
                </c:pt>
                <c:pt idx="182">
                  <c:v>6.9787213346639895E-3</c:v>
                </c:pt>
                <c:pt idx="183">
                  <c:v>6.9787213346639895E-3</c:v>
                </c:pt>
                <c:pt idx="184">
                  <c:v>6.9043177498434773E-3</c:v>
                </c:pt>
                <c:pt idx="185">
                  <c:v>6.9043177498434773E-3</c:v>
                </c:pt>
                <c:pt idx="186">
                  <c:v>6.9043177498434773E-3</c:v>
                </c:pt>
                <c:pt idx="187">
                  <c:v>6.9043177498434773E-3</c:v>
                </c:pt>
                <c:pt idx="188">
                  <c:v>6.9043177498434773E-3</c:v>
                </c:pt>
                <c:pt idx="189">
                  <c:v>6.9043177498434773E-3</c:v>
                </c:pt>
                <c:pt idx="190">
                  <c:v>6.9043177498434773E-3</c:v>
                </c:pt>
                <c:pt idx="191">
                  <c:v>6.9043177498434773E-3</c:v>
                </c:pt>
                <c:pt idx="192">
                  <c:v>6.9043177498434773E-3</c:v>
                </c:pt>
                <c:pt idx="193">
                  <c:v>6.9209336299143843E-3</c:v>
                </c:pt>
                <c:pt idx="194">
                  <c:v>6.9209336299143843E-3</c:v>
                </c:pt>
                <c:pt idx="195">
                  <c:v>6.8386934391972002E-3</c:v>
                </c:pt>
                <c:pt idx="196">
                  <c:v>6.7605902971115267E-3</c:v>
                </c:pt>
                <c:pt idx="197">
                  <c:v>6.8736619808971947E-3</c:v>
                </c:pt>
                <c:pt idx="198">
                  <c:v>6.8876199213303195E-3</c:v>
                </c:pt>
                <c:pt idx="199">
                  <c:v>6.8876199213303195E-3</c:v>
                </c:pt>
                <c:pt idx="200">
                  <c:v>6.8876199213303195E-3</c:v>
                </c:pt>
                <c:pt idx="201">
                  <c:v>6.8876199213303195E-3</c:v>
                </c:pt>
                <c:pt idx="202">
                  <c:v>7.1355561390346444E-3</c:v>
                </c:pt>
                <c:pt idx="203">
                  <c:v>7.1578636414745518E-3</c:v>
                </c:pt>
                <c:pt idx="204">
                  <c:v>7.1578636414745518E-3</c:v>
                </c:pt>
                <c:pt idx="205">
                  <c:v>7.2030863966001009E-3</c:v>
                </c:pt>
                <c:pt idx="206">
                  <c:v>7.2030863966001009E-3</c:v>
                </c:pt>
                <c:pt idx="207">
                  <c:v>7.2030863966001009E-3</c:v>
                </c:pt>
                <c:pt idx="208">
                  <c:v>7.2030863966001009E-3</c:v>
                </c:pt>
                <c:pt idx="209">
                  <c:v>7.2255340564350056E-3</c:v>
                </c:pt>
                <c:pt idx="210">
                  <c:v>7.2255340564350056E-3</c:v>
                </c:pt>
                <c:pt idx="211">
                  <c:v>7.2255340564350056E-3</c:v>
                </c:pt>
                <c:pt idx="212">
                  <c:v>7.2255340564350056E-3</c:v>
                </c:pt>
                <c:pt idx="213">
                  <c:v>7.2272729666253898E-3</c:v>
                </c:pt>
                <c:pt idx="214">
                  <c:v>7.2272729666253898E-3</c:v>
                </c:pt>
                <c:pt idx="215">
                  <c:v>7.2272729666253898E-3</c:v>
                </c:pt>
                <c:pt idx="216">
                  <c:v>7.2272729666253898E-3</c:v>
                </c:pt>
                <c:pt idx="217">
                  <c:v>7.157115905817104E-3</c:v>
                </c:pt>
                <c:pt idx="218">
                  <c:v>7.157115905817104E-3</c:v>
                </c:pt>
                <c:pt idx="219">
                  <c:v>7.157115905817104E-3</c:v>
                </c:pt>
                <c:pt idx="220">
                  <c:v>7.157115905817104E-3</c:v>
                </c:pt>
                <c:pt idx="221">
                  <c:v>7.157115905817104E-3</c:v>
                </c:pt>
                <c:pt idx="222">
                  <c:v>7.157115905817104E-3</c:v>
                </c:pt>
                <c:pt idx="223">
                  <c:v>7.157115905817104E-3</c:v>
                </c:pt>
                <c:pt idx="224">
                  <c:v>7.157115905817104E-3</c:v>
                </c:pt>
                <c:pt idx="225">
                  <c:v>7.1143746381269841E-3</c:v>
                </c:pt>
                <c:pt idx="226">
                  <c:v>7.1143746381269841E-3</c:v>
                </c:pt>
                <c:pt idx="227">
                  <c:v>7.1143746381269841E-3</c:v>
                </c:pt>
                <c:pt idx="228">
                  <c:v>7.1143746381269841E-3</c:v>
                </c:pt>
                <c:pt idx="229">
                  <c:v>7.071623012566375E-3</c:v>
                </c:pt>
                <c:pt idx="230">
                  <c:v>7.071623012566375E-3</c:v>
                </c:pt>
                <c:pt idx="231">
                  <c:v>7.071623012566375E-3</c:v>
                </c:pt>
                <c:pt idx="232">
                  <c:v>7.071623012566375E-3</c:v>
                </c:pt>
                <c:pt idx="233">
                  <c:v>7.071623012566375E-3</c:v>
                </c:pt>
                <c:pt idx="234">
                  <c:v>7.071623012566375E-3</c:v>
                </c:pt>
                <c:pt idx="235">
                  <c:v>7.071623012566375E-3</c:v>
                </c:pt>
                <c:pt idx="236">
                  <c:v>7.0597585072664937E-3</c:v>
                </c:pt>
                <c:pt idx="237">
                  <c:v>7.0597585072664937E-3</c:v>
                </c:pt>
                <c:pt idx="238">
                  <c:v>7.0768027030002597E-3</c:v>
                </c:pt>
                <c:pt idx="239">
                  <c:v>7.0768027030002597E-3</c:v>
                </c:pt>
                <c:pt idx="240">
                  <c:v>7.0768027030002597E-3</c:v>
                </c:pt>
                <c:pt idx="241">
                  <c:v>7.0768027030002597E-3</c:v>
                </c:pt>
                <c:pt idx="242">
                  <c:v>7.0768027030002597E-3</c:v>
                </c:pt>
                <c:pt idx="243">
                  <c:v>7.0768027030002597E-3</c:v>
                </c:pt>
                <c:pt idx="244">
                  <c:v>7.0768027030002597E-3</c:v>
                </c:pt>
                <c:pt idx="245">
                  <c:v>7.0768027030002597E-3</c:v>
                </c:pt>
                <c:pt idx="246">
                  <c:v>7.0301686879857498E-3</c:v>
                </c:pt>
                <c:pt idx="247">
                  <c:v>7.0301686879857498E-3</c:v>
                </c:pt>
                <c:pt idx="248">
                  <c:v>7.0301686879857498E-3</c:v>
                </c:pt>
                <c:pt idx="249">
                  <c:v>7.0301686879857498E-3</c:v>
                </c:pt>
                <c:pt idx="250">
                  <c:v>6.9509572276275017E-3</c:v>
                </c:pt>
                <c:pt idx="251">
                  <c:v>7.0264511136733264E-3</c:v>
                </c:pt>
                <c:pt idx="252">
                  <c:v>7.0264511136733264E-3</c:v>
                </c:pt>
                <c:pt idx="253">
                  <c:v>7.0264511136733264E-3</c:v>
                </c:pt>
                <c:pt idx="254">
                  <c:v>7.0422423652468863E-3</c:v>
                </c:pt>
                <c:pt idx="255">
                  <c:v>7.0422423652468863E-3</c:v>
                </c:pt>
                <c:pt idx="256">
                  <c:v>7.0422423652468863E-3</c:v>
                </c:pt>
                <c:pt idx="257">
                  <c:v>7.0422423652468863E-3</c:v>
                </c:pt>
                <c:pt idx="258">
                  <c:v>6.9535061637792488E-3</c:v>
                </c:pt>
                <c:pt idx="259">
                  <c:v>6.9659691551821629E-3</c:v>
                </c:pt>
                <c:pt idx="260">
                  <c:v>6.9659691551821629E-3</c:v>
                </c:pt>
                <c:pt idx="261">
                  <c:v>6.9659691551821629E-3</c:v>
                </c:pt>
                <c:pt idx="262">
                  <c:v>6.8105161105554571E-3</c:v>
                </c:pt>
                <c:pt idx="263">
                  <c:v>6.9779111122490337E-3</c:v>
                </c:pt>
                <c:pt idx="264">
                  <c:v>7.0425842911241848E-3</c:v>
                </c:pt>
                <c:pt idx="265">
                  <c:v>7.0425842911241848E-3</c:v>
                </c:pt>
                <c:pt idx="266">
                  <c:v>7.11718475823461E-3</c:v>
                </c:pt>
                <c:pt idx="267">
                  <c:v>7.11718475823461E-3</c:v>
                </c:pt>
                <c:pt idx="268">
                  <c:v>7.11718475823461E-3</c:v>
                </c:pt>
                <c:pt idx="269">
                  <c:v>7.1513488128378006E-3</c:v>
                </c:pt>
                <c:pt idx="270">
                  <c:v>7.1513488128378006E-3</c:v>
                </c:pt>
                <c:pt idx="271">
                  <c:v>7.1513488128378006E-3</c:v>
                </c:pt>
                <c:pt idx="272">
                  <c:v>7.1513488128378006E-3</c:v>
                </c:pt>
                <c:pt idx="273">
                  <c:v>7.2521230383883629E-3</c:v>
                </c:pt>
                <c:pt idx="274">
                  <c:v>7.2521230383883629E-3</c:v>
                </c:pt>
                <c:pt idx="275">
                  <c:v>7.1745612053890906E-3</c:v>
                </c:pt>
                <c:pt idx="276">
                  <c:v>7.2362299122143642E-3</c:v>
                </c:pt>
                <c:pt idx="277">
                  <c:v>7.2362299122143642E-3</c:v>
                </c:pt>
                <c:pt idx="278">
                  <c:v>7.2362299122143642E-3</c:v>
                </c:pt>
                <c:pt idx="279">
                  <c:v>7.2362299122143642E-3</c:v>
                </c:pt>
                <c:pt idx="280">
                  <c:v>7.2287665532169195E-3</c:v>
                </c:pt>
                <c:pt idx="281">
                  <c:v>7.2287665532169195E-3</c:v>
                </c:pt>
                <c:pt idx="282">
                  <c:v>7.0234027462061982E-3</c:v>
                </c:pt>
                <c:pt idx="283">
                  <c:v>6.9995973912809388E-3</c:v>
                </c:pt>
                <c:pt idx="284">
                  <c:v>6.9995973912809388E-3</c:v>
                </c:pt>
                <c:pt idx="285">
                  <c:v>6.9995973912809388E-3</c:v>
                </c:pt>
                <c:pt idx="286">
                  <c:v>6.9995973912809388E-3</c:v>
                </c:pt>
                <c:pt idx="287">
                  <c:v>6.9995973912809388E-3</c:v>
                </c:pt>
                <c:pt idx="288">
                  <c:v>6.9995973912809388E-3</c:v>
                </c:pt>
                <c:pt idx="289">
                  <c:v>6.9995973912809388E-3</c:v>
                </c:pt>
                <c:pt idx="290">
                  <c:v>6.9995973912809388E-3</c:v>
                </c:pt>
                <c:pt idx="291">
                  <c:v>6.9272533558710127E-3</c:v>
                </c:pt>
                <c:pt idx="292">
                  <c:v>6.9950672566793303E-3</c:v>
                </c:pt>
                <c:pt idx="293">
                  <c:v>6.9950672566793303E-3</c:v>
                </c:pt>
                <c:pt idx="294">
                  <c:v>6.9950672566793303E-3</c:v>
                </c:pt>
                <c:pt idx="295">
                  <c:v>6.9251446025833689E-3</c:v>
                </c:pt>
                <c:pt idx="296">
                  <c:v>6.9251446025833689E-3</c:v>
                </c:pt>
                <c:pt idx="297">
                  <c:v>6.6918553572856056E-3</c:v>
                </c:pt>
                <c:pt idx="298">
                  <c:v>6.8655734392285379E-3</c:v>
                </c:pt>
                <c:pt idx="299">
                  <c:v>6.8992939737133625E-3</c:v>
                </c:pt>
                <c:pt idx="300">
                  <c:v>6.8992939737133625E-3</c:v>
                </c:pt>
                <c:pt idx="301">
                  <c:v>6.969768435884106E-3</c:v>
                </c:pt>
                <c:pt idx="302">
                  <c:v>6.969768435884106E-3</c:v>
                </c:pt>
                <c:pt idx="303">
                  <c:v>6.8339712225143805E-3</c:v>
                </c:pt>
                <c:pt idx="304">
                  <c:v>6.805094896173253E-3</c:v>
                </c:pt>
                <c:pt idx="305">
                  <c:v>6.805094896173253E-3</c:v>
                </c:pt>
                <c:pt idx="306">
                  <c:v>6.8046059995644694E-3</c:v>
                </c:pt>
                <c:pt idx="307">
                  <c:v>6.8046059995644694E-3</c:v>
                </c:pt>
                <c:pt idx="308">
                  <c:v>6.8046059995644694E-3</c:v>
                </c:pt>
                <c:pt idx="309">
                  <c:v>6.5788830632336915E-3</c:v>
                </c:pt>
                <c:pt idx="310">
                  <c:v>6.2607404221902219E-3</c:v>
                </c:pt>
                <c:pt idx="311">
                  <c:v>5.9862488239032343E-3</c:v>
                </c:pt>
                <c:pt idx="312">
                  <c:v>6.1051029348931111E-3</c:v>
                </c:pt>
                <c:pt idx="313">
                  <c:v>5.9971489610475782E-3</c:v>
                </c:pt>
                <c:pt idx="314">
                  <c:v>6.0024803879713843E-3</c:v>
                </c:pt>
                <c:pt idx="315">
                  <c:v>6.0024803879713843E-3</c:v>
                </c:pt>
                <c:pt idx="316">
                  <c:v>6.0968030274355873E-3</c:v>
                </c:pt>
                <c:pt idx="317">
                  <c:v>6.0968030274355873E-3</c:v>
                </c:pt>
                <c:pt idx="318">
                  <c:v>6.0968030274355873E-3</c:v>
                </c:pt>
                <c:pt idx="319">
                  <c:v>6.0968030274355873E-3</c:v>
                </c:pt>
                <c:pt idx="320">
                  <c:v>6.2998445248919361E-3</c:v>
                </c:pt>
                <c:pt idx="321">
                  <c:v>6.3652304637441814E-3</c:v>
                </c:pt>
                <c:pt idx="322">
                  <c:v>6.3652304637441814E-3</c:v>
                </c:pt>
                <c:pt idx="323">
                  <c:v>6.2554290152902091E-3</c:v>
                </c:pt>
                <c:pt idx="324">
                  <c:v>6.3007542588984959E-3</c:v>
                </c:pt>
                <c:pt idx="325">
                  <c:v>6.3007542588984959E-3</c:v>
                </c:pt>
                <c:pt idx="326">
                  <c:v>6.3099820151989354E-3</c:v>
                </c:pt>
                <c:pt idx="327">
                  <c:v>6.3099820151989354E-3</c:v>
                </c:pt>
                <c:pt idx="328">
                  <c:v>6.3099820151989354E-3</c:v>
                </c:pt>
                <c:pt idx="329">
                  <c:v>6.280404164879347E-3</c:v>
                </c:pt>
                <c:pt idx="330">
                  <c:v>6.280404164879347E-3</c:v>
                </c:pt>
                <c:pt idx="331">
                  <c:v>6.280404164879347E-3</c:v>
                </c:pt>
                <c:pt idx="332">
                  <c:v>6.280404164879347E-3</c:v>
                </c:pt>
                <c:pt idx="333">
                  <c:v>6.4602664920541588E-3</c:v>
                </c:pt>
                <c:pt idx="334">
                  <c:v>6.3632995136592282E-3</c:v>
                </c:pt>
                <c:pt idx="335">
                  <c:v>6.1886345394281516E-3</c:v>
                </c:pt>
                <c:pt idx="336">
                  <c:v>6.2086619563052415E-3</c:v>
                </c:pt>
                <c:pt idx="337">
                  <c:v>6.2086619563052415E-3</c:v>
                </c:pt>
                <c:pt idx="338">
                  <c:v>6.2086619563052415E-3</c:v>
                </c:pt>
                <c:pt idx="339">
                  <c:v>6.1178432822494525E-3</c:v>
                </c:pt>
                <c:pt idx="340">
                  <c:v>6.1350546657562835E-3</c:v>
                </c:pt>
                <c:pt idx="341">
                  <c:v>6.1350546657562835E-3</c:v>
                </c:pt>
                <c:pt idx="342">
                  <c:v>6.095304939591894E-3</c:v>
                </c:pt>
                <c:pt idx="343">
                  <c:v>6.095304939591894E-3</c:v>
                </c:pt>
                <c:pt idx="344">
                  <c:v>6.0980603610055134E-3</c:v>
                </c:pt>
                <c:pt idx="345">
                  <c:v>6.0980603610055134E-3</c:v>
                </c:pt>
                <c:pt idx="346">
                  <c:v>6.0980603610055134E-3</c:v>
                </c:pt>
                <c:pt idx="347">
                  <c:v>6.1754003649701706E-3</c:v>
                </c:pt>
                <c:pt idx="348">
                  <c:v>6.1754003649701706E-3</c:v>
                </c:pt>
                <c:pt idx="349">
                  <c:v>6.0633149977618716E-3</c:v>
                </c:pt>
                <c:pt idx="350">
                  <c:v>6.0909364211255198E-3</c:v>
                </c:pt>
                <c:pt idx="351">
                  <c:v>6.0909364211255198E-3</c:v>
                </c:pt>
                <c:pt idx="352">
                  <c:v>6.1025896227387515E-3</c:v>
                </c:pt>
                <c:pt idx="353">
                  <c:v>6.1025896227387515E-3</c:v>
                </c:pt>
                <c:pt idx="354">
                  <c:v>6.0300961760818466E-3</c:v>
                </c:pt>
                <c:pt idx="355">
                  <c:v>6.0474170129844896E-3</c:v>
                </c:pt>
                <c:pt idx="356">
                  <c:v>6.0474170129844896E-3</c:v>
                </c:pt>
                <c:pt idx="357">
                  <c:v>6.0474170129844896E-3</c:v>
                </c:pt>
                <c:pt idx="358">
                  <c:v>6.159852668043214E-3</c:v>
                </c:pt>
                <c:pt idx="359">
                  <c:v>6.1265636300292326E-3</c:v>
                </c:pt>
                <c:pt idx="360">
                  <c:v>6.1265636300292326E-3</c:v>
                </c:pt>
                <c:pt idx="361">
                  <c:v>6.1265636300292326E-3</c:v>
                </c:pt>
                <c:pt idx="362">
                  <c:v>6.1265636300292326E-3</c:v>
                </c:pt>
                <c:pt idx="363">
                  <c:v>6.2095464306995357E-3</c:v>
                </c:pt>
                <c:pt idx="364">
                  <c:v>6.2095464306995357E-3</c:v>
                </c:pt>
                <c:pt idx="365">
                  <c:v>6.4073135315215381E-3</c:v>
                </c:pt>
                <c:pt idx="366">
                  <c:v>6.5284258439079913E-3</c:v>
                </c:pt>
                <c:pt idx="367">
                  <c:v>6.5613547551484795E-3</c:v>
                </c:pt>
                <c:pt idx="368">
                  <c:v>6.5613547551484795E-3</c:v>
                </c:pt>
                <c:pt idx="369">
                  <c:v>6.7295190915943829E-3</c:v>
                </c:pt>
                <c:pt idx="370">
                  <c:v>6.7110447101241871E-3</c:v>
                </c:pt>
                <c:pt idx="371">
                  <c:v>6.7110447101241871E-3</c:v>
                </c:pt>
                <c:pt idx="372">
                  <c:v>6.4594059136419404E-3</c:v>
                </c:pt>
                <c:pt idx="373">
                  <c:v>6.5321554966747955E-3</c:v>
                </c:pt>
                <c:pt idx="374">
                  <c:v>6.5321554966747955E-3</c:v>
                </c:pt>
                <c:pt idx="375">
                  <c:v>6.5321554966747955E-3</c:v>
                </c:pt>
                <c:pt idx="376">
                  <c:v>6.6308246458468782E-3</c:v>
                </c:pt>
                <c:pt idx="377">
                  <c:v>6.6308246458468782E-3</c:v>
                </c:pt>
                <c:pt idx="378">
                  <c:v>6.846446364539213E-3</c:v>
                </c:pt>
                <c:pt idx="379">
                  <c:v>7.0219295965821662E-3</c:v>
                </c:pt>
                <c:pt idx="380">
                  <c:v>7.1987092911714491E-3</c:v>
                </c:pt>
                <c:pt idx="381">
                  <c:v>7.5141389920263231E-3</c:v>
                </c:pt>
                <c:pt idx="382">
                  <c:v>7.5423097797852542E-3</c:v>
                </c:pt>
                <c:pt idx="383">
                  <c:v>7.5423097797852542E-3</c:v>
                </c:pt>
                <c:pt idx="384">
                  <c:v>7.5724492420743451E-3</c:v>
                </c:pt>
                <c:pt idx="385">
                  <c:v>7.5724492420743451E-3</c:v>
                </c:pt>
                <c:pt idx="386">
                  <c:v>7.5724492420743451E-3</c:v>
                </c:pt>
                <c:pt idx="387">
                  <c:v>7.5724492420743451E-3</c:v>
                </c:pt>
                <c:pt idx="388">
                  <c:v>7.5929769529264153E-3</c:v>
                </c:pt>
                <c:pt idx="389">
                  <c:v>7.5929769529264153E-3</c:v>
                </c:pt>
                <c:pt idx="390">
                  <c:v>7.5929769529264153E-3</c:v>
                </c:pt>
                <c:pt idx="391">
                  <c:v>7.5929769529264153E-3</c:v>
                </c:pt>
                <c:pt idx="392">
                  <c:v>7.5929769529264153E-3</c:v>
                </c:pt>
                <c:pt idx="393">
                  <c:v>7.5819000094456994E-3</c:v>
                </c:pt>
                <c:pt idx="394">
                  <c:v>7.5819000094456994E-3</c:v>
                </c:pt>
                <c:pt idx="395">
                  <c:v>7.4333996521092436E-3</c:v>
                </c:pt>
                <c:pt idx="396">
                  <c:v>7.1155368466072465E-3</c:v>
                </c:pt>
                <c:pt idx="397">
                  <c:v>7.1837464644213421E-3</c:v>
                </c:pt>
                <c:pt idx="398">
                  <c:v>7.1837464644213421E-3</c:v>
                </c:pt>
                <c:pt idx="399">
                  <c:v>7.1837464644213421E-3</c:v>
                </c:pt>
                <c:pt idx="400">
                  <c:v>7.1837464644213421E-3</c:v>
                </c:pt>
                <c:pt idx="401">
                  <c:v>7.1731234927307694E-3</c:v>
                </c:pt>
                <c:pt idx="402">
                  <c:v>7.1731234927307694E-3</c:v>
                </c:pt>
                <c:pt idx="403">
                  <c:v>7.2317127975797535E-3</c:v>
                </c:pt>
                <c:pt idx="404">
                  <c:v>7.2317127975797535E-3</c:v>
                </c:pt>
                <c:pt idx="405">
                  <c:v>7.2317127975797535E-3</c:v>
                </c:pt>
                <c:pt idx="406">
                  <c:v>7.2317127975797535E-3</c:v>
                </c:pt>
                <c:pt idx="407">
                  <c:v>7.0434683037082172E-3</c:v>
                </c:pt>
                <c:pt idx="408">
                  <c:v>7.1420853303732863E-3</c:v>
                </c:pt>
                <c:pt idx="409">
                  <c:v>7.1420853303732863E-3</c:v>
                </c:pt>
                <c:pt idx="410">
                  <c:v>7.2604457799195143E-3</c:v>
                </c:pt>
                <c:pt idx="411">
                  <c:v>7.1873385582811103E-3</c:v>
                </c:pt>
                <c:pt idx="412">
                  <c:v>7.1873385582811103E-3</c:v>
                </c:pt>
                <c:pt idx="413">
                  <c:v>7.1873385582811103E-3</c:v>
                </c:pt>
                <c:pt idx="414">
                  <c:v>7.1873385582811103E-3</c:v>
                </c:pt>
                <c:pt idx="415">
                  <c:v>7.1873385582811103E-3</c:v>
                </c:pt>
                <c:pt idx="416">
                  <c:v>6.8974570505373955E-3</c:v>
                </c:pt>
                <c:pt idx="417">
                  <c:v>6.7607417085228418E-3</c:v>
                </c:pt>
                <c:pt idx="418">
                  <c:v>6.7595398670013788E-3</c:v>
                </c:pt>
                <c:pt idx="419">
                  <c:v>6.7595398670013788E-3</c:v>
                </c:pt>
                <c:pt idx="420">
                  <c:v>6.9494058417646923E-3</c:v>
                </c:pt>
                <c:pt idx="421">
                  <c:v>7.1319481394009369E-3</c:v>
                </c:pt>
                <c:pt idx="422">
                  <c:v>7.1378515335806117E-3</c:v>
                </c:pt>
                <c:pt idx="423">
                  <c:v>7.1378515335806117E-3</c:v>
                </c:pt>
                <c:pt idx="424">
                  <c:v>7.1378515335806117E-3</c:v>
                </c:pt>
                <c:pt idx="425">
                  <c:v>7.1378515335806117E-3</c:v>
                </c:pt>
                <c:pt idx="426">
                  <c:v>7.1378515335806117E-3</c:v>
                </c:pt>
                <c:pt idx="427">
                  <c:v>7.1378515335806117E-3</c:v>
                </c:pt>
                <c:pt idx="428">
                  <c:v>7.1378515335806117E-3</c:v>
                </c:pt>
                <c:pt idx="429">
                  <c:v>7.0051253697310922E-3</c:v>
                </c:pt>
                <c:pt idx="430">
                  <c:v>6.9308153215035372E-3</c:v>
                </c:pt>
                <c:pt idx="431">
                  <c:v>6.9308153215035372E-3</c:v>
                </c:pt>
                <c:pt idx="432">
                  <c:v>6.9308153215035372E-3</c:v>
                </c:pt>
                <c:pt idx="433">
                  <c:v>6.9374893323465685E-3</c:v>
                </c:pt>
                <c:pt idx="434">
                  <c:v>6.9374893323465685E-3</c:v>
                </c:pt>
                <c:pt idx="435">
                  <c:v>7.0787322486345122E-3</c:v>
                </c:pt>
                <c:pt idx="436">
                  <c:v>7.1472704932046861E-3</c:v>
                </c:pt>
                <c:pt idx="437">
                  <c:v>7.1472704932046861E-3</c:v>
                </c:pt>
                <c:pt idx="438">
                  <c:v>7.1472704932046861E-3</c:v>
                </c:pt>
                <c:pt idx="439">
                  <c:v>7.0519685691639352E-3</c:v>
                </c:pt>
                <c:pt idx="440">
                  <c:v>7.0785868488039486E-3</c:v>
                </c:pt>
                <c:pt idx="441">
                  <c:v>7.0785868488039486E-3</c:v>
                </c:pt>
                <c:pt idx="442">
                  <c:v>7.0785868488039486E-3</c:v>
                </c:pt>
                <c:pt idx="443">
                  <c:v>7.0785868488039486E-3</c:v>
                </c:pt>
                <c:pt idx="444">
                  <c:v>6.9829781316836301E-3</c:v>
                </c:pt>
                <c:pt idx="445">
                  <c:v>6.8887748451544779E-3</c:v>
                </c:pt>
                <c:pt idx="446">
                  <c:v>7.0897099896186306E-3</c:v>
                </c:pt>
                <c:pt idx="447">
                  <c:v>7.2401638087349835E-3</c:v>
                </c:pt>
                <c:pt idx="448">
                  <c:v>7.3776002016400699E-3</c:v>
                </c:pt>
                <c:pt idx="449">
                  <c:v>7.4914425487397811E-3</c:v>
                </c:pt>
                <c:pt idx="450">
                  <c:v>7.4914425487397811E-3</c:v>
                </c:pt>
                <c:pt idx="451">
                  <c:v>7.6727574736035727E-3</c:v>
                </c:pt>
                <c:pt idx="452">
                  <c:v>7.3432767038757148E-3</c:v>
                </c:pt>
                <c:pt idx="453">
                  <c:v>7.6810546977478097E-3</c:v>
                </c:pt>
                <c:pt idx="454">
                  <c:v>7.7472877205865005E-3</c:v>
                </c:pt>
                <c:pt idx="455">
                  <c:v>7.7472877205865005E-3</c:v>
                </c:pt>
                <c:pt idx="456">
                  <c:v>7.7177734709221934E-3</c:v>
                </c:pt>
                <c:pt idx="457">
                  <c:v>7.7177734709221934E-3</c:v>
                </c:pt>
                <c:pt idx="458">
                  <c:v>7.4962979808582643E-3</c:v>
                </c:pt>
                <c:pt idx="459">
                  <c:v>7.2479325972246563E-3</c:v>
                </c:pt>
                <c:pt idx="460">
                  <c:v>7.2171970023980755E-3</c:v>
                </c:pt>
                <c:pt idx="461">
                  <c:v>7.2171970023980755E-3</c:v>
                </c:pt>
                <c:pt idx="462">
                  <c:v>7.3755011010489605E-3</c:v>
                </c:pt>
                <c:pt idx="463">
                  <c:v>7.3096922124447584E-3</c:v>
                </c:pt>
                <c:pt idx="464">
                  <c:v>7.3096922124447584E-3</c:v>
                </c:pt>
                <c:pt idx="465">
                  <c:v>7.3096922124447584E-3</c:v>
                </c:pt>
                <c:pt idx="466">
                  <c:v>7.3096922124447584E-3</c:v>
                </c:pt>
                <c:pt idx="467">
                  <c:v>7.363253851022991E-3</c:v>
                </c:pt>
                <c:pt idx="468">
                  <c:v>7.363253851022991E-3</c:v>
                </c:pt>
                <c:pt idx="469">
                  <c:v>7.3471961726223854E-3</c:v>
                </c:pt>
                <c:pt idx="470">
                  <c:v>7.3471961726223854E-3</c:v>
                </c:pt>
                <c:pt idx="471">
                  <c:v>7.3471961726223854E-3</c:v>
                </c:pt>
                <c:pt idx="472">
                  <c:v>7.3471961726223854E-3</c:v>
                </c:pt>
                <c:pt idx="473">
                  <c:v>7.3471961726223854E-3</c:v>
                </c:pt>
                <c:pt idx="474">
                  <c:v>7.3471961726223854E-3</c:v>
                </c:pt>
                <c:pt idx="475">
                  <c:v>7.3471961726223854E-3</c:v>
                </c:pt>
                <c:pt idx="476">
                  <c:v>7.3229564267675087E-3</c:v>
                </c:pt>
                <c:pt idx="477">
                  <c:v>7.3229564267675087E-3</c:v>
                </c:pt>
                <c:pt idx="478">
                  <c:v>7.0554782506779086E-3</c:v>
                </c:pt>
                <c:pt idx="479">
                  <c:v>7.1011654155042061E-3</c:v>
                </c:pt>
                <c:pt idx="480">
                  <c:v>7.1011654155042061E-3</c:v>
                </c:pt>
                <c:pt idx="481">
                  <c:v>7.0319083904367696E-3</c:v>
                </c:pt>
                <c:pt idx="482">
                  <c:v>7.0319083904367696E-3</c:v>
                </c:pt>
                <c:pt idx="483">
                  <c:v>6.7829806690077521E-3</c:v>
                </c:pt>
                <c:pt idx="484">
                  <c:v>6.5909740653132508E-3</c:v>
                </c:pt>
                <c:pt idx="485">
                  <c:v>6.7648408430885472E-3</c:v>
                </c:pt>
                <c:pt idx="486">
                  <c:v>6.9807140384681105E-3</c:v>
                </c:pt>
                <c:pt idx="487">
                  <c:v>6.7889879875557809E-3</c:v>
                </c:pt>
                <c:pt idx="488">
                  <c:v>6.9243553847282285E-3</c:v>
                </c:pt>
                <c:pt idx="489">
                  <c:v>6.8904286661196617E-3</c:v>
                </c:pt>
                <c:pt idx="490">
                  <c:v>6.8904286661196617E-3</c:v>
                </c:pt>
                <c:pt idx="491">
                  <c:v>6.8904286661196617E-3</c:v>
                </c:pt>
                <c:pt idx="492">
                  <c:v>6.8904286661196617E-3</c:v>
                </c:pt>
                <c:pt idx="493">
                  <c:v>6.9531524040233449E-3</c:v>
                </c:pt>
                <c:pt idx="494">
                  <c:v>6.9531524040233449E-3</c:v>
                </c:pt>
                <c:pt idx="495">
                  <c:v>6.9888729993825378E-3</c:v>
                </c:pt>
                <c:pt idx="496">
                  <c:v>6.9888729993825378E-3</c:v>
                </c:pt>
                <c:pt idx="497">
                  <c:v>6.9888729993825378E-3</c:v>
                </c:pt>
                <c:pt idx="498">
                  <c:v>6.9888729993825378E-3</c:v>
                </c:pt>
                <c:pt idx="499">
                  <c:v>7.119794533936576E-3</c:v>
                </c:pt>
                <c:pt idx="500">
                  <c:v>7.0908825527028685E-3</c:v>
                </c:pt>
                <c:pt idx="501">
                  <c:v>7.0908825527028685E-3</c:v>
                </c:pt>
                <c:pt idx="502">
                  <c:v>7.0908825527028685E-3</c:v>
                </c:pt>
                <c:pt idx="503">
                  <c:v>7.0908825527028685E-3</c:v>
                </c:pt>
                <c:pt idx="504">
                  <c:v>7.0908825527028685E-3</c:v>
                </c:pt>
                <c:pt idx="505">
                  <c:v>7.0908825527028685E-3</c:v>
                </c:pt>
                <c:pt idx="506">
                  <c:v>7.0046042371010222E-3</c:v>
                </c:pt>
                <c:pt idx="507">
                  <c:v>7.1137973080192176E-3</c:v>
                </c:pt>
                <c:pt idx="508">
                  <c:v>7.2125163709173155E-3</c:v>
                </c:pt>
                <c:pt idx="509">
                  <c:v>7.2125163709173155E-3</c:v>
                </c:pt>
                <c:pt idx="510">
                  <c:v>7.2125163709173155E-3</c:v>
                </c:pt>
                <c:pt idx="511">
                  <c:v>7.2125163709173155E-3</c:v>
                </c:pt>
                <c:pt idx="512">
                  <c:v>7.2125163709173155E-3</c:v>
                </c:pt>
                <c:pt idx="513">
                  <c:v>7.4378247518712094E-3</c:v>
                </c:pt>
                <c:pt idx="514">
                  <c:v>7.4882774416167829E-3</c:v>
                </c:pt>
                <c:pt idx="515">
                  <c:v>7.4882774416167829E-3</c:v>
                </c:pt>
                <c:pt idx="516">
                  <c:v>7.4882774416167829E-3</c:v>
                </c:pt>
                <c:pt idx="517">
                  <c:v>7.3405090789773475E-3</c:v>
                </c:pt>
                <c:pt idx="518">
                  <c:v>7.2745933638412698E-3</c:v>
                </c:pt>
                <c:pt idx="519">
                  <c:v>7.2745933638412698E-3</c:v>
                </c:pt>
                <c:pt idx="520">
                  <c:v>7.2745933638412698E-3</c:v>
                </c:pt>
                <c:pt idx="521">
                  <c:v>7.2745933638412698E-3</c:v>
                </c:pt>
                <c:pt idx="522">
                  <c:v>7.2745933638412698E-3</c:v>
                </c:pt>
                <c:pt idx="523">
                  <c:v>7.2745933638412698E-3</c:v>
                </c:pt>
                <c:pt idx="524">
                  <c:v>7.2745933638412698E-3</c:v>
                </c:pt>
                <c:pt idx="525">
                  <c:v>7.2745933638412698E-3</c:v>
                </c:pt>
                <c:pt idx="526">
                  <c:v>7.3494910956428215E-3</c:v>
                </c:pt>
                <c:pt idx="527">
                  <c:v>7.3494910956428215E-3</c:v>
                </c:pt>
                <c:pt idx="528">
                  <c:v>7.3494910956428215E-3</c:v>
                </c:pt>
                <c:pt idx="529">
                  <c:v>7.077136801815806E-3</c:v>
                </c:pt>
                <c:pt idx="530">
                  <c:v>7.0202355904881936E-3</c:v>
                </c:pt>
                <c:pt idx="531">
                  <c:v>7.0202355904881936E-3</c:v>
                </c:pt>
                <c:pt idx="532">
                  <c:v>7.0202355904881936E-3</c:v>
                </c:pt>
                <c:pt idx="533">
                  <c:v>6.9173226442227533E-3</c:v>
                </c:pt>
                <c:pt idx="534">
                  <c:v>6.8354717485991975E-3</c:v>
                </c:pt>
                <c:pt idx="535">
                  <c:v>6.7389577517816641E-3</c:v>
                </c:pt>
                <c:pt idx="536">
                  <c:v>6.6579802007146836E-3</c:v>
                </c:pt>
                <c:pt idx="537">
                  <c:v>6.7380356452494189E-3</c:v>
                </c:pt>
                <c:pt idx="538">
                  <c:v>6.7380356452494189E-3</c:v>
                </c:pt>
                <c:pt idx="539">
                  <c:v>6.4523050251018193E-3</c:v>
                </c:pt>
                <c:pt idx="540">
                  <c:v>6.6578425163558302E-3</c:v>
                </c:pt>
                <c:pt idx="541">
                  <c:v>6.6134723938945806E-3</c:v>
                </c:pt>
                <c:pt idx="542">
                  <c:v>6.6134723938945806E-3</c:v>
                </c:pt>
                <c:pt idx="543">
                  <c:v>6.6169831266259744E-3</c:v>
                </c:pt>
                <c:pt idx="544">
                  <c:v>6.6169831266259744E-3</c:v>
                </c:pt>
                <c:pt idx="545">
                  <c:v>6.7499674568220246E-3</c:v>
                </c:pt>
                <c:pt idx="546">
                  <c:v>6.5038705269555401E-3</c:v>
                </c:pt>
                <c:pt idx="547">
                  <c:v>6.3504898332221275E-3</c:v>
                </c:pt>
                <c:pt idx="548">
                  <c:v>6.3688282443021471E-3</c:v>
                </c:pt>
                <c:pt idx="549">
                  <c:v>6.3688282443021471E-3</c:v>
                </c:pt>
                <c:pt idx="550">
                  <c:v>6.3688282443021471E-3</c:v>
                </c:pt>
                <c:pt idx="551">
                  <c:v>6.3688282443021471E-3</c:v>
                </c:pt>
                <c:pt idx="552">
                  <c:v>6.3688282443021471E-3</c:v>
                </c:pt>
                <c:pt idx="553">
                  <c:v>6.3688282443021471E-3</c:v>
                </c:pt>
                <c:pt idx="554">
                  <c:v>6.1822357146416275E-3</c:v>
                </c:pt>
                <c:pt idx="555">
                  <c:v>5.8953499586988133E-3</c:v>
                </c:pt>
                <c:pt idx="556">
                  <c:v>5.9726151413287999E-3</c:v>
                </c:pt>
                <c:pt idx="557">
                  <c:v>5.9726151413287999E-3</c:v>
                </c:pt>
                <c:pt idx="558">
                  <c:v>5.9726151413287999E-3</c:v>
                </c:pt>
                <c:pt idx="559">
                  <c:v>5.8144510941372284E-3</c:v>
                </c:pt>
                <c:pt idx="560">
                  <c:v>6.0533718591951257E-3</c:v>
                </c:pt>
                <c:pt idx="561">
                  <c:v>5.6860706562528972E-3</c:v>
                </c:pt>
                <c:pt idx="562">
                  <c:v>5.8510994139310711E-3</c:v>
                </c:pt>
                <c:pt idx="563">
                  <c:v>5.6879524033164076E-3</c:v>
                </c:pt>
                <c:pt idx="564">
                  <c:v>5.7347349357246471E-3</c:v>
                </c:pt>
                <c:pt idx="565">
                  <c:v>5.7347349357246471E-3</c:v>
                </c:pt>
                <c:pt idx="566">
                  <c:v>5.7004593089473084E-3</c:v>
                </c:pt>
                <c:pt idx="567">
                  <c:v>5.7004593089473084E-3</c:v>
                </c:pt>
                <c:pt idx="568">
                  <c:v>5.7646600471431405E-3</c:v>
                </c:pt>
                <c:pt idx="569">
                  <c:v>5.7646600471431405E-3</c:v>
                </c:pt>
                <c:pt idx="570">
                  <c:v>5.7375850426428397E-3</c:v>
                </c:pt>
                <c:pt idx="571">
                  <c:v>5.7375850426428397E-3</c:v>
                </c:pt>
                <c:pt idx="572">
                  <c:v>5.7728358965856838E-3</c:v>
                </c:pt>
                <c:pt idx="573">
                  <c:v>5.7728358965856838E-3</c:v>
                </c:pt>
                <c:pt idx="574">
                  <c:v>5.7728358965856838E-3</c:v>
                </c:pt>
                <c:pt idx="575">
                  <c:v>5.4418130067324629E-3</c:v>
                </c:pt>
                <c:pt idx="576">
                  <c:v>5.1845231939629793E-3</c:v>
                </c:pt>
                <c:pt idx="577">
                  <c:v>5.2409269767521244E-3</c:v>
                </c:pt>
                <c:pt idx="578">
                  <c:v>5.2409269767521244E-3</c:v>
                </c:pt>
                <c:pt idx="579">
                  <c:v>4.7393179852470175E-3</c:v>
                </c:pt>
                <c:pt idx="580">
                  <c:v>5.0925181493082453E-3</c:v>
                </c:pt>
                <c:pt idx="581">
                  <c:v>5.2170239897737234E-3</c:v>
                </c:pt>
                <c:pt idx="582">
                  <c:v>5.7263525491348961E-3</c:v>
                </c:pt>
                <c:pt idx="583">
                  <c:v>6.0970348348335897E-3</c:v>
                </c:pt>
                <c:pt idx="584">
                  <c:v>6.2144642238220922E-3</c:v>
                </c:pt>
                <c:pt idx="585">
                  <c:v>6.0079344431343586E-3</c:v>
                </c:pt>
                <c:pt idx="586">
                  <c:v>5.7956988274932668E-3</c:v>
                </c:pt>
                <c:pt idx="587">
                  <c:v>5.802906158626376E-3</c:v>
                </c:pt>
                <c:pt idx="588">
                  <c:v>5.802906158626376E-3</c:v>
                </c:pt>
                <c:pt idx="589">
                  <c:v>5.9223657053531593E-3</c:v>
                </c:pt>
                <c:pt idx="590">
                  <c:v>6.0728912337853231E-3</c:v>
                </c:pt>
                <c:pt idx="591">
                  <c:v>6.2588501715779019E-3</c:v>
                </c:pt>
                <c:pt idx="592">
                  <c:v>6.1207094134546527E-3</c:v>
                </c:pt>
                <c:pt idx="593">
                  <c:v>5.5048272046397603E-3</c:v>
                </c:pt>
                <c:pt idx="594">
                  <c:v>5.7450174892650701E-3</c:v>
                </c:pt>
                <c:pt idx="595">
                  <c:v>5.8098288351409698E-3</c:v>
                </c:pt>
                <c:pt idx="596">
                  <c:v>5.8098288351409698E-3</c:v>
                </c:pt>
                <c:pt idx="597">
                  <c:v>5.8180423655263156E-3</c:v>
                </c:pt>
                <c:pt idx="598">
                  <c:v>5.3842582297194998E-3</c:v>
                </c:pt>
                <c:pt idx="599">
                  <c:v>5.0584809821819622E-3</c:v>
                </c:pt>
                <c:pt idx="600">
                  <c:v>5.8239876609463177E-3</c:v>
                </c:pt>
                <c:pt idx="601">
                  <c:v>6.1101862345985681E-3</c:v>
                </c:pt>
                <c:pt idx="602">
                  <c:v>5.4294744563521584E-3</c:v>
                </c:pt>
                <c:pt idx="603">
                  <c:v>5.6378601524284151E-3</c:v>
                </c:pt>
                <c:pt idx="604">
                  <c:v>5.4866854119448886E-3</c:v>
                </c:pt>
                <c:pt idx="605">
                  <c:v>6.4569837895587685E-3</c:v>
                </c:pt>
                <c:pt idx="606">
                  <c:v>5.9232046470991491E-3</c:v>
                </c:pt>
                <c:pt idx="607">
                  <c:v>5.8839075923616223E-3</c:v>
                </c:pt>
                <c:pt idx="608">
                  <c:v>6.6801440188932739E-3</c:v>
                </c:pt>
                <c:pt idx="609">
                  <c:v>7.4120355926469809E-3</c:v>
                </c:pt>
                <c:pt idx="610">
                  <c:v>6.0031516343492866E-3</c:v>
                </c:pt>
                <c:pt idx="611">
                  <c:v>5.5491895272832999E-3</c:v>
                </c:pt>
                <c:pt idx="612">
                  <c:v>5.613126823954046E-3</c:v>
                </c:pt>
                <c:pt idx="613">
                  <c:v>5.613126823954046E-3</c:v>
                </c:pt>
                <c:pt idx="614">
                  <c:v>6.603390023341555E-3</c:v>
                </c:pt>
                <c:pt idx="615">
                  <c:v>5.5742744416638164E-3</c:v>
                </c:pt>
                <c:pt idx="616">
                  <c:v>5.1646928505727028E-3</c:v>
                </c:pt>
                <c:pt idx="617">
                  <c:v>5.3243826924112428E-3</c:v>
                </c:pt>
                <c:pt idx="618">
                  <c:v>5.3639233196080653E-3</c:v>
                </c:pt>
                <c:pt idx="619">
                  <c:v>5.3639233196080653E-3</c:v>
                </c:pt>
                <c:pt idx="620">
                  <c:v>5.294605700212133E-3</c:v>
                </c:pt>
                <c:pt idx="621">
                  <c:v>5.7644796384953498E-3</c:v>
                </c:pt>
                <c:pt idx="622">
                  <c:v>5.6753280779101275E-3</c:v>
                </c:pt>
                <c:pt idx="623">
                  <c:v>6.0828706069422922E-3</c:v>
                </c:pt>
                <c:pt idx="624">
                  <c:v>6.5317365915806254E-3</c:v>
                </c:pt>
                <c:pt idx="625">
                  <c:v>5.6897384474286043E-3</c:v>
                </c:pt>
                <c:pt idx="626">
                  <c:v>6.4042496560657199E-3</c:v>
                </c:pt>
                <c:pt idx="627">
                  <c:v>6.9889589169185567E-3</c:v>
                </c:pt>
                <c:pt idx="628">
                  <c:v>6.6013429533764798E-3</c:v>
                </c:pt>
                <c:pt idx="629">
                  <c:v>6.5649784512956675E-3</c:v>
                </c:pt>
                <c:pt idx="630">
                  <c:v>6.1041663623505986E-3</c:v>
                </c:pt>
                <c:pt idx="631">
                  <c:v>5.8008896526941574E-3</c:v>
                </c:pt>
                <c:pt idx="632">
                  <c:v>7.3315493583514567E-3</c:v>
                </c:pt>
                <c:pt idx="633">
                  <c:v>6.8347622975396625E-3</c:v>
                </c:pt>
                <c:pt idx="634">
                  <c:v>6.4360474729659653E-3</c:v>
                </c:pt>
                <c:pt idx="635">
                  <c:v>6.2547447091121184E-3</c:v>
                </c:pt>
                <c:pt idx="636">
                  <c:v>6.1013562015462281E-3</c:v>
                </c:pt>
                <c:pt idx="637">
                  <c:v>7.1555256582569535E-3</c:v>
                </c:pt>
                <c:pt idx="638">
                  <c:v>7.9473914439226797E-3</c:v>
                </c:pt>
                <c:pt idx="639">
                  <c:v>8.1506061306693446E-3</c:v>
                </c:pt>
                <c:pt idx="640">
                  <c:v>7.91900175767404E-3</c:v>
                </c:pt>
                <c:pt idx="641">
                  <c:v>7.9329748377645511E-3</c:v>
                </c:pt>
                <c:pt idx="642">
                  <c:v>7.9329748377645511E-3</c:v>
                </c:pt>
                <c:pt idx="643">
                  <c:v>7.8827666920538268E-3</c:v>
                </c:pt>
                <c:pt idx="644">
                  <c:v>7.1609134250766792E-3</c:v>
                </c:pt>
                <c:pt idx="645">
                  <c:v>7.2786548987854765E-3</c:v>
                </c:pt>
                <c:pt idx="646">
                  <c:v>7.2786548987854765E-3</c:v>
                </c:pt>
                <c:pt idx="647">
                  <c:v>6.898139233891213E-3</c:v>
                </c:pt>
                <c:pt idx="648">
                  <c:v>6.4824071075251103E-3</c:v>
                </c:pt>
                <c:pt idx="649">
                  <c:v>6.6163889608733383E-3</c:v>
                </c:pt>
                <c:pt idx="650">
                  <c:v>6.6163889608733383E-3</c:v>
                </c:pt>
                <c:pt idx="651">
                  <c:v>6.9267175561529568E-3</c:v>
                </c:pt>
                <c:pt idx="652">
                  <c:v>7.2223600510921528E-3</c:v>
                </c:pt>
                <c:pt idx="653">
                  <c:v>7.5777553732821138E-3</c:v>
                </c:pt>
                <c:pt idx="654">
                  <c:v>7.7019625945219687E-3</c:v>
                </c:pt>
                <c:pt idx="655">
                  <c:v>7.7019625945219687E-3</c:v>
                </c:pt>
                <c:pt idx="656">
                  <c:v>7.5317336031491414E-3</c:v>
                </c:pt>
                <c:pt idx="657">
                  <c:v>7.5011951104012016E-3</c:v>
                </c:pt>
                <c:pt idx="658">
                  <c:v>7.5011951104012016E-3</c:v>
                </c:pt>
                <c:pt idx="659">
                  <c:v>7.6366244405736104E-3</c:v>
                </c:pt>
                <c:pt idx="660">
                  <c:v>7.3124731767402673E-3</c:v>
                </c:pt>
                <c:pt idx="661">
                  <c:v>7.5115711762918595E-3</c:v>
                </c:pt>
                <c:pt idx="662">
                  <c:v>8.1027447092160299E-3</c:v>
                </c:pt>
                <c:pt idx="663">
                  <c:v>8.5292229843325559E-3</c:v>
                </c:pt>
                <c:pt idx="664">
                  <c:v>8.6432651561403184E-3</c:v>
                </c:pt>
                <c:pt idx="665">
                  <c:v>8.6432651561403184E-3</c:v>
                </c:pt>
                <c:pt idx="666">
                  <c:v>8.8517354227931767E-3</c:v>
                </c:pt>
                <c:pt idx="667">
                  <c:v>9.2680841082273119E-3</c:v>
                </c:pt>
                <c:pt idx="668">
                  <c:v>9.594745234277096E-3</c:v>
                </c:pt>
                <c:pt idx="669">
                  <c:v>9.1180104898254469E-3</c:v>
                </c:pt>
                <c:pt idx="670">
                  <c:v>9.3346815789125265E-3</c:v>
                </c:pt>
                <c:pt idx="671">
                  <c:v>9.6742170212579942E-3</c:v>
                </c:pt>
                <c:pt idx="672">
                  <c:v>9.7993023014854453E-3</c:v>
                </c:pt>
                <c:pt idx="673">
                  <c:v>9.7993023014854453E-3</c:v>
                </c:pt>
                <c:pt idx="674">
                  <c:v>9.9086304915518182E-3</c:v>
                </c:pt>
                <c:pt idx="675">
                  <c:v>9.9086304915518182E-3</c:v>
                </c:pt>
                <c:pt idx="676">
                  <c:v>9.7299415905654305E-3</c:v>
                </c:pt>
                <c:pt idx="677">
                  <c:v>1.0123589670581568E-2</c:v>
                </c:pt>
                <c:pt idx="678">
                  <c:v>1.0391024144997407E-2</c:v>
                </c:pt>
                <c:pt idx="679">
                  <c:v>1.0141648156276923E-2</c:v>
                </c:pt>
                <c:pt idx="680">
                  <c:v>1.0366025680964303E-2</c:v>
                </c:pt>
                <c:pt idx="681">
                  <c:v>1.0171731125998571E-2</c:v>
                </c:pt>
                <c:pt idx="682">
                  <c:v>1.0035348247489712E-2</c:v>
                </c:pt>
                <c:pt idx="683">
                  <c:v>9.7133895848063971E-3</c:v>
                </c:pt>
                <c:pt idx="684">
                  <c:v>9.9488375692714324E-3</c:v>
                </c:pt>
                <c:pt idx="685">
                  <c:v>9.5993451542574042E-3</c:v>
                </c:pt>
                <c:pt idx="686">
                  <c:v>1.0191790092204004E-2</c:v>
                </c:pt>
                <c:pt idx="687">
                  <c:v>1.0234996955580423E-2</c:v>
                </c:pt>
                <c:pt idx="688">
                  <c:v>1.0234996955580423E-2</c:v>
                </c:pt>
                <c:pt idx="689">
                  <c:v>1.0393790787435655E-2</c:v>
                </c:pt>
                <c:pt idx="690">
                  <c:v>1.0419541885541027E-2</c:v>
                </c:pt>
                <c:pt idx="691">
                  <c:v>1.0419541885541027E-2</c:v>
                </c:pt>
                <c:pt idx="692">
                  <c:v>1.0712545879354681E-2</c:v>
                </c:pt>
                <c:pt idx="693">
                  <c:v>1.0915000731275593E-2</c:v>
                </c:pt>
                <c:pt idx="694">
                  <c:v>1.0043175880398433E-2</c:v>
                </c:pt>
                <c:pt idx="695">
                  <c:v>9.9740267315524683E-3</c:v>
                </c:pt>
                <c:pt idx="696">
                  <c:v>1.0219081021841485E-2</c:v>
                </c:pt>
                <c:pt idx="697">
                  <c:v>1.0227621168570058E-2</c:v>
                </c:pt>
                <c:pt idx="698">
                  <c:v>1.0227621168570058E-2</c:v>
                </c:pt>
                <c:pt idx="699">
                  <c:v>1.0581594033974072E-2</c:v>
                </c:pt>
                <c:pt idx="700">
                  <c:v>1.0581185956240339E-2</c:v>
                </c:pt>
                <c:pt idx="701">
                  <c:v>1.0581185956240339E-2</c:v>
                </c:pt>
                <c:pt idx="702">
                  <c:v>1.0674516373319015E-2</c:v>
                </c:pt>
                <c:pt idx="703">
                  <c:v>1.0674516373319015E-2</c:v>
                </c:pt>
                <c:pt idx="704">
                  <c:v>1.0090050132916174E-2</c:v>
                </c:pt>
                <c:pt idx="705">
                  <c:v>1.0696680386962197E-2</c:v>
                </c:pt>
                <c:pt idx="706">
                  <c:v>1.0333100346092972E-2</c:v>
                </c:pt>
                <c:pt idx="707">
                  <c:v>1.0191699287394681E-2</c:v>
                </c:pt>
                <c:pt idx="708">
                  <c:v>1.0347000945367136E-2</c:v>
                </c:pt>
                <c:pt idx="709">
                  <c:v>1.0134231376159869E-2</c:v>
                </c:pt>
                <c:pt idx="710">
                  <c:v>1.1057083332542685E-2</c:v>
                </c:pt>
                <c:pt idx="711">
                  <c:v>1.0279155960873676E-2</c:v>
                </c:pt>
                <c:pt idx="712">
                  <c:v>1.016479416807742E-2</c:v>
                </c:pt>
                <c:pt idx="713">
                  <c:v>9.9449996534416458E-3</c:v>
                </c:pt>
                <c:pt idx="714">
                  <c:v>1.0108630439146608E-2</c:v>
                </c:pt>
                <c:pt idx="715">
                  <c:v>1.053641609222384E-2</c:v>
                </c:pt>
                <c:pt idx="716">
                  <c:v>1.0496463653084572E-2</c:v>
                </c:pt>
                <c:pt idx="717">
                  <c:v>1.0496463653084572E-2</c:v>
                </c:pt>
                <c:pt idx="718">
                  <c:v>1.0361942276047132E-2</c:v>
                </c:pt>
                <c:pt idx="719">
                  <c:v>1.0498751364865756E-2</c:v>
                </c:pt>
                <c:pt idx="720">
                  <c:v>1.0498751364865756E-2</c:v>
                </c:pt>
                <c:pt idx="721">
                  <c:v>1.0760237561512983E-2</c:v>
                </c:pt>
                <c:pt idx="722">
                  <c:v>1.0060292547096188E-2</c:v>
                </c:pt>
                <c:pt idx="723">
                  <c:v>9.6975408595562657E-3</c:v>
                </c:pt>
                <c:pt idx="724">
                  <c:v>9.6178285970249609E-3</c:v>
                </c:pt>
                <c:pt idx="725">
                  <c:v>9.6691466927149444E-3</c:v>
                </c:pt>
                <c:pt idx="726">
                  <c:v>9.6691466927149444E-3</c:v>
                </c:pt>
                <c:pt idx="727">
                  <c:v>9.7665840111237148E-3</c:v>
                </c:pt>
                <c:pt idx="728">
                  <c:v>9.7665840111237148E-3</c:v>
                </c:pt>
                <c:pt idx="729">
                  <c:v>9.7665840111237148E-3</c:v>
                </c:pt>
                <c:pt idx="730">
                  <c:v>9.7665840111237148E-3</c:v>
                </c:pt>
                <c:pt idx="731">
                  <c:v>9.3049682748443871E-3</c:v>
                </c:pt>
                <c:pt idx="732">
                  <c:v>9.5858456170074997E-3</c:v>
                </c:pt>
                <c:pt idx="733">
                  <c:v>9.8909512716592075E-3</c:v>
                </c:pt>
                <c:pt idx="734">
                  <c:v>9.9175347036567565E-3</c:v>
                </c:pt>
                <c:pt idx="735">
                  <c:v>9.9175347036567565E-3</c:v>
                </c:pt>
                <c:pt idx="736">
                  <c:v>9.2974155821516236E-3</c:v>
                </c:pt>
                <c:pt idx="737">
                  <c:v>9.3203391266781389E-3</c:v>
                </c:pt>
                <c:pt idx="738">
                  <c:v>9.3203391266781389E-3</c:v>
                </c:pt>
                <c:pt idx="739">
                  <c:v>9.5381438012696693E-3</c:v>
                </c:pt>
                <c:pt idx="740">
                  <c:v>9.7847125793487921E-3</c:v>
                </c:pt>
                <c:pt idx="741">
                  <c:v>9.870455848971187E-3</c:v>
                </c:pt>
                <c:pt idx="742">
                  <c:v>9.870455848971187E-3</c:v>
                </c:pt>
                <c:pt idx="743">
                  <c:v>9.9171521946112007E-3</c:v>
                </c:pt>
                <c:pt idx="744">
                  <c:v>9.9171521946112007E-3</c:v>
                </c:pt>
                <c:pt idx="745">
                  <c:v>1.0011772845519153E-2</c:v>
                </c:pt>
                <c:pt idx="746">
                  <c:v>1.0011772845519153E-2</c:v>
                </c:pt>
                <c:pt idx="747">
                  <c:v>1.0029891678882281E-2</c:v>
                </c:pt>
                <c:pt idx="748">
                  <c:v>1.0029891678882281E-2</c:v>
                </c:pt>
                <c:pt idx="749">
                  <c:v>1.0406331498409225E-2</c:v>
                </c:pt>
                <c:pt idx="750">
                  <c:v>1.0450934494992873E-2</c:v>
                </c:pt>
                <c:pt idx="751">
                  <c:v>1.0450934494992873E-2</c:v>
                </c:pt>
                <c:pt idx="752">
                  <c:v>1.0531761105071263E-2</c:v>
                </c:pt>
                <c:pt idx="753">
                  <c:v>1.0531761105071263E-2</c:v>
                </c:pt>
                <c:pt idx="754">
                  <c:v>1.0006185096975708E-2</c:v>
                </c:pt>
                <c:pt idx="755">
                  <c:v>9.9454945282056399E-3</c:v>
                </c:pt>
                <c:pt idx="756">
                  <c:v>9.9454945282056399E-3</c:v>
                </c:pt>
                <c:pt idx="757">
                  <c:v>9.9653909512215384E-3</c:v>
                </c:pt>
                <c:pt idx="758">
                  <c:v>9.9653909512215384E-3</c:v>
                </c:pt>
                <c:pt idx="759">
                  <c:v>1.0399258775440106E-2</c:v>
                </c:pt>
                <c:pt idx="760">
                  <c:v>1.0279009756181902E-2</c:v>
                </c:pt>
                <c:pt idx="761">
                  <c:v>1.0443776558080414E-2</c:v>
                </c:pt>
                <c:pt idx="762">
                  <c:v>1.0704510790698504E-2</c:v>
                </c:pt>
                <c:pt idx="763">
                  <c:v>1.1209694655603175E-2</c:v>
                </c:pt>
                <c:pt idx="764">
                  <c:v>1.1427831452114139E-2</c:v>
                </c:pt>
                <c:pt idx="765">
                  <c:v>1.1847997186851946E-2</c:v>
                </c:pt>
                <c:pt idx="766">
                  <c:v>1.185637453089554E-2</c:v>
                </c:pt>
                <c:pt idx="767">
                  <c:v>1.185637453089554E-2</c:v>
                </c:pt>
                <c:pt idx="768">
                  <c:v>1.185637453089554E-2</c:v>
                </c:pt>
                <c:pt idx="769">
                  <c:v>1.185637453089554E-2</c:v>
                </c:pt>
                <c:pt idx="770">
                  <c:v>1.185637453089554E-2</c:v>
                </c:pt>
                <c:pt idx="771">
                  <c:v>1.1393182453122552E-2</c:v>
                </c:pt>
                <c:pt idx="772">
                  <c:v>1.143941080380087E-2</c:v>
                </c:pt>
                <c:pt idx="773">
                  <c:v>1.143941080380087E-2</c:v>
                </c:pt>
                <c:pt idx="774">
                  <c:v>1.143941080380087E-2</c:v>
                </c:pt>
                <c:pt idx="775">
                  <c:v>1.1854777945303145E-2</c:v>
                </c:pt>
                <c:pt idx="776">
                  <c:v>1.2755793954443479E-2</c:v>
                </c:pt>
                <c:pt idx="777">
                  <c:v>1.3402299096084225E-2</c:v>
                </c:pt>
                <c:pt idx="778">
                  <c:v>1.2966966968441735E-2</c:v>
                </c:pt>
                <c:pt idx="779">
                  <c:v>1.2473126608623823E-2</c:v>
                </c:pt>
                <c:pt idx="780">
                  <c:v>1.278045545397173E-2</c:v>
                </c:pt>
                <c:pt idx="781">
                  <c:v>1.2794797782769403E-2</c:v>
                </c:pt>
                <c:pt idx="782">
                  <c:v>1.2794797782769403E-2</c:v>
                </c:pt>
                <c:pt idx="783">
                  <c:v>1.3286848214034539E-2</c:v>
                </c:pt>
                <c:pt idx="784">
                  <c:v>1.3592254265921682E-2</c:v>
                </c:pt>
                <c:pt idx="785">
                  <c:v>1.3041283452360546E-2</c:v>
                </c:pt>
                <c:pt idx="786">
                  <c:v>1.2855192277601396E-2</c:v>
                </c:pt>
                <c:pt idx="787">
                  <c:v>1.2457834161223509E-2</c:v>
                </c:pt>
                <c:pt idx="788">
                  <c:v>1.2478440837143587E-2</c:v>
                </c:pt>
                <c:pt idx="789">
                  <c:v>1.2478440837143587E-2</c:v>
                </c:pt>
                <c:pt idx="790">
                  <c:v>1.2478440837143587E-2</c:v>
                </c:pt>
                <c:pt idx="791">
                  <c:v>1.2203389060191515E-2</c:v>
                </c:pt>
                <c:pt idx="792">
                  <c:v>1.1769213647502065E-2</c:v>
                </c:pt>
                <c:pt idx="793">
                  <c:v>1.1720589581113723E-2</c:v>
                </c:pt>
                <c:pt idx="794">
                  <c:v>1.1720589581113723E-2</c:v>
                </c:pt>
                <c:pt idx="795">
                  <c:v>1.1720589581113723E-2</c:v>
                </c:pt>
                <c:pt idx="796">
                  <c:v>1.1880389111973592E-2</c:v>
                </c:pt>
                <c:pt idx="797">
                  <c:v>1.1880389111973592E-2</c:v>
                </c:pt>
                <c:pt idx="798">
                  <c:v>1.1880389111973592E-2</c:v>
                </c:pt>
                <c:pt idx="799">
                  <c:v>1.1880389111973592E-2</c:v>
                </c:pt>
                <c:pt idx="800">
                  <c:v>1.1880389111973592E-2</c:v>
                </c:pt>
                <c:pt idx="801">
                  <c:v>1.1880389111973592E-2</c:v>
                </c:pt>
                <c:pt idx="802">
                  <c:v>1.1534402026371328E-2</c:v>
                </c:pt>
                <c:pt idx="803">
                  <c:v>1.1857853487678212E-2</c:v>
                </c:pt>
                <c:pt idx="804">
                  <c:v>1.1469228086348622E-2</c:v>
                </c:pt>
                <c:pt idx="805">
                  <c:v>1.1180157851987735E-2</c:v>
                </c:pt>
                <c:pt idx="806">
                  <c:v>1.117140725090808E-2</c:v>
                </c:pt>
                <c:pt idx="807">
                  <c:v>1.117140725090808E-2</c:v>
                </c:pt>
                <c:pt idx="808">
                  <c:v>1.117140725090808E-2</c:v>
                </c:pt>
                <c:pt idx="809">
                  <c:v>1.117140725090808E-2</c:v>
                </c:pt>
                <c:pt idx="810">
                  <c:v>1.0959127540553931E-2</c:v>
                </c:pt>
                <c:pt idx="811">
                  <c:v>1.073812414093742E-2</c:v>
                </c:pt>
                <c:pt idx="812">
                  <c:v>1.0844999160712458E-2</c:v>
                </c:pt>
                <c:pt idx="813">
                  <c:v>1.0844999160712458E-2</c:v>
                </c:pt>
                <c:pt idx="814">
                  <c:v>1.099069214869379E-2</c:v>
                </c:pt>
                <c:pt idx="815">
                  <c:v>1.099069214869379E-2</c:v>
                </c:pt>
                <c:pt idx="816">
                  <c:v>1.1146512833497085E-2</c:v>
                </c:pt>
                <c:pt idx="817">
                  <c:v>1.1146512833497085E-2</c:v>
                </c:pt>
                <c:pt idx="818">
                  <c:v>1.1146512833497085E-2</c:v>
                </c:pt>
                <c:pt idx="819">
                  <c:v>1.1065220863133354E-2</c:v>
                </c:pt>
                <c:pt idx="820">
                  <c:v>1.1065220863133354E-2</c:v>
                </c:pt>
                <c:pt idx="821">
                  <c:v>1.1065220863133354E-2</c:v>
                </c:pt>
                <c:pt idx="822">
                  <c:v>1.1065220863133354E-2</c:v>
                </c:pt>
                <c:pt idx="823">
                  <c:v>1.1065220863133354E-2</c:v>
                </c:pt>
                <c:pt idx="824">
                  <c:v>1.09352503855233E-2</c:v>
                </c:pt>
                <c:pt idx="825">
                  <c:v>1.1109571692931343E-2</c:v>
                </c:pt>
                <c:pt idx="826">
                  <c:v>1.0794083193453942E-2</c:v>
                </c:pt>
                <c:pt idx="827">
                  <c:v>1.1743587222488193E-2</c:v>
                </c:pt>
                <c:pt idx="828">
                  <c:v>1.1184152076609945E-2</c:v>
                </c:pt>
                <c:pt idx="829">
                  <c:v>1.107997473060921E-2</c:v>
                </c:pt>
                <c:pt idx="830">
                  <c:v>1.1041734223325085E-2</c:v>
                </c:pt>
                <c:pt idx="831">
                  <c:v>1.1041734223325085E-2</c:v>
                </c:pt>
                <c:pt idx="832">
                  <c:v>1.13956844705261E-2</c:v>
                </c:pt>
                <c:pt idx="833">
                  <c:v>1.1355255467373581E-2</c:v>
                </c:pt>
                <c:pt idx="834">
                  <c:v>1.1355255467373581E-2</c:v>
                </c:pt>
                <c:pt idx="835">
                  <c:v>1.1355255467373581E-2</c:v>
                </c:pt>
                <c:pt idx="836">
                  <c:v>1.1139684521516138E-2</c:v>
                </c:pt>
                <c:pt idx="837">
                  <c:v>1.1137421295730849E-2</c:v>
                </c:pt>
                <c:pt idx="838">
                  <c:v>1.1137421295730849E-2</c:v>
                </c:pt>
                <c:pt idx="839">
                  <c:v>1.0943461883038803E-2</c:v>
                </c:pt>
                <c:pt idx="840">
                  <c:v>1.1120987605845329E-2</c:v>
                </c:pt>
                <c:pt idx="841">
                  <c:v>1.144959823289894E-2</c:v>
                </c:pt>
                <c:pt idx="842">
                  <c:v>1.125075668137519E-2</c:v>
                </c:pt>
                <c:pt idx="843">
                  <c:v>1.1101143430125962E-2</c:v>
                </c:pt>
                <c:pt idx="844">
                  <c:v>1.1085920135299292E-2</c:v>
                </c:pt>
                <c:pt idx="845">
                  <c:v>1.1085920135299292E-2</c:v>
                </c:pt>
                <c:pt idx="846">
                  <c:v>1.099673105550524E-2</c:v>
                </c:pt>
                <c:pt idx="847">
                  <c:v>1.099673105550524E-2</c:v>
                </c:pt>
                <c:pt idx="848">
                  <c:v>1.084808108025187E-2</c:v>
                </c:pt>
                <c:pt idx="849">
                  <c:v>1.123763264057764E-2</c:v>
                </c:pt>
                <c:pt idx="850">
                  <c:v>1.0612583322740118E-2</c:v>
                </c:pt>
                <c:pt idx="851">
                  <c:v>1.0540297167756224E-2</c:v>
                </c:pt>
                <c:pt idx="852">
                  <c:v>1.0540297167756224E-2</c:v>
                </c:pt>
                <c:pt idx="853">
                  <c:v>1.0540297167756224E-2</c:v>
                </c:pt>
                <c:pt idx="854">
                  <c:v>1.0540297167756224E-2</c:v>
                </c:pt>
                <c:pt idx="855">
                  <c:v>1.0540297167756224E-2</c:v>
                </c:pt>
                <c:pt idx="856">
                  <c:v>1.0547705213150996E-2</c:v>
                </c:pt>
                <c:pt idx="857">
                  <c:v>1.0547705213150996E-2</c:v>
                </c:pt>
                <c:pt idx="858">
                  <c:v>1.0547705213150996E-2</c:v>
                </c:pt>
                <c:pt idx="859">
                  <c:v>1.0547705213150996E-2</c:v>
                </c:pt>
                <c:pt idx="860">
                  <c:v>1.0547705213150996E-2</c:v>
                </c:pt>
                <c:pt idx="861">
                  <c:v>1.0484392475421489E-2</c:v>
                </c:pt>
                <c:pt idx="862">
                  <c:v>1.0484392475421489E-2</c:v>
                </c:pt>
                <c:pt idx="863">
                  <c:v>1.0484392475421489E-2</c:v>
                </c:pt>
                <c:pt idx="864">
                  <c:v>1.0484392475421489E-2</c:v>
                </c:pt>
                <c:pt idx="865">
                  <c:v>1.0421758762113863E-2</c:v>
                </c:pt>
                <c:pt idx="866">
                  <c:v>1.0421758762113863E-2</c:v>
                </c:pt>
                <c:pt idx="867">
                  <c:v>1.0802740001414459E-2</c:v>
                </c:pt>
                <c:pt idx="868">
                  <c:v>1.1233220562094684E-2</c:v>
                </c:pt>
                <c:pt idx="869">
                  <c:v>1.124647842371793E-2</c:v>
                </c:pt>
                <c:pt idx="870">
                  <c:v>1.124647842371793E-2</c:v>
                </c:pt>
                <c:pt idx="871">
                  <c:v>1.120946998864261E-2</c:v>
                </c:pt>
                <c:pt idx="872">
                  <c:v>1.120946998864261E-2</c:v>
                </c:pt>
                <c:pt idx="873">
                  <c:v>1.120946998864261E-2</c:v>
                </c:pt>
                <c:pt idx="874">
                  <c:v>1.0821932766113927E-2</c:v>
                </c:pt>
                <c:pt idx="875">
                  <c:v>1.0741164002910806E-2</c:v>
                </c:pt>
                <c:pt idx="876">
                  <c:v>1.0741164002910806E-2</c:v>
                </c:pt>
                <c:pt idx="877">
                  <c:v>1.0741164002910806E-2</c:v>
                </c:pt>
                <c:pt idx="878">
                  <c:v>1.094636177532668E-2</c:v>
                </c:pt>
                <c:pt idx="879">
                  <c:v>1.0724733179489744E-2</c:v>
                </c:pt>
                <c:pt idx="880">
                  <c:v>1.070946539016723E-2</c:v>
                </c:pt>
                <c:pt idx="881">
                  <c:v>1.070946539016723E-2</c:v>
                </c:pt>
                <c:pt idx="882">
                  <c:v>1.0732664887104615E-2</c:v>
                </c:pt>
                <c:pt idx="883">
                  <c:v>1.0732664887104615E-2</c:v>
                </c:pt>
                <c:pt idx="884">
                  <c:v>1.0732664887104615E-2</c:v>
                </c:pt>
                <c:pt idx="885">
                  <c:v>1.0732664887104615E-2</c:v>
                </c:pt>
                <c:pt idx="886">
                  <c:v>1.0732664887104615E-2</c:v>
                </c:pt>
                <c:pt idx="887">
                  <c:v>1.1095617978786849E-2</c:v>
                </c:pt>
                <c:pt idx="888">
                  <c:v>1.1116812683271584E-2</c:v>
                </c:pt>
                <c:pt idx="889">
                  <c:v>1.1116812683271584E-2</c:v>
                </c:pt>
                <c:pt idx="890">
                  <c:v>1.1014032231500845E-2</c:v>
                </c:pt>
                <c:pt idx="891">
                  <c:v>1.1014032231500845E-2</c:v>
                </c:pt>
                <c:pt idx="892">
                  <c:v>1.0752458950533441E-2</c:v>
                </c:pt>
                <c:pt idx="893">
                  <c:v>1.0569905199253245E-2</c:v>
                </c:pt>
                <c:pt idx="894">
                  <c:v>1.023794987326446E-2</c:v>
                </c:pt>
                <c:pt idx="895">
                  <c:v>1.0518055513007347E-2</c:v>
                </c:pt>
                <c:pt idx="896">
                  <c:v>1.0529351547873798E-2</c:v>
                </c:pt>
                <c:pt idx="897">
                  <c:v>1.0529351547873798E-2</c:v>
                </c:pt>
                <c:pt idx="898">
                  <c:v>1.0529351547873798E-2</c:v>
                </c:pt>
                <c:pt idx="899">
                  <c:v>1.0529351547873798E-2</c:v>
                </c:pt>
                <c:pt idx="900">
                  <c:v>1.059573551524713E-2</c:v>
                </c:pt>
                <c:pt idx="901">
                  <c:v>1.059573551524713E-2</c:v>
                </c:pt>
                <c:pt idx="902">
                  <c:v>1.0750011153210975E-2</c:v>
                </c:pt>
                <c:pt idx="903">
                  <c:v>1.0750011153210975E-2</c:v>
                </c:pt>
                <c:pt idx="904">
                  <c:v>1.0750011153210975E-2</c:v>
                </c:pt>
                <c:pt idx="905">
                  <c:v>1.0750011153210975E-2</c:v>
                </c:pt>
                <c:pt idx="906">
                  <c:v>1.0922653662850747E-2</c:v>
                </c:pt>
                <c:pt idx="907">
                  <c:v>1.0922653662850747E-2</c:v>
                </c:pt>
                <c:pt idx="908">
                  <c:v>1.0922653662850747E-2</c:v>
                </c:pt>
                <c:pt idx="909">
                  <c:v>1.0922653662850747E-2</c:v>
                </c:pt>
                <c:pt idx="910">
                  <c:v>1.0922653662850747E-2</c:v>
                </c:pt>
                <c:pt idx="911">
                  <c:v>1.0922653662850747E-2</c:v>
                </c:pt>
                <c:pt idx="912">
                  <c:v>1.0784405519716803E-2</c:v>
                </c:pt>
                <c:pt idx="913">
                  <c:v>1.0644950057543751E-2</c:v>
                </c:pt>
                <c:pt idx="914">
                  <c:v>1.0642218311360236E-2</c:v>
                </c:pt>
                <c:pt idx="915">
                  <c:v>1.0642218311360236E-2</c:v>
                </c:pt>
                <c:pt idx="916">
                  <c:v>1.0642218311360236E-2</c:v>
                </c:pt>
                <c:pt idx="917">
                  <c:v>1.0642218311360236E-2</c:v>
                </c:pt>
                <c:pt idx="918">
                  <c:v>1.067818897433488E-2</c:v>
                </c:pt>
                <c:pt idx="919">
                  <c:v>1.067818897433488E-2</c:v>
                </c:pt>
                <c:pt idx="920">
                  <c:v>1.067818897433488E-2</c:v>
                </c:pt>
                <c:pt idx="921">
                  <c:v>1.0689447729229926E-2</c:v>
                </c:pt>
                <c:pt idx="922">
                  <c:v>1.0689447729229926E-2</c:v>
                </c:pt>
                <c:pt idx="923">
                  <c:v>1.0254075032708932E-2</c:v>
                </c:pt>
                <c:pt idx="924">
                  <c:v>1.0284894408096086E-2</c:v>
                </c:pt>
                <c:pt idx="925">
                  <c:v>1.0284894408096086E-2</c:v>
                </c:pt>
                <c:pt idx="926">
                  <c:v>1.0259305778602021E-2</c:v>
                </c:pt>
                <c:pt idx="927">
                  <c:v>1.0259305778602021E-2</c:v>
                </c:pt>
                <c:pt idx="928">
                  <c:v>1.0259305778602021E-2</c:v>
                </c:pt>
                <c:pt idx="929">
                  <c:v>9.8540141855807378E-3</c:v>
                </c:pt>
                <c:pt idx="930">
                  <c:v>1.029298596230048E-2</c:v>
                </c:pt>
                <c:pt idx="931">
                  <c:v>1.0348714911685783E-2</c:v>
                </c:pt>
                <c:pt idx="932">
                  <c:v>1.0348714911685783E-2</c:v>
                </c:pt>
                <c:pt idx="933">
                  <c:v>1.0348714911685783E-2</c:v>
                </c:pt>
                <c:pt idx="934">
                  <c:v>1.1000116839034584E-2</c:v>
                </c:pt>
                <c:pt idx="935">
                  <c:v>1.1477433317947877E-2</c:v>
                </c:pt>
                <c:pt idx="936">
                  <c:v>1.1945960591175085E-2</c:v>
                </c:pt>
                <c:pt idx="937">
                  <c:v>1.1990710895403734E-2</c:v>
                </c:pt>
                <c:pt idx="938">
                  <c:v>1.1990710895403734E-2</c:v>
                </c:pt>
                <c:pt idx="939">
                  <c:v>1.1997642929072743E-2</c:v>
                </c:pt>
                <c:pt idx="940">
                  <c:v>1.1997642929072743E-2</c:v>
                </c:pt>
                <c:pt idx="941">
                  <c:v>1.1997642929072743E-2</c:v>
                </c:pt>
                <c:pt idx="942">
                  <c:v>1.1997642929072743E-2</c:v>
                </c:pt>
                <c:pt idx="943">
                  <c:v>1.1997642929072743E-2</c:v>
                </c:pt>
                <c:pt idx="944">
                  <c:v>1.1997642929072743E-2</c:v>
                </c:pt>
                <c:pt idx="945">
                  <c:v>1.1997642929072743E-2</c:v>
                </c:pt>
                <c:pt idx="946">
                  <c:v>1.1967471244451109E-2</c:v>
                </c:pt>
                <c:pt idx="947">
                  <c:v>1.1967471244451109E-2</c:v>
                </c:pt>
                <c:pt idx="948">
                  <c:v>1.1939429204462976E-2</c:v>
                </c:pt>
                <c:pt idx="949">
                  <c:v>1.1939429204462976E-2</c:v>
                </c:pt>
                <c:pt idx="950">
                  <c:v>1.1824608695383305E-2</c:v>
                </c:pt>
                <c:pt idx="951">
                  <c:v>1.1824608695383305E-2</c:v>
                </c:pt>
                <c:pt idx="952">
                  <c:v>1.1989145863099914E-2</c:v>
                </c:pt>
                <c:pt idx="953">
                  <c:v>1.1989145863099914E-2</c:v>
                </c:pt>
                <c:pt idx="954">
                  <c:v>1.2042504154044367E-2</c:v>
                </c:pt>
                <c:pt idx="955">
                  <c:v>1.2042504154044367E-2</c:v>
                </c:pt>
                <c:pt idx="956">
                  <c:v>1.2042504154044367E-2</c:v>
                </c:pt>
                <c:pt idx="957">
                  <c:v>1.2042504154044367E-2</c:v>
                </c:pt>
                <c:pt idx="958">
                  <c:v>1.2042504154044367E-2</c:v>
                </c:pt>
                <c:pt idx="959">
                  <c:v>1.2042504154044367E-2</c:v>
                </c:pt>
                <c:pt idx="960">
                  <c:v>1.2042504154044367E-2</c:v>
                </c:pt>
                <c:pt idx="961">
                  <c:v>1.2042504154044367E-2</c:v>
                </c:pt>
                <c:pt idx="962">
                  <c:v>1.2042504154044367E-2</c:v>
                </c:pt>
                <c:pt idx="963">
                  <c:v>1.2042504154044367E-2</c:v>
                </c:pt>
                <c:pt idx="964">
                  <c:v>1.2042504154044367E-2</c:v>
                </c:pt>
                <c:pt idx="965">
                  <c:v>1.2042504154044367E-2</c:v>
                </c:pt>
                <c:pt idx="966">
                  <c:v>1.2042504154044367E-2</c:v>
                </c:pt>
                <c:pt idx="967">
                  <c:v>1.178207522925823E-2</c:v>
                </c:pt>
                <c:pt idx="968">
                  <c:v>1.1856705399545546E-2</c:v>
                </c:pt>
                <c:pt idx="969">
                  <c:v>1.1856705399545546E-2</c:v>
                </c:pt>
                <c:pt idx="970">
                  <c:v>1.1929327037065682E-2</c:v>
                </c:pt>
                <c:pt idx="971">
                  <c:v>1.1929327037065682E-2</c:v>
                </c:pt>
                <c:pt idx="972">
                  <c:v>1.1929327037065682E-2</c:v>
                </c:pt>
                <c:pt idx="973">
                  <c:v>1.183932692775457E-2</c:v>
                </c:pt>
                <c:pt idx="974">
                  <c:v>1.183932692775457E-2</c:v>
                </c:pt>
                <c:pt idx="975">
                  <c:v>1.183932692775457E-2</c:v>
                </c:pt>
                <c:pt idx="976">
                  <c:v>1.1853132106214801E-2</c:v>
                </c:pt>
                <c:pt idx="977">
                  <c:v>1.1853132106214801E-2</c:v>
                </c:pt>
                <c:pt idx="978">
                  <c:v>1.1853132106214801E-2</c:v>
                </c:pt>
                <c:pt idx="979">
                  <c:v>1.1853132106214801E-2</c:v>
                </c:pt>
                <c:pt idx="980">
                  <c:v>1.1853132106214801E-2</c:v>
                </c:pt>
                <c:pt idx="981">
                  <c:v>1.1853132106214801E-2</c:v>
                </c:pt>
                <c:pt idx="982">
                  <c:v>1.1820717702320365E-2</c:v>
                </c:pt>
                <c:pt idx="983">
                  <c:v>1.1820717702320365E-2</c:v>
                </c:pt>
                <c:pt idx="984">
                  <c:v>1.1820717702320365E-2</c:v>
                </c:pt>
                <c:pt idx="985">
                  <c:v>1.1820717702320365E-2</c:v>
                </c:pt>
                <c:pt idx="986">
                  <c:v>1.1820717702320365E-2</c:v>
                </c:pt>
                <c:pt idx="987">
                  <c:v>1.1703511643626024E-2</c:v>
                </c:pt>
                <c:pt idx="988">
                  <c:v>1.1703511643626024E-2</c:v>
                </c:pt>
                <c:pt idx="989">
                  <c:v>1.1703511643626024E-2</c:v>
                </c:pt>
                <c:pt idx="990">
                  <c:v>1.1703511643626024E-2</c:v>
                </c:pt>
                <c:pt idx="991">
                  <c:v>1.1526108712191691E-2</c:v>
                </c:pt>
                <c:pt idx="992">
                  <c:v>1.157866041840108E-2</c:v>
                </c:pt>
                <c:pt idx="993">
                  <c:v>1.157866041840108E-2</c:v>
                </c:pt>
                <c:pt idx="994">
                  <c:v>1.1602276158705795E-2</c:v>
                </c:pt>
                <c:pt idx="995">
                  <c:v>1.1602276158705795E-2</c:v>
                </c:pt>
                <c:pt idx="996">
                  <c:v>1.1602276158705795E-2</c:v>
                </c:pt>
                <c:pt idx="997">
                  <c:v>1.1602276158705795E-2</c:v>
                </c:pt>
                <c:pt idx="998">
                  <c:v>1.1961480949569404E-2</c:v>
                </c:pt>
                <c:pt idx="999">
                  <c:v>1.1300994734642697E-2</c:v>
                </c:pt>
                <c:pt idx="1000">
                  <c:v>1.1413785415994153E-2</c:v>
                </c:pt>
                <c:pt idx="1001">
                  <c:v>1.1413785415994153E-2</c:v>
                </c:pt>
                <c:pt idx="1002">
                  <c:v>1.1413785415994153E-2</c:v>
                </c:pt>
                <c:pt idx="1003">
                  <c:v>1.1413785415994153E-2</c:v>
                </c:pt>
                <c:pt idx="1004">
                  <c:v>1.129860575328631E-2</c:v>
                </c:pt>
                <c:pt idx="1005">
                  <c:v>1.129860575328631E-2</c:v>
                </c:pt>
                <c:pt idx="1006">
                  <c:v>1.0676189009989016E-2</c:v>
                </c:pt>
                <c:pt idx="1007">
                  <c:v>1.0778538712134907E-2</c:v>
                </c:pt>
                <c:pt idx="1008">
                  <c:v>1.0778538712134907E-2</c:v>
                </c:pt>
                <c:pt idx="1009">
                  <c:v>1.0778538712134907E-2</c:v>
                </c:pt>
                <c:pt idx="1010">
                  <c:v>1.0866375295854113E-2</c:v>
                </c:pt>
                <c:pt idx="1011">
                  <c:v>1.0866375295854113E-2</c:v>
                </c:pt>
                <c:pt idx="1012">
                  <c:v>1.0969496436673692E-2</c:v>
                </c:pt>
                <c:pt idx="1013">
                  <c:v>1.0969496436673692E-2</c:v>
                </c:pt>
                <c:pt idx="1014">
                  <c:v>1.0969496436673692E-2</c:v>
                </c:pt>
                <c:pt idx="1015">
                  <c:v>1.1027394958027624E-2</c:v>
                </c:pt>
                <c:pt idx="1016">
                  <c:v>1.1027394958027624E-2</c:v>
                </c:pt>
                <c:pt idx="1017">
                  <c:v>1.1197056709480133E-2</c:v>
                </c:pt>
                <c:pt idx="1018">
                  <c:v>1.1197056709480133E-2</c:v>
                </c:pt>
                <c:pt idx="1019">
                  <c:v>1.1298749744516116E-2</c:v>
                </c:pt>
                <c:pt idx="1020">
                  <c:v>1.1298749744516116E-2</c:v>
                </c:pt>
                <c:pt idx="1021">
                  <c:v>1.1361472162795365E-2</c:v>
                </c:pt>
                <c:pt idx="1022">
                  <c:v>1.1361472162795365E-2</c:v>
                </c:pt>
                <c:pt idx="1023">
                  <c:v>1.1581500137481398E-2</c:v>
                </c:pt>
                <c:pt idx="1024">
                  <c:v>1.1382832080062631E-2</c:v>
                </c:pt>
                <c:pt idx="1025">
                  <c:v>1.1184818647059684E-2</c:v>
                </c:pt>
                <c:pt idx="1026">
                  <c:v>1.0989973827660145E-2</c:v>
                </c:pt>
                <c:pt idx="1027">
                  <c:v>1.1156981441057374E-2</c:v>
                </c:pt>
                <c:pt idx="1028">
                  <c:v>1.1156981441057374E-2</c:v>
                </c:pt>
                <c:pt idx="1029">
                  <c:v>1.1283848036609149E-2</c:v>
                </c:pt>
                <c:pt idx="1030">
                  <c:v>1.1283848036609149E-2</c:v>
                </c:pt>
                <c:pt idx="1031">
                  <c:v>1.1283848036609149E-2</c:v>
                </c:pt>
                <c:pt idx="1032">
                  <c:v>1.1252167725363591E-2</c:v>
                </c:pt>
                <c:pt idx="1033">
                  <c:v>1.1252167725363591E-2</c:v>
                </c:pt>
                <c:pt idx="1034">
                  <c:v>1.1208879188904824E-2</c:v>
                </c:pt>
                <c:pt idx="1035">
                  <c:v>1.1208879188904824E-2</c:v>
                </c:pt>
                <c:pt idx="1036">
                  <c:v>1.1059712034998398E-2</c:v>
                </c:pt>
                <c:pt idx="1037">
                  <c:v>1.106033121359525E-2</c:v>
                </c:pt>
                <c:pt idx="1038">
                  <c:v>1.106033121359525E-2</c:v>
                </c:pt>
                <c:pt idx="1039">
                  <c:v>1.1178767469794893E-2</c:v>
                </c:pt>
                <c:pt idx="1040">
                  <c:v>1.1178767469794893E-2</c:v>
                </c:pt>
                <c:pt idx="1041">
                  <c:v>1.1172077771224113E-2</c:v>
                </c:pt>
                <c:pt idx="1042">
                  <c:v>1.1172077771224113E-2</c:v>
                </c:pt>
                <c:pt idx="1043">
                  <c:v>1.1172077771224113E-2</c:v>
                </c:pt>
                <c:pt idx="1044">
                  <c:v>1.1172077771224113E-2</c:v>
                </c:pt>
                <c:pt idx="1045">
                  <c:v>1.1172077771224113E-2</c:v>
                </c:pt>
                <c:pt idx="1046">
                  <c:v>1.0970834473544024E-2</c:v>
                </c:pt>
                <c:pt idx="1047">
                  <c:v>1.1172264228837386E-2</c:v>
                </c:pt>
                <c:pt idx="1048">
                  <c:v>1.1201175244382236E-2</c:v>
                </c:pt>
                <c:pt idx="1049">
                  <c:v>1.1201175244382236E-2</c:v>
                </c:pt>
                <c:pt idx="1050">
                  <c:v>1.1113098505192121E-2</c:v>
                </c:pt>
                <c:pt idx="1051">
                  <c:v>1.1113098505192121E-2</c:v>
                </c:pt>
                <c:pt idx="1052">
                  <c:v>1.1113098505192121E-2</c:v>
                </c:pt>
                <c:pt idx="1053">
                  <c:v>1.1174105741135934E-2</c:v>
                </c:pt>
                <c:pt idx="1054">
                  <c:v>1.1174105741135934E-2</c:v>
                </c:pt>
                <c:pt idx="1055">
                  <c:v>1.1174105741135934E-2</c:v>
                </c:pt>
                <c:pt idx="1056">
                  <c:v>1.1174105741135934E-2</c:v>
                </c:pt>
                <c:pt idx="1057">
                  <c:v>1.1174105741135934E-2</c:v>
                </c:pt>
                <c:pt idx="1058">
                  <c:v>1.1174105741135934E-2</c:v>
                </c:pt>
                <c:pt idx="1059">
                  <c:v>1.1179585222419353E-2</c:v>
                </c:pt>
                <c:pt idx="1060">
                  <c:v>1.1179585222419353E-2</c:v>
                </c:pt>
                <c:pt idx="1061">
                  <c:v>1.1179585222419353E-2</c:v>
                </c:pt>
                <c:pt idx="1062">
                  <c:v>1.1179585222419353E-2</c:v>
                </c:pt>
                <c:pt idx="1063">
                  <c:v>1.1179585222419353E-2</c:v>
                </c:pt>
                <c:pt idx="1064">
                  <c:v>1.138477433267741E-2</c:v>
                </c:pt>
                <c:pt idx="1065">
                  <c:v>1.1541935527524451E-2</c:v>
                </c:pt>
                <c:pt idx="1066">
                  <c:v>1.1541935527524451E-2</c:v>
                </c:pt>
                <c:pt idx="1067">
                  <c:v>1.1382816971857087E-2</c:v>
                </c:pt>
                <c:pt idx="1068">
                  <c:v>1.1201282860774263E-2</c:v>
                </c:pt>
                <c:pt idx="1069">
                  <c:v>1.1322798492907659E-2</c:v>
                </c:pt>
                <c:pt idx="1070">
                  <c:v>1.1322798492907659E-2</c:v>
                </c:pt>
                <c:pt idx="1071">
                  <c:v>1.1322798492907659E-2</c:v>
                </c:pt>
                <c:pt idx="1072">
                  <c:v>1.1322798492907659E-2</c:v>
                </c:pt>
                <c:pt idx="1073">
                  <c:v>1.1690675340232451E-2</c:v>
                </c:pt>
                <c:pt idx="1074">
                  <c:v>1.1453079654508348E-2</c:v>
                </c:pt>
                <c:pt idx="1075">
                  <c:v>1.1297446040315741E-2</c:v>
                </c:pt>
                <c:pt idx="1076">
                  <c:v>1.1344975425835683E-2</c:v>
                </c:pt>
                <c:pt idx="1077">
                  <c:v>1.1344975425835683E-2</c:v>
                </c:pt>
                <c:pt idx="1078">
                  <c:v>1.1344975425835683E-2</c:v>
                </c:pt>
                <c:pt idx="1079">
                  <c:v>1.147624102421772E-2</c:v>
                </c:pt>
                <c:pt idx="1080">
                  <c:v>1.147624102421772E-2</c:v>
                </c:pt>
                <c:pt idx="1081">
                  <c:v>1.147624102421772E-2</c:v>
                </c:pt>
                <c:pt idx="1082">
                  <c:v>1.147624102421772E-2</c:v>
                </c:pt>
                <c:pt idx="1083">
                  <c:v>1.147624102421772E-2</c:v>
                </c:pt>
                <c:pt idx="1084">
                  <c:v>1.1563561370398117E-2</c:v>
                </c:pt>
                <c:pt idx="1085">
                  <c:v>1.1563561370398117E-2</c:v>
                </c:pt>
                <c:pt idx="1086">
                  <c:v>1.1563561370398117E-2</c:v>
                </c:pt>
                <c:pt idx="1087">
                  <c:v>1.1628009827639927E-2</c:v>
                </c:pt>
                <c:pt idx="1088">
                  <c:v>1.1628009827639927E-2</c:v>
                </c:pt>
                <c:pt idx="1089">
                  <c:v>1.1628009827639927E-2</c:v>
                </c:pt>
                <c:pt idx="1090">
                  <c:v>1.1628009827639927E-2</c:v>
                </c:pt>
                <c:pt idx="1091">
                  <c:v>1.1628009827639927E-2</c:v>
                </c:pt>
                <c:pt idx="1092">
                  <c:v>1.1628009827639927E-2</c:v>
                </c:pt>
                <c:pt idx="1093">
                  <c:v>1.1628009827639927E-2</c:v>
                </c:pt>
                <c:pt idx="1094">
                  <c:v>1.1628009827639927E-2</c:v>
                </c:pt>
                <c:pt idx="1095">
                  <c:v>1.1628009827639927E-2</c:v>
                </c:pt>
                <c:pt idx="1096">
                  <c:v>1.1628009827639927E-2</c:v>
                </c:pt>
                <c:pt idx="1097">
                  <c:v>1.1674499850629239E-2</c:v>
                </c:pt>
                <c:pt idx="1098">
                  <c:v>1.1674499850629239E-2</c:v>
                </c:pt>
                <c:pt idx="1099">
                  <c:v>1.1674499850629239E-2</c:v>
                </c:pt>
                <c:pt idx="1100">
                  <c:v>1.1674499850629239E-2</c:v>
                </c:pt>
                <c:pt idx="1101">
                  <c:v>1.1877067727587799E-2</c:v>
                </c:pt>
                <c:pt idx="1102">
                  <c:v>1.1736491068316734E-2</c:v>
                </c:pt>
                <c:pt idx="1103">
                  <c:v>1.1736491068316734E-2</c:v>
                </c:pt>
                <c:pt idx="1104">
                  <c:v>1.1801442973583962E-2</c:v>
                </c:pt>
                <c:pt idx="1105">
                  <c:v>1.1801442973583962E-2</c:v>
                </c:pt>
                <c:pt idx="1106">
                  <c:v>1.1801442973583962E-2</c:v>
                </c:pt>
                <c:pt idx="1107">
                  <c:v>1.1801442973583962E-2</c:v>
                </c:pt>
                <c:pt idx="1108">
                  <c:v>1.1801442973583962E-2</c:v>
                </c:pt>
                <c:pt idx="1109">
                  <c:v>1.1801442973583962E-2</c:v>
                </c:pt>
                <c:pt idx="1110">
                  <c:v>1.1801442973583962E-2</c:v>
                </c:pt>
                <c:pt idx="1111">
                  <c:v>1.1801442973583962E-2</c:v>
                </c:pt>
                <c:pt idx="1112">
                  <c:v>1.1936835689793488E-2</c:v>
                </c:pt>
                <c:pt idx="1113">
                  <c:v>1.1936835689793488E-2</c:v>
                </c:pt>
                <c:pt idx="1114">
                  <c:v>1.1936835689793488E-2</c:v>
                </c:pt>
                <c:pt idx="1115">
                  <c:v>1.1936835689793488E-2</c:v>
                </c:pt>
                <c:pt idx="1116">
                  <c:v>1.1936835689793488E-2</c:v>
                </c:pt>
                <c:pt idx="1117">
                  <c:v>1.1936835689793488E-2</c:v>
                </c:pt>
                <c:pt idx="1118">
                  <c:v>1.1936835689793488E-2</c:v>
                </c:pt>
                <c:pt idx="1119">
                  <c:v>1.1821136793530734E-2</c:v>
                </c:pt>
                <c:pt idx="1120">
                  <c:v>1.1821136793530734E-2</c:v>
                </c:pt>
                <c:pt idx="1121">
                  <c:v>1.1821136793530734E-2</c:v>
                </c:pt>
                <c:pt idx="1122">
                  <c:v>1.1821136793530734E-2</c:v>
                </c:pt>
                <c:pt idx="1123">
                  <c:v>1.1821136793530734E-2</c:v>
                </c:pt>
                <c:pt idx="1124">
                  <c:v>1.182767633255466E-2</c:v>
                </c:pt>
                <c:pt idx="1125">
                  <c:v>1.182767633255466E-2</c:v>
                </c:pt>
                <c:pt idx="1126">
                  <c:v>1.2133492750428404E-2</c:v>
                </c:pt>
                <c:pt idx="1127">
                  <c:v>1.238845910554549E-2</c:v>
                </c:pt>
                <c:pt idx="1128">
                  <c:v>1.2317188221441257E-2</c:v>
                </c:pt>
                <c:pt idx="1129">
                  <c:v>1.2317188221441257E-2</c:v>
                </c:pt>
                <c:pt idx="1130">
                  <c:v>1.2317188221441257E-2</c:v>
                </c:pt>
                <c:pt idx="1131">
                  <c:v>1.2317188221441257E-2</c:v>
                </c:pt>
                <c:pt idx="1132">
                  <c:v>1.2470714655103821E-2</c:v>
                </c:pt>
                <c:pt idx="1133">
                  <c:v>1.2470714655103821E-2</c:v>
                </c:pt>
                <c:pt idx="1134">
                  <c:v>1.2470714655103821E-2</c:v>
                </c:pt>
                <c:pt idx="1135">
                  <c:v>1.2470714655103821E-2</c:v>
                </c:pt>
                <c:pt idx="1136">
                  <c:v>1.2470714655103821E-2</c:v>
                </c:pt>
                <c:pt idx="1137">
                  <c:v>1.2504710408913978E-2</c:v>
                </c:pt>
                <c:pt idx="1138">
                  <c:v>1.2504710408913978E-2</c:v>
                </c:pt>
                <c:pt idx="1139">
                  <c:v>1.2504710408913978E-2</c:v>
                </c:pt>
                <c:pt idx="1140">
                  <c:v>1.2504710408913978E-2</c:v>
                </c:pt>
                <c:pt idx="1141">
                  <c:v>1.2504710408913978E-2</c:v>
                </c:pt>
                <c:pt idx="1142">
                  <c:v>1.2265001386894174E-2</c:v>
                </c:pt>
                <c:pt idx="1143">
                  <c:v>1.2158687510118601E-2</c:v>
                </c:pt>
                <c:pt idx="1144">
                  <c:v>1.2158687510118601E-2</c:v>
                </c:pt>
                <c:pt idx="1145">
                  <c:v>1.2158687510118601E-2</c:v>
                </c:pt>
                <c:pt idx="1146">
                  <c:v>1.2158687510118601E-2</c:v>
                </c:pt>
                <c:pt idx="1147">
                  <c:v>1.2158687510118601E-2</c:v>
                </c:pt>
                <c:pt idx="1148">
                  <c:v>1.2158687510118601E-2</c:v>
                </c:pt>
                <c:pt idx="1149">
                  <c:v>1.2158687510118601E-2</c:v>
                </c:pt>
                <c:pt idx="1150">
                  <c:v>1.2158687510118601E-2</c:v>
                </c:pt>
                <c:pt idx="1151">
                  <c:v>1.2158687510118601E-2</c:v>
                </c:pt>
                <c:pt idx="1152">
                  <c:v>1.2158687510118601E-2</c:v>
                </c:pt>
                <c:pt idx="1153">
                  <c:v>1.2158687510118601E-2</c:v>
                </c:pt>
                <c:pt idx="1154">
                  <c:v>1.2158687510118601E-2</c:v>
                </c:pt>
                <c:pt idx="1155">
                  <c:v>1.2158687510118601E-2</c:v>
                </c:pt>
                <c:pt idx="1156">
                  <c:v>1.2158687510118601E-2</c:v>
                </c:pt>
                <c:pt idx="1157">
                  <c:v>1.2158687510118601E-2</c:v>
                </c:pt>
                <c:pt idx="1158">
                  <c:v>1.2158687510118601E-2</c:v>
                </c:pt>
                <c:pt idx="1159">
                  <c:v>1.2158687510118601E-2</c:v>
                </c:pt>
                <c:pt idx="1160">
                  <c:v>1.2158687510118601E-2</c:v>
                </c:pt>
                <c:pt idx="1161">
                  <c:v>1.2158687510118601E-2</c:v>
                </c:pt>
                <c:pt idx="1162">
                  <c:v>1.2158687510118601E-2</c:v>
                </c:pt>
                <c:pt idx="1163">
                  <c:v>1.2158687510118601E-2</c:v>
                </c:pt>
                <c:pt idx="1164">
                  <c:v>1.2158687510118601E-2</c:v>
                </c:pt>
                <c:pt idx="1165">
                  <c:v>1.2158687510118601E-2</c:v>
                </c:pt>
                <c:pt idx="1166">
                  <c:v>1.1825521392454687E-2</c:v>
                </c:pt>
                <c:pt idx="1167">
                  <c:v>1.1847632616157691E-2</c:v>
                </c:pt>
                <c:pt idx="1168">
                  <c:v>1.1847632616157691E-2</c:v>
                </c:pt>
                <c:pt idx="1169">
                  <c:v>1.1847632616157691E-2</c:v>
                </c:pt>
                <c:pt idx="1170">
                  <c:v>1.1930685130927918E-2</c:v>
                </c:pt>
                <c:pt idx="1171">
                  <c:v>1.1930685130927918E-2</c:v>
                </c:pt>
                <c:pt idx="1172">
                  <c:v>1.1743064813832998E-2</c:v>
                </c:pt>
                <c:pt idx="1173">
                  <c:v>1.1919666322482479E-2</c:v>
                </c:pt>
                <c:pt idx="1174">
                  <c:v>1.1919666322482479E-2</c:v>
                </c:pt>
                <c:pt idx="1175">
                  <c:v>1.1919666322482479E-2</c:v>
                </c:pt>
                <c:pt idx="1176">
                  <c:v>1.1919666322482479E-2</c:v>
                </c:pt>
                <c:pt idx="1177">
                  <c:v>1.1841153812325688E-2</c:v>
                </c:pt>
                <c:pt idx="1178">
                  <c:v>1.1841153812325688E-2</c:v>
                </c:pt>
                <c:pt idx="1179">
                  <c:v>1.1841153812325688E-2</c:v>
                </c:pt>
                <c:pt idx="1180">
                  <c:v>1.1911605345129478E-2</c:v>
                </c:pt>
                <c:pt idx="1181">
                  <c:v>1.1911605345129478E-2</c:v>
                </c:pt>
                <c:pt idx="1182">
                  <c:v>1.1911605345129478E-2</c:v>
                </c:pt>
                <c:pt idx="1183">
                  <c:v>1.1911605345129478E-2</c:v>
                </c:pt>
                <c:pt idx="1184">
                  <c:v>1.1987923840452219E-2</c:v>
                </c:pt>
                <c:pt idx="1185">
                  <c:v>1.1987923840452219E-2</c:v>
                </c:pt>
                <c:pt idx="1186">
                  <c:v>1.2045380715665558E-2</c:v>
                </c:pt>
                <c:pt idx="1187">
                  <c:v>1.2045380715665558E-2</c:v>
                </c:pt>
                <c:pt idx="1188">
                  <c:v>1.2045380715665558E-2</c:v>
                </c:pt>
                <c:pt idx="1189">
                  <c:v>1.2269061894902443E-2</c:v>
                </c:pt>
                <c:pt idx="1190">
                  <c:v>1.2147782050897166E-2</c:v>
                </c:pt>
                <c:pt idx="1191">
                  <c:v>1.2147782050897166E-2</c:v>
                </c:pt>
                <c:pt idx="1192">
                  <c:v>1.2147782050897166E-2</c:v>
                </c:pt>
                <c:pt idx="1193">
                  <c:v>1.2147782050897166E-2</c:v>
                </c:pt>
                <c:pt idx="1194">
                  <c:v>1.2100575747229213E-2</c:v>
                </c:pt>
                <c:pt idx="1195">
                  <c:v>1.2100575747229213E-2</c:v>
                </c:pt>
                <c:pt idx="1196">
                  <c:v>1.2100575747229213E-2</c:v>
                </c:pt>
                <c:pt idx="1197">
                  <c:v>1.2100575747229213E-2</c:v>
                </c:pt>
                <c:pt idx="1198">
                  <c:v>1.2286313582053033E-2</c:v>
                </c:pt>
                <c:pt idx="1199">
                  <c:v>1.2286313582053033E-2</c:v>
                </c:pt>
                <c:pt idx="1200">
                  <c:v>1.2515558026347072E-2</c:v>
                </c:pt>
                <c:pt idx="1201">
                  <c:v>1.2316146340487029E-2</c:v>
                </c:pt>
                <c:pt idx="1202">
                  <c:v>1.2286358881240347E-2</c:v>
                </c:pt>
                <c:pt idx="1203">
                  <c:v>1.2286358881240347E-2</c:v>
                </c:pt>
                <c:pt idx="1204">
                  <c:v>1.2286358881240347E-2</c:v>
                </c:pt>
                <c:pt idx="1205">
                  <c:v>1.2286358881240347E-2</c:v>
                </c:pt>
                <c:pt idx="1206">
                  <c:v>1.2286358881240347E-2</c:v>
                </c:pt>
                <c:pt idx="1207">
                  <c:v>1.2286358881240347E-2</c:v>
                </c:pt>
                <c:pt idx="1208">
                  <c:v>1.2286358881240347E-2</c:v>
                </c:pt>
                <c:pt idx="1209">
                  <c:v>1.2286358881240347E-2</c:v>
                </c:pt>
                <c:pt idx="1210">
                  <c:v>1.2505996289606641E-2</c:v>
                </c:pt>
                <c:pt idx="1211">
                  <c:v>1.2566417770626179E-2</c:v>
                </c:pt>
                <c:pt idx="1212">
                  <c:v>1.2566417770626179E-2</c:v>
                </c:pt>
                <c:pt idx="1213">
                  <c:v>1.2566417770626179E-2</c:v>
                </c:pt>
                <c:pt idx="1214">
                  <c:v>1.2633284953319704E-2</c:v>
                </c:pt>
                <c:pt idx="1215">
                  <c:v>1.2633284953319704E-2</c:v>
                </c:pt>
                <c:pt idx="1216">
                  <c:v>1.2633284953319704E-2</c:v>
                </c:pt>
                <c:pt idx="1217">
                  <c:v>1.2585206827982585E-2</c:v>
                </c:pt>
                <c:pt idx="1218">
                  <c:v>1.2585206827982585E-2</c:v>
                </c:pt>
                <c:pt idx="1219">
                  <c:v>1.2558068722274602E-2</c:v>
                </c:pt>
                <c:pt idx="1220">
                  <c:v>1.2558068722274602E-2</c:v>
                </c:pt>
                <c:pt idx="1221">
                  <c:v>1.2558068722274602E-2</c:v>
                </c:pt>
                <c:pt idx="1222">
                  <c:v>1.2603725332686543E-2</c:v>
                </c:pt>
                <c:pt idx="1223">
                  <c:v>1.2603725332686543E-2</c:v>
                </c:pt>
                <c:pt idx="1224">
                  <c:v>1.2593775248151246E-2</c:v>
                </c:pt>
                <c:pt idx="1225">
                  <c:v>1.2593775248151246E-2</c:v>
                </c:pt>
                <c:pt idx="1226">
                  <c:v>1.2593775248151246E-2</c:v>
                </c:pt>
                <c:pt idx="1227">
                  <c:v>1.2593775248151246E-2</c:v>
                </c:pt>
                <c:pt idx="1228">
                  <c:v>1.2608468543748462E-2</c:v>
                </c:pt>
                <c:pt idx="1229">
                  <c:v>1.2608468543748462E-2</c:v>
                </c:pt>
                <c:pt idx="1230">
                  <c:v>1.2608468543748462E-2</c:v>
                </c:pt>
                <c:pt idx="1231">
                  <c:v>1.296622350006338E-2</c:v>
                </c:pt>
                <c:pt idx="1232">
                  <c:v>1.2807527980403466E-2</c:v>
                </c:pt>
                <c:pt idx="1233">
                  <c:v>1.2717566172234341E-2</c:v>
                </c:pt>
                <c:pt idx="1234">
                  <c:v>1.2717566172234341E-2</c:v>
                </c:pt>
                <c:pt idx="1235">
                  <c:v>1.2717566172234341E-2</c:v>
                </c:pt>
                <c:pt idx="1236">
                  <c:v>1.2717566172234341E-2</c:v>
                </c:pt>
                <c:pt idx="1237">
                  <c:v>1.2922471488243038E-2</c:v>
                </c:pt>
                <c:pt idx="1238">
                  <c:v>1.2922471488243038E-2</c:v>
                </c:pt>
                <c:pt idx="1239">
                  <c:v>1.2922471488243038E-2</c:v>
                </c:pt>
                <c:pt idx="1240">
                  <c:v>1.2922471488243038E-2</c:v>
                </c:pt>
                <c:pt idx="1241">
                  <c:v>1.2699785447344479E-2</c:v>
                </c:pt>
                <c:pt idx="1242">
                  <c:v>1.2812005269426895E-2</c:v>
                </c:pt>
                <c:pt idx="1243">
                  <c:v>1.2812005269426895E-2</c:v>
                </c:pt>
                <c:pt idx="1244">
                  <c:v>1.2812005269426895E-2</c:v>
                </c:pt>
                <c:pt idx="1245">
                  <c:v>1.2812005269426895E-2</c:v>
                </c:pt>
                <c:pt idx="1246">
                  <c:v>1.2346807978534683E-2</c:v>
                </c:pt>
                <c:pt idx="1247">
                  <c:v>1.2556667701823383E-2</c:v>
                </c:pt>
                <c:pt idx="1248">
                  <c:v>1.2556667701823383E-2</c:v>
                </c:pt>
                <c:pt idx="1249">
                  <c:v>1.2391943277323268E-2</c:v>
                </c:pt>
                <c:pt idx="1250">
                  <c:v>1.2520341468653898E-2</c:v>
                </c:pt>
                <c:pt idx="1251">
                  <c:v>1.2520341468653898E-2</c:v>
                </c:pt>
                <c:pt idx="1252">
                  <c:v>1.2520341468653898E-2</c:v>
                </c:pt>
                <c:pt idx="1253">
                  <c:v>1.2441463575599094E-2</c:v>
                </c:pt>
                <c:pt idx="1254">
                  <c:v>1.2441463575599094E-2</c:v>
                </c:pt>
                <c:pt idx="1255">
                  <c:v>1.2441463575599094E-2</c:v>
                </c:pt>
                <c:pt idx="1256">
                  <c:v>1.2441463575599094E-2</c:v>
                </c:pt>
                <c:pt idx="1257">
                  <c:v>1.2408115970361568E-2</c:v>
                </c:pt>
                <c:pt idx="1258">
                  <c:v>1.2408115970361568E-2</c:v>
                </c:pt>
                <c:pt idx="1259">
                  <c:v>1.2408115970361568E-2</c:v>
                </c:pt>
                <c:pt idx="1260">
                  <c:v>1.2408115970361568E-2</c:v>
                </c:pt>
                <c:pt idx="1261">
                  <c:v>1.2408115970361568E-2</c:v>
                </c:pt>
                <c:pt idx="1262">
                  <c:v>1.2279472081285488E-2</c:v>
                </c:pt>
                <c:pt idx="1263">
                  <c:v>1.2279472081285488E-2</c:v>
                </c:pt>
                <c:pt idx="1264">
                  <c:v>1.2279472081285488E-2</c:v>
                </c:pt>
                <c:pt idx="1265">
                  <c:v>1.2279472081285488E-2</c:v>
                </c:pt>
                <c:pt idx="1266">
                  <c:v>1.2279472081285488E-2</c:v>
                </c:pt>
                <c:pt idx="1267">
                  <c:v>1.2188946518334142E-2</c:v>
                </c:pt>
                <c:pt idx="1268">
                  <c:v>1.2188946518334142E-2</c:v>
                </c:pt>
                <c:pt idx="1269">
                  <c:v>1.2188946518334142E-2</c:v>
                </c:pt>
                <c:pt idx="1270">
                  <c:v>1.2151661812253177E-2</c:v>
                </c:pt>
                <c:pt idx="1271">
                  <c:v>1.2151661812253177E-2</c:v>
                </c:pt>
                <c:pt idx="1272">
                  <c:v>1.2358951755655313E-2</c:v>
                </c:pt>
                <c:pt idx="1273">
                  <c:v>1.2532072375709915E-2</c:v>
                </c:pt>
                <c:pt idx="1274">
                  <c:v>1.2532072375709915E-2</c:v>
                </c:pt>
                <c:pt idx="1275">
                  <c:v>1.2532072375709915E-2</c:v>
                </c:pt>
                <c:pt idx="1276">
                  <c:v>1.2532072375709915E-2</c:v>
                </c:pt>
                <c:pt idx="1277">
                  <c:v>1.2532072375709915E-2</c:v>
                </c:pt>
                <c:pt idx="1278">
                  <c:v>1.250937250058639E-2</c:v>
                </c:pt>
                <c:pt idx="1279">
                  <c:v>1.250937250058639E-2</c:v>
                </c:pt>
                <c:pt idx="1280">
                  <c:v>1.250937250058639E-2</c:v>
                </c:pt>
                <c:pt idx="1281">
                  <c:v>1.2339350941771304E-2</c:v>
                </c:pt>
                <c:pt idx="1282">
                  <c:v>1.2307236930091019E-2</c:v>
                </c:pt>
                <c:pt idx="1283">
                  <c:v>1.2307236930091019E-2</c:v>
                </c:pt>
                <c:pt idx="1284">
                  <c:v>1.2334111917319215E-2</c:v>
                </c:pt>
                <c:pt idx="1285">
                  <c:v>1.2334111917319215E-2</c:v>
                </c:pt>
                <c:pt idx="1286">
                  <c:v>1.2334111917319215E-2</c:v>
                </c:pt>
                <c:pt idx="1287">
                  <c:v>1.2172295073516687E-2</c:v>
                </c:pt>
                <c:pt idx="1288">
                  <c:v>1.2323043258925094E-2</c:v>
                </c:pt>
                <c:pt idx="1289">
                  <c:v>1.2323043258925094E-2</c:v>
                </c:pt>
                <c:pt idx="1290">
                  <c:v>1.2233102576864826E-2</c:v>
                </c:pt>
                <c:pt idx="1291">
                  <c:v>1.2233102576864826E-2</c:v>
                </c:pt>
                <c:pt idx="1292">
                  <c:v>1.2233102576864826E-2</c:v>
                </c:pt>
                <c:pt idx="1293">
                  <c:v>1.2233102576864826E-2</c:v>
                </c:pt>
                <c:pt idx="1294">
                  <c:v>1.261253826730189E-2</c:v>
                </c:pt>
                <c:pt idx="1295">
                  <c:v>1.2214004235785437E-2</c:v>
                </c:pt>
                <c:pt idx="1296">
                  <c:v>1.2371991927316084E-2</c:v>
                </c:pt>
                <c:pt idx="1297">
                  <c:v>1.2371991927316084E-2</c:v>
                </c:pt>
                <c:pt idx="1298">
                  <c:v>1.2261307468476142E-2</c:v>
                </c:pt>
                <c:pt idx="1299">
                  <c:v>1.2261307468476142E-2</c:v>
                </c:pt>
                <c:pt idx="1300">
                  <c:v>1.2261307468476142E-2</c:v>
                </c:pt>
                <c:pt idx="1301">
                  <c:v>1.2261307468476142E-2</c:v>
                </c:pt>
                <c:pt idx="1302">
                  <c:v>1.2261307468476142E-2</c:v>
                </c:pt>
                <c:pt idx="1303">
                  <c:v>1.2261307468476142E-2</c:v>
                </c:pt>
                <c:pt idx="1304">
                  <c:v>1.2230372690330255E-2</c:v>
                </c:pt>
                <c:pt idx="1305">
                  <c:v>1.2230372690330255E-2</c:v>
                </c:pt>
                <c:pt idx="1306">
                  <c:v>1.2128215176318088E-2</c:v>
                </c:pt>
                <c:pt idx="1307">
                  <c:v>1.2128215176318088E-2</c:v>
                </c:pt>
                <c:pt idx="1308">
                  <c:v>1.2297605976631617E-2</c:v>
                </c:pt>
                <c:pt idx="1309">
                  <c:v>1.2297605976631617E-2</c:v>
                </c:pt>
                <c:pt idx="1310">
                  <c:v>1.2297605976631617E-2</c:v>
                </c:pt>
                <c:pt idx="1311">
                  <c:v>1.3128422644532097E-2</c:v>
                </c:pt>
                <c:pt idx="1312">
                  <c:v>1.2893621719808849E-2</c:v>
                </c:pt>
                <c:pt idx="1313">
                  <c:v>1.2478483960370598E-2</c:v>
                </c:pt>
                <c:pt idx="1314">
                  <c:v>1.3003179787792259E-2</c:v>
                </c:pt>
                <c:pt idx="1315">
                  <c:v>1.3002634721296265E-2</c:v>
                </c:pt>
                <c:pt idx="1316">
                  <c:v>1.3002634721296265E-2</c:v>
                </c:pt>
                <c:pt idx="1317">
                  <c:v>1.3117465534469847E-2</c:v>
                </c:pt>
                <c:pt idx="1318">
                  <c:v>1.3117465534469847E-2</c:v>
                </c:pt>
                <c:pt idx="1319">
                  <c:v>1.344840216170928E-2</c:v>
                </c:pt>
                <c:pt idx="1320">
                  <c:v>1.3539219458862122E-2</c:v>
                </c:pt>
                <c:pt idx="1321">
                  <c:v>1.3539219458862122E-2</c:v>
                </c:pt>
                <c:pt idx="1322">
                  <c:v>1.3797055995375722E-2</c:v>
                </c:pt>
                <c:pt idx="1323">
                  <c:v>1.3466321784081022E-2</c:v>
                </c:pt>
                <c:pt idx="1324">
                  <c:v>1.3553971745972469E-2</c:v>
                </c:pt>
                <c:pt idx="1325">
                  <c:v>1.3553971745972469E-2</c:v>
                </c:pt>
                <c:pt idx="1326">
                  <c:v>1.3553971745972469E-2</c:v>
                </c:pt>
                <c:pt idx="1327">
                  <c:v>1.3559725631010162E-2</c:v>
                </c:pt>
                <c:pt idx="1328">
                  <c:v>1.3559725631010162E-2</c:v>
                </c:pt>
                <c:pt idx="1329">
                  <c:v>1.3559725631010162E-2</c:v>
                </c:pt>
                <c:pt idx="1330">
                  <c:v>1.3559725631010162E-2</c:v>
                </c:pt>
                <c:pt idx="1331">
                  <c:v>1.3559725631010162E-2</c:v>
                </c:pt>
                <c:pt idx="1332">
                  <c:v>1.3559725631010162E-2</c:v>
                </c:pt>
                <c:pt idx="1333">
                  <c:v>1.3559725631010162E-2</c:v>
                </c:pt>
                <c:pt idx="1334">
                  <c:v>1.3559725631010162E-2</c:v>
                </c:pt>
                <c:pt idx="1335">
                  <c:v>1.3609698148572566E-2</c:v>
                </c:pt>
                <c:pt idx="1336">
                  <c:v>1.3609698148572566E-2</c:v>
                </c:pt>
                <c:pt idx="1337">
                  <c:v>1.3609698148572566E-2</c:v>
                </c:pt>
                <c:pt idx="1338">
                  <c:v>1.3596724810136625E-2</c:v>
                </c:pt>
                <c:pt idx="1339">
                  <c:v>1.3596724810136625E-2</c:v>
                </c:pt>
                <c:pt idx="1340">
                  <c:v>1.3713760025175794E-2</c:v>
                </c:pt>
                <c:pt idx="1341">
                  <c:v>1.3713760025175794E-2</c:v>
                </c:pt>
                <c:pt idx="1342">
                  <c:v>1.3669602433746993E-2</c:v>
                </c:pt>
                <c:pt idx="1343">
                  <c:v>1.3669602433746993E-2</c:v>
                </c:pt>
                <c:pt idx="1344">
                  <c:v>1.3852538027613881E-2</c:v>
                </c:pt>
                <c:pt idx="1345">
                  <c:v>1.3852538027613881E-2</c:v>
                </c:pt>
                <c:pt idx="1346">
                  <c:v>1.3755150141259333E-2</c:v>
                </c:pt>
                <c:pt idx="1347">
                  <c:v>1.4230881461019008E-2</c:v>
                </c:pt>
                <c:pt idx="1348">
                  <c:v>1.4588620651658635E-2</c:v>
                </c:pt>
                <c:pt idx="1349">
                  <c:v>1.4153584547338432E-2</c:v>
                </c:pt>
                <c:pt idx="1350">
                  <c:v>1.4181134457932246E-2</c:v>
                </c:pt>
                <c:pt idx="1351">
                  <c:v>1.4181134457932246E-2</c:v>
                </c:pt>
                <c:pt idx="1352">
                  <c:v>1.4181134457932246E-2</c:v>
                </c:pt>
                <c:pt idx="1353">
                  <c:v>1.3811470657851644E-2</c:v>
                </c:pt>
                <c:pt idx="1354">
                  <c:v>1.4437857266781968E-2</c:v>
                </c:pt>
                <c:pt idx="1355">
                  <c:v>1.4075542226013526E-2</c:v>
                </c:pt>
                <c:pt idx="1356">
                  <c:v>1.4408919064086791E-2</c:v>
                </c:pt>
                <c:pt idx="1357">
                  <c:v>1.4685883948315093E-2</c:v>
                </c:pt>
                <c:pt idx="1358">
                  <c:v>1.4557339801218693E-2</c:v>
                </c:pt>
                <c:pt idx="1359">
                  <c:v>1.4557339801218693E-2</c:v>
                </c:pt>
                <c:pt idx="1360">
                  <c:v>1.4557339801218693E-2</c:v>
                </c:pt>
                <c:pt idx="1361">
                  <c:v>1.500069142902883E-2</c:v>
                </c:pt>
                <c:pt idx="1362">
                  <c:v>1.5384671942075101E-2</c:v>
                </c:pt>
                <c:pt idx="1363">
                  <c:v>1.558916238451395E-2</c:v>
                </c:pt>
                <c:pt idx="1364">
                  <c:v>1.558916238451395E-2</c:v>
                </c:pt>
                <c:pt idx="1365">
                  <c:v>1.5637773964184597E-2</c:v>
                </c:pt>
                <c:pt idx="1366">
                  <c:v>1.5637773964184597E-2</c:v>
                </c:pt>
                <c:pt idx="1367">
                  <c:v>1.5637773964184597E-2</c:v>
                </c:pt>
                <c:pt idx="1368">
                  <c:v>1.5578119993625296E-2</c:v>
                </c:pt>
                <c:pt idx="1369">
                  <c:v>1.5578119993625296E-2</c:v>
                </c:pt>
                <c:pt idx="1370">
                  <c:v>1.5578119993625296E-2</c:v>
                </c:pt>
                <c:pt idx="1371">
                  <c:v>1.5578119993625296E-2</c:v>
                </c:pt>
                <c:pt idx="1372">
                  <c:v>1.5912447352430577E-2</c:v>
                </c:pt>
                <c:pt idx="1373">
                  <c:v>1.5798667941326314E-2</c:v>
                </c:pt>
                <c:pt idx="1374">
                  <c:v>1.5798667941326314E-2</c:v>
                </c:pt>
                <c:pt idx="1375">
                  <c:v>1.543536750427401E-2</c:v>
                </c:pt>
                <c:pt idx="1376">
                  <c:v>1.5524110846100104E-2</c:v>
                </c:pt>
                <c:pt idx="1377">
                  <c:v>1.5524110846100104E-2</c:v>
                </c:pt>
                <c:pt idx="1378">
                  <c:v>1.5642852705037773E-2</c:v>
                </c:pt>
                <c:pt idx="1379">
                  <c:v>1.5642852705037773E-2</c:v>
                </c:pt>
                <c:pt idx="1380">
                  <c:v>1.5557499671023838E-2</c:v>
                </c:pt>
                <c:pt idx="1381">
                  <c:v>1.5557499671023838E-2</c:v>
                </c:pt>
                <c:pt idx="1382">
                  <c:v>1.5851782770684442E-2</c:v>
                </c:pt>
                <c:pt idx="1383">
                  <c:v>1.5889377730546966E-2</c:v>
                </c:pt>
                <c:pt idx="1384">
                  <c:v>1.5889377730546966E-2</c:v>
                </c:pt>
                <c:pt idx="1385">
                  <c:v>1.5889377730546966E-2</c:v>
                </c:pt>
                <c:pt idx="1386">
                  <c:v>1.5554438006960575E-2</c:v>
                </c:pt>
                <c:pt idx="1387">
                  <c:v>1.5640514240188225E-2</c:v>
                </c:pt>
                <c:pt idx="1388">
                  <c:v>1.5640514240188225E-2</c:v>
                </c:pt>
                <c:pt idx="1389">
                  <c:v>1.5640514240188225E-2</c:v>
                </c:pt>
                <c:pt idx="1390">
                  <c:v>1.5522253588372233E-2</c:v>
                </c:pt>
                <c:pt idx="1391">
                  <c:v>1.5522253588372233E-2</c:v>
                </c:pt>
                <c:pt idx="1392">
                  <c:v>1.5522253588372233E-2</c:v>
                </c:pt>
                <c:pt idx="1393">
                  <c:v>1.5522253588372233E-2</c:v>
                </c:pt>
                <c:pt idx="1394">
                  <c:v>1.5512253512644236E-2</c:v>
                </c:pt>
                <c:pt idx="1395">
                  <c:v>1.5512253512644236E-2</c:v>
                </c:pt>
                <c:pt idx="1396">
                  <c:v>1.5609885223077579E-2</c:v>
                </c:pt>
                <c:pt idx="1397">
                  <c:v>1.5609885223077579E-2</c:v>
                </c:pt>
                <c:pt idx="1398">
                  <c:v>1.5742841547426993E-2</c:v>
                </c:pt>
                <c:pt idx="1399">
                  <c:v>1.5742841547426993E-2</c:v>
                </c:pt>
                <c:pt idx="1400">
                  <c:v>1.5901063691337793E-2</c:v>
                </c:pt>
                <c:pt idx="1401">
                  <c:v>1.5901063691337793E-2</c:v>
                </c:pt>
                <c:pt idx="1402">
                  <c:v>1.5600911265899291E-2</c:v>
                </c:pt>
                <c:pt idx="1403">
                  <c:v>1.5535233208022328E-2</c:v>
                </c:pt>
                <c:pt idx="1404">
                  <c:v>1.5535233208022328E-2</c:v>
                </c:pt>
                <c:pt idx="1405">
                  <c:v>1.5623986277533228E-2</c:v>
                </c:pt>
                <c:pt idx="1406">
                  <c:v>1.5623986277533228E-2</c:v>
                </c:pt>
                <c:pt idx="1407">
                  <c:v>1.611351033808046E-2</c:v>
                </c:pt>
                <c:pt idx="1408">
                  <c:v>1.6143689684500875E-2</c:v>
                </c:pt>
                <c:pt idx="1409">
                  <c:v>1.6143689684500875E-2</c:v>
                </c:pt>
                <c:pt idx="1410">
                  <c:v>1.6143689684500875E-2</c:v>
                </c:pt>
                <c:pt idx="1411">
                  <c:v>1.6143689684500875E-2</c:v>
                </c:pt>
                <c:pt idx="1412">
                  <c:v>1.6143689684500875E-2</c:v>
                </c:pt>
                <c:pt idx="1413">
                  <c:v>1.668401825213468E-2</c:v>
                </c:pt>
                <c:pt idx="1414">
                  <c:v>1.6770152185154763E-2</c:v>
                </c:pt>
                <c:pt idx="1415">
                  <c:v>1.6770152185154763E-2</c:v>
                </c:pt>
                <c:pt idx="1416">
                  <c:v>1.6878802308527938E-2</c:v>
                </c:pt>
                <c:pt idx="1417">
                  <c:v>1.6878802308527938E-2</c:v>
                </c:pt>
                <c:pt idx="1418">
                  <c:v>1.6878802308527938E-2</c:v>
                </c:pt>
                <c:pt idx="1419">
                  <c:v>1.6878802308527938E-2</c:v>
                </c:pt>
                <c:pt idx="1420">
                  <c:v>1.6878802308527938E-2</c:v>
                </c:pt>
                <c:pt idx="1421">
                  <c:v>1.6878802308527938E-2</c:v>
                </c:pt>
                <c:pt idx="1422">
                  <c:v>1.6878802308527938E-2</c:v>
                </c:pt>
                <c:pt idx="1423">
                  <c:v>1.6878802308527938E-2</c:v>
                </c:pt>
                <c:pt idx="1424">
                  <c:v>1.6878802308527938E-2</c:v>
                </c:pt>
                <c:pt idx="1425">
                  <c:v>1.6788022984941794E-2</c:v>
                </c:pt>
                <c:pt idx="1426">
                  <c:v>1.6788022984941794E-2</c:v>
                </c:pt>
                <c:pt idx="1427">
                  <c:v>1.6712245145434242E-2</c:v>
                </c:pt>
                <c:pt idx="1428">
                  <c:v>1.6712245145434242E-2</c:v>
                </c:pt>
                <c:pt idx="1429">
                  <c:v>1.6712245145434242E-2</c:v>
                </c:pt>
                <c:pt idx="1430">
                  <c:v>1.7631707879229044E-2</c:v>
                </c:pt>
                <c:pt idx="1431">
                  <c:v>1.7505680409943478E-2</c:v>
                </c:pt>
                <c:pt idx="1432">
                  <c:v>1.7505680409943478E-2</c:v>
                </c:pt>
                <c:pt idx="1433">
                  <c:v>1.7675966478688444E-2</c:v>
                </c:pt>
                <c:pt idx="1434">
                  <c:v>1.7675966478688444E-2</c:v>
                </c:pt>
                <c:pt idx="1435">
                  <c:v>1.7675966478688444E-2</c:v>
                </c:pt>
                <c:pt idx="1436">
                  <c:v>1.7675966478688444E-2</c:v>
                </c:pt>
                <c:pt idx="1437">
                  <c:v>1.7675966478688444E-2</c:v>
                </c:pt>
                <c:pt idx="1438">
                  <c:v>1.7675966478688444E-2</c:v>
                </c:pt>
                <c:pt idx="1439">
                  <c:v>1.7675966478688444E-2</c:v>
                </c:pt>
                <c:pt idx="1440">
                  <c:v>1.766282578703348E-2</c:v>
                </c:pt>
                <c:pt idx="1441">
                  <c:v>1.766282578703348E-2</c:v>
                </c:pt>
                <c:pt idx="1442">
                  <c:v>1.766282578703348E-2</c:v>
                </c:pt>
                <c:pt idx="1443">
                  <c:v>1.766282578703348E-2</c:v>
                </c:pt>
                <c:pt idx="1444">
                  <c:v>1.766282578703348E-2</c:v>
                </c:pt>
                <c:pt idx="1445">
                  <c:v>1.766282578703348E-2</c:v>
                </c:pt>
                <c:pt idx="1446">
                  <c:v>1.766282578703348E-2</c:v>
                </c:pt>
                <c:pt idx="1447">
                  <c:v>1.7928729032185352E-2</c:v>
                </c:pt>
                <c:pt idx="1448">
                  <c:v>1.7928729032185352E-2</c:v>
                </c:pt>
                <c:pt idx="1449">
                  <c:v>1.7716043435498548E-2</c:v>
                </c:pt>
                <c:pt idx="1450">
                  <c:v>1.7716043435498548E-2</c:v>
                </c:pt>
                <c:pt idx="1451">
                  <c:v>1.7716043435498548E-2</c:v>
                </c:pt>
                <c:pt idx="1452">
                  <c:v>1.7716043435498548E-2</c:v>
                </c:pt>
                <c:pt idx="1453">
                  <c:v>1.7716043435498548E-2</c:v>
                </c:pt>
                <c:pt idx="1454">
                  <c:v>1.7526952120458197E-2</c:v>
                </c:pt>
                <c:pt idx="1455">
                  <c:v>1.7526952120458197E-2</c:v>
                </c:pt>
                <c:pt idx="1456">
                  <c:v>1.7526952120458197E-2</c:v>
                </c:pt>
                <c:pt idx="1457">
                  <c:v>1.7111352152006286E-2</c:v>
                </c:pt>
                <c:pt idx="1458">
                  <c:v>1.6938784516887434E-2</c:v>
                </c:pt>
                <c:pt idx="1459">
                  <c:v>1.6938784516887434E-2</c:v>
                </c:pt>
                <c:pt idx="1460">
                  <c:v>1.6938784516887434E-2</c:v>
                </c:pt>
                <c:pt idx="1461">
                  <c:v>1.6938784516887434E-2</c:v>
                </c:pt>
                <c:pt idx="1462">
                  <c:v>1.6938784516887434E-2</c:v>
                </c:pt>
                <c:pt idx="1463">
                  <c:v>1.7116167620573389E-2</c:v>
                </c:pt>
                <c:pt idx="1464">
                  <c:v>1.7116167620573389E-2</c:v>
                </c:pt>
                <c:pt idx="1465">
                  <c:v>1.6963882786020602E-2</c:v>
                </c:pt>
                <c:pt idx="1466">
                  <c:v>1.6963882786020602E-2</c:v>
                </c:pt>
                <c:pt idx="1467">
                  <c:v>1.6963882786020602E-2</c:v>
                </c:pt>
                <c:pt idx="1468">
                  <c:v>1.6963882786020602E-2</c:v>
                </c:pt>
                <c:pt idx="1469">
                  <c:v>1.7016903339965982E-2</c:v>
                </c:pt>
                <c:pt idx="1470">
                  <c:v>1.7016903339965982E-2</c:v>
                </c:pt>
                <c:pt idx="1471">
                  <c:v>1.7266451263778473E-2</c:v>
                </c:pt>
                <c:pt idx="1472">
                  <c:v>1.7266451263778473E-2</c:v>
                </c:pt>
                <c:pt idx="1473">
                  <c:v>1.7266451263778473E-2</c:v>
                </c:pt>
                <c:pt idx="1474">
                  <c:v>1.7266451263778473E-2</c:v>
                </c:pt>
                <c:pt idx="1475">
                  <c:v>1.7351284968402342E-2</c:v>
                </c:pt>
                <c:pt idx="1476">
                  <c:v>1.7351284968402342E-2</c:v>
                </c:pt>
                <c:pt idx="1477">
                  <c:v>1.7351284968402342E-2</c:v>
                </c:pt>
                <c:pt idx="1478">
                  <c:v>1.7777699953225361E-2</c:v>
                </c:pt>
                <c:pt idx="1479">
                  <c:v>1.7072382533742821E-2</c:v>
                </c:pt>
                <c:pt idx="1480">
                  <c:v>1.6704130913383356E-2</c:v>
                </c:pt>
                <c:pt idx="1481">
                  <c:v>1.6726895524650814E-2</c:v>
                </c:pt>
                <c:pt idx="1482">
                  <c:v>1.6726895524650814E-2</c:v>
                </c:pt>
                <c:pt idx="1483">
                  <c:v>1.6726895524650814E-2</c:v>
                </c:pt>
                <c:pt idx="1484">
                  <c:v>1.7335567485657986E-2</c:v>
                </c:pt>
                <c:pt idx="1485">
                  <c:v>1.7449475934621223E-2</c:v>
                </c:pt>
                <c:pt idx="1486">
                  <c:v>1.7449475934621223E-2</c:v>
                </c:pt>
                <c:pt idx="1487">
                  <c:v>1.7704528348168651E-2</c:v>
                </c:pt>
                <c:pt idx="1488">
                  <c:v>1.7704528348168651E-2</c:v>
                </c:pt>
                <c:pt idx="1489">
                  <c:v>1.7704528348168651E-2</c:v>
                </c:pt>
                <c:pt idx="1490">
                  <c:v>1.7704528348168651E-2</c:v>
                </c:pt>
                <c:pt idx="1491">
                  <c:v>1.7194719527366144E-2</c:v>
                </c:pt>
                <c:pt idx="1492">
                  <c:v>1.7220980983543275E-2</c:v>
                </c:pt>
                <c:pt idx="1493">
                  <c:v>1.7220980983543275E-2</c:v>
                </c:pt>
                <c:pt idx="1494">
                  <c:v>1.7392299206000498E-2</c:v>
                </c:pt>
                <c:pt idx="1495">
                  <c:v>1.7392299206000498E-2</c:v>
                </c:pt>
                <c:pt idx="1496">
                  <c:v>1.7392299206000498E-2</c:v>
                </c:pt>
                <c:pt idx="1497">
                  <c:v>1.7392299206000498E-2</c:v>
                </c:pt>
                <c:pt idx="1498">
                  <c:v>1.7392299206000498E-2</c:v>
                </c:pt>
                <c:pt idx="1499">
                  <c:v>1.663609446196786E-2</c:v>
                </c:pt>
                <c:pt idx="1500">
                  <c:v>1.667063567768309E-2</c:v>
                </c:pt>
                <c:pt idx="1501">
                  <c:v>1.667063567768309E-2</c:v>
                </c:pt>
                <c:pt idx="1502">
                  <c:v>1.667063567768309E-2</c:v>
                </c:pt>
                <c:pt idx="1503">
                  <c:v>1.7284141138519626E-2</c:v>
                </c:pt>
                <c:pt idx="1504">
                  <c:v>1.7279760501025802E-2</c:v>
                </c:pt>
                <c:pt idx="1505">
                  <c:v>1.7279760501025802E-2</c:v>
                </c:pt>
                <c:pt idx="1506">
                  <c:v>1.7279760501025802E-2</c:v>
                </c:pt>
                <c:pt idx="1507">
                  <c:v>1.6499626452463056E-2</c:v>
                </c:pt>
                <c:pt idx="1508">
                  <c:v>1.6656685969696779E-2</c:v>
                </c:pt>
                <c:pt idx="1509">
                  <c:v>1.6656685969696779E-2</c:v>
                </c:pt>
                <c:pt idx="1510">
                  <c:v>1.669328760456916E-2</c:v>
                </c:pt>
                <c:pt idx="1511">
                  <c:v>1.669328760456916E-2</c:v>
                </c:pt>
                <c:pt idx="1512">
                  <c:v>1.6661038859273697E-2</c:v>
                </c:pt>
                <c:pt idx="1513">
                  <c:v>1.6661038859273697E-2</c:v>
                </c:pt>
                <c:pt idx="1514">
                  <c:v>1.6543324014274306E-2</c:v>
                </c:pt>
                <c:pt idx="1515">
                  <c:v>1.6543812144307644E-2</c:v>
                </c:pt>
                <c:pt idx="1516">
                  <c:v>1.6543812144307644E-2</c:v>
                </c:pt>
                <c:pt idx="1517">
                  <c:v>1.6521595579921621E-2</c:v>
                </c:pt>
                <c:pt idx="1518">
                  <c:v>1.6521595579921621E-2</c:v>
                </c:pt>
                <c:pt idx="1519">
                  <c:v>1.6521595579921621E-2</c:v>
                </c:pt>
                <c:pt idx="1520">
                  <c:v>1.6154056085896349E-2</c:v>
                </c:pt>
                <c:pt idx="1521">
                  <c:v>1.6045723963137321E-2</c:v>
                </c:pt>
                <c:pt idx="1522">
                  <c:v>1.6045723963137321E-2</c:v>
                </c:pt>
                <c:pt idx="1523">
                  <c:v>1.6045723963137321E-2</c:v>
                </c:pt>
                <c:pt idx="1524">
                  <c:v>1.6178284733142249E-2</c:v>
                </c:pt>
                <c:pt idx="1525">
                  <c:v>1.6178284733142249E-2</c:v>
                </c:pt>
                <c:pt idx="1526">
                  <c:v>1.6573957416149736E-2</c:v>
                </c:pt>
                <c:pt idx="1527">
                  <c:v>1.6629648183884016E-2</c:v>
                </c:pt>
                <c:pt idx="1528">
                  <c:v>1.6629648183884016E-2</c:v>
                </c:pt>
                <c:pt idx="1529">
                  <c:v>1.6629648183884016E-2</c:v>
                </c:pt>
                <c:pt idx="1530">
                  <c:v>1.6629648183884016E-2</c:v>
                </c:pt>
                <c:pt idx="1531">
                  <c:v>1.6571339480350746E-2</c:v>
                </c:pt>
                <c:pt idx="1532">
                  <c:v>1.6571339480350746E-2</c:v>
                </c:pt>
                <c:pt idx="1533">
                  <c:v>1.6571339480350746E-2</c:v>
                </c:pt>
                <c:pt idx="1534">
                  <c:v>1.6385305943677445E-2</c:v>
                </c:pt>
                <c:pt idx="1535">
                  <c:v>1.6547411917923638E-2</c:v>
                </c:pt>
                <c:pt idx="1536">
                  <c:v>1.6547411917923638E-2</c:v>
                </c:pt>
                <c:pt idx="1537">
                  <c:v>1.6547411917923638E-2</c:v>
                </c:pt>
                <c:pt idx="1538">
                  <c:v>1.6547411917923638E-2</c:v>
                </c:pt>
                <c:pt idx="1539">
                  <c:v>1.6833301377209314E-2</c:v>
                </c:pt>
                <c:pt idx="1540">
                  <c:v>1.682747553953199E-2</c:v>
                </c:pt>
                <c:pt idx="1541">
                  <c:v>1.682747553953199E-2</c:v>
                </c:pt>
                <c:pt idx="1542">
                  <c:v>1.6966009305796316E-2</c:v>
                </c:pt>
                <c:pt idx="1543">
                  <c:v>1.6966009305796316E-2</c:v>
                </c:pt>
                <c:pt idx="1544">
                  <c:v>1.6837467237804347E-2</c:v>
                </c:pt>
                <c:pt idx="1545">
                  <c:v>1.6837467237804347E-2</c:v>
                </c:pt>
                <c:pt idx="1546">
                  <c:v>1.626089477037369E-2</c:v>
                </c:pt>
                <c:pt idx="1547">
                  <c:v>1.6166356801290679E-2</c:v>
                </c:pt>
                <c:pt idx="1548">
                  <c:v>1.6166356801290679E-2</c:v>
                </c:pt>
                <c:pt idx="1549">
                  <c:v>1.6166356801290679E-2</c:v>
                </c:pt>
                <c:pt idx="1550">
                  <c:v>1.6166356801290679E-2</c:v>
                </c:pt>
                <c:pt idx="1551">
                  <c:v>1.6166356801290679E-2</c:v>
                </c:pt>
                <c:pt idx="1552">
                  <c:v>1.6381410539300537E-2</c:v>
                </c:pt>
                <c:pt idx="1553">
                  <c:v>1.6381410539300537E-2</c:v>
                </c:pt>
                <c:pt idx="1554">
                  <c:v>1.6381410539300537E-2</c:v>
                </c:pt>
                <c:pt idx="1555">
                  <c:v>1.6340046629230907E-2</c:v>
                </c:pt>
                <c:pt idx="1556">
                  <c:v>1.6340046629230907E-2</c:v>
                </c:pt>
                <c:pt idx="1557">
                  <c:v>1.6000559235770817E-2</c:v>
                </c:pt>
                <c:pt idx="1558">
                  <c:v>1.5927759241158506E-2</c:v>
                </c:pt>
                <c:pt idx="1559">
                  <c:v>1.5927759241158506E-2</c:v>
                </c:pt>
                <c:pt idx="1560">
                  <c:v>1.627582628057709E-2</c:v>
                </c:pt>
                <c:pt idx="1561">
                  <c:v>1.61158031965348E-2</c:v>
                </c:pt>
                <c:pt idx="1562">
                  <c:v>1.61158031965348E-2</c:v>
                </c:pt>
                <c:pt idx="1563">
                  <c:v>1.61158031965348E-2</c:v>
                </c:pt>
                <c:pt idx="1564">
                  <c:v>1.5757026544089357E-2</c:v>
                </c:pt>
                <c:pt idx="1565">
                  <c:v>1.5514440015225917E-2</c:v>
                </c:pt>
                <c:pt idx="1566">
                  <c:v>1.5647771160091525E-2</c:v>
                </c:pt>
                <c:pt idx="1567">
                  <c:v>1.5647771160091525E-2</c:v>
                </c:pt>
                <c:pt idx="1568">
                  <c:v>1.5647771160091525E-2</c:v>
                </c:pt>
                <c:pt idx="1569">
                  <c:v>1.5647771160091525E-2</c:v>
                </c:pt>
                <c:pt idx="1570">
                  <c:v>1.5647771160091525E-2</c:v>
                </c:pt>
                <c:pt idx="1571">
                  <c:v>1.5647771160091525E-2</c:v>
                </c:pt>
                <c:pt idx="1572">
                  <c:v>1.5647771160091525E-2</c:v>
                </c:pt>
                <c:pt idx="1573">
                  <c:v>1.580600831940002E-2</c:v>
                </c:pt>
                <c:pt idx="1574">
                  <c:v>1.580600831940002E-2</c:v>
                </c:pt>
                <c:pt idx="1575">
                  <c:v>1.580600831940002E-2</c:v>
                </c:pt>
                <c:pt idx="1576">
                  <c:v>1.580600831940002E-2</c:v>
                </c:pt>
                <c:pt idx="1577">
                  <c:v>1.5973722777505094E-2</c:v>
                </c:pt>
                <c:pt idx="1578">
                  <c:v>1.5973722777505094E-2</c:v>
                </c:pt>
                <c:pt idx="1579">
                  <c:v>1.5973722777505094E-2</c:v>
                </c:pt>
                <c:pt idx="1580">
                  <c:v>1.5923351489087023E-2</c:v>
                </c:pt>
                <c:pt idx="1581">
                  <c:v>1.5923351489087023E-2</c:v>
                </c:pt>
                <c:pt idx="1582">
                  <c:v>1.5923351489087023E-2</c:v>
                </c:pt>
                <c:pt idx="1583">
                  <c:v>1.5923351489087023E-2</c:v>
                </c:pt>
                <c:pt idx="1584">
                  <c:v>1.6023699694802229E-2</c:v>
                </c:pt>
                <c:pt idx="1585">
                  <c:v>1.6023699694802229E-2</c:v>
                </c:pt>
                <c:pt idx="1586">
                  <c:v>1.6023699694802229E-2</c:v>
                </c:pt>
                <c:pt idx="1587">
                  <c:v>1.5801478384790131E-2</c:v>
                </c:pt>
                <c:pt idx="1588">
                  <c:v>1.6102490072649515E-2</c:v>
                </c:pt>
                <c:pt idx="1589">
                  <c:v>1.6185154585729535E-2</c:v>
                </c:pt>
                <c:pt idx="1590">
                  <c:v>1.6185154585729535E-2</c:v>
                </c:pt>
                <c:pt idx="1591">
                  <c:v>1.6185154585729535E-2</c:v>
                </c:pt>
                <c:pt idx="1592">
                  <c:v>1.5701116261084256E-2</c:v>
                </c:pt>
                <c:pt idx="1593">
                  <c:v>1.5561298158897834E-2</c:v>
                </c:pt>
                <c:pt idx="1594">
                  <c:v>1.5561298158897834E-2</c:v>
                </c:pt>
                <c:pt idx="1595">
                  <c:v>1.5561298158897834E-2</c:v>
                </c:pt>
                <c:pt idx="1596">
                  <c:v>1.5561298158897834E-2</c:v>
                </c:pt>
                <c:pt idx="1597">
                  <c:v>1.5561298158897834E-2</c:v>
                </c:pt>
                <c:pt idx="1598">
                  <c:v>1.5561298158897834E-2</c:v>
                </c:pt>
                <c:pt idx="1599">
                  <c:v>1.5280895674747257E-2</c:v>
                </c:pt>
                <c:pt idx="1600">
                  <c:v>1.5454823785107819E-2</c:v>
                </c:pt>
                <c:pt idx="1601">
                  <c:v>1.5454823785107819E-2</c:v>
                </c:pt>
                <c:pt idx="1602">
                  <c:v>1.5489159018866029E-2</c:v>
                </c:pt>
                <c:pt idx="1603">
                  <c:v>1.5489159018866029E-2</c:v>
                </c:pt>
                <c:pt idx="1604">
                  <c:v>1.5489159018866029E-2</c:v>
                </c:pt>
                <c:pt idx="1605">
                  <c:v>1.5489159018866029E-2</c:v>
                </c:pt>
                <c:pt idx="1606">
                  <c:v>1.5958000888822148E-2</c:v>
                </c:pt>
                <c:pt idx="1607">
                  <c:v>1.6097787249583103E-2</c:v>
                </c:pt>
                <c:pt idx="1608">
                  <c:v>1.6097787249583103E-2</c:v>
                </c:pt>
                <c:pt idx="1609">
                  <c:v>1.6097787249583103E-2</c:v>
                </c:pt>
                <c:pt idx="1610">
                  <c:v>1.6272879237273899E-2</c:v>
                </c:pt>
                <c:pt idx="1611">
                  <c:v>1.6272879237273899E-2</c:v>
                </c:pt>
                <c:pt idx="1612">
                  <c:v>1.6272879237273899E-2</c:v>
                </c:pt>
                <c:pt idx="1613">
                  <c:v>1.6272879237273899E-2</c:v>
                </c:pt>
                <c:pt idx="1614">
                  <c:v>1.6272879237273899E-2</c:v>
                </c:pt>
                <c:pt idx="1615">
                  <c:v>1.6108261424292877E-2</c:v>
                </c:pt>
                <c:pt idx="1616">
                  <c:v>1.6108261424292877E-2</c:v>
                </c:pt>
                <c:pt idx="1617">
                  <c:v>1.6368465247091131E-2</c:v>
                </c:pt>
                <c:pt idx="1618">
                  <c:v>1.6368465247091131E-2</c:v>
                </c:pt>
                <c:pt idx="1619">
                  <c:v>1.676579351546232E-2</c:v>
                </c:pt>
                <c:pt idx="1620">
                  <c:v>1.6431481828891592E-2</c:v>
                </c:pt>
                <c:pt idx="1621">
                  <c:v>1.6962251782426385E-2</c:v>
                </c:pt>
                <c:pt idx="1622">
                  <c:v>1.7103975657687176E-2</c:v>
                </c:pt>
                <c:pt idx="1623">
                  <c:v>1.7103975657687176E-2</c:v>
                </c:pt>
                <c:pt idx="1624">
                  <c:v>1.740375466226006E-2</c:v>
                </c:pt>
                <c:pt idx="1625">
                  <c:v>1.740375466226006E-2</c:v>
                </c:pt>
                <c:pt idx="1626">
                  <c:v>1.7165662205116866E-2</c:v>
                </c:pt>
                <c:pt idx="1627">
                  <c:v>1.7275489276218907E-2</c:v>
                </c:pt>
                <c:pt idx="1628">
                  <c:v>1.7275489276218907E-2</c:v>
                </c:pt>
                <c:pt idx="1629">
                  <c:v>1.7280352786277545E-2</c:v>
                </c:pt>
                <c:pt idx="1630">
                  <c:v>1.7280352786277545E-2</c:v>
                </c:pt>
                <c:pt idx="1631">
                  <c:v>1.7033745231569461E-2</c:v>
                </c:pt>
                <c:pt idx="1632">
                  <c:v>1.6816264433801725E-2</c:v>
                </c:pt>
                <c:pt idx="1633">
                  <c:v>1.5762551186723952E-2</c:v>
                </c:pt>
                <c:pt idx="1634">
                  <c:v>1.5293651230306873E-2</c:v>
                </c:pt>
                <c:pt idx="1635">
                  <c:v>1.553485401024673E-2</c:v>
                </c:pt>
                <c:pt idx="1636">
                  <c:v>1.553485401024673E-2</c:v>
                </c:pt>
                <c:pt idx="1637">
                  <c:v>1.5669295859563986E-2</c:v>
                </c:pt>
                <c:pt idx="1638">
                  <c:v>1.5669295859563986E-2</c:v>
                </c:pt>
                <c:pt idx="1639">
                  <c:v>1.5575701218042413E-2</c:v>
                </c:pt>
                <c:pt idx="1640">
                  <c:v>1.5575701218042413E-2</c:v>
                </c:pt>
                <c:pt idx="1641">
                  <c:v>1.5575701218042413E-2</c:v>
                </c:pt>
                <c:pt idx="1642">
                  <c:v>1.5967820660825222E-2</c:v>
                </c:pt>
                <c:pt idx="1643">
                  <c:v>1.5966073478048255E-2</c:v>
                </c:pt>
                <c:pt idx="1644">
                  <c:v>1.5966073478048255E-2</c:v>
                </c:pt>
                <c:pt idx="1645">
                  <c:v>1.5966073478048255E-2</c:v>
                </c:pt>
                <c:pt idx="1646">
                  <c:v>1.6209216701264212E-2</c:v>
                </c:pt>
                <c:pt idx="1647">
                  <c:v>1.6209216701264212E-2</c:v>
                </c:pt>
                <c:pt idx="1648">
                  <c:v>1.6267698943756417E-2</c:v>
                </c:pt>
                <c:pt idx="1649">
                  <c:v>1.6267698943756417E-2</c:v>
                </c:pt>
                <c:pt idx="1650">
                  <c:v>1.6267698943756417E-2</c:v>
                </c:pt>
                <c:pt idx="1651">
                  <c:v>1.636585809237192E-2</c:v>
                </c:pt>
                <c:pt idx="1652">
                  <c:v>1.636585809237192E-2</c:v>
                </c:pt>
                <c:pt idx="1653">
                  <c:v>1.6828528480061548E-2</c:v>
                </c:pt>
                <c:pt idx="1654">
                  <c:v>1.6921031836023705E-2</c:v>
                </c:pt>
                <c:pt idx="1655">
                  <c:v>1.6921031836023705E-2</c:v>
                </c:pt>
                <c:pt idx="1656">
                  <c:v>1.6921031836023705E-2</c:v>
                </c:pt>
                <c:pt idx="1657">
                  <c:v>1.6921031836023705E-2</c:v>
                </c:pt>
                <c:pt idx="1658">
                  <c:v>1.6921031836023705E-2</c:v>
                </c:pt>
                <c:pt idx="1659">
                  <c:v>1.6921031836023705E-2</c:v>
                </c:pt>
                <c:pt idx="1660">
                  <c:v>1.6921031836023705E-2</c:v>
                </c:pt>
                <c:pt idx="1661">
                  <c:v>1.6921031836023705E-2</c:v>
                </c:pt>
                <c:pt idx="1662">
                  <c:v>1.6921031836023705E-2</c:v>
                </c:pt>
                <c:pt idx="1663">
                  <c:v>1.6921031836023705E-2</c:v>
                </c:pt>
                <c:pt idx="1664">
                  <c:v>1.6921031836023705E-2</c:v>
                </c:pt>
                <c:pt idx="1665">
                  <c:v>1.6699268756496872E-2</c:v>
                </c:pt>
                <c:pt idx="1666">
                  <c:v>1.7446453704702956E-2</c:v>
                </c:pt>
                <c:pt idx="1667">
                  <c:v>1.7626888609726332E-2</c:v>
                </c:pt>
                <c:pt idx="1668">
                  <c:v>1.7626888609726332E-2</c:v>
                </c:pt>
                <c:pt idx="1669">
                  <c:v>1.759265849102994E-2</c:v>
                </c:pt>
                <c:pt idx="1670">
                  <c:v>1.759265849102994E-2</c:v>
                </c:pt>
                <c:pt idx="1671">
                  <c:v>1.759265849102994E-2</c:v>
                </c:pt>
                <c:pt idx="1672">
                  <c:v>1.7497634351098346E-2</c:v>
                </c:pt>
                <c:pt idx="1673">
                  <c:v>1.7497634351098346E-2</c:v>
                </c:pt>
                <c:pt idx="1674">
                  <c:v>1.7497634351098346E-2</c:v>
                </c:pt>
                <c:pt idx="1675">
                  <c:v>1.7497634351098346E-2</c:v>
                </c:pt>
                <c:pt idx="1676">
                  <c:v>1.7497634351098346E-2</c:v>
                </c:pt>
                <c:pt idx="1677">
                  <c:v>1.7497634351098346E-2</c:v>
                </c:pt>
                <c:pt idx="1678">
                  <c:v>1.7497634351098346E-2</c:v>
                </c:pt>
                <c:pt idx="1679">
                  <c:v>1.8105403325987663E-2</c:v>
                </c:pt>
                <c:pt idx="1680">
                  <c:v>1.7561950330111861E-2</c:v>
                </c:pt>
                <c:pt idx="1681">
                  <c:v>1.6908701139638105E-2</c:v>
                </c:pt>
                <c:pt idx="1682">
                  <c:v>1.6702528430136455E-2</c:v>
                </c:pt>
                <c:pt idx="1683">
                  <c:v>1.7048686730618576E-2</c:v>
                </c:pt>
                <c:pt idx="1684">
                  <c:v>1.7335836663748567E-2</c:v>
                </c:pt>
                <c:pt idx="1685">
                  <c:v>1.7248919404770812E-2</c:v>
                </c:pt>
                <c:pt idx="1686">
                  <c:v>1.7248919404770812E-2</c:v>
                </c:pt>
                <c:pt idx="1687">
                  <c:v>1.7240799342026929E-2</c:v>
                </c:pt>
                <c:pt idx="1688">
                  <c:v>1.7240799342026929E-2</c:v>
                </c:pt>
                <c:pt idx="1689">
                  <c:v>1.7240799342026929E-2</c:v>
                </c:pt>
                <c:pt idx="1690">
                  <c:v>1.7240799342026929E-2</c:v>
                </c:pt>
                <c:pt idx="1691">
                  <c:v>1.7240799342026929E-2</c:v>
                </c:pt>
                <c:pt idx="1692">
                  <c:v>1.7240799342026929E-2</c:v>
                </c:pt>
                <c:pt idx="1693">
                  <c:v>1.747420076398026E-2</c:v>
                </c:pt>
                <c:pt idx="1694">
                  <c:v>1.747420076398026E-2</c:v>
                </c:pt>
                <c:pt idx="1695">
                  <c:v>1.7643844653837715E-2</c:v>
                </c:pt>
                <c:pt idx="1696">
                  <c:v>1.7643844653837715E-2</c:v>
                </c:pt>
                <c:pt idx="1697">
                  <c:v>1.7373348758567483E-2</c:v>
                </c:pt>
                <c:pt idx="1698">
                  <c:v>1.660639374534419E-2</c:v>
                </c:pt>
                <c:pt idx="1699">
                  <c:v>1.6886065038807435E-2</c:v>
                </c:pt>
                <c:pt idx="1700">
                  <c:v>1.6886065038807435E-2</c:v>
                </c:pt>
                <c:pt idx="1701">
                  <c:v>1.6886065038807435E-2</c:v>
                </c:pt>
                <c:pt idx="1702">
                  <c:v>1.6801355261404007E-2</c:v>
                </c:pt>
                <c:pt idx="1703">
                  <c:v>1.6801355261404007E-2</c:v>
                </c:pt>
                <c:pt idx="1704">
                  <c:v>1.6440297411158784E-2</c:v>
                </c:pt>
                <c:pt idx="1705">
                  <c:v>1.6321828352060412E-2</c:v>
                </c:pt>
                <c:pt idx="1706">
                  <c:v>1.6321828352060412E-2</c:v>
                </c:pt>
                <c:pt idx="1707">
                  <c:v>1.6326066300302207E-2</c:v>
                </c:pt>
                <c:pt idx="1708">
                  <c:v>1.6326066300302207E-2</c:v>
                </c:pt>
                <c:pt idx="1709">
                  <c:v>1.6594139783451152E-2</c:v>
                </c:pt>
                <c:pt idx="1710">
                  <c:v>1.6594139783451152E-2</c:v>
                </c:pt>
                <c:pt idx="1711">
                  <c:v>1.6594139783451152E-2</c:v>
                </c:pt>
                <c:pt idx="1712">
                  <c:v>1.6594139783451152E-2</c:v>
                </c:pt>
                <c:pt idx="1713">
                  <c:v>1.7165205651357325E-2</c:v>
                </c:pt>
                <c:pt idx="1714">
                  <c:v>1.740907433351975E-2</c:v>
                </c:pt>
                <c:pt idx="1715">
                  <c:v>1.740907433351975E-2</c:v>
                </c:pt>
                <c:pt idx="1716">
                  <c:v>1.740907433351975E-2</c:v>
                </c:pt>
                <c:pt idx="1717">
                  <c:v>1.740907433351975E-2</c:v>
                </c:pt>
                <c:pt idx="1718">
                  <c:v>1.740907433351975E-2</c:v>
                </c:pt>
                <c:pt idx="1719">
                  <c:v>1.740907433351975E-2</c:v>
                </c:pt>
                <c:pt idx="1720">
                  <c:v>1.7501750269101904E-2</c:v>
                </c:pt>
                <c:pt idx="1721">
                  <c:v>1.7501750269101904E-2</c:v>
                </c:pt>
                <c:pt idx="1722">
                  <c:v>1.737137187367235E-2</c:v>
                </c:pt>
                <c:pt idx="1723">
                  <c:v>1.737137187367235E-2</c:v>
                </c:pt>
                <c:pt idx="1724">
                  <c:v>1.7365044323856976E-2</c:v>
                </c:pt>
                <c:pt idx="1725">
                  <c:v>1.7365044323856976E-2</c:v>
                </c:pt>
                <c:pt idx="1726">
                  <c:v>1.6570748951967026E-2</c:v>
                </c:pt>
                <c:pt idx="1727">
                  <c:v>1.5659784553806323E-2</c:v>
                </c:pt>
                <c:pt idx="1728">
                  <c:v>1.6324361924242706E-2</c:v>
                </c:pt>
                <c:pt idx="1729">
                  <c:v>1.6701326524697219E-2</c:v>
                </c:pt>
                <c:pt idx="1730">
                  <c:v>1.6492912877262036E-2</c:v>
                </c:pt>
                <c:pt idx="1731">
                  <c:v>1.7274919626724769E-2</c:v>
                </c:pt>
                <c:pt idx="1732">
                  <c:v>1.7938629114138151E-2</c:v>
                </c:pt>
                <c:pt idx="1733">
                  <c:v>1.7553539800604593E-2</c:v>
                </c:pt>
                <c:pt idx="1734">
                  <c:v>1.6909912452090201E-2</c:v>
                </c:pt>
                <c:pt idx="1735">
                  <c:v>1.5894743791937362E-2</c:v>
                </c:pt>
                <c:pt idx="1736">
                  <c:v>1.5554881336175309E-2</c:v>
                </c:pt>
                <c:pt idx="1737">
                  <c:v>1.4365855842448292E-2</c:v>
                </c:pt>
                <c:pt idx="1738">
                  <c:v>1.4852394735675706E-2</c:v>
                </c:pt>
                <c:pt idx="1739">
                  <c:v>1.4696539147435647E-2</c:v>
                </c:pt>
                <c:pt idx="1740">
                  <c:v>1.4672454679176309E-2</c:v>
                </c:pt>
                <c:pt idx="1741">
                  <c:v>1.4672454679176309E-2</c:v>
                </c:pt>
                <c:pt idx="1742">
                  <c:v>1.5908051630373371E-2</c:v>
                </c:pt>
                <c:pt idx="1743">
                  <c:v>1.6012038522639133E-2</c:v>
                </c:pt>
                <c:pt idx="1744">
                  <c:v>1.6012038522639133E-2</c:v>
                </c:pt>
                <c:pt idx="1745">
                  <c:v>1.6210731051793398E-2</c:v>
                </c:pt>
                <c:pt idx="1746">
                  <c:v>1.6210731051793398E-2</c:v>
                </c:pt>
                <c:pt idx="1747">
                  <c:v>1.6583648814932263E-2</c:v>
                </c:pt>
                <c:pt idx="1748">
                  <c:v>1.6472291784907094E-2</c:v>
                </c:pt>
                <c:pt idx="1749">
                  <c:v>1.6472291784907094E-2</c:v>
                </c:pt>
                <c:pt idx="1750">
                  <c:v>1.6472291784907094E-2</c:v>
                </c:pt>
                <c:pt idx="1751">
                  <c:v>1.6472291784907094E-2</c:v>
                </c:pt>
                <c:pt idx="1752">
                  <c:v>1.752102367894575E-2</c:v>
                </c:pt>
                <c:pt idx="1753">
                  <c:v>1.7818704460817621E-2</c:v>
                </c:pt>
                <c:pt idx="1754">
                  <c:v>1.7818704460817621E-2</c:v>
                </c:pt>
                <c:pt idx="1755">
                  <c:v>1.7818704460817621E-2</c:v>
                </c:pt>
                <c:pt idx="1756">
                  <c:v>1.7607644151765734E-2</c:v>
                </c:pt>
                <c:pt idx="1757">
                  <c:v>1.6796701257071868E-2</c:v>
                </c:pt>
                <c:pt idx="1758">
                  <c:v>1.6936957543827694E-2</c:v>
                </c:pt>
                <c:pt idx="1759">
                  <c:v>1.6936957543827694E-2</c:v>
                </c:pt>
                <c:pt idx="1760">
                  <c:v>1.7934709339541621E-2</c:v>
                </c:pt>
                <c:pt idx="1761">
                  <c:v>1.8308620496991737E-2</c:v>
                </c:pt>
                <c:pt idx="1762">
                  <c:v>1.8783184316142634E-2</c:v>
                </c:pt>
                <c:pt idx="1763">
                  <c:v>1.8959271018246727E-2</c:v>
                </c:pt>
                <c:pt idx="1764">
                  <c:v>1.8959271018246727E-2</c:v>
                </c:pt>
                <c:pt idx="1765">
                  <c:v>1.8708902418785193E-2</c:v>
                </c:pt>
                <c:pt idx="1766">
                  <c:v>1.9788545156049189E-2</c:v>
                </c:pt>
                <c:pt idx="1767">
                  <c:v>1.8527122443756993E-2</c:v>
                </c:pt>
                <c:pt idx="1768">
                  <c:v>1.8653022313764939E-2</c:v>
                </c:pt>
                <c:pt idx="1769">
                  <c:v>1.8653022313764939E-2</c:v>
                </c:pt>
                <c:pt idx="1770">
                  <c:v>1.8944979849071533E-2</c:v>
                </c:pt>
                <c:pt idx="1771">
                  <c:v>1.8987187968439973E-2</c:v>
                </c:pt>
                <c:pt idx="1772">
                  <c:v>1.8987187968439973E-2</c:v>
                </c:pt>
                <c:pt idx="1773">
                  <c:v>1.8987187968439973E-2</c:v>
                </c:pt>
                <c:pt idx="1774">
                  <c:v>1.8988838158251281E-2</c:v>
                </c:pt>
                <c:pt idx="1775">
                  <c:v>1.8988838158251281E-2</c:v>
                </c:pt>
                <c:pt idx="1776">
                  <c:v>1.9064599426616501E-2</c:v>
                </c:pt>
                <c:pt idx="1777">
                  <c:v>1.9064599426616501E-2</c:v>
                </c:pt>
                <c:pt idx="1778">
                  <c:v>1.9668058750880461E-2</c:v>
                </c:pt>
                <c:pt idx="1779">
                  <c:v>1.983691415075077E-2</c:v>
                </c:pt>
                <c:pt idx="1780">
                  <c:v>1.983691415075077E-2</c:v>
                </c:pt>
                <c:pt idx="1781">
                  <c:v>1.9113757590594704E-2</c:v>
                </c:pt>
                <c:pt idx="1782">
                  <c:v>1.7949047899213446E-2</c:v>
                </c:pt>
                <c:pt idx="1783">
                  <c:v>1.8123240828677101E-2</c:v>
                </c:pt>
                <c:pt idx="1784">
                  <c:v>1.8123240828677101E-2</c:v>
                </c:pt>
                <c:pt idx="1785">
                  <c:v>1.8085400327974777E-2</c:v>
                </c:pt>
                <c:pt idx="1786">
                  <c:v>1.8085400327974777E-2</c:v>
                </c:pt>
                <c:pt idx="1787">
                  <c:v>1.9147904794874784E-2</c:v>
                </c:pt>
                <c:pt idx="1788">
                  <c:v>1.7589615956294435E-2</c:v>
                </c:pt>
                <c:pt idx="1789">
                  <c:v>1.7457783562395142E-2</c:v>
                </c:pt>
                <c:pt idx="1790">
                  <c:v>1.8542604546408829E-2</c:v>
                </c:pt>
                <c:pt idx="1791">
                  <c:v>1.8939719822789143E-2</c:v>
                </c:pt>
                <c:pt idx="1792">
                  <c:v>1.9438495961331594E-2</c:v>
                </c:pt>
                <c:pt idx="1793">
                  <c:v>1.8537005756752815E-2</c:v>
                </c:pt>
                <c:pt idx="1794">
                  <c:v>1.8759681495999051E-2</c:v>
                </c:pt>
                <c:pt idx="1795">
                  <c:v>1.8759681495999051E-2</c:v>
                </c:pt>
                <c:pt idx="1796">
                  <c:v>1.8759681495999051E-2</c:v>
                </c:pt>
                <c:pt idx="1797">
                  <c:v>1.9434905304335E-2</c:v>
                </c:pt>
                <c:pt idx="1798">
                  <c:v>1.9330028451619335E-2</c:v>
                </c:pt>
                <c:pt idx="1799">
                  <c:v>1.9330028451619335E-2</c:v>
                </c:pt>
                <c:pt idx="1800">
                  <c:v>1.9971876289167519E-2</c:v>
                </c:pt>
                <c:pt idx="1801">
                  <c:v>1.9739110688999192E-2</c:v>
                </c:pt>
                <c:pt idx="1802">
                  <c:v>2.0823097483410137E-2</c:v>
                </c:pt>
                <c:pt idx="1803">
                  <c:v>1.9611134639351883E-2</c:v>
                </c:pt>
                <c:pt idx="1804">
                  <c:v>1.8806643188249039E-2</c:v>
                </c:pt>
                <c:pt idx="1805">
                  <c:v>1.9887051390590382E-2</c:v>
                </c:pt>
                <c:pt idx="1806">
                  <c:v>1.9984351234739198E-2</c:v>
                </c:pt>
                <c:pt idx="1807">
                  <c:v>1.9984351234739198E-2</c:v>
                </c:pt>
                <c:pt idx="1808">
                  <c:v>2.0312914539683563E-2</c:v>
                </c:pt>
                <c:pt idx="1809">
                  <c:v>2.0180279136457768E-2</c:v>
                </c:pt>
                <c:pt idx="1810">
                  <c:v>2.0180279136457768E-2</c:v>
                </c:pt>
                <c:pt idx="1811">
                  <c:v>2.0180279136457768E-2</c:v>
                </c:pt>
                <c:pt idx="1812">
                  <c:v>1.9542511027812078E-2</c:v>
                </c:pt>
                <c:pt idx="1813">
                  <c:v>1.9460899267619552E-2</c:v>
                </c:pt>
                <c:pt idx="1814">
                  <c:v>1.9460899267619552E-2</c:v>
                </c:pt>
                <c:pt idx="1815">
                  <c:v>1.9321292083156708E-2</c:v>
                </c:pt>
                <c:pt idx="1816">
                  <c:v>2.1293461793374241E-2</c:v>
                </c:pt>
                <c:pt idx="1817">
                  <c:v>2.0726078889265743E-2</c:v>
                </c:pt>
                <c:pt idx="1818">
                  <c:v>1.937249117291636E-2</c:v>
                </c:pt>
                <c:pt idx="1819">
                  <c:v>2.0011589414479364E-2</c:v>
                </c:pt>
                <c:pt idx="1820">
                  <c:v>2.1391327069612998E-2</c:v>
                </c:pt>
                <c:pt idx="1821">
                  <c:v>2.0031768440517135E-2</c:v>
                </c:pt>
                <c:pt idx="1822">
                  <c:v>2.0782214368963822E-2</c:v>
                </c:pt>
                <c:pt idx="1823">
                  <c:v>2.0298915180281069E-2</c:v>
                </c:pt>
                <c:pt idx="1824">
                  <c:v>2.1311575823190213E-2</c:v>
                </c:pt>
                <c:pt idx="1825">
                  <c:v>2.2716537579843713E-2</c:v>
                </c:pt>
                <c:pt idx="1826">
                  <c:v>2.3088049856397449E-2</c:v>
                </c:pt>
                <c:pt idx="1827">
                  <c:v>2.3088049856397449E-2</c:v>
                </c:pt>
                <c:pt idx="1828">
                  <c:v>2.2884529503332585E-2</c:v>
                </c:pt>
                <c:pt idx="1829">
                  <c:v>2.2884529503332585E-2</c:v>
                </c:pt>
                <c:pt idx="1830">
                  <c:v>2.1949533049971708E-2</c:v>
                </c:pt>
                <c:pt idx="1831">
                  <c:v>2.2357867048021781E-2</c:v>
                </c:pt>
                <c:pt idx="1832">
                  <c:v>2.2357867048021781E-2</c:v>
                </c:pt>
                <c:pt idx="1833">
                  <c:v>2.2357867048021781E-2</c:v>
                </c:pt>
                <c:pt idx="1834">
                  <c:v>2.2357867048021781E-2</c:v>
                </c:pt>
                <c:pt idx="1835">
                  <c:v>2.3183367385096718E-2</c:v>
                </c:pt>
                <c:pt idx="1836">
                  <c:v>2.3435914413728994E-2</c:v>
                </c:pt>
                <c:pt idx="1837">
                  <c:v>2.3435914413728994E-2</c:v>
                </c:pt>
                <c:pt idx="1838">
                  <c:v>2.2424251943468233E-2</c:v>
                </c:pt>
                <c:pt idx="1839">
                  <c:v>2.2706913361189282E-2</c:v>
                </c:pt>
                <c:pt idx="1840">
                  <c:v>2.2706913361189282E-2</c:v>
                </c:pt>
                <c:pt idx="1841">
                  <c:v>2.3136083750219281E-2</c:v>
                </c:pt>
                <c:pt idx="1842">
                  <c:v>2.3136083750219281E-2</c:v>
                </c:pt>
                <c:pt idx="1843">
                  <c:v>2.3136083750219281E-2</c:v>
                </c:pt>
                <c:pt idx="1844">
                  <c:v>2.1203949195880031E-2</c:v>
                </c:pt>
                <c:pt idx="1845">
                  <c:v>2.2167226320506779E-2</c:v>
                </c:pt>
                <c:pt idx="1846">
                  <c:v>2.0813403368595072E-2</c:v>
                </c:pt>
                <c:pt idx="1847">
                  <c:v>2.0152609040625359E-2</c:v>
                </c:pt>
                <c:pt idx="1848">
                  <c:v>2.0026088899869999E-2</c:v>
                </c:pt>
                <c:pt idx="1849">
                  <c:v>2.037474939383311E-2</c:v>
                </c:pt>
                <c:pt idx="1850">
                  <c:v>2.0714759974952958E-2</c:v>
                </c:pt>
                <c:pt idx="1851">
                  <c:v>2.0599192287002289E-2</c:v>
                </c:pt>
                <c:pt idx="1852">
                  <c:v>2.0599192287002289E-2</c:v>
                </c:pt>
                <c:pt idx="1853">
                  <c:v>2.0599192287002289E-2</c:v>
                </c:pt>
                <c:pt idx="1854">
                  <c:v>2.0599192287002289E-2</c:v>
                </c:pt>
                <c:pt idx="1855">
                  <c:v>2.028306269626319E-2</c:v>
                </c:pt>
                <c:pt idx="1856">
                  <c:v>2.0297504027926197E-2</c:v>
                </c:pt>
                <c:pt idx="1857">
                  <c:v>2.0297504027926197E-2</c:v>
                </c:pt>
                <c:pt idx="1858">
                  <c:v>2.1250222171028083E-2</c:v>
                </c:pt>
                <c:pt idx="1859">
                  <c:v>2.1602859060984244E-2</c:v>
                </c:pt>
                <c:pt idx="1860">
                  <c:v>2.1602859060984244E-2</c:v>
                </c:pt>
                <c:pt idx="1861">
                  <c:v>2.1602859060984244E-2</c:v>
                </c:pt>
                <c:pt idx="1862">
                  <c:v>2.1648841577823635E-2</c:v>
                </c:pt>
                <c:pt idx="1863">
                  <c:v>2.1648841577823635E-2</c:v>
                </c:pt>
                <c:pt idx="1864">
                  <c:v>2.2294591378052682E-2</c:v>
                </c:pt>
                <c:pt idx="1865">
                  <c:v>2.3341818750347156E-2</c:v>
                </c:pt>
                <c:pt idx="1866">
                  <c:v>2.3411846425939433E-2</c:v>
                </c:pt>
                <c:pt idx="1867">
                  <c:v>2.3411846425939433E-2</c:v>
                </c:pt>
                <c:pt idx="1868">
                  <c:v>2.2338562526940421E-2</c:v>
                </c:pt>
                <c:pt idx="1869">
                  <c:v>2.333401437074166E-2</c:v>
                </c:pt>
                <c:pt idx="1870">
                  <c:v>2.4412342411115524E-2</c:v>
                </c:pt>
                <c:pt idx="1871">
                  <c:v>2.4252538422624544E-2</c:v>
                </c:pt>
                <c:pt idx="1872">
                  <c:v>2.3969568087058916E-2</c:v>
                </c:pt>
                <c:pt idx="1873">
                  <c:v>2.487090789839386E-2</c:v>
                </c:pt>
                <c:pt idx="1874">
                  <c:v>2.5547904084544101E-2</c:v>
                </c:pt>
                <c:pt idx="1875">
                  <c:v>2.6877565269808237E-2</c:v>
                </c:pt>
                <c:pt idx="1876">
                  <c:v>2.5341328292981677E-2</c:v>
                </c:pt>
                <c:pt idx="1877">
                  <c:v>2.6517558837626933E-2</c:v>
                </c:pt>
                <c:pt idx="1878">
                  <c:v>2.698867376660518E-2</c:v>
                </c:pt>
                <c:pt idx="1879">
                  <c:v>2.7351162112175316E-2</c:v>
                </c:pt>
                <c:pt idx="1880">
                  <c:v>2.7351162112175316E-2</c:v>
                </c:pt>
                <c:pt idx="1881">
                  <c:v>2.8002284433428733E-2</c:v>
                </c:pt>
                <c:pt idx="1882">
                  <c:v>2.7874746411213947E-2</c:v>
                </c:pt>
                <c:pt idx="1883">
                  <c:v>2.7874746411213947E-2</c:v>
                </c:pt>
                <c:pt idx="1884">
                  <c:v>2.8015336618561336E-2</c:v>
                </c:pt>
                <c:pt idx="1885">
                  <c:v>2.8015336618561336E-2</c:v>
                </c:pt>
                <c:pt idx="1886">
                  <c:v>2.876217420822938E-2</c:v>
                </c:pt>
                <c:pt idx="1887">
                  <c:v>2.8247106090205081E-2</c:v>
                </c:pt>
                <c:pt idx="1888">
                  <c:v>2.8272069093546105E-2</c:v>
                </c:pt>
                <c:pt idx="1889">
                  <c:v>2.8272069093546105E-2</c:v>
                </c:pt>
                <c:pt idx="1890">
                  <c:v>2.7699024479571021E-2</c:v>
                </c:pt>
                <c:pt idx="1891">
                  <c:v>2.7166799272790351E-2</c:v>
                </c:pt>
                <c:pt idx="1892">
                  <c:v>2.6949829792838439E-2</c:v>
                </c:pt>
                <c:pt idx="1893">
                  <c:v>2.6949829792838439E-2</c:v>
                </c:pt>
                <c:pt idx="1894">
                  <c:v>2.7321102172257018E-2</c:v>
                </c:pt>
                <c:pt idx="1895">
                  <c:v>2.7321102172257018E-2</c:v>
                </c:pt>
                <c:pt idx="1896">
                  <c:v>2.9353329856321216E-2</c:v>
                </c:pt>
                <c:pt idx="1897">
                  <c:v>2.8518677431906364E-2</c:v>
                </c:pt>
                <c:pt idx="1898">
                  <c:v>2.9437963141259741E-2</c:v>
                </c:pt>
                <c:pt idx="1899">
                  <c:v>3.0251594824694587E-2</c:v>
                </c:pt>
                <c:pt idx="1900">
                  <c:v>3.0164528768324036E-2</c:v>
                </c:pt>
                <c:pt idx="1901">
                  <c:v>3.0164528768324036E-2</c:v>
                </c:pt>
                <c:pt idx="1902">
                  <c:v>2.8900234099743426E-2</c:v>
                </c:pt>
                <c:pt idx="1903">
                  <c:v>3.0442335437188453E-2</c:v>
                </c:pt>
                <c:pt idx="1904">
                  <c:v>3.0687414387096663E-2</c:v>
                </c:pt>
                <c:pt idx="1905">
                  <c:v>3.0687414387096663E-2</c:v>
                </c:pt>
                <c:pt idx="1906">
                  <c:v>3.0687414387096663E-2</c:v>
                </c:pt>
                <c:pt idx="1907">
                  <c:v>3.0850276576938781E-2</c:v>
                </c:pt>
                <c:pt idx="1908">
                  <c:v>3.0850276576938781E-2</c:v>
                </c:pt>
                <c:pt idx="1909">
                  <c:v>3.0743233769676921E-2</c:v>
                </c:pt>
                <c:pt idx="1910">
                  <c:v>3.0743233769676921E-2</c:v>
                </c:pt>
                <c:pt idx="1911">
                  <c:v>3.0743233769676921E-2</c:v>
                </c:pt>
                <c:pt idx="1912">
                  <c:v>3.0743233769676921E-2</c:v>
                </c:pt>
                <c:pt idx="1913">
                  <c:v>3.0866486675394378E-2</c:v>
                </c:pt>
                <c:pt idx="1914">
                  <c:v>3.0866486675394378E-2</c:v>
                </c:pt>
                <c:pt idx="1915">
                  <c:v>3.1819007490181073E-2</c:v>
                </c:pt>
                <c:pt idx="1916">
                  <c:v>3.2785380680671557E-2</c:v>
                </c:pt>
                <c:pt idx="1917">
                  <c:v>3.1194205435436235E-2</c:v>
                </c:pt>
                <c:pt idx="1918">
                  <c:v>3.1975265510214644E-2</c:v>
                </c:pt>
                <c:pt idx="1919">
                  <c:v>3.21459075070279E-2</c:v>
                </c:pt>
                <c:pt idx="1920">
                  <c:v>3.21459075070279E-2</c:v>
                </c:pt>
                <c:pt idx="1921">
                  <c:v>3.21459075070279E-2</c:v>
                </c:pt>
                <c:pt idx="1922">
                  <c:v>3.1256449112230543E-2</c:v>
                </c:pt>
                <c:pt idx="1923">
                  <c:v>3.2446480444963254E-2</c:v>
                </c:pt>
                <c:pt idx="1924">
                  <c:v>3.1216440421505971E-2</c:v>
                </c:pt>
                <c:pt idx="1925">
                  <c:v>3.2111835205584222E-2</c:v>
                </c:pt>
                <c:pt idx="1926">
                  <c:v>3.2819583060509236E-2</c:v>
                </c:pt>
                <c:pt idx="1927">
                  <c:v>3.2339163106600857E-2</c:v>
                </c:pt>
                <c:pt idx="1928">
                  <c:v>3.1118802208754365E-2</c:v>
                </c:pt>
                <c:pt idx="1929">
                  <c:v>3.0058052036943249E-2</c:v>
                </c:pt>
                <c:pt idx="1930">
                  <c:v>3.1124664061939193E-2</c:v>
                </c:pt>
                <c:pt idx="1931">
                  <c:v>3.172697117601498E-2</c:v>
                </c:pt>
                <c:pt idx="1932">
                  <c:v>3.1958843659859223E-2</c:v>
                </c:pt>
                <c:pt idx="1933">
                  <c:v>3.1958843659859223E-2</c:v>
                </c:pt>
                <c:pt idx="1934">
                  <c:v>3.3035796577827382E-2</c:v>
                </c:pt>
                <c:pt idx="1935">
                  <c:v>3.2158544015274002E-2</c:v>
                </c:pt>
                <c:pt idx="1936">
                  <c:v>3.2511154656006555E-2</c:v>
                </c:pt>
                <c:pt idx="1937">
                  <c:v>3.2511154656006555E-2</c:v>
                </c:pt>
                <c:pt idx="1938">
                  <c:v>3.2511154656006555E-2</c:v>
                </c:pt>
                <c:pt idx="1939">
                  <c:v>3.3211470709981997E-2</c:v>
                </c:pt>
                <c:pt idx="1940">
                  <c:v>3.4117778740417694E-2</c:v>
                </c:pt>
                <c:pt idx="1941">
                  <c:v>3.4086878222307063E-2</c:v>
                </c:pt>
                <c:pt idx="1942">
                  <c:v>3.4086878222307063E-2</c:v>
                </c:pt>
                <c:pt idx="1943">
                  <c:v>3.2627148018102771E-2</c:v>
                </c:pt>
                <c:pt idx="1944">
                  <c:v>3.1170186937487295E-2</c:v>
                </c:pt>
                <c:pt idx="1945">
                  <c:v>3.2824255033938904E-2</c:v>
                </c:pt>
                <c:pt idx="1946">
                  <c:v>3.4671762964712541E-2</c:v>
                </c:pt>
                <c:pt idx="1947">
                  <c:v>3.4180854295541116E-2</c:v>
                </c:pt>
                <c:pt idx="1948">
                  <c:v>3.4036815743960447E-2</c:v>
                </c:pt>
                <c:pt idx="1949">
                  <c:v>3.4036815743960447E-2</c:v>
                </c:pt>
                <c:pt idx="1950">
                  <c:v>3.5685924958953626E-2</c:v>
                </c:pt>
                <c:pt idx="1951">
                  <c:v>3.5958671273698242E-2</c:v>
                </c:pt>
                <c:pt idx="1952">
                  <c:v>3.5958671273698242E-2</c:v>
                </c:pt>
                <c:pt idx="1953">
                  <c:v>3.5958671273698242E-2</c:v>
                </c:pt>
                <c:pt idx="1954">
                  <c:v>3.5692847249767554E-2</c:v>
                </c:pt>
                <c:pt idx="1955">
                  <c:v>3.5692847249767554E-2</c:v>
                </c:pt>
                <c:pt idx="1956">
                  <c:v>3.5692847249767554E-2</c:v>
                </c:pt>
                <c:pt idx="1957">
                  <c:v>3.5692847249767554E-2</c:v>
                </c:pt>
                <c:pt idx="1958">
                  <c:v>3.5692847249767554E-2</c:v>
                </c:pt>
                <c:pt idx="1959">
                  <c:v>3.5692847249767554E-2</c:v>
                </c:pt>
                <c:pt idx="1960">
                  <c:v>3.5469010039861484E-2</c:v>
                </c:pt>
                <c:pt idx="1961">
                  <c:v>3.5469010039861484E-2</c:v>
                </c:pt>
                <c:pt idx="1962">
                  <c:v>3.503102076367736E-2</c:v>
                </c:pt>
                <c:pt idx="1963">
                  <c:v>3.5155085199751974E-2</c:v>
                </c:pt>
                <c:pt idx="1964">
                  <c:v>3.5155085199751974E-2</c:v>
                </c:pt>
                <c:pt idx="1965">
                  <c:v>3.392394703610821E-2</c:v>
                </c:pt>
                <c:pt idx="1966">
                  <c:v>3.3970751404498199E-2</c:v>
                </c:pt>
                <c:pt idx="1967">
                  <c:v>3.3970751404498199E-2</c:v>
                </c:pt>
                <c:pt idx="1968">
                  <c:v>3.3531246429845063E-2</c:v>
                </c:pt>
                <c:pt idx="1969">
                  <c:v>3.2265946400265207E-2</c:v>
                </c:pt>
                <c:pt idx="1970">
                  <c:v>3.2381022444666195E-2</c:v>
                </c:pt>
                <c:pt idx="1971">
                  <c:v>3.2381022444666195E-2</c:v>
                </c:pt>
                <c:pt idx="1972">
                  <c:v>3.2381022444666195E-2</c:v>
                </c:pt>
                <c:pt idx="1973">
                  <c:v>3.2623861245353832E-2</c:v>
                </c:pt>
                <c:pt idx="1974">
                  <c:v>3.2623861245353832E-2</c:v>
                </c:pt>
                <c:pt idx="1975">
                  <c:v>3.3532357999181563E-2</c:v>
                </c:pt>
                <c:pt idx="1976">
                  <c:v>3.2928541221714396E-2</c:v>
                </c:pt>
                <c:pt idx="1977">
                  <c:v>3.3708499511686384E-2</c:v>
                </c:pt>
                <c:pt idx="1978">
                  <c:v>3.3942407487403493E-2</c:v>
                </c:pt>
                <c:pt idx="1979">
                  <c:v>3.3942407487403493E-2</c:v>
                </c:pt>
                <c:pt idx="1980">
                  <c:v>3.4365389052168176E-2</c:v>
                </c:pt>
                <c:pt idx="1981">
                  <c:v>3.4365389052168176E-2</c:v>
                </c:pt>
                <c:pt idx="1982">
                  <c:v>3.4365389052168176E-2</c:v>
                </c:pt>
                <c:pt idx="1983">
                  <c:v>3.4365389052168176E-2</c:v>
                </c:pt>
                <c:pt idx="1984">
                  <c:v>3.4034387108577757E-2</c:v>
                </c:pt>
                <c:pt idx="1985">
                  <c:v>3.5258332941514987E-2</c:v>
                </c:pt>
                <c:pt idx="1986">
                  <c:v>3.4510783067020039E-2</c:v>
                </c:pt>
                <c:pt idx="1987">
                  <c:v>3.4907138357268407E-2</c:v>
                </c:pt>
                <c:pt idx="1988">
                  <c:v>3.4907138357268407E-2</c:v>
                </c:pt>
                <c:pt idx="1989">
                  <c:v>3.4907138357268407E-2</c:v>
                </c:pt>
                <c:pt idx="1990">
                  <c:v>3.4608862090302304E-2</c:v>
                </c:pt>
                <c:pt idx="1991">
                  <c:v>3.4608862090302304E-2</c:v>
                </c:pt>
                <c:pt idx="1992">
                  <c:v>3.4608862090302304E-2</c:v>
                </c:pt>
                <c:pt idx="1993">
                  <c:v>3.3555584505219033E-2</c:v>
                </c:pt>
                <c:pt idx="1994">
                  <c:v>3.4470735792055646E-2</c:v>
                </c:pt>
                <c:pt idx="1995">
                  <c:v>3.5353322122089713E-2</c:v>
                </c:pt>
                <c:pt idx="1996">
                  <c:v>3.6241460531039306E-2</c:v>
                </c:pt>
                <c:pt idx="1997">
                  <c:v>3.6975618174484234E-2</c:v>
                </c:pt>
                <c:pt idx="1998">
                  <c:v>3.7249293590525513E-2</c:v>
                </c:pt>
                <c:pt idx="1999">
                  <c:v>3.7249293590525513E-2</c:v>
                </c:pt>
                <c:pt idx="2000">
                  <c:v>3.8117298882488507E-2</c:v>
                </c:pt>
                <c:pt idx="2001">
                  <c:v>3.8255590742787803E-2</c:v>
                </c:pt>
                <c:pt idx="2002">
                  <c:v>3.8255590742787803E-2</c:v>
                </c:pt>
                <c:pt idx="2003">
                  <c:v>3.8255590742787803E-2</c:v>
                </c:pt>
                <c:pt idx="2004">
                  <c:v>3.8157520203517578E-2</c:v>
                </c:pt>
                <c:pt idx="2005">
                  <c:v>3.8157520203517578E-2</c:v>
                </c:pt>
                <c:pt idx="2006">
                  <c:v>3.8157520203517578E-2</c:v>
                </c:pt>
                <c:pt idx="2007">
                  <c:v>3.8157520203517578E-2</c:v>
                </c:pt>
                <c:pt idx="2008">
                  <c:v>3.8157520203517578E-2</c:v>
                </c:pt>
                <c:pt idx="2009">
                  <c:v>3.8157520203517578E-2</c:v>
                </c:pt>
                <c:pt idx="2010">
                  <c:v>3.7742975181476061E-2</c:v>
                </c:pt>
                <c:pt idx="2011">
                  <c:v>3.7694014783803458E-2</c:v>
                </c:pt>
                <c:pt idx="2012">
                  <c:v>3.7694014783803458E-2</c:v>
                </c:pt>
                <c:pt idx="2013">
                  <c:v>3.7694014783803458E-2</c:v>
                </c:pt>
                <c:pt idx="2014">
                  <c:v>3.7694014783803458E-2</c:v>
                </c:pt>
                <c:pt idx="2015">
                  <c:v>3.7694014783803458E-2</c:v>
                </c:pt>
                <c:pt idx="2016">
                  <c:v>3.7694014783803458E-2</c:v>
                </c:pt>
                <c:pt idx="2017">
                  <c:v>3.6920975121238993E-2</c:v>
                </c:pt>
                <c:pt idx="2018">
                  <c:v>3.7517153317700447E-2</c:v>
                </c:pt>
                <c:pt idx="2019">
                  <c:v>3.6685685525236322E-2</c:v>
                </c:pt>
                <c:pt idx="2020">
                  <c:v>3.6993956380472447E-2</c:v>
                </c:pt>
                <c:pt idx="2021">
                  <c:v>3.6993956380472447E-2</c:v>
                </c:pt>
                <c:pt idx="2022">
                  <c:v>3.6993956380472447E-2</c:v>
                </c:pt>
                <c:pt idx="2023">
                  <c:v>3.6993956380472447E-2</c:v>
                </c:pt>
                <c:pt idx="2024">
                  <c:v>3.7003774210115276E-2</c:v>
                </c:pt>
                <c:pt idx="2025">
                  <c:v>3.7003774210115276E-2</c:v>
                </c:pt>
                <c:pt idx="2026">
                  <c:v>3.7003774210115276E-2</c:v>
                </c:pt>
                <c:pt idx="2027">
                  <c:v>3.6085427438021921E-2</c:v>
                </c:pt>
                <c:pt idx="2028">
                  <c:v>3.5017897055726513E-2</c:v>
                </c:pt>
                <c:pt idx="2029">
                  <c:v>3.4932781069301339E-2</c:v>
                </c:pt>
                <c:pt idx="2030">
                  <c:v>3.4932781069301339E-2</c:v>
                </c:pt>
                <c:pt idx="2031">
                  <c:v>3.4932781069301339E-2</c:v>
                </c:pt>
                <c:pt idx="2032">
                  <c:v>3.4932781069301339E-2</c:v>
                </c:pt>
                <c:pt idx="2033">
                  <c:v>3.3404286366130118E-2</c:v>
                </c:pt>
                <c:pt idx="2034">
                  <c:v>3.3806610338774967E-2</c:v>
                </c:pt>
                <c:pt idx="2035">
                  <c:v>3.3806610338774967E-2</c:v>
                </c:pt>
                <c:pt idx="2036">
                  <c:v>3.5406728053954312E-2</c:v>
                </c:pt>
                <c:pt idx="2037">
                  <c:v>3.6003033576214392E-2</c:v>
                </c:pt>
                <c:pt idx="2038">
                  <c:v>3.6003033576214392E-2</c:v>
                </c:pt>
                <c:pt idx="2039">
                  <c:v>3.5921183008766525E-2</c:v>
                </c:pt>
                <c:pt idx="2040">
                  <c:v>3.5921183008766525E-2</c:v>
                </c:pt>
                <c:pt idx="2041">
                  <c:v>3.6251454804156327E-2</c:v>
                </c:pt>
                <c:pt idx="2042">
                  <c:v>3.6251454804156327E-2</c:v>
                </c:pt>
                <c:pt idx="2043">
                  <c:v>3.6057278134650282E-2</c:v>
                </c:pt>
                <c:pt idx="2044">
                  <c:v>3.6057278134650282E-2</c:v>
                </c:pt>
                <c:pt idx="2045">
                  <c:v>3.689857373813489E-2</c:v>
                </c:pt>
                <c:pt idx="2046">
                  <c:v>3.5721663961115896E-2</c:v>
                </c:pt>
                <c:pt idx="2047">
                  <c:v>3.6980033271962968E-2</c:v>
                </c:pt>
                <c:pt idx="2048">
                  <c:v>3.8345430218646226E-2</c:v>
                </c:pt>
                <c:pt idx="2049">
                  <c:v>3.8934768788997806E-2</c:v>
                </c:pt>
                <c:pt idx="2050">
                  <c:v>3.8934768788997806E-2</c:v>
                </c:pt>
                <c:pt idx="2051">
                  <c:v>3.9904954147891261E-2</c:v>
                </c:pt>
                <c:pt idx="2052">
                  <c:v>3.9008024071867355E-2</c:v>
                </c:pt>
                <c:pt idx="2053">
                  <c:v>3.8818718777938868E-2</c:v>
                </c:pt>
                <c:pt idx="2054">
                  <c:v>3.8818718777938868E-2</c:v>
                </c:pt>
                <c:pt idx="2055">
                  <c:v>3.8818718777938868E-2</c:v>
                </c:pt>
                <c:pt idx="2056">
                  <c:v>3.8639646494792144E-2</c:v>
                </c:pt>
                <c:pt idx="2057">
                  <c:v>3.8639646494792144E-2</c:v>
                </c:pt>
                <c:pt idx="2058">
                  <c:v>3.9788283426311487E-2</c:v>
                </c:pt>
                <c:pt idx="2059">
                  <c:v>3.9352218062444239E-2</c:v>
                </c:pt>
                <c:pt idx="2060">
                  <c:v>3.9728722747864452E-2</c:v>
                </c:pt>
                <c:pt idx="2061">
                  <c:v>3.9728722747864452E-2</c:v>
                </c:pt>
                <c:pt idx="2062">
                  <c:v>3.8931057518479646E-2</c:v>
                </c:pt>
                <c:pt idx="2063">
                  <c:v>3.9261325446737737E-2</c:v>
                </c:pt>
                <c:pt idx="2064">
                  <c:v>3.9261325446737737E-2</c:v>
                </c:pt>
                <c:pt idx="2065">
                  <c:v>3.9261325446737737E-2</c:v>
                </c:pt>
                <c:pt idx="2066">
                  <c:v>3.9261325446737737E-2</c:v>
                </c:pt>
                <c:pt idx="2067">
                  <c:v>3.9268669160938595E-2</c:v>
                </c:pt>
                <c:pt idx="2068">
                  <c:v>3.9268669160938595E-2</c:v>
                </c:pt>
                <c:pt idx="2069">
                  <c:v>3.9268669160938595E-2</c:v>
                </c:pt>
                <c:pt idx="2070">
                  <c:v>3.8305518335165732E-2</c:v>
                </c:pt>
                <c:pt idx="2071">
                  <c:v>3.8430690370340435E-2</c:v>
                </c:pt>
                <c:pt idx="2072">
                  <c:v>3.8430690370340435E-2</c:v>
                </c:pt>
                <c:pt idx="2073">
                  <c:v>3.8034148624227819E-2</c:v>
                </c:pt>
                <c:pt idx="2074">
                  <c:v>3.8544993206512168E-2</c:v>
                </c:pt>
                <c:pt idx="2075">
                  <c:v>3.8544993206512168E-2</c:v>
                </c:pt>
                <c:pt idx="2076">
                  <c:v>3.8623667279064279E-2</c:v>
                </c:pt>
                <c:pt idx="2077">
                  <c:v>3.8623667279064279E-2</c:v>
                </c:pt>
                <c:pt idx="2078">
                  <c:v>3.8592028240421572E-2</c:v>
                </c:pt>
                <c:pt idx="2079">
                  <c:v>3.8592028240421572E-2</c:v>
                </c:pt>
                <c:pt idx="2080">
                  <c:v>3.9656299160950793E-2</c:v>
                </c:pt>
                <c:pt idx="2081">
                  <c:v>3.9826063128688825E-2</c:v>
                </c:pt>
                <c:pt idx="2082">
                  <c:v>3.9826063128688825E-2</c:v>
                </c:pt>
                <c:pt idx="2083">
                  <c:v>3.927405682220305E-2</c:v>
                </c:pt>
                <c:pt idx="2084">
                  <c:v>4.051397266362726E-2</c:v>
                </c:pt>
                <c:pt idx="2085">
                  <c:v>4.0278002457923609E-2</c:v>
                </c:pt>
                <c:pt idx="2086">
                  <c:v>4.0278002457923609E-2</c:v>
                </c:pt>
                <c:pt idx="2087">
                  <c:v>4.0544050620857412E-2</c:v>
                </c:pt>
                <c:pt idx="2088">
                  <c:v>4.0544050620857412E-2</c:v>
                </c:pt>
                <c:pt idx="2089">
                  <c:v>4.1421213606861816E-2</c:v>
                </c:pt>
                <c:pt idx="2090">
                  <c:v>4.239207851160489E-2</c:v>
                </c:pt>
                <c:pt idx="2091">
                  <c:v>4.3119484372977412E-2</c:v>
                </c:pt>
                <c:pt idx="2092">
                  <c:v>4.3776966864461024E-2</c:v>
                </c:pt>
                <c:pt idx="2093">
                  <c:v>4.3763784747280744E-2</c:v>
                </c:pt>
                <c:pt idx="2094">
                  <c:v>4.3763784747280744E-2</c:v>
                </c:pt>
                <c:pt idx="2095">
                  <c:v>4.3763784747280744E-2</c:v>
                </c:pt>
                <c:pt idx="2096">
                  <c:v>4.281717799171543E-2</c:v>
                </c:pt>
                <c:pt idx="2097">
                  <c:v>4.1725548317130712E-2</c:v>
                </c:pt>
                <c:pt idx="2098">
                  <c:v>4.0437434834617293E-2</c:v>
                </c:pt>
                <c:pt idx="2099">
                  <c:v>4.1177539896387512E-2</c:v>
                </c:pt>
                <c:pt idx="2100">
                  <c:v>4.1918894995440735E-2</c:v>
                </c:pt>
                <c:pt idx="2101">
                  <c:v>4.2202257104363559E-2</c:v>
                </c:pt>
                <c:pt idx="2102">
                  <c:v>4.2202257104363559E-2</c:v>
                </c:pt>
                <c:pt idx="2103">
                  <c:v>4.1525520558363102E-2</c:v>
                </c:pt>
                <c:pt idx="2104">
                  <c:v>4.0648846621890715E-2</c:v>
                </c:pt>
                <c:pt idx="2105">
                  <c:v>4.0571840719610779E-2</c:v>
                </c:pt>
                <c:pt idx="2106">
                  <c:v>4.0571840719610779E-2</c:v>
                </c:pt>
                <c:pt idx="2107">
                  <c:v>4.2805182807430467E-2</c:v>
                </c:pt>
                <c:pt idx="2108">
                  <c:v>4.3974003772509138E-2</c:v>
                </c:pt>
                <c:pt idx="2109">
                  <c:v>4.6568143904059681E-2</c:v>
                </c:pt>
                <c:pt idx="2110">
                  <c:v>5.1312452487962443E-2</c:v>
                </c:pt>
                <c:pt idx="2111">
                  <c:v>5.4061075610495189E-2</c:v>
                </c:pt>
                <c:pt idx="2112">
                  <c:v>5.2261428303180306E-2</c:v>
                </c:pt>
                <c:pt idx="2113">
                  <c:v>5.3220405548042693E-2</c:v>
                </c:pt>
                <c:pt idx="2114">
                  <c:v>5.2272333091254133E-2</c:v>
                </c:pt>
                <c:pt idx="2115">
                  <c:v>5.214316656272127E-2</c:v>
                </c:pt>
                <c:pt idx="2116">
                  <c:v>5.214316656272127E-2</c:v>
                </c:pt>
                <c:pt idx="2117">
                  <c:v>5.214316656272127E-2</c:v>
                </c:pt>
                <c:pt idx="2118">
                  <c:v>5.3784967410207947E-2</c:v>
                </c:pt>
                <c:pt idx="2119">
                  <c:v>5.4283712742285058E-2</c:v>
                </c:pt>
                <c:pt idx="2120">
                  <c:v>5.4283712742285058E-2</c:v>
                </c:pt>
                <c:pt idx="2121">
                  <c:v>5.5161092784826199E-2</c:v>
                </c:pt>
                <c:pt idx="2122">
                  <c:v>5.5161092784826199E-2</c:v>
                </c:pt>
                <c:pt idx="2123">
                  <c:v>5.5161092784826199E-2</c:v>
                </c:pt>
                <c:pt idx="2124">
                  <c:v>5.6948330142128446E-2</c:v>
                </c:pt>
                <c:pt idx="2125">
                  <c:v>6.0161713534305807E-2</c:v>
                </c:pt>
                <c:pt idx="2126">
                  <c:v>5.3315674685796871E-2</c:v>
                </c:pt>
                <c:pt idx="2127">
                  <c:v>4.9553326587345757E-2</c:v>
                </c:pt>
                <c:pt idx="2128">
                  <c:v>5.3023558690313999E-2</c:v>
                </c:pt>
                <c:pt idx="2129">
                  <c:v>5.6564419767054293E-2</c:v>
                </c:pt>
                <c:pt idx="2130">
                  <c:v>5.4329204065484749E-2</c:v>
                </c:pt>
                <c:pt idx="2131">
                  <c:v>5.7590587526497213E-2</c:v>
                </c:pt>
                <c:pt idx="2132">
                  <c:v>5.1713762372170916E-2</c:v>
                </c:pt>
                <c:pt idx="2133">
                  <c:v>5.6164453828381831E-2</c:v>
                </c:pt>
                <c:pt idx="2134">
                  <c:v>5.932482373564088E-2</c:v>
                </c:pt>
                <c:pt idx="2135">
                  <c:v>5.8932243516383001E-2</c:v>
                </c:pt>
                <c:pt idx="2136">
                  <c:v>6.0620506654813978E-2</c:v>
                </c:pt>
                <c:pt idx="2137">
                  <c:v>6.4848066681673269E-2</c:v>
                </c:pt>
                <c:pt idx="2138">
                  <c:v>6.2606106055643387E-2</c:v>
                </c:pt>
                <c:pt idx="2139">
                  <c:v>5.8606151225549678E-2</c:v>
                </c:pt>
                <c:pt idx="2140">
                  <c:v>6.3183804782992251E-2</c:v>
                </c:pt>
                <c:pt idx="2141">
                  <c:v>6.5227374342499159E-2</c:v>
                </c:pt>
                <c:pt idx="2142">
                  <c:v>6.4635646234578792E-2</c:v>
                </c:pt>
                <c:pt idx="2143">
                  <c:v>6.5996173864491081E-2</c:v>
                </c:pt>
                <c:pt idx="2144">
                  <c:v>7.0018648667778197E-2</c:v>
                </c:pt>
                <c:pt idx="2145">
                  <c:v>7.1474342899233698E-2</c:v>
                </c:pt>
                <c:pt idx="2146">
                  <c:v>6.2917900739824228E-2</c:v>
                </c:pt>
                <c:pt idx="2147">
                  <c:v>6.7662943156691163E-2</c:v>
                </c:pt>
                <c:pt idx="2148">
                  <c:v>6.9730535497279506E-2</c:v>
                </c:pt>
                <c:pt idx="2149">
                  <c:v>6.9305763272092494E-2</c:v>
                </c:pt>
                <c:pt idx="2150">
                  <c:v>6.9305763272092494E-2</c:v>
                </c:pt>
                <c:pt idx="2151">
                  <c:v>6.9305763272092494E-2</c:v>
                </c:pt>
                <c:pt idx="2152">
                  <c:v>6.9328300517204997E-2</c:v>
                </c:pt>
                <c:pt idx="2153">
                  <c:v>6.9328300517204997E-2</c:v>
                </c:pt>
                <c:pt idx="2154">
                  <c:v>7.2411963275859997E-2</c:v>
                </c:pt>
                <c:pt idx="2155">
                  <c:v>7.1287044937341004E-2</c:v>
                </c:pt>
                <c:pt idx="2156">
                  <c:v>6.9295446622746129E-2</c:v>
                </c:pt>
                <c:pt idx="2157">
                  <c:v>6.2727493732088552E-2</c:v>
                </c:pt>
                <c:pt idx="2158">
                  <c:v>6.0959134336751888E-2</c:v>
                </c:pt>
                <c:pt idx="2159">
                  <c:v>6.6363699489645739E-2</c:v>
                </c:pt>
                <c:pt idx="2160">
                  <c:v>6.2288112562537787E-2</c:v>
                </c:pt>
                <c:pt idx="2161">
                  <c:v>6.3333166643228772E-2</c:v>
                </c:pt>
                <c:pt idx="2162">
                  <c:v>6.3333166643228772E-2</c:v>
                </c:pt>
                <c:pt idx="2163">
                  <c:v>6.2260916422365704E-2</c:v>
                </c:pt>
                <c:pt idx="2164">
                  <c:v>6.4988797635202461E-2</c:v>
                </c:pt>
                <c:pt idx="2165">
                  <c:v>6.3390677554169619E-2</c:v>
                </c:pt>
                <c:pt idx="2166">
                  <c:v>6.5171828988570962E-2</c:v>
                </c:pt>
                <c:pt idx="2167">
                  <c:v>6.7992499125947001E-2</c:v>
                </c:pt>
                <c:pt idx="2168">
                  <c:v>6.744993852156278E-2</c:v>
                </c:pt>
                <c:pt idx="2169">
                  <c:v>6.4480752204163064E-2</c:v>
                </c:pt>
                <c:pt idx="2170">
                  <c:v>6.2751956637959544E-2</c:v>
                </c:pt>
                <c:pt idx="2171">
                  <c:v>5.83388487240225E-2</c:v>
                </c:pt>
                <c:pt idx="2172">
                  <c:v>5.972682783297454E-2</c:v>
                </c:pt>
                <c:pt idx="2173">
                  <c:v>5.8548955518325486E-2</c:v>
                </c:pt>
                <c:pt idx="2174">
                  <c:v>6.2076418749813053E-2</c:v>
                </c:pt>
                <c:pt idx="2175">
                  <c:v>5.9181693166039898E-2</c:v>
                </c:pt>
                <c:pt idx="2176">
                  <c:v>6.3152468474017343E-2</c:v>
                </c:pt>
                <c:pt idx="2177">
                  <c:v>6.207974989863211E-2</c:v>
                </c:pt>
                <c:pt idx="2178">
                  <c:v>6.5982629069806342E-2</c:v>
                </c:pt>
                <c:pt idx="2179">
                  <c:v>6.3643152769711331E-2</c:v>
                </c:pt>
                <c:pt idx="2180">
                  <c:v>6.1116464825851043E-2</c:v>
                </c:pt>
                <c:pt idx="2181">
                  <c:v>6.2794275692411847E-2</c:v>
                </c:pt>
                <c:pt idx="2182">
                  <c:v>6.1770528197270649E-2</c:v>
                </c:pt>
                <c:pt idx="2183">
                  <c:v>5.9290344401588528E-2</c:v>
                </c:pt>
                <c:pt idx="2184">
                  <c:v>6.1607649167523711E-2</c:v>
                </c:pt>
                <c:pt idx="2185">
                  <c:v>5.9227525136194878E-2</c:v>
                </c:pt>
                <c:pt idx="2186">
                  <c:v>6.2499936945071451E-2</c:v>
                </c:pt>
                <c:pt idx="2187">
                  <c:v>6.2160834763868675E-2</c:v>
                </c:pt>
                <c:pt idx="2188">
                  <c:v>6.3870966016598904E-2</c:v>
                </c:pt>
                <c:pt idx="2189">
                  <c:v>6.2629428713824445E-2</c:v>
                </c:pt>
                <c:pt idx="2190">
                  <c:v>6.4471039419408571E-2</c:v>
                </c:pt>
                <c:pt idx="2191">
                  <c:v>6.5998135804961222E-2</c:v>
                </c:pt>
                <c:pt idx="2192">
                  <c:v>6.4705414987636309E-2</c:v>
                </c:pt>
                <c:pt idx="2193">
                  <c:v>6.8750403753674971E-2</c:v>
                </c:pt>
                <c:pt idx="2194">
                  <c:v>7.0232483422320649E-2</c:v>
                </c:pt>
                <c:pt idx="2195">
                  <c:v>7.19101030438688E-2</c:v>
                </c:pt>
                <c:pt idx="2196">
                  <c:v>7.0519178902939808E-2</c:v>
                </c:pt>
                <c:pt idx="2197">
                  <c:v>7.1877788174732116E-2</c:v>
                </c:pt>
                <c:pt idx="2198">
                  <c:v>7.1686775486494603E-2</c:v>
                </c:pt>
                <c:pt idx="2199">
                  <c:v>7.1686775486494603E-2</c:v>
                </c:pt>
                <c:pt idx="2200">
                  <c:v>7.4014027433146765E-2</c:v>
                </c:pt>
                <c:pt idx="2201">
                  <c:v>7.6555838918902858E-2</c:v>
                </c:pt>
                <c:pt idx="2202">
                  <c:v>7.6464168207267133E-2</c:v>
                </c:pt>
                <c:pt idx="2203">
                  <c:v>7.6464168207267133E-2</c:v>
                </c:pt>
                <c:pt idx="2204">
                  <c:v>7.6464168207267133E-2</c:v>
                </c:pt>
                <c:pt idx="2205">
                  <c:v>7.6464168207267133E-2</c:v>
                </c:pt>
                <c:pt idx="2206">
                  <c:v>7.5734902430840675E-2</c:v>
                </c:pt>
                <c:pt idx="2207">
                  <c:v>7.4007714906588667E-2</c:v>
                </c:pt>
                <c:pt idx="2208">
                  <c:v>7.6566292184265694E-2</c:v>
                </c:pt>
                <c:pt idx="2209">
                  <c:v>7.4479419810156614E-2</c:v>
                </c:pt>
                <c:pt idx="2210">
                  <c:v>7.2730133825780835E-2</c:v>
                </c:pt>
                <c:pt idx="2211">
                  <c:v>7.302905998870661E-2</c:v>
                </c:pt>
                <c:pt idx="2212">
                  <c:v>7.302905998870661E-2</c:v>
                </c:pt>
                <c:pt idx="2213">
                  <c:v>6.8583202726967607E-2</c:v>
                </c:pt>
                <c:pt idx="2214">
                  <c:v>6.7404007669831512E-2</c:v>
                </c:pt>
                <c:pt idx="2215">
                  <c:v>7.1048008413023334E-2</c:v>
                </c:pt>
                <c:pt idx="2216">
                  <c:v>7.1856973394239423E-2</c:v>
                </c:pt>
                <c:pt idx="2217">
                  <c:v>7.1856973394239423E-2</c:v>
                </c:pt>
                <c:pt idx="2218">
                  <c:v>7.1856973394239423E-2</c:v>
                </c:pt>
                <c:pt idx="2219">
                  <c:v>7.1856973394239423E-2</c:v>
                </c:pt>
                <c:pt idx="2220">
                  <c:v>7.1856973394239423E-2</c:v>
                </c:pt>
                <c:pt idx="2221">
                  <c:v>7.2607731492929151E-2</c:v>
                </c:pt>
                <c:pt idx="2222">
                  <c:v>7.2607731492929151E-2</c:v>
                </c:pt>
                <c:pt idx="2223">
                  <c:v>7.05845134933938E-2</c:v>
                </c:pt>
                <c:pt idx="2224">
                  <c:v>7.1384839087030305E-2</c:v>
                </c:pt>
                <c:pt idx="2225">
                  <c:v>7.1384839087030305E-2</c:v>
                </c:pt>
                <c:pt idx="2226">
                  <c:v>6.9186201315321508E-2</c:v>
                </c:pt>
                <c:pt idx="2227">
                  <c:v>6.8082377070637204E-2</c:v>
                </c:pt>
                <c:pt idx="2228">
                  <c:v>6.6671623003748251E-2</c:v>
                </c:pt>
                <c:pt idx="2229">
                  <c:v>6.5363643752340578E-2</c:v>
                </c:pt>
                <c:pt idx="2230">
                  <c:v>6.9712469935406002E-2</c:v>
                </c:pt>
                <c:pt idx="2231">
                  <c:v>7.0813862669287367E-2</c:v>
                </c:pt>
                <c:pt idx="2232">
                  <c:v>7.0813862669287367E-2</c:v>
                </c:pt>
                <c:pt idx="2233">
                  <c:v>7.3447136263385851E-2</c:v>
                </c:pt>
                <c:pt idx="2234">
                  <c:v>7.3235324570155205E-2</c:v>
                </c:pt>
                <c:pt idx="2235">
                  <c:v>7.3235324570155205E-2</c:v>
                </c:pt>
                <c:pt idx="2236">
                  <c:v>7.3235324570155205E-2</c:v>
                </c:pt>
                <c:pt idx="2237">
                  <c:v>7.3862681593022672E-2</c:v>
                </c:pt>
                <c:pt idx="2238">
                  <c:v>7.3862681593022672E-2</c:v>
                </c:pt>
                <c:pt idx="2239">
                  <c:v>7.1104431728825954E-2</c:v>
                </c:pt>
                <c:pt idx="2240">
                  <c:v>7.2224232371347466E-2</c:v>
                </c:pt>
                <c:pt idx="2241">
                  <c:v>7.2224232371347466E-2</c:v>
                </c:pt>
                <c:pt idx="2242">
                  <c:v>7.2224232371347466E-2</c:v>
                </c:pt>
                <c:pt idx="2243">
                  <c:v>7.1832589383450843E-2</c:v>
                </c:pt>
                <c:pt idx="2244">
                  <c:v>7.1832589383450843E-2</c:v>
                </c:pt>
                <c:pt idx="2245">
                  <c:v>7.4057539497488362E-2</c:v>
                </c:pt>
                <c:pt idx="2246">
                  <c:v>7.5544875522257179E-2</c:v>
                </c:pt>
                <c:pt idx="2247">
                  <c:v>7.6495672771723894E-2</c:v>
                </c:pt>
                <c:pt idx="2248">
                  <c:v>7.6495672771723894E-2</c:v>
                </c:pt>
                <c:pt idx="2249">
                  <c:v>7.4849316680798902E-2</c:v>
                </c:pt>
                <c:pt idx="2250">
                  <c:v>7.7038909993640922E-2</c:v>
                </c:pt>
                <c:pt idx="2251">
                  <c:v>7.8263796138587846E-2</c:v>
                </c:pt>
                <c:pt idx="2252">
                  <c:v>7.8120389323675543E-2</c:v>
                </c:pt>
                <c:pt idx="2253">
                  <c:v>7.8120389323675543E-2</c:v>
                </c:pt>
                <c:pt idx="2254">
                  <c:v>7.4993198187436383E-2</c:v>
                </c:pt>
                <c:pt idx="2255">
                  <c:v>7.6333375740913839E-2</c:v>
                </c:pt>
                <c:pt idx="2256">
                  <c:v>7.6333375740913839E-2</c:v>
                </c:pt>
                <c:pt idx="2257">
                  <c:v>7.6333375740913839E-2</c:v>
                </c:pt>
                <c:pt idx="2258">
                  <c:v>7.6333375740913839E-2</c:v>
                </c:pt>
                <c:pt idx="2259">
                  <c:v>7.4829130761840709E-2</c:v>
                </c:pt>
                <c:pt idx="2260">
                  <c:v>7.5006719603658803E-2</c:v>
                </c:pt>
                <c:pt idx="2261">
                  <c:v>7.5006719603658803E-2</c:v>
                </c:pt>
                <c:pt idx="2262">
                  <c:v>7.5006719603658803E-2</c:v>
                </c:pt>
                <c:pt idx="2263">
                  <c:v>7.5006719603658803E-2</c:v>
                </c:pt>
                <c:pt idx="2264">
                  <c:v>7.5358376247949138E-2</c:v>
                </c:pt>
                <c:pt idx="2265">
                  <c:v>7.5358376247949138E-2</c:v>
                </c:pt>
                <c:pt idx="2266">
                  <c:v>7.5358376247949138E-2</c:v>
                </c:pt>
                <c:pt idx="2267">
                  <c:v>7.5358376247949138E-2</c:v>
                </c:pt>
                <c:pt idx="2268">
                  <c:v>7.6553156344068937E-2</c:v>
                </c:pt>
                <c:pt idx="2269">
                  <c:v>7.6553156344068937E-2</c:v>
                </c:pt>
                <c:pt idx="2270">
                  <c:v>7.6731316477516368E-2</c:v>
                </c:pt>
                <c:pt idx="2271">
                  <c:v>7.6731316477516368E-2</c:v>
                </c:pt>
                <c:pt idx="2272">
                  <c:v>7.6731316477516368E-2</c:v>
                </c:pt>
                <c:pt idx="2273">
                  <c:v>7.8490361862455851E-2</c:v>
                </c:pt>
                <c:pt idx="2274">
                  <c:v>7.6823169756892046E-2</c:v>
                </c:pt>
                <c:pt idx="2275">
                  <c:v>7.5669085560555363E-2</c:v>
                </c:pt>
                <c:pt idx="2276">
                  <c:v>7.6665652626160111E-2</c:v>
                </c:pt>
                <c:pt idx="2277">
                  <c:v>7.6665652626160111E-2</c:v>
                </c:pt>
                <c:pt idx="2278">
                  <c:v>7.7258629640004198E-2</c:v>
                </c:pt>
                <c:pt idx="2279">
                  <c:v>7.7258629640004198E-2</c:v>
                </c:pt>
                <c:pt idx="2280">
                  <c:v>7.6072511061459305E-2</c:v>
                </c:pt>
                <c:pt idx="2281">
                  <c:v>7.5936307869399158E-2</c:v>
                </c:pt>
                <c:pt idx="2282">
                  <c:v>7.5936307869399158E-2</c:v>
                </c:pt>
                <c:pt idx="2283">
                  <c:v>7.8748485439923632E-2</c:v>
                </c:pt>
                <c:pt idx="2284">
                  <c:v>7.8019399316136884E-2</c:v>
                </c:pt>
                <c:pt idx="2285">
                  <c:v>8.0831624119252196E-2</c:v>
                </c:pt>
                <c:pt idx="2286">
                  <c:v>7.9602669585376082E-2</c:v>
                </c:pt>
                <c:pt idx="2287">
                  <c:v>8.0411607698516366E-2</c:v>
                </c:pt>
                <c:pt idx="2288">
                  <c:v>8.0411607698516366E-2</c:v>
                </c:pt>
                <c:pt idx="2289">
                  <c:v>8.0411607698516366E-2</c:v>
                </c:pt>
                <c:pt idx="2290">
                  <c:v>7.982012915853294E-2</c:v>
                </c:pt>
                <c:pt idx="2291">
                  <c:v>7.982012915853294E-2</c:v>
                </c:pt>
                <c:pt idx="2292">
                  <c:v>7.9214457621132023E-2</c:v>
                </c:pt>
                <c:pt idx="2293">
                  <c:v>7.5978086816196139E-2</c:v>
                </c:pt>
                <c:pt idx="2294">
                  <c:v>7.856158392524544E-2</c:v>
                </c:pt>
                <c:pt idx="2295">
                  <c:v>7.7319472258161395E-2</c:v>
                </c:pt>
                <c:pt idx="2296">
                  <c:v>8.2603480843477683E-2</c:v>
                </c:pt>
                <c:pt idx="2297">
                  <c:v>8.1300849749706541E-2</c:v>
                </c:pt>
                <c:pt idx="2298">
                  <c:v>8.1664609050243281E-2</c:v>
                </c:pt>
                <c:pt idx="2299">
                  <c:v>8.1664609050243281E-2</c:v>
                </c:pt>
                <c:pt idx="2300">
                  <c:v>8.2356952106412112E-2</c:v>
                </c:pt>
                <c:pt idx="2301">
                  <c:v>8.2356952106412112E-2</c:v>
                </c:pt>
                <c:pt idx="2302">
                  <c:v>8.2356952106412112E-2</c:v>
                </c:pt>
                <c:pt idx="2303">
                  <c:v>8.1286331447369603E-2</c:v>
                </c:pt>
                <c:pt idx="2304">
                  <c:v>7.5778206691607133E-2</c:v>
                </c:pt>
                <c:pt idx="2305">
                  <c:v>6.2749951406647506E-2</c:v>
                </c:pt>
                <c:pt idx="2306">
                  <c:v>6.5637977593190774E-2</c:v>
                </c:pt>
                <c:pt idx="2307">
                  <c:v>6.5609512913135437E-2</c:v>
                </c:pt>
                <c:pt idx="2308">
                  <c:v>6.5609512913135437E-2</c:v>
                </c:pt>
                <c:pt idx="2309">
                  <c:v>6.8733450386768175E-2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1794448"/>
        <c:axId val="-921793360"/>
      </c:lineChart>
      <c:catAx>
        <c:axId val="-92179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793360"/>
        <c:crosses val="autoZero"/>
        <c:auto val="1"/>
        <c:lblAlgn val="ctr"/>
        <c:lblOffset val="100"/>
        <c:noMultiLvlLbl val="0"/>
      </c:catAx>
      <c:valAx>
        <c:axId val="-921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7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'gdx_gld_res (2)'!$S$1</c:f>
              <c:strCache>
                <c:ptCount val="1"/>
                <c:pt idx="0">
                  <c:v>cum_ret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'gdx_gld_res (2)'!$S$2:$S$2311</c:f>
              <c:numCache>
                <c:formatCode>General</c:formatCode>
                <c:ptCount val="2310"/>
                <c:pt idx="0">
                  <c:v>0</c:v>
                </c:pt>
                <c:pt idx="1">
                  <c:v>-3.8133679333189896E-3</c:v>
                </c:pt>
                <c:pt idx="2">
                  <c:v>3.7134018349822551E-3</c:v>
                </c:pt>
                <c:pt idx="3">
                  <c:v>1.7230956711901113E-2</c:v>
                </c:pt>
                <c:pt idx="4">
                  <c:v>1.8705617120720275E-2</c:v>
                </c:pt>
                <c:pt idx="5">
                  <c:v>1.8705617120720275E-2</c:v>
                </c:pt>
                <c:pt idx="6">
                  <c:v>1.8705617120720275E-2</c:v>
                </c:pt>
                <c:pt idx="7">
                  <c:v>5.4992036927712373E-3</c:v>
                </c:pt>
                <c:pt idx="8">
                  <c:v>8.3773698225297899E-3</c:v>
                </c:pt>
                <c:pt idx="9">
                  <c:v>8.3773698225297899E-3</c:v>
                </c:pt>
                <c:pt idx="10">
                  <c:v>3.5501710667475983E-3</c:v>
                </c:pt>
                <c:pt idx="11">
                  <c:v>-3.3001325652584068E-3</c:v>
                </c:pt>
                <c:pt idx="12">
                  <c:v>7.9553000291454623E-4</c:v>
                </c:pt>
                <c:pt idx="13">
                  <c:v>7.9553000291454623E-4</c:v>
                </c:pt>
                <c:pt idx="14">
                  <c:v>7.9553000291454623E-4</c:v>
                </c:pt>
                <c:pt idx="15">
                  <c:v>2.4277646908341222E-2</c:v>
                </c:pt>
                <c:pt idx="16">
                  <c:v>2.4277646908341222E-2</c:v>
                </c:pt>
                <c:pt idx="17">
                  <c:v>2.0191591948814924E-2</c:v>
                </c:pt>
                <c:pt idx="18">
                  <c:v>2.784103797141757E-2</c:v>
                </c:pt>
                <c:pt idx="19">
                  <c:v>3.0393695126686993E-2</c:v>
                </c:pt>
                <c:pt idx="20">
                  <c:v>3.0393695126686993E-2</c:v>
                </c:pt>
                <c:pt idx="21">
                  <c:v>3.0393695126686993E-2</c:v>
                </c:pt>
                <c:pt idx="22">
                  <c:v>2.6793472231968263E-2</c:v>
                </c:pt>
                <c:pt idx="23">
                  <c:v>2.6793472231968263E-2</c:v>
                </c:pt>
                <c:pt idx="24">
                  <c:v>2.5895547405684338E-2</c:v>
                </c:pt>
                <c:pt idx="25">
                  <c:v>2.5895547405684338E-2</c:v>
                </c:pt>
                <c:pt idx="26">
                  <c:v>2.5443999126265382E-2</c:v>
                </c:pt>
                <c:pt idx="27">
                  <c:v>2.5443999126265382E-2</c:v>
                </c:pt>
                <c:pt idx="28">
                  <c:v>3.4557494048166992E-2</c:v>
                </c:pt>
                <c:pt idx="29">
                  <c:v>3.4557494048166992E-2</c:v>
                </c:pt>
                <c:pt idx="30">
                  <c:v>4.6982870488899486E-2</c:v>
                </c:pt>
                <c:pt idx="31">
                  <c:v>4.5666442139496333E-2</c:v>
                </c:pt>
                <c:pt idx="32">
                  <c:v>4.5666442139496333E-2</c:v>
                </c:pt>
                <c:pt idx="33">
                  <c:v>4.7870236855984238E-2</c:v>
                </c:pt>
                <c:pt idx="34">
                  <c:v>4.7870236855984238E-2</c:v>
                </c:pt>
                <c:pt idx="35">
                  <c:v>4.7870236855984238E-2</c:v>
                </c:pt>
                <c:pt idx="36">
                  <c:v>2.8951476666529086E-2</c:v>
                </c:pt>
                <c:pt idx="37">
                  <c:v>3.298308057760746E-2</c:v>
                </c:pt>
                <c:pt idx="38">
                  <c:v>3.298308057760746E-2</c:v>
                </c:pt>
                <c:pt idx="39">
                  <c:v>3.9080479990351913E-2</c:v>
                </c:pt>
                <c:pt idx="40">
                  <c:v>3.9080479990351913E-2</c:v>
                </c:pt>
                <c:pt idx="41">
                  <c:v>4.1793437925343291E-2</c:v>
                </c:pt>
                <c:pt idx="42">
                  <c:v>3.8880594299492088E-2</c:v>
                </c:pt>
                <c:pt idx="43">
                  <c:v>5.4300174028816484E-2</c:v>
                </c:pt>
                <c:pt idx="44">
                  <c:v>4.7436819865441793E-2</c:v>
                </c:pt>
                <c:pt idx="45">
                  <c:v>4.463623037455644E-2</c:v>
                </c:pt>
                <c:pt idx="46">
                  <c:v>6.2974225621842406E-2</c:v>
                </c:pt>
                <c:pt idx="47">
                  <c:v>7.4887200033138646E-2</c:v>
                </c:pt>
                <c:pt idx="48">
                  <c:v>7.5604730501268591E-2</c:v>
                </c:pt>
                <c:pt idx="49">
                  <c:v>7.5604730501268591E-2</c:v>
                </c:pt>
                <c:pt idx="50">
                  <c:v>7.5604730501268591E-2</c:v>
                </c:pt>
                <c:pt idx="51">
                  <c:v>7.7403396697001359E-2</c:v>
                </c:pt>
                <c:pt idx="52">
                  <c:v>7.7403396697001359E-2</c:v>
                </c:pt>
                <c:pt idx="53">
                  <c:v>7.7403396697001359E-2</c:v>
                </c:pt>
                <c:pt idx="54">
                  <c:v>7.7403396697001359E-2</c:v>
                </c:pt>
                <c:pt idx="55">
                  <c:v>7.7403396697001359E-2</c:v>
                </c:pt>
                <c:pt idx="56">
                  <c:v>7.2565134920267393E-2</c:v>
                </c:pt>
                <c:pt idx="57">
                  <c:v>7.2565134920267393E-2</c:v>
                </c:pt>
                <c:pt idx="58">
                  <c:v>7.0112740089331993E-2</c:v>
                </c:pt>
                <c:pt idx="59">
                  <c:v>7.8172535881252392E-2</c:v>
                </c:pt>
                <c:pt idx="60">
                  <c:v>7.614140433596317E-2</c:v>
                </c:pt>
                <c:pt idx="61">
                  <c:v>7.1381355209081843E-2</c:v>
                </c:pt>
                <c:pt idx="62">
                  <c:v>7.1381355209081843E-2</c:v>
                </c:pt>
                <c:pt idx="63">
                  <c:v>7.1381355209081843E-2</c:v>
                </c:pt>
                <c:pt idx="64">
                  <c:v>6.5227031884583786E-2</c:v>
                </c:pt>
                <c:pt idx="65">
                  <c:v>6.4310829189230923E-2</c:v>
                </c:pt>
                <c:pt idx="66">
                  <c:v>6.4310829189230923E-2</c:v>
                </c:pt>
                <c:pt idx="67">
                  <c:v>6.6578898952035726E-2</c:v>
                </c:pt>
                <c:pt idx="68">
                  <c:v>6.6578898952035726E-2</c:v>
                </c:pt>
                <c:pt idx="69">
                  <c:v>6.6578898952035726E-2</c:v>
                </c:pt>
                <c:pt idx="70">
                  <c:v>6.6578898952035726E-2</c:v>
                </c:pt>
                <c:pt idx="71">
                  <c:v>6.6578898952035726E-2</c:v>
                </c:pt>
                <c:pt idx="72">
                  <c:v>6.1868379559900433E-2</c:v>
                </c:pt>
                <c:pt idx="73">
                  <c:v>6.1868379559900433E-2</c:v>
                </c:pt>
                <c:pt idx="74">
                  <c:v>6.1123858802213826E-2</c:v>
                </c:pt>
                <c:pt idx="75">
                  <c:v>6.1123858802213826E-2</c:v>
                </c:pt>
                <c:pt idx="76">
                  <c:v>6.1123858802213826E-2</c:v>
                </c:pt>
                <c:pt idx="77">
                  <c:v>5.2078930028307324E-2</c:v>
                </c:pt>
                <c:pt idx="78">
                  <c:v>5.0301170994686784E-2</c:v>
                </c:pt>
                <c:pt idx="79">
                  <c:v>5.0345891454602887E-2</c:v>
                </c:pt>
                <c:pt idx="80">
                  <c:v>5.0345891454602887E-2</c:v>
                </c:pt>
                <c:pt idx="81">
                  <c:v>5.130260566344691E-2</c:v>
                </c:pt>
                <c:pt idx="82">
                  <c:v>5.130260566344691E-2</c:v>
                </c:pt>
                <c:pt idx="83">
                  <c:v>5.4185603056324361E-2</c:v>
                </c:pt>
                <c:pt idx="84">
                  <c:v>4.7288808157660345E-2</c:v>
                </c:pt>
                <c:pt idx="85">
                  <c:v>4.5217300324216225E-2</c:v>
                </c:pt>
                <c:pt idx="86">
                  <c:v>4.5217300324216225E-2</c:v>
                </c:pt>
                <c:pt idx="87">
                  <c:v>4.5217300324216225E-2</c:v>
                </c:pt>
                <c:pt idx="88">
                  <c:v>5.5716252436307512E-2</c:v>
                </c:pt>
                <c:pt idx="89">
                  <c:v>5.8096681599331346E-2</c:v>
                </c:pt>
                <c:pt idx="90">
                  <c:v>5.8096681599331346E-2</c:v>
                </c:pt>
                <c:pt idx="91">
                  <c:v>5.8096681599331346E-2</c:v>
                </c:pt>
                <c:pt idx="92">
                  <c:v>5.8096681599331346E-2</c:v>
                </c:pt>
                <c:pt idx="93">
                  <c:v>5.8096681599331346E-2</c:v>
                </c:pt>
                <c:pt idx="94">
                  <c:v>6.8920307335591513E-2</c:v>
                </c:pt>
                <c:pt idx="95">
                  <c:v>6.6280810298146919E-2</c:v>
                </c:pt>
                <c:pt idx="96">
                  <c:v>6.851480652258668E-2</c:v>
                </c:pt>
                <c:pt idx="97">
                  <c:v>6.851480652258668E-2</c:v>
                </c:pt>
                <c:pt idx="98">
                  <c:v>7.4254149167673811E-2</c:v>
                </c:pt>
                <c:pt idx="99">
                  <c:v>7.9853333465383036E-2</c:v>
                </c:pt>
                <c:pt idx="100">
                  <c:v>8.3550129573769949E-2</c:v>
                </c:pt>
                <c:pt idx="101">
                  <c:v>8.2396722339509232E-2</c:v>
                </c:pt>
                <c:pt idx="102">
                  <c:v>8.544813779999183E-2</c:v>
                </c:pt>
                <c:pt idx="103">
                  <c:v>8.544813779999183E-2</c:v>
                </c:pt>
                <c:pt idx="104">
                  <c:v>8.544813779999183E-2</c:v>
                </c:pt>
                <c:pt idx="105">
                  <c:v>8.9964229147015518E-2</c:v>
                </c:pt>
                <c:pt idx="106">
                  <c:v>9.0211435989196787E-2</c:v>
                </c:pt>
                <c:pt idx="107">
                  <c:v>9.0211435989196787E-2</c:v>
                </c:pt>
                <c:pt idx="108">
                  <c:v>9.1596183408579002E-2</c:v>
                </c:pt>
                <c:pt idx="109">
                  <c:v>9.1596183408579002E-2</c:v>
                </c:pt>
                <c:pt idx="110">
                  <c:v>9.7760125006014054E-2</c:v>
                </c:pt>
                <c:pt idx="111">
                  <c:v>9.7760125006014054E-2</c:v>
                </c:pt>
                <c:pt idx="112">
                  <c:v>9.4605848801713854E-2</c:v>
                </c:pt>
                <c:pt idx="113">
                  <c:v>9.4605848801713854E-2</c:v>
                </c:pt>
                <c:pt idx="114">
                  <c:v>0.10494054302786981</c:v>
                </c:pt>
                <c:pt idx="115">
                  <c:v>0.10259457499755298</c:v>
                </c:pt>
                <c:pt idx="116">
                  <c:v>0.10259457499755298</c:v>
                </c:pt>
                <c:pt idx="117">
                  <c:v>0.10259457499755298</c:v>
                </c:pt>
                <c:pt idx="118">
                  <c:v>0.10259457499755298</c:v>
                </c:pt>
                <c:pt idx="119">
                  <c:v>0.10259457499755298</c:v>
                </c:pt>
                <c:pt idx="120">
                  <c:v>0.10259457499755298</c:v>
                </c:pt>
                <c:pt idx="121">
                  <c:v>0.10758935759858357</c:v>
                </c:pt>
                <c:pt idx="122">
                  <c:v>0.1096157797974</c:v>
                </c:pt>
                <c:pt idx="123">
                  <c:v>0.1096157797974</c:v>
                </c:pt>
                <c:pt idx="124">
                  <c:v>0.1096157797974</c:v>
                </c:pt>
                <c:pt idx="125">
                  <c:v>0.1096157797974</c:v>
                </c:pt>
                <c:pt idx="126">
                  <c:v>0.10524263823842728</c:v>
                </c:pt>
                <c:pt idx="127">
                  <c:v>0.10524263823842728</c:v>
                </c:pt>
                <c:pt idx="128">
                  <c:v>0.10524263823842728</c:v>
                </c:pt>
                <c:pt idx="129">
                  <c:v>0.10591527756628238</c:v>
                </c:pt>
                <c:pt idx="130">
                  <c:v>0.10591527756628238</c:v>
                </c:pt>
                <c:pt idx="131">
                  <c:v>0.10726718279983194</c:v>
                </c:pt>
                <c:pt idx="132">
                  <c:v>0.10726718279983194</c:v>
                </c:pt>
                <c:pt idx="133">
                  <c:v>0.10176740659609185</c:v>
                </c:pt>
                <c:pt idx="134">
                  <c:v>0.10176740659609185</c:v>
                </c:pt>
                <c:pt idx="135">
                  <c:v>0.10377123983105885</c:v>
                </c:pt>
                <c:pt idx="136">
                  <c:v>0.10377123983105885</c:v>
                </c:pt>
                <c:pt idx="137">
                  <c:v>0.10611278669652568</c:v>
                </c:pt>
                <c:pt idx="138">
                  <c:v>0.10611278669652568</c:v>
                </c:pt>
                <c:pt idx="139">
                  <c:v>0.10611278669652568</c:v>
                </c:pt>
                <c:pt idx="140">
                  <c:v>0.10611278669652568</c:v>
                </c:pt>
                <c:pt idx="141">
                  <c:v>0.10611278669652568</c:v>
                </c:pt>
                <c:pt idx="142">
                  <c:v>0.10611278669652568</c:v>
                </c:pt>
                <c:pt idx="143">
                  <c:v>0.10611278669652568</c:v>
                </c:pt>
                <c:pt idx="144">
                  <c:v>0.10611278669652568</c:v>
                </c:pt>
                <c:pt idx="145">
                  <c:v>0.10611278669652568</c:v>
                </c:pt>
                <c:pt idx="146">
                  <c:v>0.10611278669652568</c:v>
                </c:pt>
                <c:pt idx="147">
                  <c:v>0.11031983234925002</c:v>
                </c:pt>
                <c:pt idx="148">
                  <c:v>0.11643329584975204</c:v>
                </c:pt>
                <c:pt idx="149">
                  <c:v>0.11275286915255989</c:v>
                </c:pt>
                <c:pt idx="150">
                  <c:v>0.10670642088747617</c:v>
                </c:pt>
                <c:pt idx="151">
                  <c:v>0.10708867330533445</c:v>
                </c:pt>
                <c:pt idx="152">
                  <c:v>0.10708867330533445</c:v>
                </c:pt>
                <c:pt idx="153">
                  <c:v>0.10979198431358617</c:v>
                </c:pt>
                <c:pt idx="154">
                  <c:v>0.10979198431358617</c:v>
                </c:pt>
                <c:pt idx="155">
                  <c:v>0.10979198431358617</c:v>
                </c:pt>
                <c:pt idx="156">
                  <c:v>0.10837243133889851</c:v>
                </c:pt>
                <c:pt idx="157">
                  <c:v>0.11760984190175217</c:v>
                </c:pt>
                <c:pt idx="158">
                  <c:v>0.11760984190175217</c:v>
                </c:pt>
                <c:pt idx="159">
                  <c:v>0.11760984190175217</c:v>
                </c:pt>
                <c:pt idx="160">
                  <c:v>0.11540174473553022</c:v>
                </c:pt>
                <c:pt idx="161">
                  <c:v>0.11540174473553022</c:v>
                </c:pt>
                <c:pt idx="162">
                  <c:v>0.11540174473553022</c:v>
                </c:pt>
                <c:pt idx="163">
                  <c:v>0.11540174473553022</c:v>
                </c:pt>
                <c:pt idx="164">
                  <c:v>0.11540174473553022</c:v>
                </c:pt>
                <c:pt idx="165">
                  <c:v>0.11540174473553022</c:v>
                </c:pt>
                <c:pt idx="166">
                  <c:v>0.11415836463852114</c:v>
                </c:pt>
                <c:pt idx="167">
                  <c:v>0.11415836463852114</c:v>
                </c:pt>
                <c:pt idx="168">
                  <c:v>0.11415836463852114</c:v>
                </c:pt>
                <c:pt idx="169">
                  <c:v>0.11013488699798657</c:v>
                </c:pt>
                <c:pt idx="170">
                  <c:v>0.11233283323002552</c:v>
                </c:pt>
                <c:pt idx="171">
                  <c:v>0.11233283323002552</c:v>
                </c:pt>
                <c:pt idx="172">
                  <c:v>0.11233283323002552</c:v>
                </c:pt>
                <c:pt idx="173">
                  <c:v>0.11242372548108848</c:v>
                </c:pt>
                <c:pt idx="174">
                  <c:v>0.11242372548108848</c:v>
                </c:pt>
                <c:pt idx="175">
                  <c:v>0.11242372548108848</c:v>
                </c:pt>
                <c:pt idx="176">
                  <c:v>0.11242372548108848</c:v>
                </c:pt>
                <c:pt idx="177">
                  <c:v>0.11242372548108848</c:v>
                </c:pt>
                <c:pt idx="178">
                  <c:v>0.11242372548108848</c:v>
                </c:pt>
                <c:pt idx="179">
                  <c:v>0.11242372548108848</c:v>
                </c:pt>
                <c:pt idx="180">
                  <c:v>0.11242372548108848</c:v>
                </c:pt>
                <c:pt idx="181">
                  <c:v>0.11242372548108848</c:v>
                </c:pt>
                <c:pt idx="182">
                  <c:v>0.11242372548108848</c:v>
                </c:pt>
                <c:pt idx="183">
                  <c:v>0.11242372548108848</c:v>
                </c:pt>
                <c:pt idx="184">
                  <c:v>0.11053372716853116</c:v>
                </c:pt>
                <c:pt idx="185">
                  <c:v>0.11053372716853116</c:v>
                </c:pt>
                <c:pt idx="186">
                  <c:v>0.11053372716853116</c:v>
                </c:pt>
                <c:pt idx="187">
                  <c:v>0.11053372716853116</c:v>
                </c:pt>
                <c:pt idx="188">
                  <c:v>0.11053372716853116</c:v>
                </c:pt>
                <c:pt idx="189">
                  <c:v>0.11053372716853116</c:v>
                </c:pt>
                <c:pt idx="190">
                  <c:v>0.11053372716853116</c:v>
                </c:pt>
                <c:pt idx="191">
                  <c:v>0.11053372716853116</c:v>
                </c:pt>
                <c:pt idx="192">
                  <c:v>0.11053372716853116</c:v>
                </c:pt>
                <c:pt idx="193">
                  <c:v>0.1068262641884592</c:v>
                </c:pt>
                <c:pt idx="194">
                  <c:v>0.1068262641884592</c:v>
                </c:pt>
                <c:pt idx="195">
                  <c:v>0.11180581171789616</c:v>
                </c:pt>
                <c:pt idx="196">
                  <c:v>0.11124747788278455</c:v>
                </c:pt>
                <c:pt idx="197">
                  <c:v>0.11184014831564837</c:v>
                </c:pt>
                <c:pt idx="198">
                  <c:v>0.11323024005782534</c:v>
                </c:pt>
                <c:pt idx="199">
                  <c:v>0.11323024005782534</c:v>
                </c:pt>
                <c:pt idx="200">
                  <c:v>0.11323024005782534</c:v>
                </c:pt>
                <c:pt idx="201">
                  <c:v>0.11323024005782534</c:v>
                </c:pt>
                <c:pt idx="202">
                  <c:v>0.12316516822297374</c:v>
                </c:pt>
                <c:pt idx="203">
                  <c:v>0.12328260245879474</c:v>
                </c:pt>
                <c:pt idx="204">
                  <c:v>0.12328260245879474</c:v>
                </c:pt>
                <c:pt idx="205">
                  <c:v>0.12836547863435976</c:v>
                </c:pt>
                <c:pt idx="206">
                  <c:v>0.12836547863435976</c:v>
                </c:pt>
                <c:pt idx="207">
                  <c:v>0.12836547863435976</c:v>
                </c:pt>
                <c:pt idx="208">
                  <c:v>0.12836547863435976</c:v>
                </c:pt>
                <c:pt idx="209">
                  <c:v>0.12929196277497557</c:v>
                </c:pt>
                <c:pt idx="210">
                  <c:v>0.12929196277497557</c:v>
                </c:pt>
                <c:pt idx="211">
                  <c:v>0.12929196277497557</c:v>
                </c:pt>
                <c:pt idx="212">
                  <c:v>0.12929196277497557</c:v>
                </c:pt>
                <c:pt idx="213">
                  <c:v>0.12787001221293126</c:v>
                </c:pt>
                <c:pt idx="214">
                  <c:v>0.12787001221293126</c:v>
                </c:pt>
                <c:pt idx="215">
                  <c:v>0.12787001221293126</c:v>
                </c:pt>
                <c:pt idx="216">
                  <c:v>0.12787001221293126</c:v>
                </c:pt>
                <c:pt idx="217">
                  <c:v>0.12407282883564363</c:v>
                </c:pt>
                <c:pt idx="218">
                  <c:v>0.12407282883564363</c:v>
                </c:pt>
                <c:pt idx="219">
                  <c:v>0.12407282883564363</c:v>
                </c:pt>
                <c:pt idx="220">
                  <c:v>0.12407282883564363</c:v>
                </c:pt>
                <c:pt idx="221">
                  <c:v>0.12407282883564363</c:v>
                </c:pt>
                <c:pt idx="222">
                  <c:v>0.12407282883564363</c:v>
                </c:pt>
                <c:pt idx="223">
                  <c:v>0.12407282883564363</c:v>
                </c:pt>
                <c:pt idx="224">
                  <c:v>0.12407282883564363</c:v>
                </c:pt>
                <c:pt idx="225">
                  <c:v>0.12393823786536351</c:v>
                </c:pt>
                <c:pt idx="226">
                  <c:v>0.12393823786536351</c:v>
                </c:pt>
                <c:pt idx="227">
                  <c:v>0.12393823786536351</c:v>
                </c:pt>
                <c:pt idx="228">
                  <c:v>0.12393823786536351</c:v>
                </c:pt>
                <c:pt idx="229">
                  <c:v>0.11659373546793494</c:v>
                </c:pt>
                <c:pt idx="230">
                  <c:v>0.11659373546793494</c:v>
                </c:pt>
                <c:pt idx="231">
                  <c:v>0.11659373546793494</c:v>
                </c:pt>
                <c:pt idx="232">
                  <c:v>0.11659373546793494</c:v>
                </c:pt>
                <c:pt idx="233">
                  <c:v>0.11659373546793494</c:v>
                </c:pt>
                <c:pt idx="234">
                  <c:v>0.11659373546793494</c:v>
                </c:pt>
                <c:pt idx="235">
                  <c:v>0.11659373546793494</c:v>
                </c:pt>
                <c:pt idx="236">
                  <c:v>0.11773771949062883</c:v>
                </c:pt>
                <c:pt idx="237">
                  <c:v>0.11773771949062883</c:v>
                </c:pt>
                <c:pt idx="238">
                  <c:v>0.1222151088714134</c:v>
                </c:pt>
                <c:pt idx="239">
                  <c:v>0.1222151088714134</c:v>
                </c:pt>
                <c:pt idx="240">
                  <c:v>0.1222151088714134</c:v>
                </c:pt>
                <c:pt idx="241">
                  <c:v>0.1222151088714134</c:v>
                </c:pt>
                <c:pt idx="242">
                  <c:v>0.1222151088714134</c:v>
                </c:pt>
                <c:pt idx="243">
                  <c:v>0.1222151088714134</c:v>
                </c:pt>
                <c:pt idx="244">
                  <c:v>0.1222151088714134</c:v>
                </c:pt>
                <c:pt idx="245">
                  <c:v>0.1222151088714134</c:v>
                </c:pt>
                <c:pt idx="246">
                  <c:v>0.11862654587581156</c:v>
                </c:pt>
                <c:pt idx="247">
                  <c:v>0.11862654587581156</c:v>
                </c:pt>
                <c:pt idx="248">
                  <c:v>0.11862654587581156</c:v>
                </c:pt>
                <c:pt idx="249">
                  <c:v>0.11862654587581156</c:v>
                </c:pt>
                <c:pt idx="250">
                  <c:v>0.11507813180221294</c:v>
                </c:pt>
                <c:pt idx="251">
                  <c:v>0.11705419604171774</c:v>
                </c:pt>
                <c:pt idx="252">
                  <c:v>0.11705419604171774</c:v>
                </c:pt>
                <c:pt idx="253">
                  <c:v>0.11705419604171774</c:v>
                </c:pt>
                <c:pt idx="254">
                  <c:v>0.11702484652900713</c:v>
                </c:pt>
                <c:pt idx="255">
                  <c:v>0.11702484652900713</c:v>
                </c:pt>
                <c:pt idx="256">
                  <c:v>0.11702484652900713</c:v>
                </c:pt>
                <c:pt idx="257">
                  <c:v>0.11702484652900713</c:v>
                </c:pt>
                <c:pt idx="258">
                  <c:v>0.11615520917726729</c:v>
                </c:pt>
                <c:pt idx="259">
                  <c:v>0.11726453229189282</c:v>
                </c:pt>
                <c:pt idx="260">
                  <c:v>0.11726453229189282</c:v>
                </c:pt>
                <c:pt idx="261">
                  <c:v>0.11726453229189282</c:v>
                </c:pt>
                <c:pt idx="262">
                  <c:v>0.11427580824028638</c:v>
                </c:pt>
                <c:pt idx="263">
                  <c:v>0.1277646086802624</c:v>
                </c:pt>
                <c:pt idx="264">
                  <c:v>0.13322343336950593</c:v>
                </c:pt>
                <c:pt idx="265">
                  <c:v>0.13322343336950593</c:v>
                </c:pt>
                <c:pt idx="266">
                  <c:v>0.13510228498616828</c:v>
                </c:pt>
                <c:pt idx="267">
                  <c:v>0.13510228498616828</c:v>
                </c:pt>
                <c:pt idx="268">
                  <c:v>0.13510228498616828</c:v>
                </c:pt>
                <c:pt idx="269">
                  <c:v>0.13730596080802759</c:v>
                </c:pt>
                <c:pt idx="270">
                  <c:v>0.13730596080802759</c:v>
                </c:pt>
                <c:pt idx="271">
                  <c:v>0.13730596080802759</c:v>
                </c:pt>
                <c:pt idx="272">
                  <c:v>0.13730596080802759</c:v>
                </c:pt>
                <c:pt idx="273">
                  <c:v>0.14343893017771969</c:v>
                </c:pt>
                <c:pt idx="274">
                  <c:v>0.14343893017771969</c:v>
                </c:pt>
                <c:pt idx="275">
                  <c:v>0.14328129917663168</c:v>
                </c:pt>
                <c:pt idx="276">
                  <c:v>0.14609391510213787</c:v>
                </c:pt>
                <c:pt idx="277">
                  <c:v>0.14609391510213787</c:v>
                </c:pt>
                <c:pt idx="278">
                  <c:v>0.14609391510213787</c:v>
                </c:pt>
                <c:pt idx="279">
                  <c:v>0.14609391510213787</c:v>
                </c:pt>
                <c:pt idx="280">
                  <c:v>0.14450048726542297</c:v>
                </c:pt>
                <c:pt idx="281">
                  <c:v>0.14450048726542297</c:v>
                </c:pt>
                <c:pt idx="282">
                  <c:v>0.13593142013724235</c:v>
                </c:pt>
                <c:pt idx="283">
                  <c:v>0.1363366630111571</c:v>
                </c:pt>
                <c:pt idx="284">
                  <c:v>0.1363366630111571</c:v>
                </c:pt>
                <c:pt idx="285">
                  <c:v>0.1363366630111571</c:v>
                </c:pt>
                <c:pt idx="286">
                  <c:v>0.1363366630111571</c:v>
                </c:pt>
                <c:pt idx="287">
                  <c:v>0.1363366630111571</c:v>
                </c:pt>
                <c:pt idx="288">
                  <c:v>0.1363366630111571</c:v>
                </c:pt>
                <c:pt idx="289">
                  <c:v>0.1363366630111571</c:v>
                </c:pt>
                <c:pt idx="290">
                  <c:v>0.1363366630111571</c:v>
                </c:pt>
                <c:pt idx="291">
                  <c:v>0.13366767932657853</c:v>
                </c:pt>
                <c:pt idx="292">
                  <c:v>0.13990452308429613</c:v>
                </c:pt>
                <c:pt idx="293">
                  <c:v>0.13990452308429613</c:v>
                </c:pt>
                <c:pt idx="294">
                  <c:v>0.13990452308429613</c:v>
                </c:pt>
                <c:pt idx="295">
                  <c:v>0.13826541540100545</c:v>
                </c:pt>
                <c:pt idx="296">
                  <c:v>0.13826541540100545</c:v>
                </c:pt>
                <c:pt idx="297">
                  <c:v>0.12675151867866252</c:v>
                </c:pt>
                <c:pt idx="298">
                  <c:v>0.13498122034891202</c:v>
                </c:pt>
                <c:pt idx="299">
                  <c:v>0.13692578363807573</c:v>
                </c:pt>
                <c:pt idx="300">
                  <c:v>0.13692578363807573</c:v>
                </c:pt>
                <c:pt idx="301">
                  <c:v>0.14093765559457538</c:v>
                </c:pt>
                <c:pt idx="302">
                  <c:v>0.14093765559457538</c:v>
                </c:pt>
                <c:pt idx="303">
                  <c:v>0.13451740234304221</c:v>
                </c:pt>
                <c:pt idx="304">
                  <c:v>0.13315351680595677</c:v>
                </c:pt>
                <c:pt idx="305">
                  <c:v>0.13315351680595677</c:v>
                </c:pt>
                <c:pt idx="306">
                  <c:v>0.12749690058873675</c:v>
                </c:pt>
                <c:pt idx="307">
                  <c:v>0.12749690058873675</c:v>
                </c:pt>
                <c:pt idx="308">
                  <c:v>0.12749690058873675</c:v>
                </c:pt>
                <c:pt idx="309">
                  <c:v>0.11533347720411724</c:v>
                </c:pt>
                <c:pt idx="310">
                  <c:v>9.9228219163052245E-2</c:v>
                </c:pt>
                <c:pt idx="311">
                  <c:v>9.1800153942826146E-2</c:v>
                </c:pt>
                <c:pt idx="312">
                  <c:v>9.6753053129408073E-2</c:v>
                </c:pt>
                <c:pt idx="313">
                  <c:v>9.1314720453603115E-2</c:v>
                </c:pt>
                <c:pt idx="314">
                  <c:v>9.1376041781448647E-2</c:v>
                </c:pt>
                <c:pt idx="315">
                  <c:v>9.1376041781448647E-2</c:v>
                </c:pt>
                <c:pt idx="316">
                  <c:v>9.6384853223482114E-2</c:v>
                </c:pt>
                <c:pt idx="317">
                  <c:v>9.6384853223482114E-2</c:v>
                </c:pt>
                <c:pt idx="318">
                  <c:v>9.6384853223482114E-2</c:v>
                </c:pt>
                <c:pt idx="319">
                  <c:v>9.6384853223482114E-2</c:v>
                </c:pt>
                <c:pt idx="320">
                  <c:v>0.10563426646226182</c:v>
                </c:pt>
                <c:pt idx="321">
                  <c:v>0.10796013721347286</c:v>
                </c:pt>
                <c:pt idx="322">
                  <c:v>0.10796013721347286</c:v>
                </c:pt>
                <c:pt idx="323">
                  <c:v>0.10592216192687776</c:v>
                </c:pt>
                <c:pt idx="324">
                  <c:v>0.10911645935448933</c:v>
                </c:pt>
                <c:pt idx="325">
                  <c:v>0.10911645935448933</c:v>
                </c:pt>
                <c:pt idx="326">
                  <c:v>0.11200328634323942</c:v>
                </c:pt>
                <c:pt idx="327">
                  <c:v>0.11200328634323942</c:v>
                </c:pt>
                <c:pt idx="328">
                  <c:v>0.11200328634323942</c:v>
                </c:pt>
                <c:pt idx="329">
                  <c:v>0.10987165806775323</c:v>
                </c:pt>
                <c:pt idx="330">
                  <c:v>0.10987165806775323</c:v>
                </c:pt>
                <c:pt idx="331">
                  <c:v>0.10987165806775323</c:v>
                </c:pt>
                <c:pt idx="332">
                  <c:v>0.10987165806775323</c:v>
                </c:pt>
                <c:pt idx="333">
                  <c:v>0.11843522316782429</c:v>
                </c:pt>
                <c:pt idx="334">
                  <c:v>0.11105727787700426</c:v>
                </c:pt>
                <c:pt idx="335">
                  <c:v>0.10455692295130814</c:v>
                </c:pt>
                <c:pt idx="336">
                  <c:v>0.10441925462066193</c:v>
                </c:pt>
                <c:pt idx="337">
                  <c:v>0.10441925462066193</c:v>
                </c:pt>
                <c:pt idx="338">
                  <c:v>0.10441925462066193</c:v>
                </c:pt>
                <c:pt idx="339">
                  <c:v>9.9709557226030254E-2</c:v>
                </c:pt>
                <c:pt idx="340">
                  <c:v>9.7922625686591935E-2</c:v>
                </c:pt>
                <c:pt idx="341">
                  <c:v>9.7922625686591935E-2</c:v>
                </c:pt>
                <c:pt idx="342">
                  <c:v>9.6735152416834946E-2</c:v>
                </c:pt>
                <c:pt idx="343">
                  <c:v>9.6735152416834946E-2</c:v>
                </c:pt>
                <c:pt idx="344">
                  <c:v>9.8843247005009349E-2</c:v>
                </c:pt>
                <c:pt idx="345">
                  <c:v>9.8843247005009349E-2</c:v>
                </c:pt>
                <c:pt idx="346">
                  <c:v>9.8843247005009349E-2</c:v>
                </c:pt>
                <c:pt idx="347">
                  <c:v>0.10062708537537279</c:v>
                </c:pt>
                <c:pt idx="348">
                  <c:v>0.10062708537537279</c:v>
                </c:pt>
                <c:pt idx="349">
                  <c:v>9.3729523562102735E-2</c:v>
                </c:pt>
                <c:pt idx="350">
                  <c:v>9.7940990602874978E-2</c:v>
                </c:pt>
                <c:pt idx="351">
                  <c:v>9.7940990602874978E-2</c:v>
                </c:pt>
                <c:pt idx="352">
                  <c:v>0.1009773739669273</c:v>
                </c:pt>
                <c:pt idx="353">
                  <c:v>0.1009773739669273</c:v>
                </c:pt>
                <c:pt idx="354">
                  <c:v>9.8254737866176667E-2</c:v>
                </c:pt>
                <c:pt idx="355">
                  <c:v>9.3388584258155882E-2</c:v>
                </c:pt>
                <c:pt idx="356">
                  <c:v>9.3388584258155882E-2</c:v>
                </c:pt>
                <c:pt idx="357">
                  <c:v>9.3388584258155882E-2</c:v>
                </c:pt>
                <c:pt idx="358">
                  <c:v>9.8904952562462789E-2</c:v>
                </c:pt>
                <c:pt idx="359">
                  <c:v>9.7699501011714762E-2</c:v>
                </c:pt>
                <c:pt idx="360">
                  <c:v>9.7699501011714762E-2</c:v>
                </c:pt>
                <c:pt idx="361">
                  <c:v>9.7699501011714762E-2</c:v>
                </c:pt>
                <c:pt idx="362">
                  <c:v>9.7699501011714762E-2</c:v>
                </c:pt>
                <c:pt idx="363">
                  <c:v>0.10092554761530792</c:v>
                </c:pt>
                <c:pt idx="364">
                  <c:v>0.10092554761530792</c:v>
                </c:pt>
                <c:pt idx="365">
                  <c:v>0.11304347760873501</c:v>
                </c:pt>
                <c:pt idx="366">
                  <c:v>0.11435793729806965</c:v>
                </c:pt>
                <c:pt idx="367">
                  <c:v>0.11645062028304065</c:v>
                </c:pt>
                <c:pt idx="368">
                  <c:v>0.11645062028304065</c:v>
                </c:pt>
                <c:pt idx="369">
                  <c:v>0.13224047342269274</c:v>
                </c:pt>
                <c:pt idx="370">
                  <c:v>0.13094532196144248</c:v>
                </c:pt>
                <c:pt idx="371">
                  <c:v>0.13094532196144248</c:v>
                </c:pt>
                <c:pt idx="372">
                  <c:v>0.13066284720425148</c:v>
                </c:pt>
                <c:pt idx="373">
                  <c:v>0.13214945966816138</c:v>
                </c:pt>
                <c:pt idx="374">
                  <c:v>0.13214945966816138</c:v>
                </c:pt>
                <c:pt idx="375">
                  <c:v>0.13214945966816138</c:v>
                </c:pt>
                <c:pt idx="376">
                  <c:v>0.13970458223197979</c:v>
                </c:pt>
                <c:pt idx="377">
                  <c:v>0.13970458223197979</c:v>
                </c:pt>
                <c:pt idx="378">
                  <c:v>0.14451122960839169</c:v>
                </c:pt>
                <c:pt idx="379">
                  <c:v>0.15547098377317448</c:v>
                </c:pt>
                <c:pt idx="380">
                  <c:v>0.15872667826422893</c:v>
                </c:pt>
                <c:pt idx="381">
                  <c:v>0.17867253104774417</c:v>
                </c:pt>
                <c:pt idx="382">
                  <c:v>0.18574303477061571</c:v>
                </c:pt>
                <c:pt idx="383">
                  <c:v>0.18574303477061571</c:v>
                </c:pt>
                <c:pt idx="384">
                  <c:v>0.18197716725020241</c:v>
                </c:pt>
                <c:pt idx="385">
                  <c:v>0.18197716725020241</c:v>
                </c:pt>
                <c:pt idx="386">
                  <c:v>0.18197716725020241</c:v>
                </c:pt>
                <c:pt idx="387">
                  <c:v>0.18197716725020241</c:v>
                </c:pt>
                <c:pt idx="388">
                  <c:v>0.18661068917690349</c:v>
                </c:pt>
                <c:pt idx="389">
                  <c:v>0.18661068917690349</c:v>
                </c:pt>
                <c:pt idx="390">
                  <c:v>0.18661068917690349</c:v>
                </c:pt>
                <c:pt idx="391">
                  <c:v>0.18661068917690349</c:v>
                </c:pt>
                <c:pt idx="392">
                  <c:v>0.18661068917690349</c:v>
                </c:pt>
                <c:pt idx="393">
                  <c:v>0.17854515406927196</c:v>
                </c:pt>
                <c:pt idx="394">
                  <c:v>0.17854515406927196</c:v>
                </c:pt>
                <c:pt idx="395">
                  <c:v>0.1702051192946139</c:v>
                </c:pt>
                <c:pt idx="396">
                  <c:v>0.15466019647441098</c:v>
                </c:pt>
                <c:pt idx="397">
                  <c:v>0.15316036345945805</c:v>
                </c:pt>
                <c:pt idx="398">
                  <c:v>0.15316036345945805</c:v>
                </c:pt>
                <c:pt idx="399">
                  <c:v>0.15316036345945805</c:v>
                </c:pt>
                <c:pt idx="400">
                  <c:v>0.15316036345945805</c:v>
                </c:pt>
                <c:pt idx="401">
                  <c:v>0.15271610272568292</c:v>
                </c:pt>
                <c:pt idx="402">
                  <c:v>0.15271610272568292</c:v>
                </c:pt>
                <c:pt idx="403">
                  <c:v>0.156476397574139</c:v>
                </c:pt>
                <c:pt idx="404">
                  <c:v>0.156476397574139</c:v>
                </c:pt>
                <c:pt idx="405">
                  <c:v>0.156476397574139</c:v>
                </c:pt>
                <c:pt idx="406">
                  <c:v>0.156476397574139</c:v>
                </c:pt>
                <c:pt idx="407">
                  <c:v>0.14693770723783706</c:v>
                </c:pt>
                <c:pt idx="408">
                  <c:v>0.15179589217497003</c:v>
                </c:pt>
                <c:pt idx="409">
                  <c:v>0.15179589217497003</c:v>
                </c:pt>
                <c:pt idx="410">
                  <c:v>0.15097796633091076</c:v>
                </c:pt>
                <c:pt idx="411">
                  <c:v>0.14503193580107565</c:v>
                </c:pt>
                <c:pt idx="412">
                  <c:v>0.14503193580107565</c:v>
                </c:pt>
                <c:pt idx="413">
                  <c:v>0.14503193580107565</c:v>
                </c:pt>
                <c:pt idx="414">
                  <c:v>0.14503193580107565</c:v>
                </c:pt>
                <c:pt idx="415">
                  <c:v>0.14503193580107565</c:v>
                </c:pt>
                <c:pt idx="416">
                  <c:v>0.13163553472870237</c:v>
                </c:pt>
                <c:pt idx="417">
                  <c:v>0.12338268127457241</c:v>
                </c:pt>
                <c:pt idx="418">
                  <c:v>0.11899820028944919</c:v>
                </c:pt>
                <c:pt idx="419">
                  <c:v>0.11899820028944919</c:v>
                </c:pt>
                <c:pt idx="420">
                  <c:v>0.13082227364175103</c:v>
                </c:pt>
                <c:pt idx="421">
                  <c:v>0.13316045787490305</c:v>
                </c:pt>
                <c:pt idx="422">
                  <c:v>0.1345786587418214</c:v>
                </c:pt>
                <c:pt idx="423">
                  <c:v>0.1345786587418214</c:v>
                </c:pt>
                <c:pt idx="424">
                  <c:v>0.1345786587418214</c:v>
                </c:pt>
                <c:pt idx="425">
                  <c:v>0.1345786587418214</c:v>
                </c:pt>
                <c:pt idx="426">
                  <c:v>0.1345786587418214</c:v>
                </c:pt>
                <c:pt idx="427">
                  <c:v>0.1345786587418214</c:v>
                </c:pt>
                <c:pt idx="428">
                  <c:v>0.1345786587418214</c:v>
                </c:pt>
                <c:pt idx="429">
                  <c:v>0.13301567391304214</c:v>
                </c:pt>
                <c:pt idx="430">
                  <c:v>0.12201164576936252</c:v>
                </c:pt>
                <c:pt idx="431">
                  <c:v>0.12201164576936252</c:v>
                </c:pt>
                <c:pt idx="432">
                  <c:v>0.12201164576936252</c:v>
                </c:pt>
                <c:pt idx="433">
                  <c:v>0.12406846273179473</c:v>
                </c:pt>
                <c:pt idx="434">
                  <c:v>0.12406846273179473</c:v>
                </c:pt>
                <c:pt idx="435">
                  <c:v>0.13283801572086174</c:v>
                </c:pt>
                <c:pt idx="436">
                  <c:v>0.13858992816106164</c:v>
                </c:pt>
                <c:pt idx="437">
                  <c:v>0.13858992816106164</c:v>
                </c:pt>
                <c:pt idx="438">
                  <c:v>0.13858992816106164</c:v>
                </c:pt>
                <c:pt idx="439">
                  <c:v>0.13999951634444474</c:v>
                </c:pt>
                <c:pt idx="440">
                  <c:v>0.14189440586746827</c:v>
                </c:pt>
                <c:pt idx="441">
                  <c:v>0.14189440586746827</c:v>
                </c:pt>
                <c:pt idx="442">
                  <c:v>0.14189440586746827</c:v>
                </c:pt>
                <c:pt idx="443">
                  <c:v>0.14189440586746827</c:v>
                </c:pt>
                <c:pt idx="444">
                  <c:v>0.13997224191704305</c:v>
                </c:pt>
                <c:pt idx="445">
                  <c:v>0.138485309445185</c:v>
                </c:pt>
                <c:pt idx="446">
                  <c:v>0.15437610139685853</c:v>
                </c:pt>
                <c:pt idx="447">
                  <c:v>0.160522089184165</c:v>
                </c:pt>
                <c:pt idx="448">
                  <c:v>0.16072337027063099</c:v>
                </c:pt>
                <c:pt idx="449">
                  <c:v>0.15697548533691075</c:v>
                </c:pt>
                <c:pt idx="450">
                  <c:v>0.15697548533691075</c:v>
                </c:pt>
                <c:pt idx="451">
                  <c:v>0.16763347036986742</c:v>
                </c:pt>
                <c:pt idx="452">
                  <c:v>0.14720813695548052</c:v>
                </c:pt>
                <c:pt idx="453">
                  <c:v>0.17007135587091504</c:v>
                </c:pt>
                <c:pt idx="454">
                  <c:v>0.17926759123142588</c:v>
                </c:pt>
                <c:pt idx="455">
                  <c:v>0.17926759123142588</c:v>
                </c:pt>
                <c:pt idx="456">
                  <c:v>0.17886687305045679</c:v>
                </c:pt>
                <c:pt idx="457">
                  <c:v>0.17886687305045679</c:v>
                </c:pt>
                <c:pt idx="458">
                  <c:v>0.17682449388983135</c:v>
                </c:pt>
                <c:pt idx="459">
                  <c:v>0.17756914532786605</c:v>
                </c:pt>
                <c:pt idx="460">
                  <c:v>0.19091734858198905</c:v>
                </c:pt>
                <c:pt idx="461">
                  <c:v>0.19091734858198905</c:v>
                </c:pt>
                <c:pt idx="462">
                  <c:v>0.18813316754771292</c:v>
                </c:pt>
                <c:pt idx="463">
                  <c:v>0.18910088905392963</c:v>
                </c:pt>
                <c:pt idx="464">
                  <c:v>0.18910088905392963</c:v>
                </c:pt>
                <c:pt idx="465">
                  <c:v>0.18910088905392963</c:v>
                </c:pt>
                <c:pt idx="466">
                  <c:v>0.18910088905392963</c:v>
                </c:pt>
                <c:pt idx="467">
                  <c:v>0.20976507080259377</c:v>
                </c:pt>
                <c:pt idx="468">
                  <c:v>0.20976507080259377</c:v>
                </c:pt>
                <c:pt idx="469">
                  <c:v>0.20946314777702124</c:v>
                </c:pt>
                <c:pt idx="470">
                  <c:v>0.20946314777702124</c:v>
                </c:pt>
                <c:pt idx="471">
                  <c:v>0.20946314777702124</c:v>
                </c:pt>
                <c:pt idx="472">
                  <c:v>0.20946314777702124</c:v>
                </c:pt>
                <c:pt idx="473">
                  <c:v>0.20946314777702124</c:v>
                </c:pt>
                <c:pt idx="474">
                  <c:v>0.20946314777702124</c:v>
                </c:pt>
                <c:pt idx="475">
                  <c:v>0.20946314777702124</c:v>
                </c:pt>
                <c:pt idx="476">
                  <c:v>0.20887316424391145</c:v>
                </c:pt>
                <c:pt idx="477">
                  <c:v>0.20887316424391145</c:v>
                </c:pt>
                <c:pt idx="478">
                  <c:v>0.19868092904139867</c:v>
                </c:pt>
                <c:pt idx="479">
                  <c:v>0.19852359972417499</c:v>
                </c:pt>
                <c:pt idx="480">
                  <c:v>0.19852359972417499</c:v>
                </c:pt>
                <c:pt idx="481">
                  <c:v>0.19570753924910145</c:v>
                </c:pt>
                <c:pt idx="482">
                  <c:v>0.19570753924910145</c:v>
                </c:pt>
                <c:pt idx="483">
                  <c:v>0.18497314355261296</c:v>
                </c:pt>
                <c:pt idx="484">
                  <c:v>0.18290023384950138</c:v>
                </c:pt>
                <c:pt idx="485">
                  <c:v>0.19408001940948116</c:v>
                </c:pt>
                <c:pt idx="486">
                  <c:v>0.20990684824707584</c:v>
                </c:pt>
                <c:pt idx="487">
                  <c:v>0.20829857239833038</c:v>
                </c:pt>
                <c:pt idx="488">
                  <c:v>0.21224124830464297</c:v>
                </c:pt>
                <c:pt idx="489">
                  <c:v>0.19656370230306663</c:v>
                </c:pt>
                <c:pt idx="490">
                  <c:v>0.19656370230306663</c:v>
                </c:pt>
                <c:pt idx="491">
                  <c:v>0.19656370230306663</c:v>
                </c:pt>
                <c:pt idx="492">
                  <c:v>0.19656370230306663</c:v>
                </c:pt>
                <c:pt idx="493">
                  <c:v>0.19643678784378293</c:v>
                </c:pt>
                <c:pt idx="494">
                  <c:v>0.19643678784378293</c:v>
                </c:pt>
                <c:pt idx="495">
                  <c:v>0.19959870998569484</c:v>
                </c:pt>
                <c:pt idx="496">
                  <c:v>0.19959870998569484</c:v>
                </c:pt>
                <c:pt idx="497">
                  <c:v>0.19959870998569484</c:v>
                </c:pt>
                <c:pt idx="498">
                  <c:v>0.19959870998569484</c:v>
                </c:pt>
                <c:pt idx="499">
                  <c:v>0.19899532031209022</c:v>
                </c:pt>
                <c:pt idx="500">
                  <c:v>0.20741727348863748</c:v>
                </c:pt>
                <c:pt idx="501">
                  <c:v>0.20741727348863748</c:v>
                </c:pt>
                <c:pt idx="502">
                  <c:v>0.20741727348863748</c:v>
                </c:pt>
                <c:pt idx="503">
                  <c:v>0.20741727348863748</c:v>
                </c:pt>
                <c:pt idx="504">
                  <c:v>0.20741727348863748</c:v>
                </c:pt>
                <c:pt idx="505">
                  <c:v>0.20741727348863748</c:v>
                </c:pt>
                <c:pt idx="506">
                  <c:v>0.21125479593615526</c:v>
                </c:pt>
                <c:pt idx="507">
                  <c:v>0.21937032267015644</c:v>
                </c:pt>
                <c:pt idx="508">
                  <c:v>0.21246887964644601</c:v>
                </c:pt>
                <c:pt idx="509">
                  <c:v>0.21246887964644601</c:v>
                </c:pt>
                <c:pt idx="510">
                  <c:v>0.21246887964644601</c:v>
                </c:pt>
                <c:pt idx="511">
                  <c:v>0.21246887964644601</c:v>
                </c:pt>
                <c:pt idx="512">
                  <c:v>0.21246887964644601</c:v>
                </c:pt>
                <c:pt idx="513">
                  <c:v>0.22713675098708652</c:v>
                </c:pt>
                <c:pt idx="514">
                  <c:v>0.24302524134902059</c:v>
                </c:pt>
                <c:pt idx="515">
                  <c:v>0.24302524134902059</c:v>
                </c:pt>
                <c:pt idx="516">
                  <c:v>0.24302524134902059</c:v>
                </c:pt>
                <c:pt idx="517">
                  <c:v>0.2271845819152003</c:v>
                </c:pt>
                <c:pt idx="518">
                  <c:v>0.23072574526701284</c:v>
                </c:pt>
                <c:pt idx="519">
                  <c:v>0.23072574526701284</c:v>
                </c:pt>
                <c:pt idx="520">
                  <c:v>0.23072574526701284</c:v>
                </c:pt>
                <c:pt idx="521">
                  <c:v>0.23072574526701284</c:v>
                </c:pt>
                <c:pt idx="522">
                  <c:v>0.23072574526701284</c:v>
                </c:pt>
                <c:pt idx="523">
                  <c:v>0.23072574526701284</c:v>
                </c:pt>
                <c:pt idx="524">
                  <c:v>0.23072574526701284</c:v>
                </c:pt>
                <c:pt idx="525">
                  <c:v>0.23072574526701284</c:v>
                </c:pt>
                <c:pt idx="526">
                  <c:v>0.23704856819743747</c:v>
                </c:pt>
                <c:pt idx="527">
                  <c:v>0.23704856819743747</c:v>
                </c:pt>
                <c:pt idx="528">
                  <c:v>0.23704856819743747</c:v>
                </c:pt>
                <c:pt idx="529">
                  <c:v>0.22428422049274532</c:v>
                </c:pt>
                <c:pt idx="530">
                  <c:v>0.22018418771901316</c:v>
                </c:pt>
                <c:pt idx="531">
                  <c:v>0.22018418771901316</c:v>
                </c:pt>
                <c:pt idx="532">
                  <c:v>0.22018418771901316</c:v>
                </c:pt>
                <c:pt idx="533">
                  <c:v>0.21912086332844916</c:v>
                </c:pt>
                <c:pt idx="534">
                  <c:v>0.21806500585936051</c:v>
                </c:pt>
                <c:pt idx="535">
                  <c:v>0.2137565246461155</c:v>
                </c:pt>
                <c:pt idx="536">
                  <c:v>0.20517611236248845</c:v>
                </c:pt>
                <c:pt idx="537">
                  <c:v>0.19995038815599031</c:v>
                </c:pt>
                <c:pt idx="538">
                  <c:v>0.19995038815599031</c:v>
                </c:pt>
                <c:pt idx="539">
                  <c:v>0.18315708752870541</c:v>
                </c:pt>
                <c:pt idx="540">
                  <c:v>0.19977169825080643</c:v>
                </c:pt>
                <c:pt idx="541">
                  <c:v>0.20536911797364144</c:v>
                </c:pt>
                <c:pt idx="542">
                  <c:v>0.20536911797364144</c:v>
                </c:pt>
                <c:pt idx="543">
                  <c:v>0.20586914797364231</c:v>
                </c:pt>
                <c:pt idx="544">
                  <c:v>0.20586914797364231</c:v>
                </c:pt>
                <c:pt idx="545">
                  <c:v>0.20453660592608069</c:v>
                </c:pt>
                <c:pt idx="546">
                  <c:v>0.20163391353903393</c:v>
                </c:pt>
                <c:pt idx="547">
                  <c:v>0.18757834348198377</c:v>
                </c:pt>
                <c:pt idx="548">
                  <c:v>0.18687610009808164</c:v>
                </c:pt>
                <c:pt idx="549">
                  <c:v>0.18687610009808164</c:v>
                </c:pt>
                <c:pt idx="550">
                  <c:v>0.18687610009808164</c:v>
                </c:pt>
                <c:pt idx="551">
                  <c:v>0.18687610009808164</c:v>
                </c:pt>
                <c:pt idx="552">
                  <c:v>0.18687610009808164</c:v>
                </c:pt>
                <c:pt idx="553">
                  <c:v>0.18687610009808164</c:v>
                </c:pt>
                <c:pt idx="554">
                  <c:v>0.18310643493880918</c:v>
                </c:pt>
                <c:pt idx="555">
                  <c:v>0.17719316616799685</c:v>
                </c:pt>
                <c:pt idx="556">
                  <c:v>0.17893859532368261</c:v>
                </c:pt>
                <c:pt idx="557">
                  <c:v>0.17893859532368261</c:v>
                </c:pt>
                <c:pt idx="558">
                  <c:v>0.17893859532368261</c:v>
                </c:pt>
                <c:pt idx="559">
                  <c:v>0.18951200550337144</c:v>
                </c:pt>
                <c:pt idx="560">
                  <c:v>0.20696251249088204</c:v>
                </c:pt>
                <c:pt idx="561">
                  <c:v>0.1912321791793874</c:v>
                </c:pt>
                <c:pt idx="562">
                  <c:v>0.18900663379775295</c:v>
                </c:pt>
                <c:pt idx="563">
                  <c:v>0.18945624418709905</c:v>
                </c:pt>
                <c:pt idx="564">
                  <c:v>0.18552513836552853</c:v>
                </c:pt>
                <c:pt idx="565">
                  <c:v>0.18552513836552853</c:v>
                </c:pt>
                <c:pt idx="566">
                  <c:v>0.1813489586374315</c:v>
                </c:pt>
                <c:pt idx="567">
                  <c:v>0.1813489586374315</c:v>
                </c:pt>
                <c:pt idx="568">
                  <c:v>0.17869229627917282</c:v>
                </c:pt>
                <c:pt idx="569">
                  <c:v>0.17869229627917282</c:v>
                </c:pt>
                <c:pt idx="570">
                  <c:v>0.17533744921216621</c:v>
                </c:pt>
                <c:pt idx="571">
                  <c:v>0.17533744921216621</c:v>
                </c:pt>
                <c:pt idx="572">
                  <c:v>0.18212290496298467</c:v>
                </c:pt>
                <c:pt idx="573">
                  <c:v>0.18212290496298467</c:v>
                </c:pt>
                <c:pt idx="574">
                  <c:v>0.18212290496298467</c:v>
                </c:pt>
                <c:pt idx="575">
                  <c:v>0.16519142919272789</c:v>
                </c:pt>
                <c:pt idx="576">
                  <c:v>0.15340688765399069</c:v>
                </c:pt>
                <c:pt idx="577">
                  <c:v>0.15324491621767011</c:v>
                </c:pt>
                <c:pt idx="578">
                  <c:v>0.15324491621767011</c:v>
                </c:pt>
                <c:pt idx="579">
                  <c:v>0.14183606583179631</c:v>
                </c:pt>
                <c:pt idx="580">
                  <c:v>0.17690224204158822</c:v>
                </c:pt>
                <c:pt idx="581">
                  <c:v>0.17647232204425589</c:v>
                </c:pt>
                <c:pt idx="582">
                  <c:v>0.18991722884921858</c:v>
                </c:pt>
                <c:pt idx="583">
                  <c:v>0.22130132022507798</c:v>
                </c:pt>
                <c:pt idx="584">
                  <c:v>0.23172777200611772</c:v>
                </c:pt>
                <c:pt idx="585">
                  <c:v>0.27454131753526512</c:v>
                </c:pt>
                <c:pt idx="586">
                  <c:v>0.24671375048512201</c:v>
                </c:pt>
                <c:pt idx="587">
                  <c:v>0.26633387563759037</c:v>
                </c:pt>
                <c:pt idx="588">
                  <c:v>0.26633387563759037</c:v>
                </c:pt>
                <c:pt idx="589">
                  <c:v>0.26867286833835169</c:v>
                </c:pt>
                <c:pt idx="590">
                  <c:v>0.28730367546506264</c:v>
                </c:pt>
                <c:pt idx="591">
                  <c:v>0.29657868227231643</c:v>
                </c:pt>
                <c:pt idx="592">
                  <c:v>0.28780417609756492</c:v>
                </c:pt>
                <c:pt idx="593">
                  <c:v>0.23632287948811048</c:v>
                </c:pt>
                <c:pt idx="594">
                  <c:v>0.2787256518350556</c:v>
                </c:pt>
                <c:pt idx="595">
                  <c:v>0.28797154601229868</c:v>
                </c:pt>
                <c:pt idx="596">
                  <c:v>0.28797154601229868</c:v>
                </c:pt>
                <c:pt idx="597">
                  <c:v>0.28664137867092121</c:v>
                </c:pt>
                <c:pt idx="598">
                  <c:v>0.25508204196950901</c:v>
                </c:pt>
                <c:pt idx="599">
                  <c:v>0.2184532767899432</c:v>
                </c:pt>
                <c:pt idx="600">
                  <c:v>0.24785512342573424</c:v>
                </c:pt>
                <c:pt idx="601">
                  <c:v>0.26554120714650109</c:v>
                </c:pt>
                <c:pt idx="602">
                  <c:v>0.28216588413688037</c:v>
                </c:pt>
                <c:pt idx="603">
                  <c:v>0.30049960621106009</c:v>
                </c:pt>
                <c:pt idx="604">
                  <c:v>0.29489475692448397</c:v>
                </c:pt>
                <c:pt idx="605">
                  <c:v>0.34533214844294013</c:v>
                </c:pt>
                <c:pt idx="606">
                  <c:v>0.35654936297701356</c:v>
                </c:pt>
                <c:pt idx="607">
                  <c:v>0.37036426713937631</c:v>
                </c:pt>
                <c:pt idx="608">
                  <c:v>0.39185634216645271</c:v>
                </c:pt>
                <c:pt idx="609">
                  <c:v>0.39798096646156944</c:v>
                </c:pt>
                <c:pt idx="610">
                  <c:v>0.39482181336642763</c:v>
                </c:pt>
                <c:pt idx="611">
                  <c:v>0.39011370229026121</c:v>
                </c:pt>
                <c:pt idx="612">
                  <c:v>0.38015906117523324</c:v>
                </c:pt>
                <c:pt idx="613">
                  <c:v>0.38015906117523324</c:v>
                </c:pt>
                <c:pt idx="614">
                  <c:v>0.39853091701489207</c:v>
                </c:pt>
                <c:pt idx="615">
                  <c:v>0.36935282370247702</c:v>
                </c:pt>
                <c:pt idx="616">
                  <c:v>0.34477259393533699</c:v>
                </c:pt>
                <c:pt idx="617">
                  <c:v>0.34129241462669224</c:v>
                </c:pt>
                <c:pt idx="618">
                  <c:v>0.34451237275114543</c:v>
                </c:pt>
                <c:pt idx="619">
                  <c:v>0.34451237275114543</c:v>
                </c:pt>
                <c:pt idx="620">
                  <c:v>0.32304355862785528</c:v>
                </c:pt>
                <c:pt idx="621">
                  <c:v>0.33804106355202057</c:v>
                </c:pt>
                <c:pt idx="622">
                  <c:v>0.33281699991679226</c:v>
                </c:pt>
                <c:pt idx="623">
                  <c:v>0.34097641084768404</c:v>
                </c:pt>
                <c:pt idx="624">
                  <c:v>0.34585216589245293</c:v>
                </c:pt>
                <c:pt idx="625">
                  <c:v>0.33604866357950081</c:v>
                </c:pt>
                <c:pt idx="626">
                  <c:v>0.34595714243229203</c:v>
                </c:pt>
                <c:pt idx="627">
                  <c:v>0.37256575881734411</c:v>
                </c:pt>
                <c:pt idx="628">
                  <c:v>0.366773602849366</c:v>
                </c:pt>
                <c:pt idx="629">
                  <c:v>0.3667742527596034</c:v>
                </c:pt>
                <c:pt idx="630">
                  <c:v>0.35593804569842202</c:v>
                </c:pt>
                <c:pt idx="631">
                  <c:v>0.33820070384384238</c:v>
                </c:pt>
                <c:pt idx="632">
                  <c:v>0.35379544964789877</c:v>
                </c:pt>
                <c:pt idx="633">
                  <c:v>0.35248966211712318</c:v>
                </c:pt>
                <c:pt idx="634">
                  <c:v>0.33787948247252753</c:v>
                </c:pt>
                <c:pt idx="635">
                  <c:v>0.32743013827046497</c:v>
                </c:pt>
                <c:pt idx="636">
                  <c:v>0.3206983913682433</c:v>
                </c:pt>
                <c:pt idx="637">
                  <c:v>0.32715291131262902</c:v>
                </c:pt>
                <c:pt idx="638">
                  <c:v>0.34363548414684475</c:v>
                </c:pt>
                <c:pt idx="639">
                  <c:v>0.34427257473214667</c:v>
                </c:pt>
                <c:pt idx="640">
                  <c:v>0.34258189629307911</c:v>
                </c:pt>
                <c:pt idx="641">
                  <c:v>0.34984624172132728</c:v>
                </c:pt>
                <c:pt idx="642">
                  <c:v>0.34984624172132728</c:v>
                </c:pt>
                <c:pt idx="643">
                  <c:v>0.34917962578615369</c:v>
                </c:pt>
                <c:pt idx="644">
                  <c:v>0.34785571106625524</c:v>
                </c:pt>
                <c:pt idx="645">
                  <c:v>0.35826544578154751</c:v>
                </c:pt>
                <c:pt idx="646">
                  <c:v>0.35826544578154751</c:v>
                </c:pt>
                <c:pt idx="647">
                  <c:v>0.35486729555345176</c:v>
                </c:pt>
                <c:pt idx="648">
                  <c:v>0.34824246293392114</c:v>
                </c:pt>
                <c:pt idx="649">
                  <c:v>0.36080464487753261</c:v>
                </c:pt>
                <c:pt idx="650">
                  <c:v>0.36080464487753261</c:v>
                </c:pt>
                <c:pt idx="651">
                  <c:v>0.38257836909119947</c:v>
                </c:pt>
                <c:pt idx="652">
                  <c:v>0.40031073860996025</c:v>
                </c:pt>
                <c:pt idx="653">
                  <c:v>0.42014037368377544</c:v>
                </c:pt>
                <c:pt idx="654">
                  <c:v>0.43032439345646822</c:v>
                </c:pt>
                <c:pt idx="655">
                  <c:v>0.43032439345646822</c:v>
                </c:pt>
                <c:pt idx="656">
                  <c:v>0.42808809455968966</c:v>
                </c:pt>
                <c:pt idx="657">
                  <c:v>0.42396057190892078</c:v>
                </c:pt>
                <c:pt idx="658">
                  <c:v>0.42396057190892078</c:v>
                </c:pt>
                <c:pt idx="659">
                  <c:v>0.42796541725737036</c:v>
                </c:pt>
                <c:pt idx="660">
                  <c:v>0.42592853914326834</c:v>
                </c:pt>
                <c:pt idx="661">
                  <c:v>0.43027947568551417</c:v>
                </c:pt>
                <c:pt idx="662">
                  <c:v>0.43827325248945526</c:v>
                </c:pt>
                <c:pt idx="663">
                  <c:v>0.44310382601975351</c:v>
                </c:pt>
                <c:pt idx="664">
                  <c:v>0.44370267563580468</c:v>
                </c:pt>
                <c:pt idx="665">
                  <c:v>0.44370267563580468</c:v>
                </c:pt>
                <c:pt idx="666">
                  <c:v>0.44972916077668579</c:v>
                </c:pt>
                <c:pt idx="667">
                  <c:v>0.45551336246666807</c:v>
                </c:pt>
                <c:pt idx="668">
                  <c:v>0.46137208834976451</c:v>
                </c:pt>
                <c:pt idx="669">
                  <c:v>0.46175193790278746</c:v>
                </c:pt>
                <c:pt idx="670">
                  <c:v>0.48047909952444567</c:v>
                </c:pt>
                <c:pt idx="671">
                  <c:v>0.49386914980237018</c:v>
                </c:pt>
                <c:pt idx="672">
                  <c:v>0.5005441932751924</c:v>
                </c:pt>
                <c:pt idx="673">
                  <c:v>0.5005441932751924</c:v>
                </c:pt>
                <c:pt idx="674">
                  <c:v>0.5068482669799601</c:v>
                </c:pt>
                <c:pt idx="675">
                  <c:v>0.5068482669799601</c:v>
                </c:pt>
                <c:pt idx="676">
                  <c:v>0.50725900345178765</c:v>
                </c:pt>
                <c:pt idx="677">
                  <c:v>0.50727644044529185</c:v>
                </c:pt>
                <c:pt idx="678">
                  <c:v>0.52747984689204142</c:v>
                </c:pt>
                <c:pt idx="679">
                  <c:v>0.53565456754071827</c:v>
                </c:pt>
                <c:pt idx="680">
                  <c:v>0.54509958816240522</c:v>
                </c:pt>
                <c:pt idx="681">
                  <c:v>0.54348898111514687</c:v>
                </c:pt>
                <c:pt idx="682">
                  <c:v>0.54495782356630729</c:v>
                </c:pt>
                <c:pt idx="683">
                  <c:v>0.53076311672414866</c:v>
                </c:pt>
                <c:pt idx="684">
                  <c:v>0.53094849747447537</c:v>
                </c:pt>
                <c:pt idx="685">
                  <c:v>0.50749026975426959</c:v>
                </c:pt>
                <c:pt idx="686">
                  <c:v>0.5156057495988593</c:v>
                </c:pt>
                <c:pt idx="687">
                  <c:v>0.52256490696478108</c:v>
                </c:pt>
                <c:pt idx="688">
                  <c:v>0.52256490696478108</c:v>
                </c:pt>
                <c:pt idx="689">
                  <c:v>0.50982240652137811</c:v>
                </c:pt>
                <c:pt idx="690">
                  <c:v>0.51987688898348816</c:v>
                </c:pt>
                <c:pt idx="691">
                  <c:v>0.51987688898348816</c:v>
                </c:pt>
                <c:pt idx="692">
                  <c:v>0.51681837509834438</c:v>
                </c:pt>
                <c:pt idx="693">
                  <c:v>0.52303499397516151</c:v>
                </c:pt>
                <c:pt idx="694">
                  <c:v>0.51623815071674706</c:v>
                </c:pt>
                <c:pt idx="695">
                  <c:v>0.52448816750283789</c:v>
                </c:pt>
                <c:pt idx="696">
                  <c:v>0.53296297414329219</c:v>
                </c:pt>
                <c:pt idx="697">
                  <c:v>0.53042277761756607</c:v>
                </c:pt>
                <c:pt idx="698">
                  <c:v>0.53042277761756607</c:v>
                </c:pt>
                <c:pt idx="699">
                  <c:v>0.54684256882035864</c:v>
                </c:pt>
                <c:pt idx="700">
                  <c:v>0.53989402903081229</c:v>
                </c:pt>
                <c:pt idx="701">
                  <c:v>0.53989402903081229</c:v>
                </c:pt>
                <c:pt idx="702">
                  <c:v>0.54465725991563763</c:v>
                </c:pt>
                <c:pt idx="703">
                  <c:v>0.54465725991563763</c:v>
                </c:pt>
                <c:pt idx="704">
                  <c:v>0.54509378888566284</c:v>
                </c:pt>
                <c:pt idx="705">
                  <c:v>0.55573455166531893</c:v>
                </c:pt>
                <c:pt idx="706">
                  <c:v>0.55750520269201043</c:v>
                </c:pt>
                <c:pt idx="707">
                  <c:v>0.55446209467921781</c:v>
                </c:pt>
                <c:pt idx="708">
                  <c:v>0.55599417320194755</c:v>
                </c:pt>
                <c:pt idx="709">
                  <c:v>0.55465329900146298</c:v>
                </c:pt>
                <c:pt idx="710">
                  <c:v>0.56487613373789247</c:v>
                </c:pt>
                <c:pt idx="711">
                  <c:v>0.54776815143195834</c:v>
                </c:pt>
                <c:pt idx="712">
                  <c:v>0.53906702222460368</c:v>
                </c:pt>
                <c:pt idx="713">
                  <c:v>0.52201754628674957</c:v>
                </c:pt>
                <c:pt idx="714">
                  <c:v>0.52102596731275619</c:v>
                </c:pt>
                <c:pt idx="715">
                  <c:v>0.53030282129177464</c:v>
                </c:pt>
                <c:pt idx="716">
                  <c:v>0.52859650407417091</c:v>
                </c:pt>
                <c:pt idx="717">
                  <c:v>0.52859650407417091</c:v>
                </c:pt>
                <c:pt idx="718">
                  <c:v>0.52841783111045237</c:v>
                </c:pt>
                <c:pt idx="719">
                  <c:v>0.53126052433948434</c:v>
                </c:pt>
                <c:pt idx="720">
                  <c:v>0.53126052433948434</c:v>
                </c:pt>
                <c:pt idx="721">
                  <c:v>0.52700119439132065</c:v>
                </c:pt>
                <c:pt idx="722">
                  <c:v>0.5121820540342823</c:v>
                </c:pt>
                <c:pt idx="723">
                  <c:v>0.51495736378658585</c:v>
                </c:pt>
                <c:pt idx="724">
                  <c:v>0.50309474357524553</c:v>
                </c:pt>
                <c:pt idx="725">
                  <c:v>0.50563169710162459</c:v>
                </c:pt>
                <c:pt idx="726">
                  <c:v>0.50563169710162459</c:v>
                </c:pt>
                <c:pt idx="727">
                  <c:v>0.49898200259609204</c:v>
                </c:pt>
                <c:pt idx="728">
                  <c:v>0.49898200259609204</c:v>
                </c:pt>
                <c:pt idx="729">
                  <c:v>0.49898200259609204</c:v>
                </c:pt>
                <c:pt idx="730">
                  <c:v>0.49898200259609204</c:v>
                </c:pt>
                <c:pt idx="731">
                  <c:v>0.48856530139672372</c:v>
                </c:pt>
                <c:pt idx="732">
                  <c:v>0.48661769700248869</c:v>
                </c:pt>
                <c:pt idx="733">
                  <c:v>0.49591350503895471</c:v>
                </c:pt>
                <c:pt idx="734">
                  <c:v>0.49353285567071947</c:v>
                </c:pt>
                <c:pt idx="735">
                  <c:v>0.49353285567071947</c:v>
                </c:pt>
                <c:pt idx="736">
                  <c:v>0.47880849900545153</c:v>
                </c:pt>
                <c:pt idx="737">
                  <c:v>0.4751704547931388</c:v>
                </c:pt>
                <c:pt idx="738">
                  <c:v>0.4751704547931388</c:v>
                </c:pt>
                <c:pt idx="739">
                  <c:v>0.47906560642178131</c:v>
                </c:pt>
                <c:pt idx="740">
                  <c:v>0.48060104560608963</c:v>
                </c:pt>
                <c:pt idx="741">
                  <c:v>0.48541820925345691</c:v>
                </c:pt>
                <c:pt idx="742">
                  <c:v>0.48541820925345691</c:v>
                </c:pt>
                <c:pt idx="743">
                  <c:v>0.48459045526650901</c:v>
                </c:pt>
                <c:pt idx="744">
                  <c:v>0.48459045526650901</c:v>
                </c:pt>
                <c:pt idx="745">
                  <c:v>0.48735430830824544</c:v>
                </c:pt>
                <c:pt idx="746">
                  <c:v>0.48735430830824544</c:v>
                </c:pt>
                <c:pt idx="747">
                  <c:v>0.48626752332191714</c:v>
                </c:pt>
                <c:pt idx="748">
                  <c:v>0.48626752332191714</c:v>
                </c:pt>
                <c:pt idx="749">
                  <c:v>0.50239149647162229</c:v>
                </c:pt>
                <c:pt idx="750">
                  <c:v>0.50431808964650582</c:v>
                </c:pt>
                <c:pt idx="751">
                  <c:v>0.50431808964650582</c:v>
                </c:pt>
                <c:pt idx="752">
                  <c:v>0.51428151963238533</c:v>
                </c:pt>
                <c:pt idx="753">
                  <c:v>0.51428151963238533</c:v>
                </c:pt>
                <c:pt idx="754">
                  <c:v>0.50263680845181091</c:v>
                </c:pt>
                <c:pt idx="755">
                  <c:v>0.50946815519776667</c:v>
                </c:pt>
                <c:pt idx="756">
                  <c:v>0.50946815519776667</c:v>
                </c:pt>
                <c:pt idx="757">
                  <c:v>0.50805192003595079</c:v>
                </c:pt>
                <c:pt idx="758">
                  <c:v>0.50805192003595079</c:v>
                </c:pt>
                <c:pt idx="759">
                  <c:v>0.52138289578247243</c:v>
                </c:pt>
                <c:pt idx="760">
                  <c:v>0.52745418859693904</c:v>
                </c:pt>
                <c:pt idx="761">
                  <c:v>0.53154918224322589</c:v>
                </c:pt>
                <c:pt idx="762">
                  <c:v>0.53865434269776102</c:v>
                </c:pt>
                <c:pt idx="763">
                  <c:v>0.54713030155907383</c:v>
                </c:pt>
                <c:pt idx="764">
                  <c:v>0.54486924892701061</c:v>
                </c:pt>
                <c:pt idx="765">
                  <c:v>0.54533522003902757</c:v>
                </c:pt>
                <c:pt idx="766">
                  <c:v>0.54647958886367731</c:v>
                </c:pt>
                <c:pt idx="767">
                  <c:v>0.54647958886367731</c:v>
                </c:pt>
                <c:pt idx="768">
                  <c:v>0.54647958886367731</c:v>
                </c:pt>
                <c:pt idx="769">
                  <c:v>0.54647958886367731</c:v>
                </c:pt>
                <c:pt idx="770">
                  <c:v>0.54647958886367731</c:v>
                </c:pt>
                <c:pt idx="771">
                  <c:v>0.53840758431090263</c:v>
                </c:pt>
                <c:pt idx="772">
                  <c:v>0.53492943963785256</c:v>
                </c:pt>
                <c:pt idx="773">
                  <c:v>0.53492943963785256</c:v>
                </c:pt>
                <c:pt idx="774">
                  <c:v>0.53492943963785256</c:v>
                </c:pt>
                <c:pt idx="775">
                  <c:v>0.54647996660829379</c:v>
                </c:pt>
                <c:pt idx="776">
                  <c:v>0.56485266077345764</c:v>
                </c:pt>
                <c:pt idx="777">
                  <c:v>0.58050478404067363</c:v>
                </c:pt>
                <c:pt idx="778">
                  <c:v>0.57172960219094571</c:v>
                </c:pt>
                <c:pt idx="779">
                  <c:v>0.56226232612346316</c:v>
                </c:pt>
                <c:pt idx="780">
                  <c:v>0.57149873467219714</c:v>
                </c:pt>
                <c:pt idx="781">
                  <c:v>0.57339922093991391</c:v>
                </c:pt>
                <c:pt idx="782">
                  <c:v>0.57339922093991391</c:v>
                </c:pt>
                <c:pt idx="783">
                  <c:v>0.58061704529987823</c:v>
                </c:pt>
                <c:pt idx="784">
                  <c:v>0.58240887206360759</c:v>
                </c:pt>
                <c:pt idx="785">
                  <c:v>0.57081856284238097</c:v>
                </c:pt>
                <c:pt idx="786">
                  <c:v>0.56609964279296165</c:v>
                </c:pt>
                <c:pt idx="787">
                  <c:v>0.56441802103411409</c:v>
                </c:pt>
                <c:pt idx="788">
                  <c:v>0.56348944125669154</c:v>
                </c:pt>
                <c:pt idx="789">
                  <c:v>0.56348944125669154</c:v>
                </c:pt>
                <c:pt idx="790">
                  <c:v>0.56348944125669154</c:v>
                </c:pt>
                <c:pt idx="791">
                  <c:v>0.55953370845022277</c:v>
                </c:pt>
                <c:pt idx="792">
                  <c:v>0.55520259471878197</c:v>
                </c:pt>
                <c:pt idx="793">
                  <c:v>0.55211921479673953</c:v>
                </c:pt>
                <c:pt idx="794">
                  <c:v>0.55211921479673953</c:v>
                </c:pt>
                <c:pt idx="795">
                  <c:v>0.55211921479673953</c:v>
                </c:pt>
                <c:pt idx="796">
                  <c:v>0.55647513703913654</c:v>
                </c:pt>
                <c:pt idx="797">
                  <c:v>0.55647513703913654</c:v>
                </c:pt>
                <c:pt idx="798">
                  <c:v>0.55647513703913654</c:v>
                </c:pt>
                <c:pt idx="799">
                  <c:v>0.55647513703913654</c:v>
                </c:pt>
                <c:pt idx="800">
                  <c:v>0.55647513703913654</c:v>
                </c:pt>
                <c:pt idx="801">
                  <c:v>0.55647513703913654</c:v>
                </c:pt>
                <c:pt idx="802">
                  <c:v>0.55147167388963303</c:v>
                </c:pt>
                <c:pt idx="803">
                  <c:v>0.55916035080605409</c:v>
                </c:pt>
                <c:pt idx="804">
                  <c:v>0.55702064984314159</c:v>
                </c:pt>
                <c:pt idx="805">
                  <c:v>0.55023038112086464</c:v>
                </c:pt>
                <c:pt idx="806">
                  <c:v>0.55463461279348425</c:v>
                </c:pt>
                <c:pt idx="807">
                  <c:v>0.55463461279348425</c:v>
                </c:pt>
                <c:pt idx="808">
                  <c:v>0.55463461279348425</c:v>
                </c:pt>
                <c:pt idx="809">
                  <c:v>0.55463461279348425</c:v>
                </c:pt>
                <c:pt idx="810">
                  <c:v>0.55230306322382683</c:v>
                </c:pt>
                <c:pt idx="811">
                  <c:v>0.54565186488084372</c:v>
                </c:pt>
                <c:pt idx="812">
                  <c:v>0.548396990509874</c:v>
                </c:pt>
                <c:pt idx="813">
                  <c:v>0.548396990509874</c:v>
                </c:pt>
                <c:pt idx="814">
                  <c:v>0.54922961093273681</c:v>
                </c:pt>
                <c:pt idx="815">
                  <c:v>0.54922961093273681</c:v>
                </c:pt>
                <c:pt idx="816">
                  <c:v>0.55164222366939009</c:v>
                </c:pt>
                <c:pt idx="817">
                  <c:v>0.55164222366939009</c:v>
                </c:pt>
                <c:pt idx="818">
                  <c:v>0.55164222366939009</c:v>
                </c:pt>
                <c:pt idx="819">
                  <c:v>0.55712688839099722</c:v>
                </c:pt>
                <c:pt idx="820">
                  <c:v>0.55712688839099722</c:v>
                </c:pt>
                <c:pt idx="821">
                  <c:v>0.55712688839099722</c:v>
                </c:pt>
                <c:pt idx="822">
                  <c:v>0.55712688839099722</c:v>
                </c:pt>
                <c:pt idx="823">
                  <c:v>0.55712688839099722</c:v>
                </c:pt>
                <c:pt idx="824">
                  <c:v>0.55660880496851983</c:v>
                </c:pt>
                <c:pt idx="825">
                  <c:v>0.55992501793559035</c:v>
                </c:pt>
                <c:pt idx="826">
                  <c:v>0.54628666719125052</c:v>
                </c:pt>
                <c:pt idx="827">
                  <c:v>0.56791726362420514</c:v>
                </c:pt>
                <c:pt idx="828">
                  <c:v>0.55486037308700986</c:v>
                </c:pt>
                <c:pt idx="829">
                  <c:v>0.55121757622631673</c:v>
                </c:pt>
                <c:pt idx="830">
                  <c:v>0.54916445797285984</c:v>
                </c:pt>
                <c:pt idx="831">
                  <c:v>0.54916445797285984</c:v>
                </c:pt>
                <c:pt idx="832">
                  <c:v>0.55963747066370528</c:v>
                </c:pt>
                <c:pt idx="833">
                  <c:v>0.56401668323336862</c:v>
                </c:pt>
                <c:pt idx="834">
                  <c:v>0.56401668323336862</c:v>
                </c:pt>
                <c:pt idx="835">
                  <c:v>0.56401668323336862</c:v>
                </c:pt>
                <c:pt idx="836">
                  <c:v>0.56075655241111844</c:v>
                </c:pt>
                <c:pt idx="837">
                  <c:v>0.55760142870894169</c:v>
                </c:pt>
                <c:pt idx="838">
                  <c:v>0.55760142870894169</c:v>
                </c:pt>
                <c:pt idx="839">
                  <c:v>0.5517278982520919</c:v>
                </c:pt>
                <c:pt idx="840">
                  <c:v>0.55161870416682168</c:v>
                </c:pt>
                <c:pt idx="841">
                  <c:v>0.55979311828409939</c:v>
                </c:pt>
                <c:pt idx="842">
                  <c:v>0.55968428351948041</c:v>
                </c:pt>
                <c:pt idx="843">
                  <c:v>0.55729051077441505</c:v>
                </c:pt>
                <c:pt idx="844">
                  <c:v>0.55643597637939046</c:v>
                </c:pt>
                <c:pt idx="845">
                  <c:v>0.55643597637939046</c:v>
                </c:pt>
                <c:pt idx="846">
                  <c:v>0.56088884218120527</c:v>
                </c:pt>
                <c:pt idx="847">
                  <c:v>0.56088884218120527</c:v>
                </c:pt>
                <c:pt idx="848">
                  <c:v>0.55253933003284095</c:v>
                </c:pt>
                <c:pt idx="849">
                  <c:v>0.55941538480907949</c:v>
                </c:pt>
                <c:pt idx="850">
                  <c:v>0.54814932016250761</c:v>
                </c:pt>
                <c:pt idx="851">
                  <c:v>0.54545051905401265</c:v>
                </c:pt>
                <c:pt idx="852">
                  <c:v>0.54545051905401265</c:v>
                </c:pt>
                <c:pt idx="853">
                  <c:v>0.54545051905401265</c:v>
                </c:pt>
                <c:pt idx="854">
                  <c:v>0.54545051905401265</c:v>
                </c:pt>
                <c:pt idx="855">
                  <c:v>0.54545051905401265</c:v>
                </c:pt>
                <c:pt idx="856">
                  <c:v>0.54534639729243417</c:v>
                </c:pt>
                <c:pt idx="857">
                  <c:v>0.54534639729243417</c:v>
                </c:pt>
                <c:pt idx="858">
                  <c:v>0.54534639729243417</c:v>
                </c:pt>
                <c:pt idx="859">
                  <c:v>0.54534639729243417</c:v>
                </c:pt>
                <c:pt idx="860">
                  <c:v>0.54534639729243417</c:v>
                </c:pt>
                <c:pt idx="861">
                  <c:v>0.54076207964105527</c:v>
                </c:pt>
                <c:pt idx="862">
                  <c:v>0.54076207964105527</c:v>
                </c:pt>
                <c:pt idx="863">
                  <c:v>0.54076207964105527</c:v>
                </c:pt>
                <c:pt idx="864">
                  <c:v>0.54076207964105527</c:v>
                </c:pt>
                <c:pt idx="865">
                  <c:v>0.53826172180525877</c:v>
                </c:pt>
                <c:pt idx="866">
                  <c:v>0.53826172180525877</c:v>
                </c:pt>
                <c:pt idx="867">
                  <c:v>0.54180496271240797</c:v>
                </c:pt>
                <c:pt idx="868">
                  <c:v>0.55725622336361225</c:v>
                </c:pt>
                <c:pt idx="869">
                  <c:v>0.5491799991108437</c:v>
                </c:pt>
                <c:pt idx="870">
                  <c:v>0.5491799991108437</c:v>
                </c:pt>
                <c:pt idx="871">
                  <c:v>0.551429084796623</c:v>
                </c:pt>
                <c:pt idx="872">
                  <c:v>0.551429084796623</c:v>
                </c:pt>
                <c:pt idx="873">
                  <c:v>0.551429084796623</c:v>
                </c:pt>
                <c:pt idx="874">
                  <c:v>0.53948427500332086</c:v>
                </c:pt>
                <c:pt idx="875">
                  <c:v>0.53704145827233019</c:v>
                </c:pt>
                <c:pt idx="876">
                  <c:v>0.53704145827233019</c:v>
                </c:pt>
                <c:pt idx="877">
                  <c:v>0.53704145827233019</c:v>
                </c:pt>
                <c:pt idx="878">
                  <c:v>0.53745690893747322</c:v>
                </c:pt>
                <c:pt idx="879">
                  <c:v>0.53811901449920896</c:v>
                </c:pt>
                <c:pt idx="880">
                  <c:v>0.53930710861099818</c:v>
                </c:pt>
                <c:pt idx="881">
                  <c:v>0.53930710861099818</c:v>
                </c:pt>
                <c:pt idx="882">
                  <c:v>0.54009035084574752</c:v>
                </c:pt>
                <c:pt idx="883">
                  <c:v>0.54009035084574752</c:v>
                </c:pt>
                <c:pt idx="884">
                  <c:v>0.54009035084574752</c:v>
                </c:pt>
                <c:pt idx="885">
                  <c:v>0.54009035084574752</c:v>
                </c:pt>
                <c:pt idx="886">
                  <c:v>0.54009035084574752</c:v>
                </c:pt>
                <c:pt idx="887">
                  <c:v>0.54793176555797207</c:v>
                </c:pt>
                <c:pt idx="888">
                  <c:v>0.54553438051797798</c:v>
                </c:pt>
                <c:pt idx="889">
                  <c:v>0.54553438051797798</c:v>
                </c:pt>
                <c:pt idx="890">
                  <c:v>0.55073203641213619</c:v>
                </c:pt>
                <c:pt idx="891">
                  <c:v>0.55073203641213619</c:v>
                </c:pt>
                <c:pt idx="892">
                  <c:v>0.56712559292934217</c:v>
                </c:pt>
                <c:pt idx="893">
                  <c:v>0.56263140605222905</c:v>
                </c:pt>
                <c:pt idx="894">
                  <c:v>0.5605983316718639</c:v>
                </c:pt>
                <c:pt idx="895">
                  <c:v>0.57400378288615239</c:v>
                </c:pt>
                <c:pt idx="896">
                  <c:v>0.57439275897128916</c:v>
                </c:pt>
                <c:pt idx="897">
                  <c:v>0.57439275897128916</c:v>
                </c:pt>
                <c:pt idx="898">
                  <c:v>0.57439275897128916</c:v>
                </c:pt>
                <c:pt idx="899">
                  <c:v>0.57439275897128916</c:v>
                </c:pt>
                <c:pt idx="900">
                  <c:v>0.5692325448012967</c:v>
                </c:pt>
                <c:pt idx="901">
                  <c:v>0.5692325448012967</c:v>
                </c:pt>
                <c:pt idx="902">
                  <c:v>0.5661228450499205</c:v>
                </c:pt>
                <c:pt idx="903">
                  <c:v>0.5661228450499205</c:v>
                </c:pt>
                <c:pt idx="904">
                  <c:v>0.5661228450499205</c:v>
                </c:pt>
                <c:pt idx="905">
                  <c:v>0.5661228450499205</c:v>
                </c:pt>
                <c:pt idx="906">
                  <c:v>0.58386810819185064</c:v>
                </c:pt>
                <c:pt idx="907">
                  <c:v>0.58386810819185064</c:v>
                </c:pt>
                <c:pt idx="908">
                  <c:v>0.58386810819185064</c:v>
                </c:pt>
                <c:pt idx="909">
                  <c:v>0.58386810819185064</c:v>
                </c:pt>
                <c:pt idx="910">
                  <c:v>0.58386810819185064</c:v>
                </c:pt>
                <c:pt idx="911">
                  <c:v>0.58386810819185064</c:v>
                </c:pt>
                <c:pt idx="912">
                  <c:v>0.57742002748755827</c:v>
                </c:pt>
                <c:pt idx="913">
                  <c:v>0.58170118572402996</c:v>
                </c:pt>
                <c:pt idx="914">
                  <c:v>0.57762801617057247</c:v>
                </c:pt>
                <c:pt idx="915">
                  <c:v>0.57762801617057247</c:v>
                </c:pt>
                <c:pt idx="916">
                  <c:v>0.57762801617057247</c:v>
                </c:pt>
                <c:pt idx="917">
                  <c:v>0.57762801617057247</c:v>
                </c:pt>
                <c:pt idx="918">
                  <c:v>0.5731495972991516</c:v>
                </c:pt>
                <c:pt idx="919">
                  <c:v>0.5731495972991516</c:v>
                </c:pt>
                <c:pt idx="920">
                  <c:v>0.5731495972991516</c:v>
                </c:pt>
                <c:pt idx="921">
                  <c:v>0.5697562585615108</c:v>
                </c:pt>
                <c:pt idx="922">
                  <c:v>0.5697562585615108</c:v>
                </c:pt>
                <c:pt idx="923">
                  <c:v>0.56180829286864165</c:v>
                </c:pt>
                <c:pt idx="924">
                  <c:v>0.56429006920170721</c:v>
                </c:pt>
                <c:pt idx="925">
                  <c:v>0.56429006920170721</c:v>
                </c:pt>
                <c:pt idx="926">
                  <c:v>0.56276452268408894</c:v>
                </c:pt>
                <c:pt idx="927">
                  <c:v>0.56276452268408894</c:v>
                </c:pt>
                <c:pt idx="928">
                  <c:v>0.56276452268408894</c:v>
                </c:pt>
                <c:pt idx="929">
                  <c:v>0.550349813726007</c:v>
                </c:pt>
                <c:pt idx="930">
                  <c:v>0.55363084573625487</c:v>
                </c:pt>
                <c:pt idx="931">
                  <c:v>0.56070173902692821</c:v>
                </c:pt>
                <c:pt idx="932">
                  <c:v>0.56070173902692821</c:v>
                </c:pt>
                <c:pt idx="933">
                  <c:v>0.56070173902692821</c:v>
                </c:pt>
                <c:pt idx="934">
                  <c:v>0.58417657975216564</c:v>
                </c:pt>
                <c:pt idx="935">
                  <c:v>0.59751289376745143</c:v>
                </c:pt>
                <c:pt idx="936">
                  <c:v>0.60563705024158465</c:v>
                </c:pt>
                <c:pt idx="937">
                  <c:v>0.60540061457958316</c:v>
                </c:pt>
                <c:pt idx="938">
                  <c:v>0.60540061457958316</c:v>
                </c:pt>
                <c:pt idx="939">
                  <c:v>0.60510270275447109</c:v>
                </c:pt>
                <c:pt idx="940">
                  <c:v>0.60510270275447109</c:v>
                </c:pt>
                <c:pt idx="941">
                  <c:v>0.60510270275447109</c:v>
                </c:pt>
                <c:pt idx="942">
                  <c:v>0.60510270275447109</c:v>
                </c:pt>
                <c:pt idx="943">
                  <c:v>0.60510270275447109</c:v>
                </c:pt>
                <c:pt idx="944">
                  <c:v>0.60510270275447109</c:v>
                </c:pt>
                <c:pt idx="945">
                  <c:v>0.60510270275447109</c:v>
                </c:pt>
                <c:pt idx="946">
                  <c:v>0.60736487713266363</c:v>
                </c:pt>
                <c:pt idx="947">
                  <c:v>0.60736487713266363</c:v>
                </c:pt>
                <c:pt idx="948">
                  <c:v>0.61323758613050083</c:v>
                </c:pt>
                <c:pt idx="949">
                  <c:v>0.61323758613050083</c:v>
                </c:pt>
                <c:pt idx="950">
                  <c:v>0.61865773205246666</c:v>
                </c:pt>
                <c:pt idx="951">
                  <c:v>0.61865773205246666</c:v>
                </c:pt>
                <c:pt idx="952">
                  <c:v>0.61999871191203493</c:v>
                </c:pt>
                <c:pt idx="953">
                  <c:v>0.61999871191203493</c:v>
                </c:pt>
                <c:pt idx="954">
                  <c:v>0.61643609535116517</c:v>
                </c:pt>
                <c:pt idx="955">
                  <c:v>0.61643609535116517</c:v>
                </c:pt>
                <c:pt idx="956">
                  <c:v>0.61643609535116517</c:v>
                </c:pt>
                <c:pt idx="957">
                  <c:v>0.61643609535116517</c:v>
                </c:pt>
                <c:pt idx="958">
                  <c:v>0.61643609535116517</c:v>
                </c:pt>
                <c:pt idx="959">
                  <c:v>0.61643609535116517</c:v>
                </c:pt>
                <c:pt idx="960">
                  <c:v>0.61643609535116517</c:v>
                </c:pt>
                <c:pt idx="961">
                  <c:v>0.61643609535116517</c:v>
                </c:pt>
                <c:pt idx="962">
                  <c:v>0.61643609535116517</c:v>
                </c:pt>
                <c:pt idx="963">
                  <c:v>0.61643609535116517</c:v>
                </c:pt>
                <c:pt idx="964">
                  <c:v>0.61643609535116517</c:v>
                </c:pt>
                <c:pt idx="965">
                  <c:v>0.61643609535116517</c:v>
                </c:pt>
                <c:pt idx="966">
                  <c:v>0.61643609535116517</c:v>
                </c:pt>
                <c:pt idx="967">
                  <c:v>0.60453318900054964</c:v>
                </c:pt>
                <c:pt idx="968">
                  <c:v>0.59611037298938552</c:v>
                </c:pt>
                <c:pt idx="969">
                  <c:v>0.59611037298938552</c:v>
                </c:pt>
                <c:pt idx="970">
                  <c:v>0.59397419595267542</c:v>
                </c:pt>
                <c:pt idx="971">
                  <c:v>0.59397419595267542</c:v>
                </c:pt>
                <c:pt idx="972">
                  <c:v>0.59397419595267542</c:v>
                </c:pt>
                <c:pt idx="973">
                  <c:v>0.59430000660955162</c:v>
                </c:pt>
                <c:pt idx="974">
                  <c:v>0.59430000660955162</c:v>
                </c:pt>
                <c:pt idx="975">
                  <c:v>0.59430000660955162</c:v>
                </c:pt>
                <c:pt idx="976">
                  <c:v>0.5957813109678638</c:v>
                </c:pt>
                <c:pt idx="977">
                  <c:v>0.5957813109678638</c:v>
                </c:pt>
                <c:pt idx="978">
                  <c:v>0.5957813109678638</c:v>
                </c:pt>
                <c:pt idx="979">
                  <c:v>0.5957813109678638</c:v>
                </c:pt>
                <c:pt idx="980">
                  <c:v>0.5957813109678638</c:v>
                </c:pt>
                <c:pt idx="981">
                  <c:v>0.5957813109678638</c:v>
                </c:pt>
                <c:pt idx="982">
                  <c:v>0.60890585408878639</c:v>
                </c:pt>
                <c:pt idx="983">
                  <c:v>0.60890585408878639</c:v>
                </c:pt>
                <c:pt idx="984">
                  <c:v>0.60890585408878639</c:v>
                </c:pt>
                <c:pt idx="985">
                  <c:v>0.60890585408878639</c:v>
                </c:pt>
                <c:pt idx="986">
                  <c:v>0.60890585408878639</c:v>
                </c:pt>
                <c:pt idx="987">
                  <c:v>0.61228049659781503</c:v>
                </c:pt>
                <c:pt idx="988">
                  <c:v>0.61228049659781503</c:v>
                </c:pt>
                <c:pt idx="989">
                  <c:v>0.61228049659781503</c:v>
                </c:pt>
                <c:pt idx="990">
                  <c:v>0.61228049659781503</c:v>
                </c:pt>
                <c:pt idx="991">
                  <c:v>0.60476775651577075</c:v>
                </c:pt>
                <c:pt idx="992">
                  <c:v>0.61321149921065388</c:v>
                </c:pt>
                <c:pt idx="993">
                  <c:v>0.61321149921065388</c:v>
                </c:pt>
                <c:pt idx="994">
                  <c:v>0.61920909151630199</c:v>
                </c:pt>
                <c:pt idx="995">
                  <c:v>0.61920909151630199</c:v>
                </c:pt>
                <c:pt idx="996">
                  <c:v>0.61920909151630199</c:v>
                </c:pt>
                <c:pt idx="997">
                  <c:v>0.61920909151630199</c:v>
                </c:pt>
                <c:pt idx="998">
                  <c:v>0.638257830645935</c:v>
                </c:pt>
                <c:pt idx="999">
                  <c:v>0.62810484773738895</c:v>
                </c:pt>
                <c:pt idx="1000">
                  <c:v>0.63749978835955701</c:v>
                </c:pt>
                <c:pt idx="1001">
                  <c:v>0.63749978835955701</c:v>
                </c:pt>
                <c:pt idx="1002">
                  <c:v>0.63749978835955701</c:v>
                </c:pt>
                <c:pt idx="1003">
                  <c:v>0.63749978835955701</c:v>
                </c:pt>
                <c:pt idx="1004">
                  <c:v>0.63172091129126828</c:v>
                </c:pt>
                <c:pt idx="1005">
                  <c:v>0.63172091129126828</c:v>
                </c:pt>
                <c:pt idx="1006">
                  <c:v>0.61112624146650862</c:v>
                </c:pt>
                <c:pt idx="1007">
                  <c:v>0.61924647972246594</c:v>
                </c:pt>
                <c:pt idx="1008">
                  <c:v>0.61924647972246594</c:v>
                </c:pt>
                <c:pt idx="1009">
                  <c:v>0.61924647972246594</c:v>
                </c:pt>
                <c:pt idx="1010">
                  <c:v>0.62974967579104724</c:v>
                </c:pt>
                <c:pt idx="1011">
                  <c:v>0.62974967579104724</c:v>
                </c:pt>
                <c:pt idx="1012">
                  <c:v>0.63545305202604485</c:v>
                </c:pt>
                <c:pt idx="1013">
                  <c:v>0.63545305202604485</c:v>
                </c:pt>
                <c:pt idx="1014">
                  <c:v>0.63545305202604485</c:v>
                </c:pt>
                <c:pt idx="1015">
                  <c:v>0.62722974493479033</c:v>
                </c:pt>
                <c:pt idx="1016">
                  <c:v>0.62722974493479033</c:v>
                </c:pt>
                <c:pt idx="1017">
                  <c:v>0.62074100251325293</c:v>
                </c:pt>
                <c:pt idx="1018">
                  <c:v>0.62074100251325293</c:v>
                </c:pt>
                <c:pt idx="1019">
                  <c:v>0.62252817492850521</c:v>
                </c:pt>
                <c:pt idx="1020">
                  <c:v>0.62252817492850521</c:v>
                </c:pt>
                <c:pt idx="1021">
                  <c:v>0.63138616572025819</c:v>
                </c:pt>
                <c:pt idx="1022">
                  <c:v>0.63138616572025819</c:v>
                </c:pt>
                <c:pt idx="1023">
                  <c:v>0.63261153870022491</c:v>
                </c:pt>
                <c:pt idx="1024">
                  <c:v>0.62019474507666894</c:v>
                </c:pt>
                <c:pt idx="1025">
                  <c:v>0.62051704827417486</c:v>
                </c:pt>
                <c:pt idx="1026">
                  <c:v>0.61685228792629676</c:v>
                </c:pt>
                <c:pt idx="1027">
                  <c:v>0.61053705533031333</c:v>
                </c:pt>
                <c:pt idx="1028">
                  <c:v>0.61053705533031333</c:v>
                </c:pt>
                <c:pt idx="1029">
                  <c:v>0.61919943471036909</c:v>
                </c:pt>
                <c:pt idx="1030">
                  <c:v>0.61919943471036909</c:v>
                </c:pt>
                <c:pt idx="1031">
                  <c:v>0.61919943471036909</c:v>
                </c:pt>
                <c:pt idx="1032">
                  <c:v>0.60814111227782908</c:v>
                </c:pt>
                <c:pt idx="1033">
                  <c:v>0.60814111227782908</c:v>
                </c:pt>
                <c:pt idx="1034">
                  <c:v>0.60380476789743587</c:v>
                </c:pt>
                <c:pt idx="1035">
                  <c:v>0.60380476789743587</c:v>
                </c:pt>
                <c:pt idx="1036">
                  <c:v>0.58882990297593585</c:v>
                </c:pt>
                <c:pt idx="1037">
                  <c:v>0.60065201791439016</c:v>
                </c:pt>
                <c:pt idx="1038">
                  <c:v>0.60065201791439016</c:v>
                </c:pt>
                <c:pt idx="1039">
                  <c:v>0.60269528919210935</c:v>
                </c:pt>
                <c:pt idx="1040">
                  <c:v>0.60269528919210935</c:v>
                </c:pt>
                <c:pt idx="1041">
                  <c:v>0.59640825591624402</c:v>
                </c:pt>
                <c:pt idx="1042">
                  <c:v>0.59640825591624402</c:v>
                </c:pt>
                <c:pt idx="1043">
                  <c:v>0.59640825591624402</c:v>
                </c:pt>
                <c:pt idx="1044">
                  <c:v>0.59640825591624402</c:v>
                </c:pt>
                <c:pt idx="1045">
                  <c:v>0.59640825591624402</c:v>
                </c:pt>
                <c:pt idx="1046">
                  <c:v>0.59375823274362372</c:v>
                </c:pt>
                <c:pt idx="1047">
                  <c:v>0.59677538014978193</c:v>
                </c:pt>
                <c:pt idx="1048">
                  <c:v>0.59319363745351184</c:v>
                </c:pt>
                <c:pt idx="1049">
                  <c:v>0.59319363745351184</c:v>
                </c:pt>
                <c:pt idx="1050">
                  <c:v>0.58489824214474062</c:v>
                </c:pt>
                <c:pt idx="1051">
                  <c:v>0.58489824214474062</c:v>
                </c:pt>
                <c:pt idx="1052">
                  <c:v>0.58489824214474062</c:v>
                </c:pt>
                <c:pt idx="1053">
                  <c:v>0.58578493276286481</c:v>
                </c:pt>
                <c:pt idx="1054">
                  <c:v>0.58578493276286481</c:v>
                </c:pt>
                <c:pt idx="1055">
                  <c:v>0.58578493276286481</c:v>
                </c:pt>
                <c:pt idx="1056">
                  <c:v>0.58578493276286481</c:v>
                </c:pt>
                <c:pt idx="1057">
                  <c:v>0.58578493276286481</c:v>
                </c:pt>
                <c:pt idx="1058">
                  <c:v>0.58578493276286481</c:v>
                </c:pt>
                <c:pt idx="1059">
                  <c:v>0.58755347273120484</c:v>
                </c:pt>
                <c:pt idx="1060">
                  <c:v>0.58755347273120484</c:v>
                </c:pt>
                <c:pt idx="1061">
                  <c:v>0.58755347273120484</c:v>
                </c:pt>
                <c:pt idx="1062">
                  <c:v>0.58755347273120484</c:v>
                </c:pt>
                <c:pt idx="1063">
                  <c:v>0.58755347273120484</c:v>
                </c:pt>
                <c:pt idx="1064">
                  <c:v>0.58790345905155594</c:v>
                </c:pt>
                <c:pt idx="1065">
                  <c:v>0.59437298645094949</c:v>
                </c:pt>
                <c:pt idx="1066">
                  <c:v>0.59437298645094949</c:v>
                </c:pt>
                <c:pt idx="1067">
                  <c:v>0.58768728599871189</c:v>
                </c:pt>
                <c:pt idx="1068">
                  <c:v>0.58244345786460827</c:v>
                </c:pt>
                <c:pt idx="1069">
                  <c:v>0.58886307183879305</c:v>
                </c:pt>
                <c:pt idx="1070">
                  <c:v>0.58886307183879305</c:v>
                </c:pt>
                <c:pt idx="1071">
                  <c:v>0.58886307183879305</c:v>
                </c:pt>
                <c:pt idx="1072">
                  <c:v>0.58886307183879305</c:v>
                </c:pt>
                <c:pt idx="1073">
                  <c:v>0.59909410099446392</c:v>
                </c:pt>
                <c:pt idx="1074">
                  <c:v>0.58645589559665923</c:v>
                </c:pt>
                <c:pt idx="1075">
                  <c:v>0.57976937078458723</c:v>
                </c:pt>
                <c:pt idx="1076">
                  <c:v>0.58135350349107373</c:v>
                </c:pt>
                <c:pt idx="1077">
                  <c:v>0.58135350349107373</c:v>
                </c:pt>
                <c:pt idx="1078">
                  <c:v>0.58135350349107373</c:v>
                </c:pt>
                <c:pt idx="1079">
                  <c:v>0.58383482793597419</c:v>
                </c:pt>
                <c:pt idx="1080">
                  <c:v>0.58383482793597419</c:v>
                </c:pt>
                <c:pt idx="1081">
                  <c:v>0.58383482793597419</c:v>
                </c:pt>
                <c:pt idx="1082">
                  <c:v>0.58383482793597419</c:v>
                </c:pt>
                <c:pt idx="1083">
                  <c:v>0.58383482793597419</c:v>
                </c:pt>
                <c:pt idx="1084">
                  <c:v>0.58673216158417807</c:v>
                </c:pt>
                <c:pt idx="1085">
                  <c:v>0.58673216158417807</c:v>
                </c:pt>
                <c:pt idx="1086">
                  <c:v>0.58673216158417807</c:v>
                </c:pt>
                <c:pt idx="1087">
                  <c:v>0.58921471562307159</c:v>
                </c:pt>
                <c:pt idx="1088">
                  <c:v>0.58921471562307159</c:v>
                </c:pt>
                <c:pt idx="1089">
                  <c:v>0.58921471562307159</c:v>
                </c:pt>
                <c:pt idx="1090">
                  <c:v>0.58921471562307159</c:v>
                </c:pt>
                <c:pt idx="1091">
                  <c:v>0.58921471562307159</c:v>
                </c:pt>
                <c:pt idx="1092">
                  <c:v>0.58921471562307159</c:v>
                </c:pt>
                <c:pt idx="1093">
                  <c:v>0.58921471562307159</c:v>
                </c:pt>
                <c:pt idx="1094">
                  <c:v>0.58921471562307159</c:v>
                </c:pt>
                <c:pt idx="1095">
                  <c:v>0.58921471562307159</c:v>
                </c:pt>
                <c:pt idx="1096">
                  <c:v>0.58921471562307159</c:v>
                </c:pt>
                <c:pt idx="1097">
                  <c:v>0.59197000121014098</c:v>
                </c:pt>
                <c:pt idx="1098">
                  <c:v>0.59197000121014098</c:v>
                </c:pt>
                <c:pt idx="1099">
                  <c:v>0.59197000121014098</c:v>
                </c:pt>
                <c:pt idx="1100">
                  <c:v>0.59197000121014098</c:v>
                </c:pt>
                <c:pt idx="1101">
                  <c:v>0.58678353315489318</c:v>
                </c:pt>
                <c:pt idx="1102">
                  <c:v>0.58489682417412281</c:v>
                </c:pt>
                <c:pt idx="1103">
                  <c:v>0.58489682417412281</c:v>
                </c:pt>
                <c:pt idx="1104">
                  <c:v>0.58045204232812342</c:v>
                </c:pt>
                <c:pt idx="1105">
                  <c:v>0.58045204232812342</c:v>
                </c:pt>
                <c:pt idx="1106">
                  <c:v>0.58045204232812342</c:v>
                </c:pt>
                <c:pt idx="1107">
                  <c:v>0.58045204232812342</c:v>
                </c:pt>
                <c:pt idx="1108">
                  <c:v>0.58045204232812342</c:v>
                </c:pt>
                <c:pt idx="1109">
                  <c:v>0.58045204232812342</c:v>
                </c:pt>
                <c:pt idx="1110">
                  <c:v>0.58045204232812342</c:v>
                </c:pt>
                <c:pt idx="1111">
                  <c:v>0.58045204232812342</c:v>
                </c:pt>
                <c:pt idx="1112">
                  <c:v>0.57936907845231911</c:v>
                </c:pt>
                <c:pt idx="1113">
                  <c:v>0.57936907845231911</c:v>
                </c:pt>
                <c:pt idx="1114">
                  <c:v>0.57936907845231911</c:v>
                </c:pt>
                <c:pt idx="1115">
                  <c:v>0.57936907845231911</c:v>
                </c:pt>
                <c:pt idx="1116">
                  <c:v>0.57936907845231911</c:v>
                </c:pt>
                <c:pt idx="1117">
                  <c:v>0.57936907845231911</c:v>
                </c:pt>
                <c:pt idx="1118">
                  <c:v>0.57936907845231911</c:v>
                </c:pt>
                <c:pt idx="1119">
                  <c:v>0.58209442420233537</c:v>
                </c:pt>
                <c:pt idx="1120">
                  <c:v>0.58209442420233537</c:v>
                </c:pt>
                <c:pt idx="1121">
                  <c:v>0.58209442420233537</c:v>
                </c:pt>
                <c:pt idx="1122">
                  <c:v>0.58209442420233537</c:v>
                </c:pt>
                <c:pt idx="1123">
                  <c:v>0.58209442420233537</c:v>
                </c:pt>
                <c:pt idx="1124">
                  <c:v>0.58442593646602181</c:v>
                </c:pt>
                <c:pt idx="1125">
                  <c:v>0.58442593646602181</c:v>
                </c:pt>
                <c:pt idx="1126">
                  <c:v>0.58695329923208583</c:v>
                </c:pt>
                <c:pt idx="1127">
                  <c:v>0.58984582949486652</c:v>
                </c:pt>
                <c:pt idx="1128">
                  <c:v>0.58880689407314168</c:v>
                </c:pt>
                <c:pt idx="1129">
                  <c:v>0.58880689407314168</c:v>
                </c:pt>
                <c:pt idx="1130">
                  <c:v>0.58880689407314168</c:v>
                </c:pt>
                <c:pt idx="1131">
                  <c:v>0.58880689407314168</c:v>
                </c:pt>
                <c:pt idx="1132">
                  <c:v>0.5991520389345999</c:v>
                </c:pt>
                <c:pt idx="1133">
                  <c:v>0.5991520389345999</c:v>
                </c:pt>
                <c:pt idx="1134">
                  <c:v>0.5991520389345999</c:v>
                </c:pt>
                <c:pt idx="1135">
                  <c:v>0.5991520389345999</c:v>
                </c:pt>
                <c:pt idx="1136">
                  <c:v>0.5991520389345999</c:v>
                </c:pt>
                <c:pt idx="1137">
                  <c:v>0.60203544381275242</c:v>
                </c:pt>
                <c:pt idx="1138">
                  <c:v>0.60203544381275242</c:v>
                </c:pt>
                <c:pt idx="1139">
                  <c:v>0.60203544381275242</c:v>
                </c:pt>
                <c:pt idx="1140">
                  <c:v>0.60203544381275242</c:v>
                </c:pt>
                <c:pt idx="1141">
                  <c:v>0.60203544381275242</c:v>
                </c:pt>
                <c:pt idx="1142">
                  <c:v>0.58974261796941629</c:v>
                </c:pt>
                <c:pt idx="1143">
                  <c:v>0.60067305559759543</c:v>
                </c:pt>
                <c:pt idx="1144">
                  <c:v>0.60067305559759543</c:v>
                </c:pt>
                <c:pt idx="1145">
                  <c:v>0.60067305559759543</c:v>
                </c:pt>
                <c:pt idx="1146">
                  <c:v>0.60067305559759543</c:v>
                </c:pt>
                <c:pt idx="1147">
                  <c:v>0.60067305559759543</c:v>
                </c:pt>
                <c:pt idx="1148">
                  <c:v>0.60067305559759543</c:v>
                </c:pt>
                <c:pt idx="1149">
                  <c:v>0.60067305559759543</c:v>
                </c:pt>
                <c:pt idx="1150">
                  <c:v>0.60067305559759543</c:v>
                </c:pt>
                <c:pt idx="1151">
                  <c:v>0.60067305559759543</c:v>
                </c:pt>
                <c:pt idx="1152">
                  <c:v>0.60067305559759543</c:v>
                </c:pt>
                <c:pt idx="1153">
                  <c:v>0.60067305559759543</c:v>
                </c:pt>
                <c:pt idx="1154">
                  <c:v>0.60067305559759543</c:v>
                </c:pt>
                <c:pt idx="1155">
                  <c:v>0.60067305559759543</c:v>
                </c:pt>
                <c:pt idx="1156">
                  <c:v>0.60067305559759543</c:v>
                </c:pt>
                <c:pt idx="1157">
                  <c:v>0.60067305559759543</c:v>
                </c:pt>
                <c:pt idx="1158">
                  <c:v>0.60067305559759543</c:v>
                </c:pt>
                <c:pt idx="1159">
                  <c:v>0.60067305559759543</c:v>
                </c:pt>
                <c:pt idx="1160">
                  <c:v>0.60067305559759543</c:v>
                </c:pt>
                <c:pt idx="1161">
                  <c:v>0.60067305559759543</c:v>
                </c:pt>
                <c:pt idx="1162">
                  <c:v>0.60067305559759543</c:v>
                </c:pt>
                <c:pt idx="1163">
                  <c:v>0.60067305559759543</c:v>
                </c:pt>
                <c:pt idx="1164">
                  <c:v>0.60067305559759543</c:v>
                </c:pt>
                <c:pt idx="1165">
                  <c:v>0.60067305559759543</c:v>
                </c:pt>
                <c:pt idx="1166">
                  <c:v>0.58861871278445776</c:v>
                </c:pt>
                <c:pt idx="1167">
                  <c:v>0.59111871278445749</c:v>
                </c:pt>
                <c:pt idx="1168">
                  <c:v>0.59111871278445749</c:v>
                </c:pt>
                <c:pt idx="1169">
                  <c:v>0.59111871278445749</c:v>
                </c:pt>
                <c:pt idx="1170">
                  <c:v>0.59827356165262713</c:v>
                </c:pt>
                <c:pt idx="1171">
                  <c:v>0.59827356165262713</c:v>
                </c:pt>
                <c:pt idx="1172">
                  <c:v>0.59795522858293837</c:v>
                </c:pt>
                <c:pt idx="1173">
                  <c:v>0.60165665094772303</c:v>
                </c:pt>
                <c:pt idx="1174">
                  <c:v>0.60165665094772303</c:v>
                </c:pt>
                <c:pt idx="1175">
                  <c:v>0.60165665094772303</c:v>
                </c:pt>
                <c:pt idx="1176">
                  <c:v>0.60165665094772303</c:v>
                </c:pt>
                <c:pt idx="1177">
                  <c:v>0.60225750540496259</c:v>
                </c:pt>
                <c:pt idx="1178">
                  <c:v>0.60225750540496259</c:v>
                </c:pt>
                <c:pt idx="1179">
                  <c:v>0.60225750540496259</c:v>
                </c:pt>
                <c:pt idx="1180">
                  <c:v>0.58627456786729182</c:v>
                </c:pt>
                <c:pt idx="1181">
                  <c:v>0.58627456786729182</c:v>
                </c:pt>
                <c:pt idx="1182">
                  <c:v>0.58627456786729182</c:v>
                </c:pt>
                <c:pt idx="1183">
                  <c:v>0.58627456786729182</c:v>
                </c:pt>
                <c:pt idx="1184">
                  <c:v>0.58764644131523358</c:v>
                </c:pt>
                <c:pt idx="1185">
                  <c:v>0.58764644131523358</c:v>
                </c:pt>
                <c:pt idx="1186">
                  <c:v>0.5871047796598432</c:v>
                </c:pt>
                <c:pt idx="1187">
                  <c:v>0.5871047796598432</c:v>
                </c:pt>
                <c:pt idx="1188">
                  <c:v>0.5871047796598432</c:v>
                </c:pt>
                <c:pt idx="1189">
                  <c:v>0.59692706532494966</c:v>
                </c:pt>
                <c:pt idx="1190">
                  <c:v>0.59284144595694555</c:v>
                </c:pt>
                <c:pt idx="1191">
                  <c:v>0.59284144595694555</c:v>
                </c:pt>
                <c:pt idx="1192">
                  <c:v>0.59284144595694555</c:v>
                </c:pt>
                <c:pt idx="1193">
                  <c:v>0.59284144595694555</c:v>
                </c:pt>
                <c:pt idx="1194">
                  <c:v>0.59142062771714055</c:v>
                </c:pt>
                <c:pt idx="1195">
                  <c:v>0.59142062771714055</c:v>
                </c:pt>
                <c:pt idx="1196">
                  <c:v>0.59142062771714055</c:v>
                </c:pt>
                <c:pt idx="1197">
                  <c:v>0.59142062771714055</c:v>
                </c:pt>
                <c:pt idx="1198">
                  <c:v>0.59316414921856064</c:v>
                </c:pt>
                <c:pt idx="1199">
                  <c:v>0.59316414921856064</c:v>
                </c:pt>
                <c:pt idx="1200">
                  <c:v>0.59850455560343474</c:v>
                </c:pt>
                <c:pt idx="1201">
                  <c:v>0.59090504597267968</c:v>
                </c:pt>
                <c:pt idx="1202">
                  <c:v>0.60317865489726907</c:v>
                </c:pt>
                <c:pt idx="1203">
                  <c:v>0.60317865489726907</c:v>
                </c:pt>
                <c:pt idx="1204">
                  <c:v>0.60317865489726907</c:v>
                </c:pt>
                <c:pt idx="1205">
                  <c:v>0.60317865489726907</c:v>
                </c:pt>
                <c:pt idx="1206">
                  <c:v>0.60317865489726907</c:v>
                </c:pt>
                <c:pt idx="1207">
                  <c:v>0.60317865489726907</c:v>
                </c:pt>
                <c:pt idx="1208">
                  <c:v>0.60317865489726907</c:v>
                </c:pt>
                <c:pt idx="1209">
                  <c:v>0.60317865489726907</c:v>
                </c:pt>
                <c:pt idx="1210">
                  <c:v>0.6104798408179497</c:v>
                </c:pt>
                <c:pt idx="1211">
                  <c:v>0.61699870771413767</c:v>
                </c:pt>
                <c:pt idx="1212">
                  <c:v>0.61699870771413767</c:v>
                </c:pt>
                <c:pt idx="1213">
                  <c:v>0.61699870771413767</c:v>
                </c:pt>
                <c:pt idx="1214">
                  <c:v>0.61544884984494019</c:v>
                </c:pt>
                <c:pt idx="1215">
                  <c:v>0.61544884984494019</c:v>
                </c:pt>
                <c:pt idx="1216">
                  <c:v>0.61544884984494019</c:v>
                </c:pt>
                <c:pt idx="1217">
                  <c:v>0.61276435717062894</c:v>
                </c:pt>
                <c:pt idx="1218">
                  <c:v>0.61276435717062894</c:v>
                </c:pt>
                <c:pt idx="1219">
                  <c:v>0.60498873193747138</c:v>
                </c:pt>
                <c:pt idx="1220">
                  <c:v>0.60498873193747138</c:v>
                </c:pt>
                <c:pt idx="1221">
                  <c:v>0.60498873193747138</c:v>
                </c:pt>
                <c:pt idx="1222">
                  <c:v>0.60899980151268629</c:v>
                </c:pt>
                <c:pt idx="1223">
                  <c:v>0.60899980151268629</c:v>
                </c:pt>
                <c:pt idx="1224">
                  <c:v>0.61546863620193681</c:v>
                </c:pt>
                <c:pt idx="1225">
                  <c:v>0.61546863620193681</c:v>
                </c:pt>
                <c:pt idx="1226">
                  <c:v>0.61546863620193681</c:v>
                </c:pt>
                <c:pt idx="1227">
                  <c:v>0.61546863620193681</c:v>
                </c:pt>
                <c:pt idx="1228">
                  <c:v>0.61806514680990055</c:v>
                </c:pt>
                <c:pt idx="1229">
                  <c:v>0.61806514680990055</c:v>
                </c:pt>
                <c:pt idx="1230">
                  <c:v>0.61806514680990055</c:v>
                </c:pt>
                <c:pt idx="1231">
                  <c:v>0.62949227575529032</c:v>
                </c:pt>
                <c:pt idx="1232">
                  <c:v>0.62816294818635132</c:v>
                </c:pt>
                <c:pt idx="1233">
                  <c:v>0.62231839693270574</c:v>
                </c:pt>
                <c:pt idx="1234">
                  <c:v>0.62231839693270574</c:v>
                </c:pt>
                <c:pt idx="1235">
                  <c:v>0.62231839693270574</c:v>
                </c:pt>
                <c:pt idx="1236">
                  <c:v>0.62231839693270574</c:v>
                </c:pt>
                <c:pt idx="1237">
                  <c:v>0.63192674987663144</c:v>
                </c:pt>
                <c:pt idx="1238">
                  <c:v>0.63192674987663144</c:v>
                </c:pt>
                <c:pt idx="1239">
                  <c:v>0.63192674987663144</c:v>
                </c:pt>
                <c:pt idx="1240">
                  <c:v>0.63192674987663144</c:v>
                </c:pt>
                <c:pt idx="1241">
                  <c:v>0.62473337555659758</c:v>
                </c:pt>
                <c:pt idx="1242">
                  <c:v>0.61307279993320529</c:v>
                </c:pt>
                <c:pt idx="1243">
                  <c:v>0.61307279993320529</c:v>
                </c:pt>
                <c:pt idx="1244">
                  <c:v>0.61307279993320529</c:v>
                </c:pt>
                <c:pt idx="1245">
                  <c:v>0.61307279993320529</c:v>
                </c:pt>
                <c:pt idx="1246">
                  <c:v>0.59563657591126917</c:v>
                </c:pt>
                <c:pt idx="1247">
                  <c:v>0.61858273274735565</c:v>
                </c:pt>
                <c:pt idx="1248">
                  <c:v>0.61858273274735565</c:v>
                </c:pt>
                <c:pt idx="1249">
                  <c:v>0.60004149061107559</c:v>
                </c:pt>
                <c:pt idx="1250">
                  <c:v>0.59278600049737107</c:v>
                </c:pt>
                <c:pt idx="1251">
                  <c:v>0.59278600049737107</c:v>
                </c:pt>
                <c:pt idx="1252">
                  <c:v>0.59278600049737107</c:v>
                </c:pt>
                <c:pt idx="1253">
                  <c:v>0.58912071154553991</c:v>
                </c:pt>
                <c:pt idx="1254">
                  <c:v>0.58912071154553991</c:v>
                </c:pt>
                <c:pt idx="1255">
                  <c:v>0.58912071154553991</c:v>
                </c:pt>
                <c:pt idx="1256">
                  <c:v>0.58912071154553991</c:v>
                </c:pt>
                <c:pt idx="1257">
                  <c:v>0.59310331646373426</c:v>
                </c:pt>
                <c:pt idx="1258">
                  <c:v>0.59310331646373426</c:v>
                </c:pt>
                <c:pt idx="1259">
                  <c:v>0.59310331646373426</c:v>
                </c:pt>
                <c:pt idx="1260">
                  <c:v>0.59310331646373426</c:v>
                </c:pt>
                <c:pt idx="1261">
                  <c:v>0.59310331646373426</c:v>
                </c:pt>
                <c:pt idx="1262">
                  <c:v>0.58730282781318466</c:v>
                </c:pt>
                <c:pt idx="1263">
                  <c:v>0.58730282781318466</c:v>
                </c:pt>
                <c:pt idx="1264">
                  <c:v>0.58730282781318466</c:v>
                </c:pt>
                <c:pt idx="1265">
                  <c:v>0.58730282781318466</c:v>
                </c:pt>
                <c:pt idx="1266">
                  <c:v>0.58730282781318466</c:v>
                </c:pt>
                <c:pt idx="1267">
                  <c:v>0.58583024130472205</c:v>
                </c:pt>
                <c:pt idx="1268">
                  <c:v>0.58583024130472205</c:v>
                </c:pt>
                <c:pt idx="1269">
                  <c:v>0.58583024130472205</c:v>
                </c:pt>
                <c:pt idx="1270">
                  <c:v>0.58459385513948448</c:v>
                </c:pt>
                <c:pt idx="1271">
                  <c:v>0.58459385513948448</c:v>
                </c:pt>
                <c:pt idx="1272">
                  <c:v>0.58866946370210793</c:v>
                </c:pt>
                <c:pt idx="1273">
                  <c:v>0.58738371933589817</c:v>
                </c:pt>
                <c:pt idx="1274">
                  <c:v>0.58738371933589817</c:v>
                </c:pt>
                <c:pt idx="1275">
                  <c:v>0.58738371933589817</c:v>
                </c:pt>
                <c:pt idx="1276">
                  <c:v>0.58738371933589817</c:v>
                </c:pt>
                <c:pt idx="1277">
                  <c:v>0.58738371933589817</c:v>
                </c:pt>
                <c:pt idx="1278">
                  <c:v>0.58003929294332979</c:v>
                </c:pt>
                <c:pt idx="1279">
                  <c:v>0.58003929294332979</c:v>
                </c:pt>
                <c:pt idx="1280">
                  <c:v>0.58003929294332979</c:v>
                </c:pt>
                <c:pt idx="1281">
                  <c:v>0.57433626919230196</c:v>
                </c:pt>
                <c:pt idx="1282">
                  <c:v>0.55581427264862948</c:v>
                </c:pt>
                <c:pt idx="1283">
                  <c:v>0.55581427264862948</c:v>
                </c:pt>
                <c:pt idx="1284">
                  <c:v>0.56037581956259896</c:v>
                </c:pt>
                <c:pt idx="1285">
                  <c:v>0.56037581956259896</c:v>
                </c:pt>
                <c:pt idx="1286">
                  <c:v>0.56037581956259896</c:v>
                </c:pt>
                <c:pt idx="1287">
                  <c:v>0.54588543614137808</c:v>
                </c:pt>
                <c:pt idx="1288">
                  <c:v>0.5455512783947678</c:v>
                </c:pt>
                <c:pt idx="1289">
                  <c:v>0.5455512783947678</c:v>
                </c:pt>
                <c:pt idx="1290">
                  <c:v>0.54970556929070602</c:v>
                </c:pt>
                <c:pt idx="1291">
                  <c:v>0.54970556929070602</c:v>
                </c:pt>
                <c:pt idx="1292">
                  <c:v>0.54970556929070602</c:v>
                </c:pt>
                <c:pt idx="1293">
                  <c:v>0.54970556929070602</c:v>
                </c:pt>
                <c:pt idx="1294">
                  <c:v>0.55928987520021356</c:v>
                </c:pt>
                <c:pt idx="1295">
                  <c:v>0.54989116596047527</c:v>
                </c:pt>
                <c:pt idx="1296">
                  <c:v>0.55981139336325136</c:v>
                </c:pt>
                <c:pt idx="1297">
                  <c:v>0.55981139336325136</c:v>
                </c:pt>
                <c:pt idx="1298">
                  <c:v>0.56313016344281985</c:v>
                </c:pt>
                <c:pt idx="1299">
                  <c:v>0.56313016344281985</c:v>
                </c:pt>
                <c:pt idx="1300">
                  <c:v>0.56313016344281985</c:v>
                </c:pt>
                <c:pt idx="1301">
                  <c:v>0.56313016344281985</c:v>
                </c:pt>
                <c:pt idx="1302">
                  <c:v>0.56313016344281985</c:v>
                </c:pt>
                <c:pt idx="1303">
                  <c:v>0.56313016344281985</c:v>
                </c:pt>
                <c:pt idx="1304">
                  <c:v>0.55895080045172718</c:v>
                </c:pt>
                <c:pt idx="1305">
                  <c:v>0.55895080045172718</c:v>
                </c:pt>
                <c:pt idx="1306">
                  <c:v>0.55339724922067446</c:v>
                </c:pt>
                <c:pt idx="1307">
                  <c:v>0.55339724922067446</c:v>
                </c:pt>
                <c:pt idx="1308">
                  <c:v>0.56485621180492629</c:v>
                </c:pt>
                <c:pt idx="1309">
                  <c:v>0.56485621180492629</c:v>
                </c:pt>
                <c:pt idx="1310">
                  <c:v>0.56485621180492629</c:v>
                </c:pt>
                <c:pt idx="1311">
                  <c:v>0.59659312490501581</c:v>
                </c:pt>
                <c:pt idx="1312">
                  <c:v>0.57957213827999476</c:v>
                </c:pt>
                <c:pt idx="1313">
                  <c:v>0.52611997076337524</c:v>
                </c:pt>
                <c:pt idx="1314">
                  <c:v>0.53939022684988358</c:v>
                </c:pt>
                <c:pt idx="1315">
                  <c:v>0.57928177310563389</c:v>
                </c:pt>
                <c:pt idx="1316">
                  <c:v>0.57928177310563389</c:v>
                </c:pt>
                <c:pt idx="1317">
                  <c:v>0.57922935189223601</c:v>
                </c:pt>
                <c:pt idx="1318">
                  <c:v>0.57922935189223601</c:v>
                </c:pt>
                <c:pt idx="1319">
                  <c:v>0.60802901558769462</c:v>
                </c:pt>
                <c:pt idx="1320">
                  <c:v>0.60869010668776435</c:v>
                </c:pt>
                <c:pt idx="1321">
                  <c:v>0.60869010668776435</c:v>
                </c:pt>
                <c:pt idx="1322">
                  <c:v>0.60496132231862454</c:v>
                </c:pt>
                <c:pt idx="1323">
                  <c:v>0.62123224995540993</c:v>
                </c:pt>
                <c:pt idx="1324">
                  <c:v>0.57920043068111249</c:v>
                </c:pt>
                <c:pt idx="1325">
                  <c:v>0.57920043068111249</c:v>
                </c:pt>
                <c:pt idx="1326">
                  <c:v>0.57920043068111249</c:v>
                </c:pt>
                <c:pt idx="1327">
                  <c:v>0.61301979615846536</c:v>
                </c:pt>
                <c:pt idx="1328">
                  <c:v>0.61301979615846536</c:v>
                </c:pt>
                <c:pt idx="1329">
                  <c:v>0.61301979615846536</c:v>
                </c:pt>
                <c:pt idx="1330">
                  <c:v>0.61301979615846536</c:v>
                </c:pt>
                <c:pt idx="1331">
                  <c:v>0.61301979615846536</c:v>
                </c:pt>
                <c:pt idx="1332">
                  <c:v>0.61301979615846536</c:v>
                </c:pt>
                <c:pt idx="1333">
                  <c:v>0.61301979615846536</c:v>
                </c:pt>
                <c:pt idx="1334">
                  <c:v>0.61301979615846536</c:v>
                </c:pt>
                <c:pt idx="1335">
                  <c:v>0.6457772292912467</c:v>
                </c:pt>
                <c:pt idx="1336">
                  <c:v>0.6457772292912467</c:v>
                </c:pt>
                <c:pt idx="1337">
                  <c:v>0.6457772292912467</c:v>
                </c:pt>
                <c:pt idx="1338">
                  <c:v>0.63304133013984454</c:v>
                </c:pt>
                <c:pt idx="1339">
                  <c:v>0.63304133013984454</c:v>
                </c:pt>
                <c:pt idx="1340">
                  <c:v>0.65662290908533238</c:v>
                </c:pt>
                <c:pt idx="1341">
                  <c:v>0.65662290908533238</c:v>
                </c:pt>
                <c:pt idx="1342">
                  <c:v>0.63708412206197296</c:v>
                </c:pt>
                <c:pt idx="1343">
                  <c:v>0.63708412206197296</c:v>
                </c:pt>
                <c:pt idx="1344">
                  <c:v>0.631507051583172</c:v>
                </c:pt>
                <c:pt idx="1345">
                  <c:v>0.631507051583172</c:v>
                </c:pt>
                <c:pt idx="1346">
                  <c:v>0.68852977937096571</c:v>
                </c:pt>
                <c:pt idx="1347">
                  <c:v>0.72217540086885457</c:v>
                </c:pt>
                <c:pt idx="1348">
                  <c:v>0.75597883191464255</c:v>
                </c:pt>
                <c:pt idx="1349">
                  <c:v>0.76900496979123711</c:v>
                </c:pt>
                <c:pt idx="1350">
                  <c:v>0.76025734384440358</c:v>
                </c:pt>
                <c:pt idx="1351">
                  <c:v>0.76025734384440358</c:v>
                </c:pt>
                <c:pt idx="1352">
                  <c:v>0.76025734384440358</c:v>
                </c:pt>
                <c:pt idx="1353">
                  <c:v>0.76922048278064814</c:v>
                </c:pt>
                <c:pt idx="1354">
                  <c:v>0.78088185420769518</c:v>
                </c:pt>
                <c:pt idx="1355">
                  <c:v>0.77406900288605485</c:v>
                </c:pt>
                <c:pt idx="1356">
                  <c:v>0.77811585694931451</c:v>
                </c:pt>
                <c:pt idx="1357">
                  <c:v>0.76148270522929584</c:v>
                </c:pt>
                <c:pt idx="1358">
                  <c:v>0.74891868136594253</c:v>
                </c:pt>
                <c:pt idx="1359">
                  <c:v>0.74891868136594253</c:v>
                </c:pt>
                <c:pt idx="1360">
                  <c:v>0.74891868136594253</c:v>
                </c:pt>
                <c:pt idx="1361">
                  <c:v>0.75866824975748526</c:v>
                </c:pt>
                <c:pt idx="1362">
                  <c:v>0.76770338456862919</c:v>
                </c:pt>
                <c:pt idx="1363">
                  <c:v>0.78019171079196514</c:v>
                </c:pt>
                <c:pt idx="1364">
                  <c:v>0.78019171079196514</c:v>
                </c:pt>
                <c:pt idx="1365">
                  <c:v>0.79595960839559221</c:v>
                </c:pt>
                <c:pt idx="1366">
                  <c:v>0.79595960839559221</c:v>
                </c:pt>
                <c:pt idx="1367">
                  <c:v>0.79595960839559221</c:v>
                </c:pt>
                <c:pt idx="1368">
                  <c:v>0.82410893310252065</c:v>
                </c:pt>
                <c:pt idx="1369">
                  <c:v>0.82410893310252065</c:v>
                </c:pt>
                <c:pt idx="1370">
                  <c:v>0.82410893310252065</c:v>
                </c:pt>
                <c:pt idx="1371">
                  <c:v>0.82410893310252065</c:v>
                </c:pt>
                <c:pt idx="1372">
                  <c:v>0.82152016615393952</c:v>
                </c:pt>
                <c:pt idx="1373">
                  <c:v>0.81718752511142467</c:v>
                </c:pt>
                <c:pt idx="1374">
                  <c:v>0.81718752511142467</c:v>
                </c:pt>
                <c:pt idx="1375">
                  <c:v>0.82085176717014452</c:v>
                </c:pt>
                <c:pt idx="1376">
                  <c:v>0.81862380522087008</c:v>
                </c:pt>
                <c:pt idx="1377">
                  <c:v>0.81862380522087008</c:v>
                </c:pt>
                <c:pt idx="1378">
                  <c:v>0.81387091979124149</c:v>
                </c:pt>
                <c:pt idx="1379">
                  <c:v>0.81387091979124149</c:v>
                </c:pt>
                <c:pt idx="1380">
                  <c:v>0.8167961828748076</c:v>
                </c:pt>
                <c:pt idx="1381">
                  <c:v>0.8167961828748076</c:v>
                </c:pt>
                <c:pt idx="1382">
                  <c:v>0.82312616710508002</c:v>
                </c:pt>
                <c:pt idx="1383">
                  <c:v>0.82348683439070536</c:v>
                </c:pt>
                <c:pt idx="1384">
                  <c:v>0.82348683439070536</c:v>
                </c:pt>
                <c:pt idx="1385">
                  <c:v>0.82348683439070536</c:v>
                </c:pt>
                <c:pt idx="1386">
                  <c:v>0.80829669131743209</c:v>
                </c:pt>
                <c:pt idx="1387">
                  <c:v>0.83884528111111112</c:v>
                </c:pt>
                <c:pt idx="1388">
                  <c:v>0.83884528111111112</c:v>
                </c:pt>
                <c:pt idx="1389">
                  <c:v>0.83884528111111112</c:v>
                </c:pt>
                <c:pt idx="1390">
                  <c:v>0.84444496239981848</c:v>
                </c:pt>
                <c:pt idx="1391">
                  <c:v>0.84444496239981848</c:v>
                </c:pt>
                <c:pt idx="1392">
                  <c:v>0.84444496239981848</c:v>
                </c:pt>
                <c:pt idx="1393">
                  <c:v>0.84444496239981848</c:v>
                </c:pt>
                <c:pt idx="1394">
                  <c:v>0.84079453208702959</c:v>
                </c:pt>
                <c:pt idx="1395">
                  <c:v>0.84079453208702959</c:v>
                </c:pt>
                <c:pt idx="1396">
                  <c:v>0.86097862568829919</c:v>
                </c:pt>
                <c:pt idx="1397">
                  <c:v>0.86097862568829919</c:v>
                </c:pt>
                <c:pt idx="1398">
                  <c:v>0.87391668675917256</c:v>
                </c:pt>
                <c:pt idx="1399">
                  <c:v>0.87391668675917256</c:v>
                </c:pt>
                <c:pt idx="1400">
                  <c:v>0.87675756617640932</c:v>
                </c:pt>
                <c:pt idx="1401">
                  <c:v>0.87675756617640932</c:v>
                </c:pt>
                <c:pt idx="1402">
                  <c:v>0.89038139917609005</c:v>
                </c:pt>
                <c:pt idx="1403">
                  <c:v>0.9253674430844252</c:v>
                </c:pt>
                <c:pt idx="1404">
                  <c:v>0.9253674430844252</c:v>
                </c:pt>
                <c:pt idx="1405">
                  <c:v>0.90883097580916417</c:v>
                </c:pt>
                <c:pt idx="1406">
                  <c:v>0.90883097580916417</c:v>
                </c:pt>
                <c:pt idx="1407">
                  <c:v>0.91053726515387812</c:v>
                </c:pt>
                <c:pt idx="1408">
                  <c:v>0.91271145674358811</c:v>
                </c:pt>
                <c:pt idx="1409">
                  <c:v>0.91271145674358811</c:v>
                </c:pt>
                <c:pt idx="1410">
                  <c:v>0.91271145674358811</c:v>
                </c:pt>
                <c:pt idx="1411">
                  <c:v>0.91271145674358811</c:v>
                </c:pt>
                <c:pt idx="1412">
                  <c:v>0.91271145674358811</c:v>
                </c:pt>
                <c:pt idx="1413">
                  <c:v>0.93394009447981619</c:v>
                </c:pt>
                <c:pt idx="1414">
                  <c:v>0.94756541079603429</c:v>
                </c:pt>
                <c:pt idx="1415">
                  <c:v>0.94756541079603429</c:v>
                </c:pt>
                <c:pt idx="1416">
                  <c:v>0.95621140655446624</c:v>
                </c:pt>
                <c:pt idx="1417">
                  <c:v>0.95621140655446624</c:v>
                </c:pt>
                <c:pt idx="1418">
                  <c:v>0.95621140655446624</c:v>
                </c:pt>
                <c:pt idx="1419">
                  <c:v>0.95621140655446624</c:v>
                </c:pt>
                <c:pt idx="1420">
                  <c:v>0.95621140655446624</c:v>
                </c:pt>
                <c:pt idx="1421">
                  <c:v>0.95621140655446624</c:v>
                </c:pt>
                <c:pt idx="1422">
                  <c:v>0.95621140655446624</c:v>
                </c:pt>
                <c:pt idx="1423">
                  <c:v>0.95621140655446624</c:v>
                </c:pt>
                <c:pt idx="1424">
                  <c:v>0.95621140655446624</c:v>
                </c:pt>
                <c:pt idx="1425">
                  <c:v>0.94596284412720588</c:v>
                </c:pt>
                <c:pt idx="1426">
                  <c:v>0.94596284412720588</c:v>
                </c:pt>
                <c:pt idx="1427">
                  <c:v>0.93784073532673662</c:v>
                </c:pt>
                <c:pt idx="1428">
                  <c:v>0.93784073532673662</c:v>
                </c:pt>
                <c:pt idx="1429">
                  <c:v>0.93784073532673662</c:v>
                </c:pt>
                <c:pt idx="1430">
                  <c:v>0.93681855989782936</c:v>
                </c:pt>
                <c:pt idx="1431">
                  <c:v>0.93868565629382017</c:v>
                </c:pt>
                <c:pt idx="1432">
                  <c:v>0.93868565629382017</c:v>
                </c:pt>
                <c:pt idx="1433">
                  <c:v>0.93774371480448071</c:v>
                </c:pt>
                <c:pt idx="1434">
                  <c:v>0.93774371480448071</c:v>
                </c:pt>
                <c:pt idx="1435">
                  <c:v>0.93774371480448071</c:v>
                </c:pt>
                <c:pt idx="1436">
                  <c:v>0.93774371480448071</c:v>
                </c:pt>
                <c:pt idx="1437">
                  <c:v>0.93774371480448071</c:v>
                </c:pt>
                <c:pt idx="1438">
                  <c:v>0.93774371480448071</c:v>
                </c:pt>
                <c:pt idx="1439">
                  <c:v>0.93774371480448071</c:v>
                </c:pt>
                <c:pt idx="1440">
                  <c:v>0.94549119824461059</c:v>
                </c:pt>
                <c:pt idx="1441">
                  <c:v>0.94549119824461059</c:v>
                </c:pt>
                <c:pt idx="1442">
                  <c:v>0.94549119824461059</c:v>
                </c:pt>
                <c:pt idx="1443">
                  <c:v>0.94549119824461059</c:v>
                </c:pt>
                <c:pt idx="1444">
                  <c:v>0.94549119824461059</c:v>
                </c:pt>
                <c:pt idx="1445">
                  <c:v>0.94549119824461059</c:v>
                </c:pt>
                <c:pt idx="1446">
                  <c:v>0.94549119824461059</c:v>
                </c:pt>
                <c:pt idx="1447">
                  <c:v>0.9490304431969776</c:v>
                </c:pt>
                <c:pt idx="1448">
                  <c:v>0.9490304431969776</c:v>
                </c:pt>
                <c:pt idx="1449">
                  <c:v>0.95556597727534043</c:v>
                </c:pt>
                <c:pt idx="1450">
                  <c:v>0.95556597727534043</c:v>
                </c:pt>
                <c:pt idx="1451">
                  <c:v>0.95556597727534043</c:v>
                </c:pt>
                <c:pt idx="1452">
                  <c:v>0.95556597727534043</c:v>
                </c:pt>
                <c:pt idx="1453">
                  <c:v>0.95556597727534043</c:v>
                </c:pt>
                <c:pt idx="1454">
                  <c:v>0.88767317831886272</c:v>
                </c:pt>
                <c:pt idx="1455">
                  <c:v>0.88767317831886272</c:v>
                </c:pt>
                <c:pt idx="1456">
                  <c:v>0.88767317831886272</c:v>
                </c:pt>
                <c:pt idx="1457">
                  <c:v>0.87992505860997672</c:v>
                </c:pt>
                <c:pt idx="1458">
                  <c:v>0.89496121562743758</c:v>
                </c:pt>
                <c:pt idx="1459">
                  <c:v>0.89496121562743758</c:v>
                </c:pt>
                <c:pt idx="1460">
                  <c:v>0.89496121562743758</c:v>
                </c:pt>
                <c:pt idx="1461">
                  <c:v>0.89496121562743758</c:v>
                </c:pt>
                <c:pt idx="1462">
                  <c:v>0.89496121562743758</c:v>
                </c:pt>
                <c:pt idx="1463">
                  <c:v>0.91937305775759359</c:v>
                </c:pt>
                <c:pt idx="1464">
                  <c:v>0.91937305775759359</c:v>
                </c:pt>
                <c:pt idx="1465">
                  <c:v>0.90452711709053113</c:v>
                </c:pt>
                <c:pt idx="1466">
                  <c:v>0.90452711709053113</c:v>
                </c:pt>
                <c:pt idx="1467">
                  <c:v>0.90452711709053113</c:v>
                </c:pt>
                <c:pt idx="1468">
                  <c:v>0.90452711709053113</c:v>
                </c:pt>
                <c:pt idx="1469">
                  <c:v>0.90660100815571587</c:v>
                </c:pt>
                <c:pt idx="1470">
                  <c:v>0.90660100815571587</c:v>
                </c:pt>
                <c:pt idx="1471">
                  <c:v>0.89992265788762382</c:v>
                </c:pt>
                <c:pt idx="1472">
                  <c:v>0.89992265788762382</c:v>
                </c:pt>
                <c:pt idx="1473">
                  <c:v>0.89992265788762382</c:v>
                </c:pt>
                <c:pt idx="1474">
                  <c:v>0.89992265788762382</c:v>
                </c:pt>
                <c:pt idx="1475">
                  <c:v>0.90388840558614558</c:v>
                </c:pt>
                <c:pt idx="1476">
                  <c:v>0.90388840558614558</c:v>
                </c:pt>
                <c:pt idx="1477">
                  <c:v>0.90388840558614558</c:v>
                </c:pt>
                <c:pt idx="1478">
                  <c:v>0.89429536771656815</c:v>
                </c:pt>
                <c:pt idx="1479">
                  <c:v>0.89498564784397239</c:v>
                </c:pt>
                <c:pt idx="1480">
                  <c:v>0.87741005141985906</c:v>
                </c:pt>
                <c:pt idx="1481">
                  <c:v>0.87043687828880856</c:v>
                </c:pt>
                <c:pt idx="1482">
                  <c:v>0.87043687828880856</c:v>
                </c:pt>
                <c:pt idx="1483">
                  <c:v>0.87043687828880856</c:v>
                </c:pt>
                <c:pt idx="1484">
                  <c:v>0.87568203532049504</c:v>
                </c:pt>
                <c:pt idx="1485">
                  <c:v>0.86556698494859452</c:v>
                </c:pt>
                <c:pt idx="1486">
                  <c:v>0.86556698494859452</c:v>
                </c:pt>
                <c:pt idx="1487">
                  <c:v>0.87375654320050966</c:v>
                </c:pt>
                <c:pt idx="1488">
                  <c:v>0.87375654320050966</c:v>
                </c:pt>
                <c:pt idx="1489">
                  <c:v>0.87375654320050966</c:v>
                </c:pt>
                <c:pt idx="1490">
                  <c:v>0.87375654320050966</c:v>
                </c:pt>
                <c:pt idx="1491">
                  <c:v>0.86443614475500774</c:v>
                </c:pt>
                <c:pt idx="1492">
                  <c:v>0.86344127545319416</c:v>
                </c:pt>
                <c:pt idx="1493">
                  <c:v>0.86344127545319416</c:v>
                </c:pt>
                <c:pt idx="1494">
                  <c:v>0.87806066113834857</c:v>
                </c:pt>
                <c:pt idx="1495">
                  <c:v>0.87806066113834857</c:v>
                </c:pt>
                <c:pt idx="1496">
                  <c:v>0.87806066113834857</c:v>
                </c:pt>
                <c:pt idx="1497">
                  <c:v>0.87806066113834857</c:v>
                </c:pt>
                <c:pt idx="1498">
                  <c:v>0.87806066113834857</c:v>
                </c:pt>
                <c:pt idx="1499">
                  <c:v>0.87106351387111314</c:v>
                </c:pt>
                <c:pt idx="1500">
                  <c:v>0.86829656708571634</c:v>
                </c:pt>
                <c:pt idx="1501">
                  <c:v>0.86829656708571634</c:v>
                </c:pt>
                <c:pt idx="1502">
                  <c:v>0.86829656708571634</c:v>
                </c:pt>
                <c:pt idx="1503">
                  <c:v>0.89484331429567887</c:v>
                </c:pt>
                <c:pt idx="1504">
                  <c:v>0.89692259036345146</c:v>
                </c:pt>
                <c:pt idx="1505">
                  <c:v>0.89692259036345146</c:v>
                </c:pt>
                <c:pt idx="1506">
                  <c:v>0.89692259036345146</c:v>
                </c:pt>
                <c:pt idx="1507">
                  <c:v>0.89122001906280146</c:v>
                </c:pt>
                <c:pt idx="1508">
                  <c:v>0.89696089404476642</c:v>
                </c:pt>
                <c:pt idx="1509">
                  <c:v>0.89696089404476642</c:v>
                </c:pt>
                <c:pt idx="1510">
                  <c:v>0.9107457752937631</c:v>
                </c:pt>
                <c:pt idx="1511">
                  <c:v>0.9107457752937631</c:v>
                </c:pt>
                <c:pt idx="1512">
                  <c:v>0.89123125208953535</c:v>
                </c:pt>
                <c:pt idx="1513">
                  <c:v>0.89123125208953535</c:v>
                </c:pt>
                <c:pt idx="1514">
                  <c:v>0.88666127590746857</c:v>
                </c:pt>
                <c:pt idx="1515">
                  <c:v>0.89573014754134639</c:v>
                </c:pt>
                <c:pt idx="1516">
                  <c:v>0.89573014754134639</c:v>
                </c:pt>
                <c:pt idx="1517">
                  <c:v>0.88877946742579872</c:v>
                </c:pt>
                <c:pt idx="1518">
                  <c:v>0.88877946742579872</c:v>
                </c:pt>
                <c:pt idx="1519">
                  <c:v>0.88877946742579872</c:v>
                </c:pt>
                <c:pt idx="1520">
                  <c:v>0.87728100876436699</c:v>
                </c:pt>
                <c:pt idx="1521">
                  <c:v>0.87290698078374884</c:v>
                </c:pt>
                <c:pt idx="1522">
                  <c:v>0.87290698078374884</c:v>
                </c:pt>
                <c:pt idx="1523">
                  <c:v>0.87290698078374884</c:v>
                </c:pt>
                <c:pt idx="1524">
                  <c:v>0.87499486659270231</c:v>
                </c:pt>
                <c:pt idx="1525">
                  <c:v>0.87499486659270231</c:v>
                </c:pt>
                <c:pt idx="1526">
                  <c:v>0.87823499709840025</c:v>
                </c:pt>
                <c:pt idx="1527">
                  <c:v>0.88444797167736189</c:v>
                </c:pt>
                <c:pt idx="1528">
                  <c:v>0.88444797167736189</c:v>
                </c:pt>
                <c:pt idx="1529">
                  <c:v>0.88444797167736189</c:v>
                </c:pt>
                <c:pt idx="1530">
                  <c:v>0.88444797167736189</c:v>
                </c:pt>
                <c:pt idx="1531">
                  <c:v>0.87739058823035609</c:v>
                </c:pt>
                <c:pt idx="1532">
                  <c:v>0.87739058823035609</c:v>
                </c:pt>
                <c:pt idx="1533">
                  <c:v>0.87739058823035609</c:v>
                </c:pt>
                <c:pt idx="1534">
                  <c:v>0.8680834218581277</c:v>
                </c:pt>
                <c:pt idx="1535">
                  <c:v>0.86441416503643542</c:v>
                </c:pt>
                <c:pt idx="1536">
                  <c:v>0.86441416503643542</c:v>
                </c:pt>
                <c:pt idx="1537">
                  <c:v>0.86441416503643542</c:v>
                </c:pt>
                <c:pt idx="1538">
                  <c:v>0.86441416503643542</c:v>
                </c:pt>
                <c:pt idx="1539">
                  <c:v>0.84207625344493064</c:v>
                </c:pt>
                <c:pt idx="1540">
                  <c:v>0.8412064234064609</c:v>
                </c:pt>
                <c:pt idx="1541">
                  <c:v>0.8412064234064609</c:v>
                </c:pt>
                <c:pt idx="1542">
                  <c:v>0.83220395810716186</c:v>
                </c:pt>
                <c:pt idx="1543">
                  <c:v>0.83220395810716186</c:v>
                </c:pt>
                <c:pt idx="1544">
                  <c:v>0.82656219779407847</c:v>
                </c:pt>
                <c:pt idx="1545">
                  <c:v>0.82656219779407847</c:v>
                </c:pt>
                <c:pt idx="1546">
                  <c:v>0.80636565455963782</c:v>
                </c:pt>
                <c:pt idx="1547">
                  <c:v>0.80693512646976617</c:v>
                </c:pt>
                <c:pt idx="1548">
                  <c:v>0.80693512646976617</c:v>
                </c:pt>
                <c:pt idx="1549">
                  <c:v>0.80693512646976617</c:v>
                </c:pt>
                <c:pt idx="1550">
                  <c:v>0.80693512646976617</c:v>
                </c:pt>
                <c:pt idx="1551">
                  <c:v>0.80693512646976617</c:v>
                </c:pt>
                <c:pt idx="1552">
                  <c:v>0.80987428146320384</c:v>
                </c:pt>
                <c:pt idx="1553">
                  <c:v>0.80987428146320384</c:v>
                </c:pt>
                <c:pt idx="1554">
                  <c:v>0.80987428146320384</c:v>
                </c:pt>
                <c:pt idx="1555">
                  <c:v>0.80524040003321717</c:v>
                </c:pt>
                <c:pt idx="1556">
                  <c:v>0.80524040003321717</c:v>
                </c:pt>
                <c:pt idx="1557">
                  <c:v>0.80470403877332841</c:v>
                </c:pt>
                <c:pt idx="1558">
                  <c:v>0.808442488279425</c:v>
                </c:pt>
                <c:pt idx="1559">
                  <c:v>0.808442488279425</c:v>
                </c:pt>
                <c:pt idx="1560">
                  <c:v>0.81073909941619116</c:v>
                </c:pt>
                <c:pt idx="1561">
                  <c:v>0.81659047114218808</c:v>
                </c:pt>
                <c:pt idx="1562">
                  <c:v>0.81659047114218808</c:v>
                </c:pt>
                <c:pt idx="1563">
                  <c:v>0.81659047114218808</c:v>
                </c:pt>
                <c:pt idx="1564">
                  <c:v>0.8126239746419337</c:v>
                </c:pt>
                <c:pt idx="1565">
                  <c:v>0.80586197595013309</c:v>
                </c:pt>
                <c:pt idx="1566">
                  <c:v>0.81100162828577815</c:v>
                </c:pt>
                <c:pt idx="1567">
                  <c:v>0.81100162828577815</c:v>
                </c:pt>
                <c:pt idx="1568">
                  <c:v>0.81100162828577815</c:v>
                </c:pt>
                <c:pt idx="1569">
                  <c:v>0.81100162828577815</c:v>
                </c:pt>
                <c:pt idx="1570">
                  <c:v>0.81100162828577815</c:v>
                </c:pt>
                <c:pt idx="1571">
                  <c:v>0.81100162828577815</c:v>
                </c:pt>
                <c:pt idx="1572">
                  <c:v>0.81100162828577815</c:v>
                </c:pt>
                <c:pt idx="1573">
                  <c:v>0.81662660782498331</c:v>
                </c:pt>
                <c:pt idx="1574">
                  <c:v>0.81662660782498331</c:v>
                </c:pt>
                <c:pt idx="1575">
                  <c:v>0.81662660782498331</c:v>
                </c:pt>
                <c:pt idx="1576">
                  <c:v>0.81662660782498331</c:v>
                </c:pt>
                <c:pt idx="1577">
                  <c:v>0.83115934343911291</c:v>
                </c:pt>
                <c:pt idx="1578">
                  <c:v>0.83115934343911291</c:v>
                </c:pt>
                <c:pt idx="1579">
                  <c:v>0.83115934343911291</c:v>
                </c:pt>
                <c:pt idx="1580">
                  <c:v>0.82771163641284029</c:v>
                </c:pt>
                <c:pt idx="1581">
                  <c:v>0.82771163641284029</c:v>
                </c:pt>
                <c:pt idx="1582">
                  <c:v>0.82771163641284029</c:v>
                </c:pt>
                <c:pt idx="1583">
                  <c:v>0.82771163641284029</c:v>
                </c:pt>
                <c:pt idx="1584">
                  <c:v>0.83251081881163724</c:v>
                </c:pt>
                <c:pt idx="1585">
                  <c:v>0.83251081881163724</c:v>
                </c:pt>
                <c:pt idx="1586">
                  <c:v>0.83251081881163724</c:v>
                </c:pt>
                <c:pt idx="1587">
                  <c:v>0.85090071989015725</c:v>
                </c:pt>
                <c:pt idx="1588">
                  <c:v>0.85197048397297426</c:v>
                </c:pt>
                <c:pt idx="1589">
                  <c:v>0.85011592210972275</c:v>
                </c:pt>
                <c:pt idx="1590">
                  <c:v>0.85011592210972275</c:v>
                </c:pt>
                <c:pt idx="1591">
                  <c:v>0.85011592210972275</c:v>
                </c:pt>
                <c:pt idx="1592">
                  <c:v>0.83793781761994302</c:v>
                </c:pt>
                <c:pt idx="1593">
                  <c:v>0.8235576957968147</c:v>
                </c:pt>
                <c:pt idx="1594">
                  <c:v>0.8235576957968147</c:v>
                </c:pt>
                <c:pt idx="1595">
                  <c:v>0.8235576957968147</c:v>
                </c:pt>
                <c:pt idx="1596">
                  <c:v>0.8235576957968147</c:v>
                </c:pt>
                <c:pt idx="1597">
                  <c:v>0.8235576957968147</c:v>
                </c:pt>
                <c:pt idx="1598">
                  <c:v>0.8235576957968147</c:v>
                </c:pt>
                <c:pt idx="1599">
                  <c:v>0.81633035673071208</c:v>
                </c:pt>
                <c:pt idx="1600">
                  <c:v>0.82886100843540045</c:v>
                </c:pt>
                <c:pt idx="1601">
                  <c:v>0.82886100843540045</c:v>
                </c:pt>
                <c:pt idx="1602">
                  <c:v>0.82689524745667797</c:v>
                </c:pt>
                <c:pt idx="1603">
                  <c:v>0.82689524745667797</c:v>
                </c:pt>
                <c:pt idx="1604">
                  <c:v>0.82689524745667797</c:v>
                </c:pt>
                <c:pt idx="1605">
                  <c:v>0.82689524745667797</c:v>
                </c:pt>
                <c:pt idx="1606">
                  <c:v>0.83437332270535114</c:v>
                </c:pt>
                <c:pt idx="1607">
                  <c:v>0.83207468474263457</c:v>
                </c:pt>
                <c:pt idx="1608">
                  <c:v>0.83207468474263457</c:v>
                </c:pt>
                <c:pt idx="1609">
                  <c:v>0.83207468474263457</c:v>
                </c:pt>
                <c:pt idx="1610">
                  <c:v>0.83867474513305029</c:v>
                </c:pt>
                <c:pt idx="1611">
                  <c:v>0.83867474513305029</c:v>
                </c:pt>
                <c:pt idx="1612">
                  <c:v>0.83867474513305029</c:v>
                </c:pt>
                <c:pt idx="1613">
                  <c:v>0.83867474513305029</c:v>
                </c:pt>
                <c:pt idx="1614">
                  <c:v>0.83867474513305029</c:v>
                </c:pt>
                <c:pt idx="1615">
                  <c:v>0.83428584382956261</c:v>
                </c:pt>
                <c:pt idx="1616">
                  <c:v>0.83428584382956261</c:v>
                </c:pt>
                <c:pt idx="1617">
                  <c:v>0.85516327820243188</c:v>
                </c:pt>
                <c:pt idx="1618">
                  <c:v>0.85516327820243188</c:v>
                </c:pt>
                <c:pt idx="1619">
                  <c:v>0.85231495036593086</c:v>
                </c:pt>
                <c:pt idx="1620">
                  <c:v>0.84655017051474424</c:v>
                </c:pt>
                <c:pt idx="1621">
                  <c:v>0.85451635127995695</c:v>
                </c:pt>
                <c:pt idx="1622">
                  <c:v>0.85806865379447927</c:v>
                </c:pt>
                <c:pt idx="1623">
                  <c:v>0.85806865379447927</c:v>
                </c:pt>
                <c:pt idx="1624">
                  <c:v>0.86173050588430566</c:v>
                </c:pt>
                <c:pt idx="1625">
                  <c:v>0.86173050588430566</c:v>
                </c:pt>
                <c:pt idx="1626">
                  <c:v>0.85070596812503529</c:v>
                </c:pt>
                <c:pt idx="1627">
                  <c:v>0.8321745127860265</c:v>
                </c:pt>
                <c:pt idx="1628">
                  <c:v>0.8321745127860265</c:v>
                </c:pt>
                <c:pt idx="1629">
                  <c:v>0.84283673820280169</c:v>
                </c:pt>
                <c:pt idx="1630">
                  <c:v>0.84283673820280169</c:v>
                </c:pt>
                <c:pt idx="1631">
                  <c:v>0.83847645466985909</c:v>
                </c:pt>
                <c:pt idx="1632">
                  <c:v>0.83479133359659463</c:v>
                </c:pt>
                <c:pt idx="1633">
                  <c:v>0.80532144610914891</c:v>
                </c:pt>
                <c:pt idx="1634">
                  <c:v>0.79956293170889103</c:v>
                </c:pt>
                <c:pt idx="1635">
                  <c:v>0.80820779381073815</c:v>
                </c:pt>
                <c:pt idx="1636">
                  <c:v>0.80820779381073815</c:v>
                </c:pt>
                <c:pt idx="1637">
                  <c:v>0.80873922675013432</c:v>
                </c:pt>
                <c:pt idx="1638">
                  <c:v>0.80873922675013432</c:v>
                </c:pt>
                <c:pt idx="1639">
                  <c:v>0.82067596711843049</c:v>
                </c:pt>
                <c:pt idx="1640">
                  <c:v>0.82067596711843049</c:v>
                </c:pt>
                <c:pt idx="1641">
                  <c:v>0.82067596711843049</c:v>
                </c:pt>
                <c:pt idx="1642">
                  <c:v>0.84800587539988292</c:v>
                </c:pt>
                <c:pt idx="1643">
                  <c:v>0.8524895734486222</c:v>
                </c:pt>
                <c:pt idx="1644">
                  <c:v>0.8524895734486222</c:v>
                </c:pt>
                <c:pt idx="1645">
                  <c:v>0.8524895734486222</c:v>
                </c:pt>
                <c:pt idx="1646">
                  <c:v>0.87180886627669718</c:v>
                </c:pt>
                <c:pt idx="1647">
                  <c:v>0.87180886627669718</c:v>
                </c:pt>
                <c:pt idx="1648">
                  <c:v>0.87063013935509304</c:v>
                </c:pt>
                <c:pt idx="1649">
                  <c:v>0.87063013935509304</c:v>
                </c:pt>
                <c:pt idx="1650">
                  <c:v>0.87063013935509304</c:v>
                </c:pt>
                <c:pt idx="1651">
                  <c:v>0.87226416557951114</c:v>
                </c:pt>
                <c:pt idx="1652">
                  <c:v>0.87226416557951114</c:v>
                </c:pt>
                <c:pt idx="1653">
                  <c:v>0.87501396242391083</c:v>
                </c:pt>
                <c:pt idx="1654">
                  <c:v>0.87923934557903571</c:v>
                </c:pt>
                <c:pt idx="1655">
                  <c:v>0.87923934557903571</c:v>
                </c:pt>
                <c:pt idx="1656">
                  <c:v>0.87923934557903571</c:v>
                </c:pt>
                <c:pt idx="1657">
                  <c:v>0.87923934557903571</c:v>
                </c:pt>
                <c:pt idx="1658">
                  <c:v>0.87923934557903571</c:v>
                </c:pt>
                <c:pt idx="1659">
                  <c:v>0.87923934557903571</c:v>
                </c:pt>
                <c:pt idx="1660">
                  <c:v>0.87923934557903571</c:v>
                </c:pt>
                <c:pt idx="1661">
                  <c:v>0.87923934557903571</c:v>
                </c:pt>
                <c:pt idx="1662">
                  <c:v>0.87923934557903571</c:v>
                </c:pt>
                <c:pt idx="1663">
                  <c:v>0.87923934557903571</c:v>
                </c:pt>
                <c:pt idx="1664">
                  <c:v>0.87923934557903571</c:v>
                </c:pt>
                <c:pt idx="1665">
                  <c:v>0.88142864867362625</c:v>
                </c:pt>
                <c:pt idx="1666">
                  <c:v>0.88735639507320618</c:v>
                </c:pt>
                <c:pt idx="1667">
                  <c:v>0.89745935248014508</c:v>
                </c:pt>
                <c:pt idx="1668">
                  <c:v>0.89745935248014508</c:v>
                </c:pt>
                <c:pt idx="1669">
                  <c:v>0.888403847422089</c:v>
                </c:pt>
                <c:pt idx="1670">
                  <c:v>0.888403847422089</c:v>
                </c:pt>
                <c:pt idx="1671">
                  <c:v>0.888403847422089</c:v>
                </c:pt>
                <c:pt idx="1672">
                  <c:v>0.87933567226373088</c:v>
                </c:pt>
                <c:pt idx="1673">
                  <c:v>0.87933567226373088</c:v>
                </c:pt>
                <c:pt idx="1674">
                  <c:v>0.87933567226373088</c:v>
                </c:pt>
                <c:pt idx="1675">
                  <c:v>0.87933567226373088</c:v>
                </c:pt>
                <c:pt idx="1676">
                  <c:v>0.87933567226373088</c:v>
                </c:pt>
                <c:pt idx="1677">
                  <c:v>0.87933567226373088</c:v>
                </c:pt>
                <c:pt idx="1678">
                  <c:v>0.87933567226373088</c:v>
                </c:pt>
                <c:pt idx="1679">
                  <c:v>0.89134034024493425</c:v>
                </c:pt>
                <c:pt idx="1680">
                  <c:v>0.89161305342684849</c:v>
                </c:pt>
                <c:pt idx="1681">
                  <c:v>0.88184891010127719</c:v>
                </c:pt>
                <c:pt idx="1682">
                  <c:v>0.87954116931938264</c:v>
                </c:pt>
                <c:pt idx="1683">
                  <c:v>0.88291001033560623</c:v>
                </c:pt>
                <c:pt idx="1684">
                  <c:v>0.89880235307573431</c:v>
                </c:pt>
                <c:pt idx="1685">
                  <c:v>0.90412724758591123</c:v>
                </c:pt>
                <c:pt idx="1686">
                  <c:v>0.90412724758591123</c:v>
                </c:pt>
                <c:pt idx="1687">
                  <c:v>0.90801549675555449</c:v>
                </c:pt>
                <c:pt idx="1688">
                  <c:v>0.90801549675555449</c:v>
                </c:pt>
                <c:pt idx="1689">
                  <c:v>0.90801549675555449</c:v>
                </c:pt>
                <c:pt idx="1690">
                  <c:v>0.90801549675555449</c:v>
                </c:pt>
                <c:pt idx="1691">
                  <c:v>0.90801549675555449</c:v>
                </c:pt>
                <c:pt idx="1692">
                  <c:v>0.90801549675555449</c:v>
                </c:pt>
                <c:pt idx="1693">
                  <c:v>0.91217119624979248</c:v>
                </c:pt>
                <c:pt idx="1694">
                  <c:v>0.91217119624979248</c:v>
                </c:pt>
                <c:pt idx="1695">
                  <c:v>0.92132637006446938</c:v>
                </c:pt>
                <c:pt idx="1696">
                  <c:v>0.92132637006446938</c:v>
                </c:pt>
                <c:pt idx="1697">
                  <c:v>0.91859181791241373</c:v>
                </c:pt>
                <c:pt idx="1698">
                  <c:v>0.93143169340782195</c:v>
                </c:pt>
                <c:pt idx="1699">
                  <c:v>0.92879937720517436</c:v>
                </c:pt>
                <c:pt idx="1700">
                  <c:v>0.92879937720517436</c:v>
                </c:pt>
                <c:pt idx="1701">
                  <c:v>0.92879937720517436</c:v>
                </c:pt>
                <c:pt idx="1702">
                  <c:v>0.94105099115486479</c:v>
                </c:pt>
                <c:pt idx="1703">
                  <c:v>0.94105099115486479</c:v>
                </c:pt>
                <c:pt idx="1704">
                  <c:v>0.94499726431990116</c:v>
                </c:pt>
                <c:pt idx="1705">
                  <c:v>0.946617441346709</c:v>
                </c:pt>
                <c:pt idx="1706">
                  <c:v>0.946617441346709</c:v>
                </c:pt>
                <c:pt idx="1707">
                  <c:v>0.94609461636619252</c:v>
                </c:pt>
                <c:pt idx="1708">
                  <c:v>0.94609461636619252</c:v>
                </c:pt>
                <c:pt idx="1709">
                  <c:v>0.94798103027251002</c:v>
                </c:pt>
                <c:pt idx="1710">
                  <c:v>0.94798103027251002</c:v>
                </c:pt>
                <c:pt idx="1711">
                  <c:v>0.94798103027251002</c:v>
                </c:pt>
                <c:pt idx="1712">
                  <c:v>0.94798103027251002</c:v>
                </c:pt>
                <c:pt idx="1713">
                  <c:v>0.9565302063324046</c:v>
                </c:pt>
                <c:pt idx="1714">
                  <c:v>0.96156943160670094</c:v>
                </c:pt>
                <c:pt idx="1715">
                  <c:v>0.96156943160670094</c:v>
                </c:pt>
                <c:pt idx="1716">
                  <c:v>0.96156943160670094</c:v>
                </c:pt>
                <c:pt idx="1717">
                  <c:v>0.96156943160670094</c:v>
                </c:pt>
                <c:pt idx="1718">
                  <c:v>0.96156943160670094</c:v>
                </c:pt>
                <c:pt idx="1719">
                  <c:v>0.96156943160670094</c:v>
                </c:pt>
                <c:pt idx="1720">
                  <c:v>0.95826711888146154</c:v>
                </c:pt>
                <c:pt idx="1721">
                  <c:v>0.95826711888146154</c:v>
                </c:pt>
                <c:pt idx="1722">
                  <c:v>0.95948317173402975</c:v>
                </c:pt>
                <c:pt idx="1723">
                  <c:v>0.95948317173402975</c:v>
                </c:pt>
                <c:pt idx="1724">
                  <c:v>0.95244085716451865</c:v>
                </c:pt>
                <c:pt idx="1725">
                  <c:v>0.95244085716451865</c:v>
                </c:pt>
                <c:pt idx="1726">
                  <c:v>0.95325283546098105</c:v>
                </c:pt>
                <c:pt idx="1727">
                  <c:v>0.94765332041986428</c:v>
                </c:pt>
                <c:pt idx="1728">
                  <c:v>0.96564477106019542</c:v>
                </c:pt>
                <c:pt idx="1729">
                  <c:v>0.99307296731182326</c:v>
                </c:pt>
                <c:pt idx="1730">
                  <c:v>0.99384451538117258</c:v>
                </c:pt>
                <c:pt idx="1731">
                  <c:v>1.0013752146018309</c:v>
                </c:pt>
                <c:pt idx="1732">
                  <c:v>0.99465185038731074</c:v>
                </c:pt>
                <c:pt idx="1733">
                  <c:v>0.98508324885270726</c:v>
                </c:pt>
                <c:pt idx="1734">
                  <c:v>1.0285690474866351</c:v>
                </c:pt>
                <c:pt idx="1735">
                  <c:v>1.109735937872391</c:v>
                </c:pt>
                <c:pt idx="1736">
                  <c:v>1.091976617852092</c:v>
                </c:pt>
                <c:pt idx="1737">
                  <c:v>1.0705805130325072</c:v>
                </c:pt>
                <c:pt idx="1738">
                  <c:v>1.0685250097224213</c:v>
                </c:pt>
                <c:pt idx="1739">
                  <c:v>1.0748534420746498</c:v>
                </c:pt>
                <c:pt idx="1740">
                  <c:v>1.0936499211791029</c:v>
                </c:pt>
                <c:pt idx="1741">
                  <c:v>1.0936499211791029</c:v>
                </c:pt>
                <c:pt idx="1742">
                  <c:v>1.106519651109958</c:v>
                </c:pt>
                <c:pt idx="1743">
                  <c:v>1.1341035681742961</c:v>
                </c:pt>
                <c:pt idx="1744">
                  <c:v>1.1341035681742961</c:v>
                </c:pt>
                <c:pt idx="1745">
                  <c:v>1.1267036809903574</c:v>
                </c:pt>
                <c:pt idx="1746">
                  <c:v>1.1267036809903574</c:v>
                </c:pt>
                <c:pt idx="1747">
                  <c:v>1.1203140121310522</c:v>
                </c:pt>
                <c:pt idx="1748">
                  <c:v>1.1119253900352279</c:v>
                </c:pt>
                <c:pt idx="1749">
                  <c:v>1.1119253900352279</c:v>
                </c:pt>
                <c:pt idx="1750">
                  <c:v>1.1119253900352279</c:v>
                </c:pt>
                <c:pt idx="1751">
                  <c:v>1.1119253900352279</c:v>
                </c:pt>
                <c:pt idx="1752">
                  <c:v>1.1142289093308646</c:v>
                </c:pt>
                <c:pt idx="1753">
                  <c:v>1.1062122860735157</c:v>
                </c:pt>
                <c:pt idx="1754">
                  <c:v>1.1062122860735157</c:v>
                </c:pt>
                <c:pt idx="1755">
                  <c:v>1.1062122860735157</c:v>
                </c:pt>
                <c:pt idx="1756">
                  <c:v>1.1077839838679129</c:v>
                </c:pt>
                <c:pt idx="1757">
                  <c:v>1.1205844262639451</c:v>
                </c:pt>
                <c:pt idx="1758">
                  <c:v>1.1271545966497323</c:v>
                </c:pt>
                <c:pt idx="1759">
                  <c:v>1.1271545966497323</c:v>
                </c:pt>
                <c:pt idx="1760">
                  <c:v>1.110794357640247</c:v>
                </c:pt>
                <c:pt idx="1761">
                  <c:v>1.0986000884184617</c:v>
                </c:pt>
                <c:pt idx="1762">
                  <c:v>1.1131150179540885</c:v>
                </c:pt>
                <c:pt idx="1763">
                  <c:v>1.1369046316712046</c:v>
                </c:pt>
                <c:pt idx="1764">
                  <c:v>1.1369046316712046</c:v>
                </c:pt>
                <c:pt idx="1765">
                  <c:v>1.1355153398727711</c:v>
                </c:pt>
                <c:pt idx="1766">
                  <c:v>1.1408587704899529</c:v>
                </c:pt>
                <c:pt idx="1767">
                  <c:v>1.136939665202259</c:v>
                </c:pt>
                <c:pt idx="1768">
                  <c:v>1.1171571149189452</c:v>
                </c:pt>
                <c:pt idx="1769">
                  <c:v>1.1171571149189452</c:v>
                </c:pt>
                <c:pt idx="1770">
                  <c:v>1.1117682838075278</c:v>
                </c:pt>
                <c:pt idx="1771">
                  <c:v>1.1101537628403855</c:v>
                </c:pt>
                <c:pt idx="1772">
                  <c:v>1.1101537628403855</c:v>
                </c:pt>
                <c:pt idx="1773">
                  <c:v>1.1101537628403855</c:v>
                </c:pt>
                <c:pt idx="1774">
                  <c:v>1.1049891661779454</c:v>
                </c:pt>
                <c:pt idx="1775">
                  <c:v>1.1049891661779454</c:v>
                </c:pt>
                <c:pt idx="1776">
                  <c:v>1.0981750438035558</c:v>
                </c:pt>
                <c:pt idx="1777">
                  <c:v>1.0981750438035558</c:v>
                </c:pt>
                <c:pt idx="1778">
                  <c:v>1.1124395699609786</c:v>
                </c:pt>
                <c:pt idx="1779">
                  <c:v>1.1200555173095075</c:v>
                </c:pt>
                <c:pt idx="1780">
                  <c:v>1.1200555173095075</c:v>
                </c:pt>
                <c:pt idx="1781">
                  <c:v>1.12277058429774</c:v>
                </c:pt>
                <c:pt idx="1782">
                  <c:v>1.163887969544958</c:v>
                </c:pt>
                <c:pt idx="1783">
                  <c:v>1.1545879675748516</c:v>
                </c:pt>
                <c:pt idx="1784">
                  <c:v>1.1545879675748516</c:v>
                </c:pt>
                <c:pt idx="1785">
                  <c:v>1.1578359090703385</c:v>
                </c:pt>
                <c:pt idx="1786">
                  <c:v>1.1578359090703385</c:v>
                </c:pt>
                <c:pt idx="1787">
                  <c:v>1.1899003383120261</c:v>
                </c:pt>
                <c:pt idx="1788">
                  <c:v>1.1959914130679259</c:v>
                </c:pt>
                <c:pt idx="1789">
                  <c:v>1.2102618470637081</c:v>
                </c:pt>
                <c:pt idx="1790">
                  <c:v>1.2162990807978398</c:v>
                </c:pt>
                <c:pt idx="1791">
                  <c:v>1.2158169399376355</c:v>
                </c:pt>
                <c:pt idx="1792">
                  <c:v>1.2006340352556872</c:v>
                </c:pt>
                <c:pt idx="1793">
                  <c:v>1.178656967199275</c:v>
                </c:pt>
                <c:pt idx="1794">
                  <c:v>1.1723855091267996</c:v>
                </c:pt>
                <c:pt idx="1795">
                  <c:v>1.1723855091267996</c:v>
                </c:pt>
                <c:pt idx="1796">
                  <c:v>1.1723855091267996</c:v>
                </c:pt>
                <c:pt idx="1797">
                  <c:v>1.1802021504231361</c:v>
                </c:pt>
                <c:pt idx="1798">
                  <c:v>1.1785082178556561</c:v>
                </c:pt>
                <c:pt idx="1799">
                  <c:v>1.1785082178556561</c:v>
                </c:pt>
                <c:pt idx="1800">
                  <c:v>1.1741646459123301</c:v>
                </c:pt>
                <c:pt idx="1801">
                  <c:v>1.1657839035632684</c:v>
                </c:pt>
                <c:pt idx="1802">
                  <c:v>1.1708183047516489</c:v>
                </c:pt>
                <c:pt idx="1803">
                  <c:v>1.1848809738572994</c:v>
                </c:pt>
                <c:pt idx="1804">
                  <c:v>1.1803541719156523</c:v>
                </c:pt>
                <c:pt idx="1805">
                  <c:v>1.1782221168845126</c:v>
                </c:pt>
                <c:pt idx="1806">
                  <c:v>1.170101233426625</c:v>
                </c:pt>
                <c:pt idx="1807">
                  <c:v>1.170101233426625</c:v>
                </c:pt>
                <c:pt idx="1808">
                  <c:v>1.172073363221128</c:v>
                </c:pt>
                <c:pt idx="1809">
                  <c:v>1.1731037525669423</c:v>
                </c:pt>
                <c:pt idx="1810">
                  <c:v>1.1731037525669423</c:v>
                </c:pt>
                <c:pt idx="1811">
                  <c:v>1.1731037525669423</c:v>
                </c:pt>
                <c:pt idx="1812">
                  <c:v>1.1671059038739933</c:v>
                </c:pt>
                <c:pt idx="1813">
                  <c:v>1.1713464777848173</c:v>
                </c:pt>
                <c:pt idx="1814">
                  <c:v>1.1713464777848173</c:v>
                </c:pt>
                <c:pt idx="1815">
                  <c:v>1.1681997551500727</c:v>
                </c:pt>
                <c:pt idx="1816">
                  <c:v>1.1720219758396682</c:v>
                </c:pt>
                <c:pt idx="1817">
                  <c:v>1.1650917295454217</c:v>
                </c:pt>
                <c:pt idx="1818">
                  <c:v>1.1652484517595267</c:v>
                </c:pt>
                <c:pt idx="1819">
                  <c:v>1.163200289219334</c:v>
                </c:pt>
                <c:pt idx="1820">
                  <c:v>1.1725149931635612</c:v>
                </c:pt>
                <c:pt idx="1821">
                  <c:v>1.1746018761535715</c:v>
                </c:pt>
                <c:pt idx="1822">
                  <c:v>1.1925627137325696</c:v>
                </c:pt>
                <c:pt idx="1823">
                  <c:v>1.1902952672974667</c:v>
                </c:pt>
                <c:pt idx="1824">
                  <c:v>1.2016205173279246</c:v>
                </c:pt>
                <c:pt idx="1825">
                  <c:v>1.2176696586078113</c:v>
                </c:pt>
                <c:pt idx="1826">
                  <c:v>1.2165741808683936</c:v>
                </c:pt>
                <c:pt idx="1827">
                  <c:v>1.2165741808683936</c:v>
                </c:pt>
                <c:pt idx="1828">
                  <c:v>1.2182271199022203</c:v>
                </c:pt>
                <c:pt idx="1829">
                  <c:v>1.2182271199022203</c:v>
                </c:pt>
                <c:pt idx="1830">
                  <c:v>1.2071065974956126</c:v>
                </c:pt>
                <c:pt idx="1831">
                  <c:v>1.2189936095358309</c:v>
                </c:pt>
                <c:pt idx="1832">
                  <c:v>1.2189936095358309</c:v>
                </c:pt>
                <c:pt idx="1833">
                  <c:v>1.2189936095358309</c:v>
                </c:pt>
                <c:pt idx="1834">
                  <c:v>1.2189936095358309</c:v>
                </c:pt>
                <c:pt idx="1835">
                  <c:v>1.2095870405728504</c:v>
                </c:pt>
                <c:pt idx="1836">
                  <c:v>1.1970741891624987</c:v>
                </c:pt>
                <c:pt idx="1837">
                  <c:v>1.1970741891624987</c:v>
                </c:pt>
                <c:pt idx="1838">
                  <c:v>1.2030249204001757</c:v>
                </c:pt>
                <c:pt idx="1839">
                  <c:v>1.2066588574166079</c:v>
                </c:pt>
                <c:pt idx="1840">
                  <c:v>1.2066588574166079</c:v>
                </c:pt>
                <c:pt idx="1841">
                  <c:v>1.210199147363928</c:v>
                </c:pt>
                <c:pt idx="1842">
                  <c:v>1.210199147363928</c:v>
                </c:pt>
                <c:pt idx="1843">
                  <c:v>1.210199147363928</c:v>
                </c:pt>
                <c:pt idx="1844">
                  <c:v>1.2311512918608005</c:v>
                </c:pt>
                <c:pt idx="1845">
                  <c:v>1.2414462394702781</c:v>
                </c:pt>
                <c:pt idx="1846">
                  <c:v>1.2560280395367172</c:v>
                </c:pt>
                <c:pt idx="1847">
                  <c:v>1.2514298416296192</c:v>
                </c:pt>
                <c:pt idx="1848">
                  <c:v>1.24899337071421</c:v>
                </c:pt>
                <c:pt idx="1849">
                  <c:v>1.2442412435638444</c:v>
                </c:pt>
                <c:pt idx="1850">
                  <c:v>1.2403256994039005</c:v>
                </c:pt>
                <c:pt idx="1851">
                  <c:v>1.2294183579492013</c:v>
                </c:pt>
                <c:pt idx="1852">
                  <c:v>1.2294183579492013</c:v>
                </c:pt>
                <c:pt idx="1853">
                  <c:v>1.2294183579492013</c:v>
                </c:pt>
                <c:pt idx="1854">
                  <c:v>1.2294183579492013</c:v>
                </c:pt>
                <c:pt idx="1855">
                  <c:v>1.2247738252483948</c:v>
                </c:pt>
                <c:pt idx="1856">
                  <c:v>1.2302222322150418</c:v>
                </c:pt>
                <c:pt idx="1857">
                  <c:v>1.2302222322150418</c:v>
                </c:pt>
                <c:pt idx="1858">
                  <c:v>1.2393610183308983</c:v>
                </c:pt>
                <c:pt idx="1859">
                  <c:v>1.2537713644729962</c:v>
                </c:pt>
                <c:pt idx="1860">
                  <c:v>1.2537713644729962</c:v>
                </c:pt>
                <c:pt idx="1861">
                  <c:v>1.2537713644729962</c:v>
                </c:pt>
                <c:pt idx="1862">
                  <c:v>1.252380443485587</c:v>
                </c:pt>
                <c:pt idx="1863">
                  <c:v>1.252380443485587</c:v>
                </c:pt>
                <c:pt idx="1864">
                  <c:v>1.2577093808300246</c:v>
                </c:pt>
                <c:pt idx="1865">
                  <c:v>1.2373631566116443</c:v>
                </c:pt>
                <c:pt idx="1866">
                  <c:v>1.233464334834204</c:v>
                </c:pt>
                <c:pt idx="1867">
                  <c:v>1.233464334834204</c:v>
                </c:pt>
                <c:pt idx="1868">
                  <c:v>1.2408093634702997</c:v>
                </c:pt>
                <c:pt idx="1869">
                  <c:v>1.2467238640647493</c:v>
                </c:pt>
                <c:pt idx="1870">
                  <c:v>1.2487565902426745</c:v>
                </c:pt>
                <c:pt idx="1871">
                  <c:v>1.2515506431613024</c:v>
                </c:pt>
                <c:pt idx="1872">
                  <c:v>1.2493084794558804</c:v>
                </c:pt>
                <c:pt idx="1873">
                  <c:v>1.2525818929313899</c:v>
                </c:pt>
                <c:pt idx="1874">
                  <c:v>1.2609393577367056</c:v>
                </c:pt>
                <c:pt idx="1875">
                  <c:v>1.258991347072179</c:v>
                </c:pt>
                <c:pt idx="1876">
                  <c:v>1.2517305819689701</c:v>
                </c:pt>
                <c:pt idx="1877">
                  <c:v>1.2641037475438144</c:v>
                </c:pt>
                <c:pt idx="1878">
                  <c:v>1.2663822753824272</c:v>
                </c:pt>
                <c:pt idx="1879">
                  <c:v>1.2644719816907379</c:v>
                </c:pt>
                <c:pt idx="1880">
                  <c:v>1.2644719816907379</c:v>
                </c:pt>
                <c:pt idx="1881">
                  <c:v>1.2853742266253425</c:v>
                </c:pt>
                <c:pt idx="1882">
                  <c:v>1.280975007860206</c:v>
                </c:pt>
                <c:pt idx="1883">
                  <c:v>1.280975007860206</c:v>
                </c:pt>
                <c:pt idx="1884">
                  <c:v>1.2789247948822653</c:v>
                </c:pt>
                <c:pt idx="1885">
                  <c:v>1.2789247948822653</c:v>
                </c:pt>
                <c:pt idx="1886">
                  <c:v>1.2856896130869795</c:v>
                </c:pt>
                <c:pt idx="1887">
                  <c:v>1.2930008780458069</c:v>
                </c:pt>
                <c:pt idx="1888">
                  <c:v>1.292801568318966</c:v>
                </c:pt>
                <c:pt idx="1889">
                  <c:v>1.292801568318966</c:v>
                </c:pt>
                <c:pt idx="1890">
                  <c:v>1.289761854792542</c:v>
                </c:pt>
                <c:pt idx="1891">
                  <c:v>1.2857082542524298</c:v>
                </c:pt>
                <c:pt idx="1892">
                  <c:v>1.2795455740639889</c:v>
                </c:pt>
                <c:pt idx="1893">
                  <c:v>1.2795455740639889</c:v>
                </c:pt>
                <c:pt idx="1894">
                  <c:v>1.2854524119228383</c:v>
                </c:pt>
                <c:pt idx="1895">
                  <c:v>1.2854524119228383</c:v>
                </c:pt>
                <c:pt idx="1896">
                  <c:v>1.2753530010088081</c:v>
                </c:pt>
                <c:pt idx="1897">
                  <c:v>1.2664443055757064</c:v>
                </c:pt>
                <c:pt idx="1898">
                  <c:v>1.2565771061679314</c:v>
                </c:pt>
                <c:pt idx="1899">
                  <c:v>1.2485114102736281</c:v>
                </c:pt>
                <c:pt idx="1900">
                  <c:v>1.2458555854436026</c:v>
                </c:pt>
                <c:pt idx="1901">
                  <c:v>1.2458555854436026</c:v>
                </c:pt>
                <c:pt idx="1902">
                  <c:v>1.2541332125415257</c:v>
                </c:pt>
                <c:pt idx="1903">
                  <c:v>1.2574583265125696</c:v>
                </c:pt>
                <c:pt idx="1904">
                  <c:v>1.2803661361522032</c:v>
                </c:pt>
                <c:pt idx="1905">
                  <c:v>1.2803661361522032</c:v>
                </c:pt>
                <c:pt idx="1906">
                  <c:v>1.2803661361522032</c:v>
                </c:pt>
                <c:pt idx="1907">
                  <c:v>1.2729048044661311</c:v>
                </c:pt>
                <c:pt idx="1908">
                  <c:v>1.2729048044661311</c:v>
                </c:pt>
                <c:pt idx="1909">
                  <c:v>1.2952180488166078</c:v>
                </c:pt>
                <c:pt idx="1910">
                  <c:v>1.2952180488166078</c:v>
                </c:pt>
                <c:pt idx="1911">
                  <c:v>1.2952180488166078</c:v>
                </c:pt>
                <c:pt idx="1912">
                  <c:v>1.2952180488166078</c:v>
                </c:pt>
                <c:pt idx="1913">
                  <c:v>1.3013068034290711</c:v>
                </c:pt>
                <c:pt idx="1914">
                  <c:v>1.3013068034290711</c:v>
                </c:pt>
                <c:pt idx="1915">
                  <c:v>1.2934752342448101</c:v>
                </c:pt>
                <c:pt idx="1916">
                  <c:v>1.2938201280596844</c:v>
                </c:pt>
                <c:pt idx="1917">
                  <c:v>1.2986430555046424</c:v>
                </c:pt>
                <c:pt idx="1918">
                  <c:v>1.3146200074046135</c:v>
                </c:pt>
                <c:pt idx="1919">
                  <c:v>1.3140631373374276</c:v>
                </c:pt>
                <c:pt idx="1920">
                  <c:v>1.3140631373374276</c:v>
                </c:pt>
                <c:pt idx="1921">
                  <c:v>1.3140631373374276</c:v>
                </c:pt>
                <c:pt idx="1922">
                  <c:v>1.3054103390219787</c:v>
                </c:pt>
                <c:pt idx="1923">
                  <c:v>1.2989048051199963</c:v>
                </c:pt>
                <c:pt idx="1924">
                  <c:v>1.2966225847625785</c:v>
                </c:pt>
                <c:pt idx="1925">
                  <c:v>1.2937503718593049</c:v>
                </c:pt>
                <c:pt idx="1926">
                  <c:v>1.3005115128534346</c:v>
                </c:pt>
                <c:pt idx="1927">
                  <c:v>1.2982850016650405</c:v>
                </c:pt>
                <c:pt idx="1928">
                  <c:v>1.2988327433817757</c:v>
                </c:pt>
                <c:pt idx="1929">
                  <c:v>1.2809179048444785</c:v>
                </c:pt>
                <c:pt idx="1930">
                  <c:v>1.285008881111795</c:v>
                </c:pt>
                <c:pt idx="1931">
                  <c:v>1.2685511749262206</c:v>
                </c:pt>
                <c:pt idx="1932">
                  <c:v>1.2743064493816321</c:v>
                </c:pt>
                <c:pt idx="1933">
                  <c:v>1.2743064493816321</c:v>
                </c:pt>
                <c:pt idx="1934">
                  <c:v>1.2821738236845963</c:v>
                </c:pt>
                <c:pt idx="1935">
                  <c:v>1.2881291524038954</c:v>
                </c:pt>
                <c:pt idx="1936">
                  <c:v>1.2689668848068698</c:v>
                </c:pt>
                <c:pt idx="1937">
                  <c:v>1.2689668848068698</c:v>
                </c:pt>
                <c:pt idx="1938">
                  <c:v>1.2689668848068698</c:v>
                </c:pt>
                <c:pt idx="1939">
                  <c:v>1.2766639411853165</c:v>
                </c:pt>
                <c:pt idx="1940">
                  <c:v>1.2854069315487324</c:v>
                </c:pt>
                <c:pt idx="1941">
                  <c:v>1.2856034158683629</c:v>
                </c:pt>
                <c:pt idx="1942">
                  <c:v>1.2856034158683629</c:v>
                </c:pt>
                <c:pt idx="1943">
                  <c:v>1.2811836554541873</c:v>
                </c:pt>
                <c:pt idx="1944">
                  <c:v>1.2813732677526897</c:v>
                </c:pt>
                <c:pt idx="1945">
                  <c:v>1.2951155531171521</c:v>
                </c:pt>
                <c:pt idx="1946">
                  <c:v>1.3009508986616436</c:v>
                </c:pt>
                <c:pt idx="1947">
                  <c:v>1.3104428060402284</c:v>
                </c:pt>
                <c:pt idx="1948">
                  <c:v>1.3113200231100999</c:v>
                </c:pt>
                <c:pt idx="1949">
                  <c:v>1.3113200231100999</c:v>
                </c:pt>
                <c:pt idx="1950">
                  <c:v>1.313445809386153</c:v>
                </c:pt>
                <c:pt idx="1951">
                  <c:v>1.3153064197810127</c:v>
                </c:pt>
                <c:pt idx="1952">
                  <c:v>1.3153064197810127</c:v>
                </c:pt>
                <c:pt idx="1953">
                  <c:v>1.3153064197810127</c:v>
                </c:pt>
                <c:pt idx="1954">
                  <c:v>1.322166239743479</c:v>
                </c:pt>
                <c:pt idx="1955">
                  <c:v>1.322166239743479</c:v>
                </c:pt>
                <c:pt idx="1956">
                  <c:v>1.322166239743479</c:v>
                </c:pt>
                <c:pt idx="1957">
                  <c:v>1.322166239743479</c:v>
                </c:pt>
                <c:pt idx="1958">
                  <c:v>1.322166239743479</c:v>
                </c:pt>
                <c:pt idx="1959">
                  <c:v>1.322166239743479</c:v>
                </c:pt>
                <c:pt idx="1960">
                  <c:v>1.3306833698147589</c:v>
                </c:pt>
                <c:pt idx="1961">
                  <c:v>1.3306833698147589</c:v>
                </c:pt>
                <c:pt idx="1962">
                  <c:v>1.3271734158406505</c:v>
                </c:pt>
                <c:pt idx="1963">
                  <c:v>1.3222494807915361</c:v>
                </c:pt>
                <c:pt idx="1964">
                  <c:v>1.3222494807915361</c:v>
                </c:pt>
                <c:pt idx="1965">
                  <c:v>1.3162643432650714</c:v>
                </c:pt>
                <c:pt idx="1966">
                  <c:v>1.3236977413238171</c:v>
                </c:pt>
                <c:pt idx="1967">
                  <c:v>1.3236977413238171</c:v>
                </c:pt>
                <c:pt idx="1968">
                  <c:v>1.3284378697194241</c:v>
                </c:pt>
                <c:pt idx="1969">
                  <c:v>1.3390816374355934</c:v>
                </c:pt>
                <c:pt idx="1970">
                  <c:v>1.3418288563741956</c:v>
                </c:pt>
                <c:pt idx="1971">
                  <c:v>1.3418288563741956</c:v>
                </c:pt>
                <c:pt idx="1972">
                  <c:v>1.3418288563741956</c:v>
                </c:pt>
                <c:pt idx="1973">
                  <c:v>1.3417885142174097</c:v>
                </c:pt>
                <c:pt idx="1974">
                  <c:v>1.3417885142174097</c:v>
                </c:pt>
                <c:pt idx="1975">
                  <c:v>1.3550087879506187</c:v>
                </c:pt>
                <c:pt idx="1976">
                  <c:v>1.3504641687298085</c:v>
                </c:pt>
                <c:pt idx="1977">
                  <c:v>1.348364817128973</c:v>
                </c:pt>
                <c:pt idx="1978">
                  <c:v>1.3517775226573026</c:v>
                </c:pt>
                <c:pt idx="1979">
                  <c:v>1.3517775226573026</c:v>
                </c:pt>
                <c:pt idx="1980">
                  <c:v>1.3515424097797459</c:v>
                </c:pt>
                <c:pt idx="1981">
                  <c:v>1.3515424097797459</c:v>
                </c:pt>
                <c:pt idx="1982">
                  <c:v>1.3515424097797459</c:v>
                </c:pt>
                <c:pt idx="1983">
                  <c:v>1.3515424097797459</c:v>
                </c:pt>
                <c:pt idx="1984">
                  <c:v>1.3509934413856013</c:v>
                </c:pt>
                <c:pt idx="1985">
                  <c:v>1.3653724693526468</c:v>
                </c:pt>
                <c:pt idx="1986">
                  <c:v>1.3609056784174194</c:v>
                </c:pt>
                <c:pt idx="1987">
                  <c:v>1.3562409397174022</c:v>
                </c:pt>
                <c:pt idx="1988">
                  <c:v>1.3562409397174022</c:v>
                </c:pt>
                <c:pt idx="1989">
                  <c:v>1.3562409397174022</c:v>
                </c:pt>
                <c:pt idx="1990">
                  <c:v>1.3606516622112652</c:v>
                </c:pt>
                <c:pt idx="1991">
                  <c:v>1.3606516622112652</c:v>
                </c:pt>
                <c:pt idx="1992">
                  <c:v>1.3606516622112652</c:v>
                </c:pt>
                <c:pt idx="1993">
                  <c:v>1.353181734731534</c:v>
                </c:pt>
                <c:pt idx="1994">
                  <c:v>1.3661500318626509</c:v>
                </c:pt>
                <c:pt idx="1995">
                  <c:v>1.3653099736187926</c:v>
                </c:pt>
                <c:pt idx="1996">
                  <c:v>1.3668859695732376</c:v>
                </c:pt>
                <c:pt idx="1997">
                  <c:v>1.371922307058338</c:v>
                </c:pt>
                <c:pt idx="1998">
                  <c:v>1.3685358739855866</c:v>
                </c:pt>
                <c:pt idx="1999">
                  <c:v>1.3685358739855866</c:v>
                </c:pt>
                <c:pt idx="2000">
                  <c:v>1.3639539039713124</c:v>
                </c:pt>
                <c:pt idx="2001">
                  <c:v>1.3741974030043664</c:v>
                </c:pt>
                <c:pt idx="2002">
                  <c:v>1.3741974030043664</c:v>
                </c:pt>
                <c:pt idx="2003">
                  <c:v>1.3741974030043664</c:v>
                </c:pt>
                <c:pt idx="2004">
                  <c:v>1.3735920421196375</c:v>
                </c:pt>
                <c:pt idx="2005">
                  <c:v>1.3735920421196375</c:v>
                </c:pt>
                <c:pt idx="2006">
                  <c:v>1.3735920421196375</c:v>
                </c:pt>
                <c:pt idx="2007">
                  <c:v>1.3735920421196375</c:v>
                </c:pt>
                <c:pt idx="2008">
                  <c:v>1.3735920421196375</c:v>
                </c:pt>
                <c:pt idx="2009">
                  <c:v>1.3735920421196375</c:v>
                </c:pt>
                <c:pt idx="2010">
                  <c:v>1.3732543882454267</c:v>
                </c:pt>
                <c:pt idx="2011">
                  <c:v>1.3723021290671027</c:v>
                </c:pt>
                <c:pt idx="2012">
                  <c:v>1.3723021290671027</c:v>
                </c:pt>
                <c:pt idx="2013">
                  <c:v>1.3723021290671027</c:v>
                </c:pt>
                <c:pt idx="2014">
                  <c:v>1.3723021290671027</c:v>
                </c:pt>
                <c:pt idx="2015">
                  <c:v>1.3723021290671027</c:v>
                </c:pt>
                <c:pt idx="2016">
                  <c:v>1.3723021290671027</c:v>
                </c:pt>
                <c:pt idx="2017">
                  <c:v>1.3731196969247081</c:v>
                </c:pt>
                <c:pt idx="2018">
                  <c:v>1.3788056179216115</c:v>
                </c:pt>
                <c:pt idx="2019">
                  <c:v>1.3697024435245133</c:v>
                </c:pt>
                <c:pt idx="2020">
                  <c:v>1.365621963716837</c:v>
                </c:pt>
                <c:pt idx="2021">
                  <c:v>1.365621963716837</c:v>
                </c:pt>
                <c:pt idx="2022">
                  <c:v>1.365621963716837</c:v>
                </c:pt>
                <c:pt idx="2023">
                  <c:v>1.365621963716837</c:v>
                </c:pt>
                <c:pt idx="2024">
                  <c:v>1.3652749522552337</c:v>
                </c:pt>
                <c:pt idx="2025">
                  <c:v>1.3652749522552337</c:v>
                </c:pt>
                <c:pt idx="2026">
                  <c:v>1.3652749522552337</c:v>
                </c:pt>
                <c:pt idx="2027">
                  <c:v>1.3596827037259356</c:v>
                </c:pt>
                <c:pt idx="2028">
                  <c:v>1.362579965686801</c:v>
                </c:pt>
                <c:pt idx="2029">
                  <c:v>1.3645740186973097</c:v>
                </c:pt>
                <c:pt idx="2030">
                  <c:v>1.3645740186973097</c:v>
                </c:pt>
                <c:pt idx="2031">
                  <c:v>1.3645740186973097</c:v>
                </c:pt>
                <c:pt idx="2032">
                  <c:v>1.3645740186973097</c:v>
                </c:pt>
                <c:pt idx="2033">
                  <c:v>1.3874094141356239</c:v>
                </c:pt>
                <c:pt idx="2034">
                  <c:v>1.3870067055001876</c:v>
                </c:pt>
                <c:pt idx="2035">
                  <c:v>1.3870067055001876</c:v>
                </c:pt>
                <c:pt idx="2036">
                  <c:v>1.4001146037452972</c:v>
                </c:pt>
                <c:pt idx="2037">
                  <c:v>1.4043285851812004</c:v>
                </c:pt>
                <c:pt idx="2038">
                  <c:v>1.4043285851812004</c:v>
                </c:pt>
                <c:pt idx="2039">
                  <c:v>1.4031843325097593</c:v>
                </c:pt>
                <c:pt idx="2040">
                  <c:v>1.4031843325097593</c:v>
                </c:pt>
                <c:pt idx="2041">
                  <c:v>1.4028829110492893</c:v>
                </c:pt>
                <c:pt idx="2042">
                  <c:v>1.4028829110492893</c:v>
                </c:pt>
                <c:pt idx="2043">
                  <c:v>1.3971881717622283</c:v>
                </c:pt>
                <c:pt idx="2044">
                  <c:v>1.3971881717622283</c:v>
                </c:pt>
                <c:pt idx="2045">
                  <c:v>1.4028974315247615</c:v>
                </c:pt>
                <c:pt idx="2046">
                  <c:v>1.4004326075358948</c:v>
                </c:pt>
                <c:pt idx="2047">
                  <c:v>1.41533854076153</c:v>
                </c:pt>
                <c:pt idx="2048">
                  <c:v>1.4233895561033618</c:v>
                </c:pt>
                <c:pt idx="2049">
                  <c:v>1.4033262017860135</c:v>
                </c:pt>
                <c:pt idx="2050">
                  <c:v>1.4033262017860135</c:v>
                </c:pt>
                <c:pt idx="2051">
                  <c:v>1.4063076643511403</c:v>
                </c:pt>
                <c:pt idx="2052">
                  <c:v>1.4170624798495339</c:v>
                </c:pt>
                <c:pt idx="2053">
                  <c:v>1.4081947484022499</c:v>
                </c:pt>
                <c:pt idx="2054">
                  <c:v>1.4081947484022499</c:v>
                </c:pt>
                <c:pt idx="2055">
                  <c:v>1.4081947484022499</c:v>
                </c:pt>
                <c:pt idx="2056">
                  <c:v>1.4079283189230161</c:v>
                </c:pt>
                <c:pt idx="2057">
                  <c:v>1.4079283189230161</c:v>
                </c:pt>
                <c:pt idx="2058">
                  <c:v>1.404418579026756</c:v>
                </c:pt>
                <c:pt idx="2059">
                  <c:v>1.3998291901538829</c:v>
                </c:pt>
                <c:pt idx="2060">
                  <c:v>1.3993882539157649</c:v>
                </c:pt>
                <c:pt idx="2061">
                  <c:v>1.3993882539157649</c:v>
                </c:pt>
                <c:pt idx="2062">
                  <c:v>1.4055779062844787</c:v>
                </c:pt>
                <c:pt idx="2063">
                  <c:v>1.3999464656704643</c:v>
                </c:pt>
                <c:pt idx="2064">
                  <c:v>1.3999464656704643</c:v>
                </c:pt>
                <c:pt idx="2065">
                  <c:v>1.3999464656704643</c:v>
                </c:pt>
                <c:pt idx="2066">
                  <c:v>1.3999464656704643</c:v>
                </c:pt>
                <c:pt idx="2067">
                  <c:v>1.4040203741892388</c:v>
                </c:pt>
                <c:pt idx="2068">
                  <c:v>1.4040203741892388</c:v>
                </c:pt>
                <c:pt idx="2069">
                  <c:v>1.4040203741892388</c:v>
                </c:pt>
                <c:pt idx="2070">
                  <c:v>1.3975968663686347</c:v>
                </c:pt>
                <c:pt idx="2071">
                  <c:v>1.4001332906769077</c:v>
                </c:pt>
                <c:pt idx="2072">
                  <c:v>1.4001332906769077</c:v>
                </c:pt>
                <c:pt idx="2073">
                  <c:v>1.4039113144530617</c:v>
                </c:pt>
                <c:pt idx="2074">
                  <c:v>1.411596620190132</c:v>
                </c:pt>
                <c:pt idx="2075">
                  <c:v>1.411596620190132</c:v>
                </c:pt>
                <c:pt idx="2076">
                  <c:v>1.415757954827471</c:v>
                </c:pt>
                <c:pt idx="2077">
                  <c:v>1.415757954827471</c:v>
                </c:pt>
                <c:pt idx="2078">
                  <c:v>1.4130982729783041</c:v>
                </c:pt>
                <c:pt idx="2079">
                  <c:v>1.4130982729783041</c:v>
                </c:pt>
                <c:pt idx="2080">
                  <c:v>1.4154074234610174</c:v>
                </c:pt>
                <c:pt idx="2081">
                  <c:v>1.4162825825887624</c:v>
                </c:pt>
                <c:pt idx="2082">
                  <c:v>1.4162825825887624</c:v>
                </c:pt>
                <c:pt idx="2083">
                  <c:v>1.4115119832287792</c:v>
                </c:pt>
                <c:pt idx="2084">
                  <c:v>1.4022717224986301</c:v>
                </c:pt>
                <c:pt idx="2085">
                  <c:v>1.3968310406124713</c:v>
                </c:pt>
                <c:pt idx="2086">
                  <c:v>1.3968310406124713</c:v>
                </c:pt>
                <c:pt idx="2087">
                  <c:v>1.3938516075706757</c:v>
                </c:pt>
                <c:pt idx="2088">
                  <c:v>1.3938516075706757</c:v>
                </c:pt>
                <c:pt idx="2089">
                  <c:v>1.3979865071671629</c:v>
                </c:pt>
                <c:pt idx="2090">
                  <c:v>1.3987487094430304</c:v>
                </c:pt>
                <c:pt idx="2091">
                  <c:v>1.4091943557741593</c:v>
                </c:pt>
                <c:pt idx="2092">
                  <c:v>1.404119602882469</c:v>
                </c:pt>
                <c:pt idx="2093">
                  <c:v>1.4019687369267513</c:v>
                </c:pt>
                <c:pt idx="2094">
                  <c:v>1.4019687369267513</c:v>
                </c:pt>
                <c:pt idx="2095">
                  <c:v>1.4019687369267513</c:v>
                </c:pt>
                <c:pt idx="2096">
                  <c:v>1.395058415913911</c:v>
                </c:pt>
                <c:pt idx="2097">
                  <c:v>1.394860317539004</c:v>
                </c:pt>
                <c:pt idx="2098">
                  <c:v>1.3899732939213272</c:v>
                </c:pt>
                <c:pt idx="2099">
                  <c:v>1.3879729221158552</c:v>
                </c:pt>
                <c:pt idx="2100">
                  <c:v>1.3875026044902663</c:v>
                </c:pt>
                <c:pt idx="2101">
                  <c:v>1.3862425512479009</c:v>
                </c:pt>
                <c:pt idx="2102">
                  <c:v>1.3862425512479009</c:v>
                </c:pt>
                <c:pt idx="2103">
                  <c:v>1.3830158131251742</c:v>
                </c:pt>
                <c:pt idx="2104">
                  <c:v>1.3852150364522822</c:v>
                </c:pt>
                <c:pt idx="2105">
                  <c:v>1.3802331439153397</c:v>
                </c:pt>
                <c:pt idx="2106">
                  <c:v>1.3802331439153397</c:v>
                </c:pt>
                <c:pt idx="2107">
                  <c:v>1.3742047172783702</c:v>
                </c:pt>
                <c:pt idx="2108">
                  <c:v>1.3682569056756115</c:v>
                </c:pt>
                <c:pt idx="2109">
                  <c:v>1.3830394095465226</c:v>
                </c:pt>
                <c:pt idx="2110">
                  <c:v>1.395759561949899</c:v>
                </c:pt>
                <c:pt idx="2111">
                  <c:v>1.4085554752904668</c:v>
                </c:pt>
                <c:pt idx="2112">
                  <c:v>1.4020723730244384</c:v>
                </c:pt>
                <c:pt idx="2113">
                  <c:v>1.3982415868575284</c:v>
                </c:pt>
                <c:pt idx="2114">
                  <c:v>1.3950435038584184</c:v>
                </c:pt>
                <c:pt idx="2115">
                  <c:v>1.3978004873193615</c:v>
                </c:pt>
                <c:pt idx="2116">
                  <c:v>1.3978004873193615</c:v>
                </c:pt>
                <c:pt idx="2117">
                  <c:v>1.3978004873193615</c:v>
                </c:pt>
                <c:pt idx="2118">
                  <c:v>1.3976972217013133</c:v>
                </c:pt>
                <c:pt idx="2119">
                  <c:v>1.401458544552928</c:v>
                </c:pt>
                <c:pt idx="2120">
                  <c:v>1.401458544552928</c:v>
                </c:pt>
                <c:pt idx="2121">
                  <c:v>1.4115490942951125</c:v>
                </c:pt>
                <c:pt idx="2122">
                  <c:v>1.4115490942951125</c:v>
                </c:pt>
                <c:pt idx="2123">
                  <c:v>1.4115490942951125</c:v>
                </c:pt>
                <c:pt idx="2124">
                  <c:v>1.4177911590136332</c:v>
                </c:pt>
                <c:pt idx="2125">
                  <c:v>1.4148958276130403</c:v>
                </c:pt>
                <c:pt idx="2126">
                  <c:v>1.4042291684168791</c:v>
                </c:pt>
                <c:pt idx="2127">
                  <c:v>1.4134703177542596</c:v>
                </c:pt>
                <c:pt idx="2128">
                  <c:v>1.4301058083886562</c:v>
                </c:pt>
                <c:pt idx="2129">
                  <c:v>1.4422297691459751</c:v>
                </c:pt>
                <c:pt idx="2130">
                  <c:v>1.4563091584932977</c:v>
                </c:pt>
                <c:pt idx="2131">
                  <c:v>1.4657182374171338</c:v>
                </c:pt>
                <c:pt idx="2132">
                  <c:v>1.4730572254875662</c:v>
                </c:pt>
                <c:pt idx="2133">
                  <c:v>1.4671790874001616</c:v>
                </c:pt>
                <c:pt idx="2134">
                  <c:v>1.4639642190970048</c:v>
                </c:pt>
                <c:pt idx="2135">
                  <c:v>1.4582399193830931</c:v>
                </c:pt>
                <c:pt idx="2136">
                  <c:v>1.4647919369682301</c:v>
                </c:pt>
                <c:pt idx="2137">
                  <c:v>1.4543404703223297</c:v>
                </c:pt>
                <c:pt idx="2138">
                  <c:v>1.4441981833752164</c:v>
                </c:pt>
                <c:pt idx="2139">
                  <c:v>1.4397001657452946</c:v>
                </c:pt>
                <c:pt idx="2140">
                  <c:v>1.4434612206982624</c:v>
                </c:pt>
                <c:pt idx="2141">
                  <c:v>1.439937667864577</c:v>
                </c:pt>
                <c:pt idx="2142">
                  <c:v>1.4425422937744394</c:v>
                </c:pt>
                <c:pt idx="2143">
                  <c:v>1.4443300278573665</c:v>
                </c:pt>
                <c:pt idx="2144">
                  <c:v>1.4543285255338829</c:v>
                </c:pt>
                <c:pt idx="2145">
                  <c:v>1.4566844658256892</c:v>
                </c:pt>
                <c:pt idx="2146">
                  <c:v>1.4597928966501765</c:v>
                </c:pt>
                <c:pt idx="2147">
                  <c:v>1.4369618739860188</c:v>
                </c:pt>
                <c:pt idx="2148">
                  <c:v>1.430840460662397</c:v>
                </c:pt>
                <c:pt idx="2149">
                  <c:v>1.4197394631291793</c:v>
                </c:pt>
                <c:pt idx="2150">
                  <c:v>1.4197394631291793</c:v>
                </c:pt>
                <c:pt idx="2151">
                  <c:v>1.4197394631291793</c:v>
                </c:pt>
                <c:pt idx="2152">
                  <c:v>1.4084916000517516</c:v>
                </c:pt>
                <c:pt idx="2153">
                  <c:v>1.4084916000517516</c:v>
                </c:pt>
                <c:pt idx="2154">
                  <c:v>1.415123834403472</c:v>
                </c:pt>
                <c:pt idx="2155">
                  <c:v>1.4144529774000874</c:v>
                </c:pt>
                <c:pt idx="2156">
                  <c:v>1.411613801758612</c:v>
                </c:pt>
                <c:pt idx="2157">
                  <c:v>1.4205909744414762</c:v>
                </c:pt>
                <c:pt idx="2158">
                  <c:v>1.4110349113671359</c:v>
                </c:pt>
                <c:pt idx="2159">
                  <c:v>1.4324549975266443</c:v>
                </c:pt>
                <c:pt idx="2160">
                  <c:v>1.4284804593658387</c:v>
                </c:pt>
                <c:pt idx="2161">
                  <c:v>1.4283975717182149</c:v>
                </c:pt>
                <c:pt idx="2162">
                  <c:v>1.4283975717182149</c:v>
                </c:pt>
                <c:pt idx="2163">
                  <c:v>1.4238614732250978</c:v>
                </c:pt>
                <c:pt idx="2164">
                  <c:v>1.431343894380789</c:v>
                </c:pt>
                <c:pt idx="2165">
                  <c:v>1.4442150385510648</c:v>
                </c:pt>
                <c:pt idx="2166">
                  <c:v>1.4394837582412929</c:v>
                </c:pt>
                <c:pt idx="2167">
                  <c:v>1.4345283803587248</c:v>
                </c:pt>
                <c:pt idx="2168">
                  <c:v>1.419469858755626</c:v>
                </c:pt>
                <c:pt idx="2169">
                  <c:v>1.4153619536720119</c:v>
                </c:pt>
                <c:pt idx="2170">
                  <c:v>1.4244966270435127</c:v>
                </c:pt>
                <c:pt idx="2171">
                  <c:v>1.4211830933754341</c:v>
                </c:pt>
                <c:pt idx="2172">
                  <c:v>1.4202936170499711</c:v>
                </c:pt>
                <c:pt idx="2173">
                  <c:v>1.4204385300868512</c:v>
                </c:pt>
                <c:pt idx="2174">
                  <c:v>1.4218764391770105</c:v>
                </c:pt>
                <c:pt idx="2175">
                  <c:v>1.4225911667867899</c:v>
                </c:pt>
                <c:pt idx="2176">
                  <c:v>1.4332507145904279</c:v>
                </c:pt>
                <c:pt idx="2177">
                  <c:v>1.4313691676011278</c:v>
                </c:pt>
                <c:pt idx="2178">
                  <c:v>1.4201893591907586</c:v>
                </c:pt>
                <c:pt idx="2179">
                  <c:v>1.4253377168407133</c:v>
                </c:pt>
                <c:pt idx="2180">
                  <c:v>1.4300158145082689</c:v>
                </c:pt>
                <c:pt idx="2181">
                  <c:v>1.4364812023303086</c:v>
                </c:pt>
                <c:pt idx="2182">
                  <c:v>1.4246248922536884</c:v>
                </c:pt>
                <c:pt idx="2183">
                  <c:v>1.4240699527071947</c:v>
                </c:pt>
                <c:pt idx="2184">
                  <c:v>1.4428821973968833</c:v>
                </c:pt>
                <c:pt idx="2185">
                  <c:v>1.4456310188089909</c:v>
                </c:pt>
                <c:pt idx="2186">
                  <c:v>1.4498722787533262</c:v>
                </c:pt>
                <c:pt idx="2187">
                  <c:v>1.4705585294172945</c:v>
                </c:pt>
                <c:pt idx="2188">
                  <c:v>1.4545767596586145</c:v>
                </c:pt>
                <c:pt idx="2189">
                  <c:v>1.4417925000924634</c:v>
                </c:pt>
                <c:pt idx="2190">
                  <c:v>1.4370610086068076</c:v>
                </c:pt>
                <c:pt idx="2191">
                  <c:v>1.4379744515073964</c:v>
                </c:pt>
                <c:pt idx="2192">
                  <c:v>1.4352759054668582</c:v>
                </c:pt>
                <c:pt idx="2193">
                  <c:v>1.4230475076709816</c:v>
                </c:pt>
                <c:pt idx="2194">
                  <c:v>1.4233557227547262</c:v>
                </c:pt>
                <c:pt idx="2195">
                  <c:v>1.4227285460881358</c:v>
                </c:pt>
                <c:pt idx="2196">
                  <c:v>1.4301749253710487</c:v>
                </c:pt>
                <c:pt idx="2197">
                  <c:v>1.4320182828526122</c:v>
                </c:pt>
                <c:pt idx="2198">
                  <c:v>1.4366998480185926</c:v>
                </c:pt>
                <c:pt idx="2199">
                  <c:v>1.4366998480185926</c:v>
                </c:pt>
                <c:pt idx="2200">
                  <c:v>1.4407804224034892</c:v>
                </c:pt>
                <c:pt idx="2201">
                  <c:v>1.4445941079598152</c:v>
                </c:pt>
                <c:pt idx="2202">
                  <c:v>1.4497801647051745</c:v>
                </c:pt>
                <c:pt idx="2203">
                  <c:v>1.4497801647051745</c:v>
                </c:pt>
                <c:pt idx="2204">
                  <c:v>1.4497801647051745</c:v>
                </c:pt>
                <c:pt idx="2205">
                  <c:v>1.4497801647051745</c:v>
                </c:pt>
                <c:pt idx="2206">
                  <c:v>1.4508165511032436</c:v>
                </c:pt>
                <c:pt idx="2207">
                  <c:v>1.4467143079767939</c:v>
                </c:pt>
                <c:pt idx="2208">
                  <c:v>1.4500070186182303</c:v>
                </c:pt>
                <c:pt idx="2209">
                  <c:v>1.4461607557128313</c:v>
                </c:pt>
                <c:pt idx="2210">
                  <c:v>1.444410190009894</c:v>
                </c:pt>
                <c:pt idx="2211">
                  <c:v>1.4461428506066842</c:v>
                </c:pt>
                <c:pt idx="2212">
                  <c:v>1.4461428506066842</c:v>
                </c:pt>
                <c:pt idx="2213">
                  <c:v>1.4342627157329404</c:v>
                </c:pt>
                <c:pt idx="2214">
                  <c:v>1.43584873251028</c:v>
                </c:pt>
                <c:pt idx="2215">
                  <c:v>1.4512378524522438</c:v>
                </c:pt>
                <c:pt idx="2216">
                  <c:v>1.4530506622632227</c:v>
                </c:pt>
                <c:pt idx="2217">
                  <c:v>1.4530506622632227</c:v>
                </c:pt>
                <c:pt idx="2218">
                  <c:v>1.4530506622632227</c:v>
                </c:pt>
                <c:pt idx="2219">
                  <c:v>1.4530506622632227</c:v>
                </c:pt>
                <c:pt idx="2220">
                  <c:v>1.4530506622632227</c:v>
                </c:pt>
                <c:pt idx="2221">
                  <c:v>1.4543456548401905</c:v>
                </c:pt>
                <c:pt idx="2222">
                  <c:v>1.4543456548401905</c:v>
                </c:pt>
                <c:pt idx="2223">
                  <c:v>1.4548251713936988</c:v>
                </c:pt>
                <c:pt idx="2224">
                  <c:v>1.4593745551565682</c:v>
                </c:pt>
                <c:pt idx="2225">
                  <c:v>1.4593745551565682</c:v>
                </c:pt>
                <c:pt idx="2226">
                  <c:v>1.4472370839451112</c:v>
                </c:pt>
                <c:pt idx="2227">
                  <c:v>1.4477364649419271</c:v>
                </c:pt>
                <c:pt idx="2228">
                  <c:v>1.4548604980898041</c:v>
                </c:pt>
                <c:pt idx="2229">
                  <c:v>1.4520298359201544</c:v>
                </c:pt>
                <c:pt idx="2230">
                  <c:v>1.4484289474802909</c:v>
                </c:pt>
                <c:pt idx="2231">
                  <c:v>1.4487725006399339</c:v>
                </c:pt>
                <c:pt idx="2232">
                  <c:v>1.4487725006399339</c:v>
                </c:pt>
                <c:pt idx="2233">
                  <c:v>1.4511288127361603</c:v>
                </c:pt>
                <c:pt idx="2234">
                  <c:v>1.4559211042551836</c:v>
                </c:pt>
                <c:pt idx="2235">
                  <c:v>1.4559211042551836</c:v>
                </c:pt>
                <c:pt idx="2236">
                  <c:v>1.4559211042551836</c:v>
                </c:pt>
                <c:pt idx="2237">
                  <c:v>1.4506674912053237</c:v>
                </c:pt>
                <c:pt idx="2238">
                  <c:v>1.4506674912053237</c:v>
                </c:pt>
                <c:pt idx="2239">
                  <c:v>1.4514519415370013</c:v>
                </c:pt>
                <c:pt idx="2240">
                  <c:v>1.4512626722582151</c:v>
                </c:pt>
                <c:pt idx="2241">
                  <c:v>1.4512626722582151</c:v>
                </c:pt>
                <c:pt idx="2242">
                  <c:v>1.4512626722582151</c:v>
                </c:pt>
                <c:pt idx="2243">
                  <c:v>1.4556388663987203</c:v>
                </c:pt>
                <c:pt idx="2244">
                  <c:v>1.4556388663987203</c:v>
                </c:pt>
                <c:pt idx="2245">
                  <c:v>1.4548453819788305</c:v>
                </c:pt>
                <c:pt idx="2246">
                  <c:v>1.4454237900347051</c:v>
                </c:pt>
                <c:pt idx="2247">
                  <c:v>1.4290023449908902</c:v>
                </c:pt>
                <c:pt idx="2248">
                  <c:v>1.4290023449908902</c:v>
                </c:pt>
                <c:pt idx="2249">
                  <c:v>1.417806525780767</c:v>
                </c:pt>
                <c:pt idx="2250">
                  <c:v>1.4069737890770377</c:v>
                </c:pt>
                <c:pt idx="2251">
                  <c:v>1.4133941728608108</c:v>
                </c:pt>
                <c:pt idx="2252">
                  <c:v>1.4213935103377926</c:v>
                </c:pt>
                <c:pt idx="2253">
                  <c:v>1.4213935103377926</c:v>
                </c:pt>
                <c:pt idx="2254">
                  <c:v>1.4139580831835028</c:v>
                </c:pt>
                <c:pt idx="2255">
                  <c:v>1.4252631516252885</c:v>
                </c:pt>
                <c:pt idx="2256">
                  <c:v>1.4252631516252885</c:v>
                </c:pt>
                <c:pt idx="2257">
                  <c:v>1.4252631516252885</c:v>
                </c:pt>
                <c:pt idx="2258">
                  <c:v>1.4252631516252885</c:v>
                </c:pt>
                <c:pt idx="2259">
                  <c:v>1.4380427006255769</c:v>
                </c:pt>
                <c:pt idx="2260">
                  <c:v>1.443714901228033</c:v>
                </c:pt>
                <c:pt idx="2261">
                  <c:v>1.443714901228033</c:v>
                </c:pt>
                <c:pt idx="2262">
                  <c:v>1.443714901228033</c:v>
                </c:pt>
                <c:pt idx="2263">
                  <c:v>1.443714901228033</c:v>
                </c:pt>
                <c:pt idx="2264">
                  <c:v>1.4430821953048256</c:v>
                </c:pt>
                <c:pt idx="2265">
                  <c:v>1.4430821953048256</c:v>
                </c:pt>
                <c:pt idx="2266">
                  <c:v>1.4430821953048256</c:v>
                </c:pt>
                <c:pt idx="2267">
                  <c:v>1.4430821953048256</c:v>
                </c:pt>
                <c:pt idx="2268">
                  <c:v>1.4463209224205023</c:v>
                </c:pt>
                <c:pt idx="2269">
                  <c:v>1.4463209224205023</c:v>
                </c:pt>
                <c:pt idx="2270">
                  <c:v>1.4474394333079723</c:v>
                </c:pt>
                <c:pt idx="2271">
                  <c:v>1.4474394333079723</c:v>
                </c:pt>
                <c:pt idx="2272">
                  <c:v>1.4474394333079723</c:v>
                </c:pt>
                <c:pt idx="2273">
                  <c:v>1.445119388116753</c:v>
                </c:pt>
                <c:pt idx="2274">
                  <c:v>1.4476970939754734</c:v>
                </c:pt>
                <c:pt idx="2275">
                  <c:v>1.4498529647855598</c:v>
                </c:pt>
                <c:pt idx="2276">
                  <c:v>1.4496064337901333</c:v>
                </c:pt>
                <c:pt idx="2277">
                  <c:v>1.4496064337901333</c:v>
                </c:pt>
                <c:pt idx="2278">
                  <c:v>1.4430662686099174</c:v>
                </c:pt>
                <c:pt idx="2279">
                  <c:v>1.4430662686099174</c:v>
                </c:pt>
                <c:pt idx="2280">
                  <c:v>1.4404626437380168</c:v>
                </c:pt>
                <c:pt idx="2281">
                  <c:v>1.4359480966000473</c:v>
                </c:pt>
                <c:pt idx="2282">
                  <c:v>1.4359480966000473</c:v>
                </c:pt>
                <c:pt idx="2283">
                  <c:v>1.4384465756615423</c:v>
                </c:pt>
                <c:pt idx="2284">
                  <c:v>1.4489478658314265</c:v>
                </c:pt>
                <c:pt idx="2285">
                  <c:v>1.4540348179750002</c:v>
                </c:pt>
                <c:pt idx="2286">
                  <c:v>1.4636501681146239</c:v>
                </c:pt>
                <c:pt idx="2287">
                  <c:v>1.4718006330081779</c:v>
                </c:pt>
                <c:pt idx="2288">
                  <c:v>1.4718006330081779</c:v>
                </c:pt>
                <c:pt idx="2289">
                  <c:v>1.4718006330081779</c:v>
                </c:pt>
                <c:pt idx="2290">
                  <c:v>1.4694614886567514</c:v>
                </c:pt>
                <c:pt idx="2291">
                  <c:v>1.4694614886567514</c:v>
                </c:pt>
                <c:pt idx="2292">
                  <c:v>1.4740056318207047</c:v>
                </c:pt>
                <c:pt idx="2293">
                  <c:v>1.4701949426998948</c:v>
                </c:pt>
                <c:pt idx="2294">
                  <c:v>1.4780149212977518</c:v>
                </c:pt>
                <c:pt idx="2295">
                  <c:v>1.477724601239538</c:v>
                </c:pt>
                <c:pt idx="2296">
                  <c:v>1.4784942068895366</c:v>
                </c:pt>
                <c:pt idx="2297">
                  <c:v>1.4730389447390748</c:v>
                </c:pt>
                <c:pt idx="2298">
                  <c:v>1.4715049265604327</c:v>
                </c:pt>
                <c:pt idx="2299">
                  <c:v>1.4715049265604327</c:v>
                </c:pt>
                <c:pt idx="2300">
                  <c:v>1.4771735012760767</c:v>
                </c:pt>
                <c:pt idx="2301">
                  <c:v>1.4771735012760767</c:v>
                </c:pt>
                <c:pt idx="2302">
                  <c:v>1.4771735012760767</c:v>
                </c:pt>
                <c:pt idx="2303">
                  <c:v>1.4784823444832038</c:v>
                </c:pt>
                <c:pt idx="2304">
                  <c:v>1.47743119176031</c:v>
                </c:pt>
                <c:pt idx="2305">
                  <c:v>1.4787381134514157</c:v>
                </c:pt>
                <c:pt idx="2306">
                  <c:v>1.4880342321582618</c:v>
                </c:pt>
                <c:pt idx="2307">
                  <c:v>1.483038220767805</c:v>
                </c:pt>
                <c:pt idx="2308">
                  <c:v>1.483038220767805</c:v>
                </c:pt>
                <c:pt idx="2309">
                  <c:v>1.4808288667905001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3487296"/>
        <c:axId val="-913500896"/>
      </c:lineChart>
      <c:catAx>
        <c:axId val="-91348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3500896"/>
        <c:crosses val="autoZero"/>
        <c:auto val="1"/>
        <c:lblAlgn val="ctr"/>
        <c:lblOffset val="100"/>
        <c:noMultiLvlLbl val="0"/>
      </c:catAx>
      <c:valAx>
        <c:axId val="-9135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34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11"/>
  <sheetViews>
    <sheetView topLeftCell="B1" workbookViewId="0">
      <selection activeCell="B2" sqref="B2"/>
    </sheetView>
  </sheetViews>
  <sheetFormatPr defaultRowHeight="14.5" x14ac:dyDescent="0.35"/>
  <cols>
    <col min="3" max="8" width="8.7265625" style="3"/>
    <col min="9" max="11" width="8.7265625" style="5"/>
    <col min="13" max="13" width="8.7265625" style="5"/>
    <col min="14" max="14" width="8.7265625" style="2"/>
    <col min="15" max="15" width="8.7265625" style="5"/>
    <col min="16" max="16" width="8.7265625" style="2"/>
    <col min="17" max="17" width="8.7265625" style="7"/>
  </cols>
  <sheetData>
    <row r="1" spans="1:20" x14ac:dyDescent="0.35">
      <c r="A1" t="s">
        <v>6</v>
      </c>
      <c r="B1" s="6">
        <v>0.1</v>
      </c>
      <c r="C1" s="3" t="s">
        <v>0</v>
      </c>
      <c r="D1" s="3" t="s">
        <v>2</v>
      </c>
      <c r="E1" s="3" t="s">
        <v>1</v>
      </c>
      <c r="F1" t="s">
        <v>3</v>
      </c>
      <c r="G1" t="s">
        <v>4</v>
      </c>
      <c r="H1" t="s">
        <v>5</v>
      </c>
      <c r="I1" s="5" t="s">
        <v>7</v>
      </c>
      <c r="J1" s="5">
        <v>0</v>
      </c>
      <c r="K1" s="5" t="s">
        <v>10</v>
      </c>
      <c r="L1" s="5" t="s">
        <v>9</v>
      </c>
      <c r="M1" s="5" t="s">
        <v>11</v>
      </c>
      <c r="O1" s="5" t="s">
        <v>12</v>
      </c>
      <c r="P1" s="2" t="s">
        <v>13</v>
      </c>
      <c r="R1" s="7" t="s">
        <v>16</v>
      </c>
      <c r="S1" t="s">
        <v>14</v>
      </c>
      <c r="T1" t="s">
        <v>15</v>
      </c>
    </row>
    <row r="2" spans="1:20" x14ac:dyDescent="0.35">
      <c r="C2" s="4">
        <v>38859</v>
      </c>
      <c r="D2" s="3">
        <v>65.300003000000004</v>
      </c>
      <c r="E2" s="3">
        <v>35.138911</v>
      </c>
      <c r="F2">
        <v>4.1789920822241902</v>
      </c>
      <c r="G2">
        <v>0.12111433115890401</v>
      </c>
      <c r="H2">
        <v>1.0140192085726001</v>
      </c>
      <c r="I2" s="5">
        <f xml:space="preserve"> IF(F2/G2 &lt;= -$B$1, 1, IF(F2/G2 &gt;= $B$1, -1, 0))</f>
        <v>-1</v>
      </c>
      <c r="J2" s="5">
        <f>IF(I2=0, J1, IF(I2=1, IF(J1=0, 1, IF(J1=1, J1, 0)), IF(J1=0, -1, IF(J1=-1, J1, 0))))</f>
        <v>-1</v>
      </c>
      <c r="K2" s="5">
        <v>0</v>
      </c>
      <c r="L2" s="5">
        <v>0</v>
      </c>
      <c r="M2" s="5">
        <f>J1*(K2-H2*L2)</f>
        <v>0</v>
      </c>
      <c r="N2" s="2">
        <v>0</v>
      </c>
      <c r="O2" s="5">
        <f>M2</f>
        <v>0</v>
      </c>
      <c r="P2" s="2">
        <f>N2</f>
        <v>0</v>
      </c>
      <c r="R2">
        <f>COUNT(C2:C2311)</f>
        <v>2310</v>
      </c>
      <c r="S2">
        <f>SQRT(252)*AVERAGE(M3:M2311)/STDEV(M3:M2311)</f>
        <v>0.86686562049879745</v>
      </c>
      <c r="T2">
        <f>SQRT(252)*AVERAGE(N3:N2311)/STDEV(N3:N2311)</f>
        <v>0.88309201774767199</v>
      </c>
    </row>
    <row r="3" spans="1:20" x14ac:dyDescent="0.35">
      <c r="C3" s="4">
        <v>38860</v>
      </c>
      <c r="D3" s="3">
        <v>66.379997000000003</v>
      </c>
      <c r="E3" s="3">
        <v>35.827908999999998</v>
      </c>
      <c r="F3">
        <v>0.56649766777025401</v>
      </c>
      <c r="G3">
        <v>0.12866039288348599</v>
      </c>
      <c r="H3">
        <v>1.1531896935955399</v>
      </c>
      <c r="I3" s="5">
        <f xml:space="preserve"> IF(F3/G3 &lt;= -$B$1, 1, IF(F3/G3 &gt;= $B$1, -1, 0))</f>
        <v>-1</v>
      </c>
      <c r="J3" s="5">
        <f t="shared" ref="J3:J66" si="0">IF(I3=0, J2, IF(I3=1, IF(J2=0, 1, IF(J2=1, J2, 0)), IF(J2=0, -1, IF(J2=-1, J2, 0))))</f>
        <v>-1</v>
      </c>
      <c r="K3" s="5">
        <f t="shared" ref="K3:K66" si="1">LN(D3/D2)</f>
        <v>1.6403678873300589E-2</v>
      </c>
      <c r="L3" s="5">
        <f t="shared" ref="L3:L66" si="2">LN(E3/E2)</f>
        <v>1.9418078742481429E-2</v>
      </c>
      <c r="M3" s="5">
        <f t="shared" ref="M3:M66" si="3">J2*(K3-H3*L3)</f>
        <v>5.9890494019556352E-3</v>
      </c>
      <c r="N3" s="2">
        <f t="shared" ref="N3:N66" si="4">I2*(K3-H3*L3)</f>
        <v>5.9890494019556352E-3</v>
      </c>
      <c r="O3" s="5">
        <f>(1+M3)*(1+M2)-1</f>
        <v>5.9890494019556595E-3</v>
      </c>
      <c r="P3" s="2">
        <f>(1+N3)*(1+N2)-1</f>
        <v>5.9890494019556595E-3</v>
      </c>
    </row>
    <row r="4" spans="1:20" x14ac:dyDescent="0.35">
      <c r="C4" s="4">
        <v>38861</v>
      </c>
      <c r="D4" s="3">
        <v>64.059997999999993</v>
      </c>
      <c r="E4" s="3">
        <v>34.468789999999998</v>
      </c>
      <c r="F4">
        <v>7.7466006042076402E-2</v>
      </c>
      <c r="G4">
        <v>0.127485473772873</v>
      </c>
      <c r="H4">
        <v>1.1723795750612001</v>
      </c>
      <c r="I4" s="5">
        <f xml:space="preserve"> IF(F4/G4 &lt;= -$B$1, 1, IF(F4/G4 &gt;= $B$1, -1, 0))</f>
        <v>-1</v>
      </c>
      <c r="J4" s="5">
        <f t="shared" si="0"/>
        <v>-1</v>
      </c>
      <c r="K4" s="5">
        <f t="shared" si="1"/>
        <v>-3.5575648137211036E-2</v>
      </c>
      <c r="L4" s="5">
        <f t="shared" si="2"/>
        <v>-3.8672893772261942E-2</v>
      </c>
      <c r="M4" s="5">
        <f t="shared" si="3"/>
        <v>-9.7636626299003465E-3</v>
      </c>
      <c r="N4" s="2">
        <f t="shared" si="4"/>
        <v>-9.7636626299003465E-3</v>
      </c>
      <c r="O4" s="5">
        <f t="shared" ref="O4:O67" si="5">O3*(1+M4)</f>
        <v>5.9305743441211579E-3</v>
      </c>
      <c r="P4" s="2">
        <f t="shared" ref="P4:P67" si="6">P3*(1+N4)</f>
        <v>5.9305743441211579E-3</v>
      </c>
    </row>
    <row r="5" spans="1:20" x14ac:dyDescent="0.35">
      <c r="C5" s="4">
        <v>38862</v>
      </c>
      <c r="D5" s="3">
        <v>64.699996999999996</v>
      </c>
      <c r="E5" s="3">
        <v>36.167689000000003</v>
      </c>
      <c r="F5">
        <v>-3.6931552446808298E-2</v>
      </c>
      <c r="G5">
        <v>0.129138755217831</v>
      </c>
      <c r="H5">
        <v>1.16332133681935</v>
      </c>
      <c r="I5" s="5">
        <f xml:space="preserve"> IF(F5/G5 &lt;= -$B$1, 1, IF(F5/G5 &gt;= $B$1, -1, 0))</f>
        <v>1</v>
      </c>
      <c r="J5" s="5">
        <f t="shared" si="0"/>
        <v>0</v>
      </c>
      <c r="K5" s="5">
        <f t="shared" si="1"/>
        <v>9.9410421787212502E-3</v>
      </c>
      <c r="L5" s="5">
        <f t="shared" si="2"/>
        <v>4.8111874269454409E-2</v>
      </c>
      <c r="M5" s="5">
        <f t="shared" si="3"/>
        <v>4.6028527713304943E-2</v>
      </c>
      <c r="N5" s="2">
        <f t="shared" si="4"/>
        <v>4.6028527713304943E-2</v>
      </c>
      <c r="O5" s="5">
        <f t="shared" si="5"/>
        <v>6.203549949675354E-3</v>
      </c>
      <c r="P5" s="2">
        <f t="shared" si="6"/>
        <v>6.203549949675354E-3</v>
      </c>
    </row>
    <row r="6" spans="1:20" x14ac:dyDescent="0.35">
      <c r="C6" s="4">
        <v>38863</v>
      </c>
      <c r="D6" s="3">
        <v>65.099997999999999</v>
      </c>
      <c r="E6" s="3">
        <v>36.384770000000003</v>
      </c>
      <c r="F6">
        <v>-5.2271905400269603E-3</v>
      </c>
      <c r="G6">
        <v>0.12916631975540599</v>
      </c>
      <c r="H6">
        <v>1.16204131882644</v>
      </c>
      <c r="I6" s="5">
        <f xml:space="preserve"> IF(F6/G6 &lt;= -$B$1, 1, IF(F6/G6 &gt;= $B$1, -1, 0))</f>
        <v>0</v>
      </c>
      <c r="J6" s="5">
        <f t="shared" si="0"/>
        <v>0</v>
      </c>
      <c r="K6" s="5">
        <f t="shared" si="1"/>
        <v>6.1633633535548181E-3</v>
      </c>
      <c r="L6" s="5">
        <f t="shared" si="2"/>
        <v>5.9841292988276132E-3</v>
      </c>
      <c r="M6" s="5">
        <f t="shared" si="3"/>
        <v>0</v>
      </c>
      <c r="N6" s="2">
        <f t="shared" si="4"/>
        <v>-7.9044214888276173E-4</v>
      </c>
      <c r="O6" s="5">
        <f t="shared" si="5"/>
        <v>6.203549949675354E-3</v>
      </c>
      <c r="P6" s="2">
        <f t="shared" si="6"/>
        <v>6.1986464023224309E-3</v>
      </c>
    </row>
    <row r="7" spans="1:20" x14ac:dyDescent="0.35">
      <c r="C7" s="4">
        <v>38867</v>
      </c>
      <c r="D7" s="3">
        <v>65.110000999999997</v>
      </c>
      <c r="E7" s="3">
        <v>36.026113000000002</v>
      </c>
      <c r="F7">
        <v>1.10384952976669E-2</v>
      </c>
      <c r="G7">
        <v>0.128830756803998</v>
      </c>
      <c r="H7">
        <v>1.1647499359787301</v>
      </c>
      <c r="I7" s="5">
        <f xml:space="preserve"> IF(F7/G7 &lt;= -$B$1, 1, IF(F7/G7 &gt;= $B$1, -1, 0))</f>
        <v>0</v>
      </c>
      <c r="J7" s="5">
        <f t="shared" si="0"/>
        <v>0</v>
      </c>
      <c r="K7" s="5">
        <f t="shared" si="1"/>
        <v>1.536441148374449E-4</v>
      </c>
      <c r="L7" s="5">
        <f t="shared" si="2"/>
        <v>-9.9062438728289588E-3</v>
      </c>
      <c r="M7" s="5">
        <f t="shared" si="3"/>
        <v>0</v>
      </c>
      <c r="N7" s="2">
        <f t="shared" si="4"/>
        <v>0</v>
      </c>
      <c r="O7" s="5">
        <f t="shared" si="5"/>
        <v>6.203549949675354E-3</v>
      </c>
      <c r="P7" s="2">
        <f t="shared" si="6"/>
        <v>6.1986464023224309E-3</v>
      </c>
    </row>
    <row r="8" spans="1:20" x14ac:dyDescent="0.35">
      <c r="C8" s="4">
        <v>38868</v>
      </c>
      <c r="D8" s="3">
        <v>64.230002999999996</v>
      </c>
      <c r="E8" s="3">
        <v>36.667920000000002</v>
      </c>
      <c r="F8">
        <v>-3.2844986847655001E-2</v>
      </c>
      <c r="G8">
        <v>0.129422070324064</v>
      </c>
      <c r="H8">
        <v>1.1567199528687899</v>
      </c>
      <c r="I8" s="5">
        <f xml:space="preserve"> IF(F8/G8 &lt;= -$B$1, 1, IF(F8/G8 &gt;= $B$1, -1, 0))</f>
        <v>1</v>
      </c>
      <c r="J8" s="5">
        <f t="shared" si="0"/>
        <v>1</v>
      </c>
      <c r="K8" s="5">
        <f t="shared" si="1"/>
        <v>-1.3607724630548242E-2</v>
      </c>
      <c r="L8" s="5">
        <f t="shared" si="2"/>
        <v>1.7658221738306289E-2</v>
      </c>
      <c r="M8" s="5">
        <f t="shared" si="3"/>
        <v>0</v>
      </c>
      <c r="N8" s="2">
        <f t="shared" si="4"/>
        <v>0</v>
      </c>
      <c r="O8" s="5">
        <f t="shared" si="5"/>
        <v>6.203549949675354E-3</v>
      </c>
      <c r="P8" s="2">
        <f t="shared" si="6"/>
        <v>6.1986464023224309E-3</v>
      </c>
    </row>
    <row r="9" spans="1:20" x14ac:dyDescent="0.35">
      <c r="C9" s="4">
        <v>38869</v>
      </c>
      <c r="D9" s="3">
        <v>62.560001</v>
      </c>
      <c r="E9" s="3">
        <v>36.365893</v>
      </c>
      <c r="F9">
        <v>-2.0698950309690801E-2</v>
      </c>
      <c r="G9">
        <v>0.12910190600714699</v>
      </c>
      <c r="H9">
        <v>1.1516512161782</v>
      </c>
      <c r="I9" s="5">
        <f xml:space="preserve"> IF(F9/G9 &lt;= -$B$1, 1, IF(F9/G9 &gt;= $B$1, -1, 0))</f>
        <v>1</v>
      </c>
      <c r="J9" s="5">
        <f t="shared" si="0"/>
        <v>1</v>
      </c>
      <c r="K9" s="5">
        <f t="shared" si="1"/>
        <v>-2.6344325755135962E-2</v>
      </c>
      <c r="L9" s="5">
        <f t="shared" si="2"/>
        <v>-8.2709284741788822E-3</v>
      </c>
      <c r="M9" s="5">
        <f t="shared" si="3"/>
        <v>-1.6819100918924947E-2</v>
      </c>
      <c r="N9" s="2">
        <f t="shared" si="4"/>
        <v>-1.6819100918924947E-2</v>
      </c>
      <c r="O9" s="5">
        <f t="shared" si="5"/>
        <v>6.0992118170161728E-3</v>
      </c>
      <c r="P9" s="2">
        <f t="shared" si="6"/>
        <v>6.0943907429210388E-3</v>
      </c>
    </row>
    <row r="10" spans="1:20" x14ac:dyDescent="0.35">
      <c r="C10" s="4">
        <v>38870</v>
      </c>
      <c r="D10" s="3">
        <v>63.5</v>
      </c>
      <c r="E10" s="3">
        <v>36.932195</v>
      </c>
      <c r="F10">
        <v>-5.3656848866303602E-3</v>
      </c>
      <c r="G10">
        <v>0.12961736916133401</v>
      </c>
      <c r="H10">
        <v>1.1503414826000899</v>
      </c>
      <c r="I10" s="5">
        <f xml:space="preserve"> IF(F10/G10 &lt;= -$B$1, 1, IF(F10/G10 &gt;= $B$1, -1, 0))</f>
        <v>0</v>
      </c>
      <c r="J10" s="5">
        <f t="shared" si="0"/>
        <v>1</v>
      </c>
      <c r="K10" s="5">
        <f t="shared" si="1"/>
        <v>1.4913793676935789E-2</v>
      </c>
      <c r="L10" s="5">
        <f t="shared" si="2"/>
        <v>1.5452333986324234E-2</v>
      </c>
      <c r="M10" s="5">
        <f t="shared" si="3"/>
        <v>-2.8616671105241905E-3</v>
      </c>
      <c r="N10" s="2">
        <f t="shared" si="4"/>
        <v>-2.8616671105241905E-3</v>
      </c>
      <c r="O10" s="5">
        <f t="shared" si="5"/>
        <v>6.0817579031592975E-3</v>
      </c>
      <c r="P10" s="2">
        <f t="shared" si="6"/>
        <v>6.0769506253733384E-3</v>
      </c>
    </row>
    <row r="11" spans="1:20" x14ac:dyDescent="0.35">
      <c r="C11" s="4">
        <v>38873</v>
      </c>
      <c r="D11" s="3">
        <v>63.290000999999997</v>
      </c>
      <c r="E11" s="3">
        <v>35.988362000000002</v>
      </c>
      <c r="F11">
        <v>2.5828805959746601E-2</v>
      </c>
      <c r="G11">
        <v>0.12874788951841501</v>
      </c>
      <c r="H11">
        <v>1.1566800702852</v>
      </c>
      <c r="I11" s="5">
        <f xml:space="preserve"> IF(F11/G11 &lt;= -$B$1, 1, IF(F11/G11 &gt;= $B$1, -1, 0))</f>
        <v>-1</v>
      </c>
      <c r="J11" s="5">
        <f t="shared" si="0"/>
        <v>0</v>
      </c>
      <c r="K11" s="5">
        <f t="shared" si="1"/>
        <v>-3.3125513111477551E-3</v>
      </c>
      <c r="L11" s="5">
        <f t="shared" si="2"/>
        <v>-2.5888055457641751E-2</v>
      </c>
      <c r="M11" s="5">
        <f t="shared" si="3"/>
        <v>2.6631646495144462E-2</v>
      </c>
      <c r="N11" s="2">
        <f t="shared" si="4"/>
        <v>0</v>
      </c>
      <c r="O11" s="5">
        <f t="shared" si="5"/>
        <v>6.2437251297052868E-3</v>
      </c>
      <c r="P11" s="2">
        <f t="shared" si="6"/>
        <v>6.0769506253733384E-3</v>
      </c>
    </row>
    <row r="12" spans="1:20" x14ac:dyDescent="0.35">
      <c r="C12" s="4">
        <v>38874</v>
      </c>
      <c r="D12" s="3">
        <v>62.549999</v>
      </c>
      <c r="E12" s="3">
        <v>34.931266000000001</v>
      </c>
      <c r="F12">
        <v>2.5839730007516101E-2</v>
      </c>
      <c r="G12">
        <v>0.12789084960077801</v>
      </c>
      <c r="H12">
        <v>1.1630627439621399</v>
      </c>
      <c r="I12" s="5">
        <f xml:space="preserve"> IF(F12/G12 &lt;= -$B$1, 1, IF(F12/G12 &gt;= $B$1, -1, 0))</f>
        <v>-1</v>
      </c>
      <c r="J12" s="5">
        <f t="shared" si="0"/>
        <v>-1</v>
      </c>
      <c r="K12" s="5">
        <f t="shared" si="1"/>
        <v>-1.1761133661788379E-2</v>
      </c>
      <c r="L12" s="5">
        <f t="shared" si="2"/>
        <v>-2.9813306334456995E-2</v>
      </c>
      <c r="M12" s="5">
        <f t="shared" si="3"/>
        <v>0</v>
      </c>
      <c r="N12" s="2">
        <f t="shared" si="4"/>
        <v>-2.2913612210149016E-2</v>
      </c>
      <c r="O12" s="5">
        <f t="shared" si="5"/>
        <v>6.2437251297052868E-3</v>
      </c>
      <c r="P12" s="2">
        <f t="shared" si="6"/>
        <v>5.9377057353233115E-3</v>
      </c>
    </row>
    <row r="13" spans="1:20" x14ac:dyDescent="0.35">
      <c r="C13" s="4">
        <v>38875</v>
      </c>
      <c r="D13" s="3">
        <v>62.279998999999997</v>
      </c>
      <c r="E13" s="3">
        <v>34.110132</v>
      </c>
      <c r="F13">
        <v>2.65005059120344E-2</v>
      </c>
      <c r="G13">
        <v>0.12724014654334601</v>
      </c>
      <c r="H13">
        <v>1.1696433381470499</v>
      </c>
      <c r="I13" s="5">
        <f xml:space="preserve"> IF(F13/G13 &lt;= -$B$1, 1, IF(F13/G13 &gt;= $B$1, -1, 0))</f>
        <v>-1</v>
      </c>
      <c r="J13" s="5">
        <f t="shared" si="0"/>
        <v>-1</v>
      </c>
      <c r="K13" s="5">
        <f t="shared" si="1"/>
        <v>-4.325890016431356E-3</v>
      </c>
      <c r="L13" s="5">
        <f t="shared" si="2"/>
        <v>-2.3787835822389851E-2</v>
      </c>
      <c r="M13" s="5">
        <f t="shared" si="3"/>
        <v>-2.3497393682162686E-2</v>
      </c>
      <c r="N13" s="2">
        <f t="shared" si="4"/>
        <v>-2.3497393682162686E-2</v>
      </c>
      <c r="O13" s="5">
        <f t="shared" si="5"/>
        <v>6.0970138622893893E-3</v>
      </c>
      <c r="P13" s="2">
        <f t="shared" si="6"/>
        <v>5.7981851260915851E-3</v>
      </c>
    </row>
    <row r="14" spans="1:20" x14ac:dyDescent="0.35">
      <c r="C14" s="4">
        <v>38876</v>
      </c>
      <c r="D14" s="3">
        <v>60.91</v>
      </c>
      <c r="E14" s="3">
        <v>33.288998999999997</v>
      </c>
      <c r="F14">
        <v>9.5319766061194803E-3</v>
      </c>
      <c r="G14">
        <v>0.12655208729533801</v>
      </c>
      <c r="H14">
        <v>1.1720231062977</v>
      </c>
      <c r="I14" s="5">
        <f xml:space="preserve"> IF(F14/G14 &lt;= -$B$1, 1, IF(F14/G14 &gt;= $B$1, -1, 0))</f>
        <v>0</v>
      </c>
      <c r="J14" s="5">
        <f t="shared" si="0"/>
        <v>-1</v>
      </c>
      <c r="K14" s="5">
        <f t="shared" si="1"/>
        <v>-2.2242966060885262E-2</v>
      </c>
      <c r="L14" s="5">
        <f t="shared" si="2"/>
        <v>-2.4367484210927583E-2</v>
      </c>
      <c r="M14" s="5">
        <f t="shared" si="3"/>
        <v>-6.3162884766662444E-3</v>
      </c>
      <c r="N14" s="2">
        <f t="shared" si="4"/>
        <v>-6.3162884766662444E-3</v>
      </c>
      <c r="O14" s="5">
        <f t="shared" si="5"/>
        <v>6.058503363888937E-3</v>
      </c>
      <c r="P14" s="2">
        <f t="shared" si="6"/>
        <v>5.7615621161940756E-3</v>
      </c>
    </row>
    <row r="15" spans="1:20" x14ac:dyDescent="0.35">
      <c r="C15" s="4">
        <v>38877</v>
      </c>
      <c r="D15" s="3">
        <v>60.450001</v>
      </c>
      <c r="E15" s="3">
        <v>33.100231000000001</v>
      </c>
      <c r="F15">
        <v>2.7454604544008201E-4</v>
      </c>
      <c r="G15">
        <v>0.12645690371850801</v>
      </c>
      <c r="H15">
        <v>1.1720917465204901</v>
      </c>
      <c r="I15" s="5">
        <f xml:space="preserve"> IF(F15/G15 &lt;= -$B$1, 1, IF(F15/G15 &gt;= $B$1, -1, 0))</f>
        <v>0</v>
      </c>
      <c r="J15" s="5">
        <f t="shared" si="0"/>
        <v>-1</v>
      </c>
      <c r="K15" s="5">
        <f t="shared" si="1"/>
        <v>-7.5807712449944562E-3</v>
      </c>
      <c r="L15" s="5">
        <f t="shared" si="2"/>
        <v>-5.6867208344036895E-3</v>
      </c>
      <c r="M15" s="5">
        <f t="shared" si="3"/>
        <v>9.1541269022377744E-4</v>
      </c>
      <c r="N15" s="2">
        <f t="shared" si="4"/>
        <v>0</v>
      </c>
      <c r="O15" s="5">
        <f t="shared" si="5"/>
        <v>6.0640493947520047E-3</v>
      </c>
      <c r="P15" s="2">
        <f t="shared" si="6"/>
        <v>5.7615621161940756E-3</v>
      </c>
    </row>
    <row r="16" spans="1:20" x14ac:dyDescent="0.35">
      <c r="C16" s="4">
        <v>38880</v>
      </c>
      <c r="D16" s="3">
        <v>60.029998999999997</v>
      </c>
      <c r="E16" s="3">
        <v>31.882684999999999</v>
      </c>
      <c r="F16">
        <v>3.69888674436058E-2</v>
      </c>
      <c r="G16">
        <v>0.125293523117844</v>
      </c>
      <c r="H16">
        <v>1.18141464127326</v>
      </c>
      <c r="I16" s="5">
        <f xml:space="preserve"> IF(F16/G16 &lt;= -$B$1, 1, IF(F16/G16 &gt;= $B$1, -1, 0))</f>
        <v>-1</v>
      </c>
      <c r="J16" s="5">
        <f t="shared" si="0"/>
        <v>-1</v>
      </c>
      <c r="K16" s="5">
        <f t="shared" si="1"/>
        <v>-6.9721729979846424E-3</v>
      </c>
      <c r="L16" s="5">
        <f t="shared" si="2"/>
        <v>-3.7477188752284639E-2</v>
      </c>
      <c r="M16" s="5">
        <f t="shared" si="3"/>
        <v>-3.7303926507725967E-2</v>
      </c>
      <c r="N16" s="2">
        <f t="shared" si="4"/>
        <v>0</v>
      </c>
      <c r="O16" s="5">
        <f t="shared" si="5"/>
        <v>5.8378365417909557E-3</v>
      </c>
      <c r="P16" s="2">
        <f t="shared" si="6"/>
        <v>5.7615621161940756E-3</v>
      </c>
    </row>
    <row r="17" spans="3:16" x14ac:dyDescent="0.35">
      <c r="C17" s="4">
        <v>38881</v>
      </c>
      <c r="D17" s="3">
        <v>55.919998</v>
      </c>
      <c r="E17" s="3">
        <v>30.391431000000001</v>
      </c>
      <c r="F17">
        <v>-9.6173690106295898E-3</v>
      </c>
      <c r="G17">
        <v>0.1239101730935</v>
      </c>
      <c r="H17">
        <v>1.1789646698552101</v>
      </c>
      <c r="I17" s="5">
        <f xml:space="preserve"> IF(F17/G17 &lt;= -$B$1, 1, IF(F17/G17 &gt;= $B$1, -1, 0))</f>
        <v>0</v>
      </c>
      <c r="J17" s="5">
        <f t="shared" si="0"/>
        <v>-1</v>
      </c>
      <c r="K17" s="5">
        <f t="shared" si="1"/>
        <v>-7.0922358445239017E-2</v>
      </c>
      <c r="L17" s="5">
        <f t="shared" si="2"/>
        <v>-4.7902378780392954E-2</v>
      </c>
      <c r="M17" s="5">
        <f t="shared" si="3"/>
        <v>1.4447146261133817E-2</v>
      </c>
      <c r="N17" s="2">
        <f t="shared" si="4"/>
        <v>1.4447146261133817E-2</v>
      </c>
      <c r="O17" s="5">
        <f t="shared" si="5"/>
        <v>5.9221766201588005E-3</v>
      </c>
      <c r="P17" s="2">
        <f t="shared" si="6"/>
        <v>5.844800246779339E-3</v>
      </c>
    </row>
    <row r="18" spans="3:16" x14ac:dyDescent="0.35">
      <c r="C18" s="4">
        <v>38882</v>
      </c>
      <c r="D18" s="3">
        <v>55.619999</v>
      </c>
      <c r="E18" s="3">
        <v>31.174809999999901</v>
      </c>
      <c r="F18">
        <v>-3.6636305209171299E-2</v>
      </c>
      <c r="G18">
        <v>0.124885651788983</v>
      </c>
      <c r="H18">
        <v>1.16967923836982</v>
      </c>
      <c r="I18" s="5">
        <f xml:space="preserve"> IF(F18/G18 &lt;= -$B$1, 1, IF(F18/G18 &gt;= $B$1, -1, 0))</f>
        <v>1</v>
      </c>
      <c r="J18" s="5">
        <f t="shared" si="0"/>
        <v>0</v>
      </c>
      <c r="K18" s="5">
        <f t="shared" si="1"/>
        <v>-5.3792313335005995E-3</v>
      </c>
      <c r="L18" s="5">
        <f t="shared" si="2"/>
        <v>2.5449703242468296E-2</v>
      </c>
      <c r="M18" s="5">
        <f t="shared" si="3"/>
        <v>3.5147220838888854E-2</v>
      </c>
      <c r="N18" s="2">
        <f t="shared" si="4"/>
        <v>0</v>
      </c>
      <c r="O18" s="5">
        <f t="shared" si="5"/>
        <v>6.1303246696744257E-3</v>
      </c>
      <c r="P18" s="2">
        <f t="shared" si="6"/>
        <v>5.844800246779339E-3</v>
      </c>
    </row>
    <row r="19" spans="3:16" x14ac:dyDescent="0.35">
      <c r="C19" s="4">
        <v>38883</v>
      </c>
      <c r="D19" s="3">
        <v>57.32</v>
      </c>
      <c r="E19" s="3">
        <v>32.977531999999997</v>
      </c>
      <c r="F19">
        <v>-4.0346052925012303E-2</v>
      </c>
      <c r="G19">
        <v>0.12657721406480199</v>
      </c>
      <c r="H19">
        <v>1.1595787211397499</v>
      </c>
      <c r="I19" s="5">
        <f xml:space="preserve"> IF(F19/G19 &lt;= -$B$1, 1, IF(F19/G19 &gt;= $B$1, -1, 0))</f>
        <v>1</v>
      </c>
      <c r="J19" s="5">
        <f t="shared" si="0"/>
        <v>1</v>
      </c>
      <c r="K19" s="5">
        <f t="shared" si="1"/>
        <v>3.0106772133296621E-2</v>
      </c>
      <c r="L19" s="5">
        <f t="shared" si="2"/>
        <v>5.621608417862508E-2</v>
      </c>
      <c r="M19" s="5">
        <f t="shared" si="3"/>
        <v>0</v>
      </c>
      <c r="N19" s="2">
        <f t="shared" si="4"/>
        <v>-3.5080202866037975E-2</v>
      </c>
      <c r="O19" s="5">
        <f t="shared" si="5"/>
        <v>6.1303246696744257E-3</v>
      </c>
      <c r="P19" s="2">
        <f t="shared" si="6"/>
        <v>5.6397634684108508E-3</v>
      </c>
    </row>
    <row r="20" spans="3:16" x14ac:dyDescent="0.35">
      <c r="C20" s="4">
        <v>38884</v>
      </c>
      <c r="D20" s="3">
        <v>57.68</v>
      </c>
      <c r="E20" s="3">
        <v>32.628315000000001</v>
      </c>
      <c r="F20">
        <v>1.35693810080868E-2</v>
      </c>
      <c r="G20">
        <v>0.12604038388576499</v>
      </c>
      <c r="H20">
        <v>1.16298200418676</v>
      </c>
      <c r="I20" s="5">
        <f xml:space="preserve"> IF(F20/G20 &lt;= -$B$1, 1, IF(F20/G20 &gt;= $B$1, -1, 0))</f>
        <v>-1</v>
      </c>
      <c r="J20" s="5">
        <f t="shared" si="0"/>
        <v>0</v>
      </c>
      <c r="K20" s="5">
        <f t="shared" si="1"/>
        <v>6.2608900167226327E-3</v>
      </c>
      <c r="L20" s="5">
        <f t="shared" si="2"/>
        <v>-1.0646011422649603E-2</v>
      </c>
      <c r="M20" s="5">
        <f t="shared" si="3"/>
        <v>1.864200971763081E-2</v>
      </c>
      <c r="N20" s="2">
        <f t="shared" si="4"/>
        <v>1.864200971763081E-2</v>
      </c>
      <c r="O20" s="5">
        <f t="shared" si="5"/>
        <v>6.2446062417387278E-3</v>
      </c>
      <c r="P20" s="2">
        <f t="shared" si="6"/>
        <v>5.7448999937941047E-3</v>
      </c>
    </row>
    <row r="21" spans="3:16" x14ac:dyDescent="0.35">
      <c r="C21" s="4">
        <v>38887</v>
      </c>
      <c r="D21" s="3">
        <v>56.360000999999997</v>
      </c>
      <c r="E21" s="3">
        <v>31.712795</v>
      </c>
      <c r="F21">
        <v>1.1656287022584699E-2</v>
      </c>
      <c r="G21">
        <v>0.12517463040539201</v>
      </c>
      <c r="H21">
        <v>1.1659236487764</v>
      </c>
      <c r="I21" s="5">
        <f xml:space="preserve"> IF(F21/G21 &lt;= -$B$1, 1, IF(F21/G21 &gt;= $B$1, -1, 0))</f>
        <v>0</v>
      </c>
      <c r="J21" s="5">
        <f t="shared" si="0"/>
        <v>0</v>
      </c>
      <c r="K21" s="5">
        <f t="shared" si="1"/>
        <v>-2.3150788203134209E-2</v>
      </c>
      <c r="L21" s="5">
        <f t="shared" si="2"/>
        <v>-2.8460242468679835E-2</v>
      </c>
      <c r="M21" s="5">
        <f t="shared" si="3"/>
        <v>0</v>
      </c>
      <c r="N21" s="2">
        <f t="shared" si="4"/>
        <v>-1.0031681541010043E-2</v>
      </c>
      <c r="O21" s="5">
        <f t="shared" si="5"/>
        <v>6.2446062417387278E-3</v>
      </c>
      <c r="P21" s="2">
        <f t="shared" si="6"/>
        <v>5.687268986571411E-3</v>
      </c>
    </row>
    <row r="22" spans="3:16" x14ac:dyDescent="0.35">
      <c r="C22" s="4">
        <v>38888</v>
      </c>
      <c r="D22" s="3">
        <v>57.299999</v>
      </c>
      <c r="E22" s="3">
        <v>32.411233000000003</v>
      </c>
      <c r="F22">
        <v>-7.3707058575385098E-3</v>
      </c>
      <c r="G22">
        <v>0.12596337364403801</v>
      </c>
      <c r="H22">
        <v>1.16407180974951</v>
      </c>
      <c r="I22" s="5">
        <f xml:space="preserve"> IF(F22/G22 &lt;= -$B$1, 1, IF(F22/G22 &gt;= $B$1, -1, 0))</f>
        <v>0</v>
      </c>
      <c r="J22" s="5">
        <f t="shared" si="0"/>
        <v>0</v>
      </c>
      <c r="K22" s="5">
        <f t="shared" si="1"/>
        <v>1.6540901495127325E-2</v>
      </c>
      <c r="L22" s="5">
        <f t="shared" si="2"/>
        <v>2.1784833035731116E-2</v>
      </c>
      <c r="M22" s="5">
        <f t="shared" si="3"/>
        <v>0</v>
      </c>
      <c r="N22" s="2">
        <f t="shared" si="4"/>
        <v>0</v>
      </c>
      <c r="O22" s="5">
        <f t="shared" si="5"/>
        <v>6.2446062417387278E-3</v>
      </c>
      <c r="P22" s="2">
        <f t="shared" si="6"/>
        <v>5.687268986571411E-3</v>
      </c>
    </row>
    <row r="23" spans="3:16" x14ac:dyDescent="0.35">
      <c r="C23" s="4">
        <v>38889</v>
      </c>
      <c r="D23" s="3">
        <v>58.330002</v>
      </c>
      <c r="E23" s="3">
        <v>33.845859999999902</v>
      </c>
      <c r="F23">
        <v>-3.3530950081434599E-2</v>
      </c>
      <c r="G23">
        <v>0.12725915125978901</v>
      </c>
      <c r="H23">
        <v>1.1557266789709</v>
      </c>
      <c r="I23" s="5">
        <f xml:space="preserve"> IF(F23/G23 &lt;= -$B$1, 1, IF(F23/G23 &gt;= $B$1, -1, 0))</f>
        <v>1</v>
      </c>
      <c r="J23" s="5">
        <f t="shared" si="0"/>
        <v>1</v>
      </c>
      <c r="K23" s="5">
        <f t="shared" si="1"/>
        <v>1.7815968784532576E-2</v>
      </c>
      <c r="L23" s="5">
        <f t="shared" si="2"/>
        <v>4.3311627351451783E-2</v>
      </c>
      <c r="M23" s="5">
        <f t="shared" si="3"/>
        <v>0</v>
      </c>
      <c r="N23" s="2">
        <f t="shared" si="4"/>
        <v>0</v>
      </c>
      <c r="O23" s="5">
        <f t="shared" si="5"/>
        <v>6.2446062417387278E-3</v>
      </c>
      <c r="P23" s="2">
        <f t="shared" si="6"/>
        <v>5.687268986571411E-3</v>
      </c>
    </row>
    <row r="24" spans="3:16" x14ac:dyDescent="0.35">
      <c r="C24" s="4">
        <v>38890</v>
      </c>
      <c r="D24" s="3">
        <v>57.73</v>
      </c>
      <c r="E24" s="3">
        <v>33.638216</v>
      </c>
      <c r="F24">
        <v>-7.3683249947675798E-3</v>
      </c>
      <c r="G24">
        <v>0.126912460158004</v>
      </c>
      <c r="H24">
        <v>1.15389106777731</v>
      </c>
      <c r="I24" s="5">
        <f xml:space="preserve"> IF(F24/G24 &lt;= -$B$1, 1, IF(F24/G24 &gt;= $B$1, -1, 0))</f>
        <v>0</v>
      </c>
      <c r="J24" s="5">
        <f t="shared" si="0"/>
        <v>1</v>
      </c>
      <c r="K24" s="5">
        <f t="shared" si="1"/>
        <v>-1.0339605980377062E-2</v>
      </c>
      <c r="L24" s="5">
        <f t="shared" si="2"/>
        <v>-6.1538860010399796E-3</v>
      </c>
      <c r="M24" s="5">
        <f t="shared" si="3"/>
        <v>-3.2386918916572005E-3</v>
      </c>
      <c r="N24" s="2">
        <f t="shared" si="4"/>
        <v>-3.2386918916572005E-3</v>
      </c>
      <c r="O24" s="5">
        <f t="shared" si="5"/>
        <v>6.2243818861370172E-3</v>
      </c>
      <c r="P24" s="2">
        <f t="shared" si="6"/>
        <v>5.6688496746189294E-3</v>
      </c>
    </row>
    <row r="25" spans="3:16" x14ac:dyDescent="0.35">
      <c r="C25" s="4">
        <v>38891</v>
      </c>
      <c r="D25" s="3">
        <v>57.990001999999997</v>
      </c>
      <c r="E25" s="3">
        <v>34.242269</v>
      </c>
      <c r="F25">
        <v>-1.6958258240318699E-2</v>
      </c>
      <c r="G25">
        <v>0.12749424692484901</v>
      </c>
      <c r="H25">
        <v>1.14968224732596</v>
      </c>
      <c r="I25" s="5">
        <f xml:space="preserve"> IF(F25/G25 &lt;= -$B$1, 1, IF(F25/G25 &gt;= $B$1, -1, 0))</f>
        <v>1</v>
      </c>
      <c r="J25" s="5">
        <f t="shared" si="0"/>
        <v>1</v>
      </c>
      <c r="K25" s="5">
        <f t="shared" si="1"/>
        <v>4.4936473042114251E-3</v>
      </c>
      <c r="L25" s="5">
        <f t="shared" si="2"/>
        <v>1.7798015007452241E-2</v>
      </c>
      <c r="M25" s="5">
        <f t="shared" si="3"/>
        <v>-1.5968414587497433E-2</v>
      </c>
      <c r="N25" s="2">
        <f t="shared" si="4"/>
        <v>0</v>
      </c>
      <c r="O25" s="5">
        <f t="shared" si="5"/>
        <v>6.124988375628272E-3</v>
      </c>
      <c r="P25" s="2">
        <f t="shared" si="6"/>
        <v>5.6688496746189294E-3</v>
      </c>
    </row>
    <row r="26" spans="3:16" x14ac:dyDescent="0.35">
      <c r="C26" s="4">
        <v>38894</v>
      </c>
      <c r="D26" s="3">
        <v>58.279998999999997</v>
      </c>
      <c r="E26" s="3">
        <v>34.572611999999999</v>
      </c>
      <c r="F26">
        <v>-8.1362975763310495E-3</v>
      </c>
      <c r="G26">
        <v>0.127737034084171</v>
      </c>
      <c r="H26">
        <v>1.1476673223652001</v>
      </c>
      <c r="I26" s="5">
        <f xml:space="preserve"> IF(F26/G26 &lt;= -$B$1, 1, IF(F26/G26 &gt;= $B$1, -1, 0))</f>
        <v>0</v>
      </c>
      <c r="J26" s="5">
        <f t="shared" si="0"/>
        <v>1</v>
      </c>
      <c r="K26" s="5">
        <f t="shared" si="1"/>
        <v>4.9883477914054444E-3</v>
      </c>
      <c r="L26" s="5">
        <f t="shared" si="2"/>
        <v>9.6009913191400838E-3</v>
      </c>
      <c r="M26" s="5">
        <f t="shared" si="3"/>
        <v>-6.0303962078835866E-3</v>
      </c>
      <c r="N26" s="2">
        <f t="shared" si="4"/>
        <v>-6.0303962078835866E-3</v>
      </c>
      <c r="O26" s="5">
        <f t="shared" si="5"/>
        <v>6.0880522689545523E-3</v>
      </c>
      <c r="P26" s="2">
        <f t="shared" si="6"/>
        <v>5.6346642650380455E-3</v>
      </c>
    </row>
    <row r="27" spans="3:16" x14ac:dyDescent="0.35">
      <c r="C27" s="4">
        <v>38895</v>
      </c>
      <c r="D27" s="3">
        <v>57.68</v>
      </c>
      <c r="E27" s="3">
        <v>33.487203000000001</v>
      </c>
      <c r="F27">
        <v>2.5263034504336E-2</v>
      </c>
      <c r="G27">
        <v>0.12669516731858199</v>
      </c>
      <c r="H27">
        <v>1.1539658955555101</v>
      </c>
      <c r="I27" s="5">
        <f xml:space="preserve"> IF(F27/G27 &lt;= -$B$1, 1, IF(F27/G27 &gt;= $B$1, -1, 0))</f>
        <v>-1</v>
      </c>
      <c r="J27" s="5">
        <f t="shared" si="0"/>
        <v>0</v>
      </c>
      <c r="K27" s="5">
        <f t="shared" si="1"/>
        <v>-1.0348471191765282E-2</v>
      </c>
      <c r="L27" s="5">
        <f t="shared" si="2"/>
        <v>-3.1898442070016117E-2</v>
      </c>
      <c r="M27" s="5">
        <f t="shared" si="3"/>
        <v>2.6461243078386425E-2</v>
      </c>
      <c r="N27" s="2">
        <f t="shared" si="4"/>
        <v>0</v>
      </c>
      <c r="O27" s="5">
        <f t="shared" si="5"/>
        <v>6.2491496999172802E-3</v>
      </c>
      <c r="P27" s="2">
        <f t="shared" si="6"/>
        <v>5.6346642650380455E-3</v>
      </c>
    </row>
    <row r="28" spans="3:16" x14ac:dyDescent="0.35">
      <c r="C28" s="4">
        <v>38896</v>
      </c>
      <c r="D28" s="3">
        <v>57.540000999999997</v>
      </c>
      <c r="E28" s="3">
        <v>33.326752999999997</v>
      </c>
      <c r="F28">
        <v>6.2599781003340703E-3</v>
      </c>
      <c r="G28">
        <v>0.12665141866982599</v>
      </c>
      <c r="H28">
        <v>1.15552861580806</v>
      </c>
      <c r="I28" s="5">
        <f xml:space="preserve"> IF(F28/G28 &lt;= -$B$1, 1, IF(F28/G28 &gt;= $B$1, -1, 0))</f>
        <v>0</v>
      </c>
      <c r="J28" s="5">
        <f t="shared" si="0"/>
        <v>0</v>
      </c>
      <c r="K28" s="5">
        <f t="shared" si="1"/>
        <v>-2.4301174740775635E-3</v>
      </c>
      <c r="L28" s="5">
        <f t="shared" si="2"/>
        <v>-4.8028980183716955E-3</v>
      </c>
      <c r="M28" s="5">
        <f t="shared" si="3"/>
        <v>0</v>
      </c>
      <c r="N28" s="2">
        <f t="shared" si="4"/>
        <v>-3.1197686249587559E-3</v>
      </c>
      <c r="O28" s="5">
        <f t="shared" si="5"/>
        <v>6.2491496999172802E-3</v>
      </c>
      <c r="P28" s="2">
        <f t="shared" si="6"/>
        <v>5.6170854162518038E-3</v>
      </c>
    </row>
    <row r="29" spans="3:16" x14ac:dyDescent="0.35">
      <c r="C29" s="4">
        <v>38897</v>
      </c>
      <c r="D29" s="3">
        <v>59.52</v>
      </c>
      <c r="E29" s="3">
        <v>35.827908999999998</v>
      </c>
      <c r="F29">
        <v>-4.90092633851517E-2</v>
      </c>
      <c r="G29">
        <v>0.12896095486593001</v>
      </c>
      <c r="H29">
        <v>1.14348089280641</v>
      </c>
      <c r="I29" s="5">
        <f xml:space="preserve"> IF(F29/G29 &lt;= -$B$1, 1, IF(F29/G29 &gt;= $B$1, -1, 0))</f>
        <v>1</v>
      </c>
      <c r="J29" s="5">
        <f t="shared" si="0"/>
        <v>1</v>
      </c>
      <c r="K29" s="5">
        <f t="shared" si="1"/>
        <v>3.3832015022220455E-2</v>
      </c>
      <c r="L29" s="5">
        <f t="shared" si="2"/>
        <v>7.2366702864743268E-2</v>
      </c>
      <c r="M29" s="5">
        <f t="shared" si="3"/>
        <v>0</v>
      </c>
      <c r="N29" s="2">
        <f t="shared" si="4"/>
        <v>0</v>
      </c>
      <c r="O29" s="5">
        <f t="shared" si="5"/>
        <v>6.2491496999172802E-3</v>
      </c>
      <c r="P29" s="2">
        <f t="shared" si="6"/>
        <v>5.6170854162518038E-3</v>
      </c>
    </row>
    <row r="30" spans="3:16" x14ac:dyDescent="0.35">
      <c r="C30" s="4">
        <v>38898</v>
      </c>
      <c r="D30" s="3">
        <v>61.23</v>
      </c>
      <c r="E30" s="3">
        <v>36.526346999999902</v>
      </c>
      <c r="F30">
        <v>3.5432257376299899E-4</v>
      </c>
      <c r="G30">
        <v>0.12932272508868101</v>
      </c>
      <c r="H30">
        <v>1.1435675930911999</v>
      </c>
      <c r="I30" s="5">
        <f xml:space="preserve"> IF(F30/G30 &lt;= -$B$1, 1, IF(F30/G30 &gt;= $B$1, -1, 0))</f>
        <v>0</v>
      </c>
      <c r="J30" s="5">
        <f t="shared" si="0"/>
        <v>1</v>
      </c>
      <c r="K30" s="5">
        <f t="shared" si="1"/>
        <v>2.8324874965026545E-2</v>
      </c>
      <c r="L30" s="5">
        <f t="shared" si="2"/>
        <v>1.9306665110049161E-2</v>
      </c>
      <c r="M30" s="5">
        <f t="shared" si="3"/>
        <v>6.2463984145097774E-3</v>
      </c>
      <c r="N30" s="2">
        <f t="shared" si="4"/>
        <v>6.2463984145097774E-3</v>
      </c>
      <c r="O30" s="5">
        <f t="shared" si="5"/>
        <v>6.288184378694878E-3</v>
      </c>
      <c r="P30" s="2">
        <f t="shared" si="6"/>
        <v>5.6521719696900454E-3</v>
      </c>
    </row>
    <row r="31" spans="3:16" x14ac:dyDescent="0.35">
      <c r="C31" s="4">
        <v>38901</v>
      </c>
      <c r="D31" s="3">
        <v>62.18</v>
      </c>
      <c r="E31" s="3">
        <v>37.970410000000001</v>
      </c>
      <c r="F31">
        <v>-2.8901419800471999E-2</v>
      </c>
      <c r="G31">
        <v>0.130481221559408</v>
      </c>
      <c r="H31">
        <v>1.13655421182196</v>
      </c>
      <c r="I31" s="5">
        <f xml:space="preserve"> IF(F31/G31 &lt;= -$B$1, 1, IF(F31/G31 &gt;= $B$1, -1, 0))</f>
        <v>1</v>
      </c>
      <c r="J31" s="5">
        <f t="shared" si="0"/>
        <v>1</v>
      </c>
      <c r="K31" s="5">
        <f t="shared" si="1"/>
        <v>1.5396139140744733E-2</v>
      </c>
      <c r="L31" s="5">
        <f t="shared" si="2"/>
        <v>3.8773336376977822E-2</v>
      </c>
      <c r="M31" s="5">
        <f t="shared" si="3"/>
        <v>-2.8671859624899029E-2</v>
      </c>
      <c r="N31" s="2">
        <f t="shared" si="4"/>
        <v>0</v>
      </c>
      <c r="O31" s="5">
        <f t="shared" si="5"/>
        <v>6.1078904388934558E-3</v>
      </c>
      <c r="P31" s="2">
        <f t="shared" si="6"/>
        <v>5.6521719696900454E-3</v>
      </c>
    </row>
    <row r="32" spans="3:16" x14ac:dyDescent="0.35">
      <c r="C32" s="4">
        <v>38903</v>
      </c>
      <c r="D32" s="3">
        <v>62.5</v>
      </c>
      <c r="E32" s="3">
        <v>37.158712999999999</v>
      </c>
      <c r="F32">
        <v>2.6297725797434099E-2</v>
      </c>
      <c r="G32">
        <v>0.12966804611659899</v>
      </c>
      <c r="H32">
        <v>1.1429631587984701</v>
      </c>
      <c r="I32" s="5">
        <f xml:space="preserve"> IF(F32/G32 &lt;= -$B$1, 1, IF(F32/G32 &gt;= $B$1, -1, 0))</f>
        <v>-1</v>
      </c>
      <c r="J32" s="5">
        <f t="shared" si="0"/>
        <v>0</v>
      </c>
      <c r="K32" s="5">
        <f t="shared" si="1"/>
        <v>5.1331521117481136E-3</v>
      </c>
      <c r="L32" s="5">
        <f t="shared" si="2"/>
        <v>-2.1608892853036427E-2</v>
      </c>
      <c r="M32" s="5">
        <f t="shared" si="3"/>
        <v>2.9831320545192313E-2</v>
      </c>
      <c r="N32" s="2">
        <f t="shared" si="4"/>
        <v>2.9831320545192313E-2</v>
      </c>
      <c r="O32" s="5">
        <f t="shared" si="5"/>
        <v>6.2900968764310018E-3</v>
      </c>
      <c r="P32" s="2">
        <f t="shared" si="6"/>
        <v>5.8207837234944201E-3</v>
      </c>
    </row>
    <row r="33" spans="3:16" x14ac:dyDescent="0.35">
      <c r="C33" s="4">
        <v>38904</v>
      </c>
      <c r="D33" s="3">
        <v>63.02</v>
      </c>
      <c r="E33" s="3">
        <v>37.498494000000001</v>
      </c>
      <c r="F33">
        <v>1.0098773340301199E-3</v>
      </c>
      <c r="G33">
        <v>0.130025154655842</v>
      </c>
      <c r="H33">
        <v>1.14320883693519</v>
      </c>
      <c r="I33" s="5">
        <f xml:space="preserve"> IF(F33/G33 &lt;= -$B$1, 1, IF(F33/G33 &gt;= $B$1, -1, 0))</f>
        <v>0</v>
      </c>
      <c r="J33" s="5">
        <f t="shared" si="0"/>
        <v>0</v>
      </c>
      <c r="K33" s="5">
        <f t="shared" si="1"/>
        <v>8.2855795867728382E-3</v>
      </c>
      <c r="L33" s="5">
        <f t="shared" si="2"/>
        <v>9.1024928391343039E-3</v>
      </c>
      <c r="M33" s="5">
        <f t="shared" si="3"/>
        <v>0</v>
      </c>
      <c r="N33" s="2">
        <f t="shared" si="4"/>
        <v>2.1204706650647855E-3</v>
      </c>
      <c r="O33" s="5">
        <f t="shared" si="5"/>
        <v>6.2900968764310018E-3</v>
      </c>
      <c r="P33" s="2">
        <f t="shared" si="6"/>
        <v>5.8331265246277771E-3</v>
      </c>
    </row>
    <row r="34" spans="3:16" x14ac:dyDescent="0.35">
      <c r="C34" s="4">
        <v>38905</v>
      </c>
      <c r="D34" s="3">
        <v>62.630001</v>
      </c>
      <c r="E34" s="3">
        <v>36.837809999999998</v>
      </c>
      <c r="F34">
        <v>1.4233432398436901E-2</v>
      </c>
      <c r="G34">
        <v>0.12943403964161501</v>
      </c>
      <c r="H34">
        <v>1.1466842711955501</v>
      </c>
      <c r="I34" s="5">
        <f xml:space="preserve"> IF(F34/G34 &lt;= -$B$1, 1, IF(F34/G34 &gt;= $B$1, -1, 0))</f>
        <v>-1</v>
      </c>
      <c r="J34" s="5">
        <f t="shared" si="0"/>
        <v>-1</v>
      </c>
      <c r="K34" s="5">
        <f t="shared" si="1"/>
        <v>-6.2077238250181199E-3</v>
      </c>
      <c r="L34" s="5">
        <f t="shared" si="2"/>
        <v>-1.7776008803895037E-2</v>
      </c>
      <c r="M34" s="5">
        <f t="shared" si="3"/>
        <v>0</v>
      </c>
      <c r="N34" s="2">
        <f t="shared" si="4"/>
        <v>0</v>
      </c>
      <c r="O34" s="5">
        <f t="shared" si="5"/>
        <v>6.2900968764310018E-3</v>
      </c>
      <c r="P34" s="2">
        <f t="shared" si="6"/>
        <v>5.8331265246277771E-3</v>
      </c>
    </row>
    <row r="35" spans="3:16" x14ac:dyDescent="0.35">
      <c r="C35" s="4">
        <v>38908</v>
      </c>
      <c r="D35" s="3">
        <v>62.02</v>
      </c>
      <c r="E35" s="3">
        <v>36.498028999999903</v>
      </c>
      <c r="F35">
        <v>2.5374484991598201E-3</v>
      </c>
      <c r="G35">
        <v>0.129199331565818</v>
      </c>
      <c r="H35">
        <v>1.1473051399676599</v>
      </c>
      <c r="I35" s="5">
        <f xml:space="preserve"> IF(F35/G35 &lt;= -$B$1, 1, IF(F35/G35 &gt;= $B$1, -1, 0))</f>
        <v>0</v>
      </c>
      <c r="J35" s="5">
        <f t="shared" si="0"/>
        <v>-1</v>
      </c>
      <c r="K35" s="5">
        <f t="shared" si="1"/>
        <v>-9.7874988318075121E-3</v>
      </c>
      <c r="L35" s="5">
        <f t="shared" si="2"/>
        <v>-9.2665042356451024E-3</v>
      </c>
      <c r="M35" s="5">
        <f t="shared" si="3"/>
        <v>-8.4400910728020528E-4</v>
      </c>
      <c r="N35" s="2">
        <f t="shared" si="4"/>
        <v>-8.4400910728020528E-4</v>
      </c>
      <c r="O35" s="5">
        <f t="shared" si="5"/>
        <v>6.2847879773816192E-3</v>
      </c>
      <c r="P35" s="2">
        <f t="shared" si="6"/>
        <v>5.8282033127170733E-3</v>
      </c>
    </row>
    <row r="36" spans="3:16" x14ac:dyDescent="0.35">
      <c r="C36" s="4">
        <v>38909</v>
      </c>
      <c r="D36" s="3">
        <v>63.810001</v>
      </c>
      <c r="E36" s="3">
        <v>37.526808000000003</v>
      </c>
      <c r="F36">
        <v>-3.13494031819328E-3</v>
      </c>
      <c r="G36">
        <v>0.130110375814774</v>
      </c>
      <c r="H36">
        <v>1.1465425114760699</v>
      </c>
      <c r="I36" s="5">
        <f xml:space="preserve"> IF(F36/G36 &lt;= -$B$1, 1, IF(F36/G36 &gt;= $B$1, -1, 0))</f>
        <v>0</v>
      </c>
      <c r="J36" s="5">
        <f t="shared" si="0"/>
        <v>-1</v>
      </c>
      <c r="K36" s="5">
        <f t="shared" si="1"/>
        <v>2.845301987947723E-2</v>
      </c>
      <c r="L36" s="5">
        <f t="shared" si="2"/>
        <v>2.7797298440982606E-2</v>
      </c>
      <c r="M36" s="5">
        <f t="shared" si="3"/>
        <v>3.4177644872968108E-3</v>
      </c>
      <c r="N36" s="2">
        <f t="shared" si="4"/>
        <v>0</v>
      </c>
      <c r="O36" s="5">
        <f t="shared" si="5"/>
        <v>6.3062679025409039E-3</v>
      </c>
      <c r="P36" s="2">
        <f t="shared" si="6"/>
        <v>5.8282033127170733E-3</v>
      </c>
    </row>
    <row r="37" spans="3:16" x14ac:dyDescent="0.35">
      <c r="C37" s="4">
        <v>38910</v>
      </c>
      <c r="D37" s="3">
        <v>64.919997999999893</v>
      </c>
      <c r="E37" s="3">
        <v>37.271976000000002</v>
      </c>
      <c r="F37">
        <v>2.4687750910397099E-2</v>
      </c>
      <c r="G37">
        <v>0.12980278941477999</v>
      </c>
      <c r="H37">
        <v>1.15255571920196</v>
      </c>
      <c r="I37" s="5">
        <f xml:space="preserve"> IF(F37/G37 &lt;= -$B$1, 1, IF(F37/G37 &gt;= $B$1, -1, 0))</f>
        <v>-1</v>
      </c>
      <c r="J37" s="5">
        <f t="shared" si="0"/>
        <v>-1</v>
      </c>
      <c r="K37" s="5">
        <f t="shared" si="1"/>
        <v>1.7245778287460885E-2</v>
      </c>
      <c r="L37" s="5">
        <f t="shared" si="2"/>
        <v>-6.8138269720881663E-3</v>
      </c>
      <c r="M37" s="5">
        <f t="shared" si="3"/>
        <v>-2.5099093533793675E-2</v>
      </c>
      <c r="N37" s="2">
        <f t="shared" si="4"/>
        <v>0</v>
      </c>
      <c r="O37" s="5">
        <f t="shared" si="5"/>
        <v>6.1479862946058686E-3</v>
      </c>
      <c r="P37" s="2">
        <f t="shared" si="6"/>
        <v>5.8282033127170733E-3</v>
      </c>
    </row>
    <row r="38" spans="3:16" x14ac:dyDescent="0.35">
      <c r="C38" s="4">
        <v>38911</v>
      </c>
      <c r="D38" s="3">
        <v>65.550003000000004</v>
      </c>
      <c r="E38" s="3">
        <v>36.177129999999998</v>
      </c>
      <c r="F38">
        <v>4.69510198906197E-2</v>
      </c>
      <c r="G38">
        <v>0.12888163233623501</v>
      </c>
      <c r="H38">
        <v>1.1640643373547701</v>
      </c>
      <c r="I38" s="5">
        <f xml:space="preserve"> IF(F38/G38 &lt;= -$B$1, 1, IF(F38/G38 &gt;= $B$1, -1, 0))</f>
        <v>-1</v>
      </c>
      <c r="J38" s="5">
        <f t="shared" si="0"/>
        <v>-1</v>
      </c>
      <c r="K38" s="5">
        <f t="shared" si="1"/>
        <v>9.6575441370571734E-3</v>
      </c>
      <c r="L38" s="5">
        <f t="shared" si="2"/>
        <v>-2.9814579372828446E-2</v>
      </c>
      <c r="M38" s="5">
        <f t="shared" si="3"/>
        <v>-4.4363632718199916E-2</v>
      </c>
      <c r="N38" s="2">
        <f t="shared" si="4"/>
        <v>-4.4363632718199916E-2</v>
      </c>
      <c r="O38" s="5">
        <f t="shared" si="5"/>
        <v>5.8752392886754472E-3</v>
      </c>
      <c r="P38" s="2">
        <f t="shared" si="6"/>
        <v>5.5696430415446974E-3</v>
      </c>
    </row>
    <row r="39" spans="3:16" x14ac:dyDescent="0.35">
      <c r="C39" s="4">
        <v>38912</v>
      </c>
      <c r="D39" s="3">
        <v>65.849997999999999</v>
      </c>
      <c r="E39" s="3">
        <v>36.781182000000001</v>
      </c>
      <c r="F39">
        <v>-9.0566554929614098E-3</v>
      </c>
      <c r="G39">
        <v>0.12950439427828001</v>
      </c>
      <c r="H39">
        <v>1.1618516679914399</v>
      </c>
      <c r="I39" s="5">
        <f xml:space="preserve"> IF(F39/G39 &lt;= -$B$1, 1, IF(F39/G39 &gt;= $B$1, -1, 0))</f>
        <v>0</v>
      </c>
      <c r="J39" s="5">
        <f t="shared" si="0"/>
        <v>-1</v>
      </c>
      <c r="K39" s="5">
        <f t="shared" si="1"/>
        <v>4.5661418409335868E-3</v>
      </c>
      <c r="L39" s="5">
        <f t="shared" si="2"/>
        <v>1.6559204464330075E-2</v>
      </c>
      <c r="M39" s="5">
        <f t="shared" si="3"/>
        <v>1.4673197486559611E-2</v>
      </c>
      <c r="N39" s="2">
        <f t="shared" si="4"/>
        <v>1.4673197486559611E-2</v>
      </c>
      <c r="O39" s="5">
        <f t="shared" si="5"/>
        <v>5.9614478350389763E-3</v>
      </c>
      <c r="P39" s="2">
        <f t="shared" si="6"/>
        <v>5.6513675138229261E-3</v>
      </c>
    </row>
    <row r="40" spans="3:16" x14ac:dyDescent="0.35">
      <c r="C40" s="4">
        <v>38915</v>
      </c>
      <c r="D40" s="3">
        <v>63.950001</v>
      </c>
      <c r="E40" s="3">
        <v>35.299363999999997</v>
      </c>
      <c r="F40">
        <v>1.7419110749749198E-2</v>
      </c>
      <c r="G40">
        <v>0.12815098500187</v>
      </c>
      <c r="H40">
        <v>1.1661441319869199</v>
      </c>
      <c r="I40" s="5">
        <f xml:space="preserve"> IF(F40/G40 &lt;= -$B$1, 1, IF(F40/G40 &gt;= $B$1, -1, 0))</f>
        <v>-1</v>
      </c>
      <c r="J40" s="5">
        <f t="shared" si="0"/>
        <v>-1</v>
      </c>
      <c r="K40" s="5">
        <f t="shared" si="1"/>
        <v>-2.9277854155163707E-2</v>
      </c>
      <c r="L40" s="5">
        <f t="shared" si="2"/>
        <v>-4.1121408911011077E-2</v>
      </c>
      <c r="M40" s="5">
        <f t="shared" si="3"/>
        <v>-1.8675635545446496E-2</v>
      </c>
      <c r="N40" s="2">
        <f t="shared" si="4"/>
        <v>0</v>
      </c>
      <c r="O40" s="5">
        <f t="shared" si="5"/>
        <v>5.8501140079485975E-3</v>
      </c>
      <c r="P40" s="2">
        <f t="shared" si="6"/>
        <v>5.6513675138229261E-3</v>
      </c>
    </row>
    <row r="41" spans="3:16" x14ac:dyDescent="0.35">
      <c r="C41" s="4">
        <v>38916</v>
      </c>
      <c r="D41" s="3">
        <v>62.900002000000001</v>
      </c>
      <c r="E41" s="3">
        <v>34.92183</v>
      </c>
      <c r="F41">
        <v>-1.8946711315050899E-3</v>
      </c>
      <c r="G41">
        <v>0.12794708752769901</v>
      </c>
      <c r="H41">
        <v>1.1656760362338101</v>
      </c>
      <c r="I41" s="5">
        <f xml:space="preserve"> IF(F41/G41 &lt;= -$B$1, 1, IF(F41/G41 &gt;= $B$1, -1, 0))</f>
        <v>0</v>
      </c>
      <c r="J41" s="5">
        <f t="shared" si="0"/>
        <v>-1</v>
      </c>
      <c r="K41" s="5">
        <f t="shared" si="1"/>
        <v>-1.6555348159171448E-2</v>
      </c>
      <c r="L41" s="5">
        <f t="shared" si="2"/>
        <v>-1.0752811683212786E-2</v>
      </c>
      <c r="M41" s="5">
        <f t="shared" si="3"/>
        <v>4.0210532579153645E-3</v>
      </c>
      <c r="N41" s="2">
        <f t="shared" si="4"/>
        <v>4.0210532579153645E-3</v>
      </c>
      <c r="O41" s="5">
        <f t="shared" si="5"/>
        <v>5.8736376279394358E-3</v>
      </c>
      <c r="P41" s="2">
        <f t="shared" si="6"/>
        <v>5.674091963576061E-3</v>
      </c>
    </row>
    <row r="42" spans="3:16" x14ac:dyDescent="0.35">
      <c r="C42" s="4">
        <v>38917</v>
      </c>
      <c r="D42" s="3">
        <v>64.029999000000004</v>
      </c>
      <c r="E42" s="3">
        <v>36.280947999999903</v>
      </c>
      <c r="F42">
        <v>-2.69321956961707E-2</v>
      </c>
      <c r="G42">
        <v>0.129193557351717</v>
      </c>
      <c r="H42">
        <v>1.15907533818766</v>
      </c>
      <c r="I42" s="5">
        <f xml:space="preserve"> IF(F42/G42 &lt;= -$B$1, 1, IF(F42/G42 &gt;= $B$1, -1, 0))</f>
        <v>1</v>
      </c>
      <c r="J42" s="5">
        <f t="shared" si="0"/>
        <v>0</v>
      </c>
      <c r="K42" s="5">
        <f t="shared" si="1"/>
        <v>1.7805512410134915E-2</v>
      </c>
      <c r="L42" s="5">
        <f t="shared" si="2"/>
        <v>3.8180619908213281E-2</v>
      </c>
      <c r="M42" s="5">
        <f t="shared" si="3"/>
        <v>2.6448702522191898E-2</v>
      </c>
      <c r="N42" s="2">
        <f t="shared" si="4"/>
        <v>0</v>
      </c>
      <c r="O42" s="5">
        <f t="shared" si="5"/>
        <v>6.0289877222839596E-3</v>
      </c>
      <c r="P42" s="2">
        <f t="shared" si="6"/>
        <v>5.674091963576061E-3</v>
      </c>
    </row>
    <row r="43" spans="3:16" x14ac:dyDescent="0.35">
      <c r="C43" s="4">
        <v>38918</v>
      </c>
      <c r="D43" s="3">
        <v>62.540000999999997</v>
      </c>
      <c r="E43" s="3">
        <v>34.761379999999903</v>
      </c>
      <c r="F43">
        <v>2.2819416452558802E-2</v>
      </c>
      <c r="G43">
        <v>0.12771278951659201</v>
      </c>
      <c r="H43">
        <v>1.16471751396351</v>
      </c>
      <c r="I43" s="5">
        <f xml:space="preserve"> IF(F43/G43 &lt;= -$B$1, 1, IF(F43/G43 &gt;= $B$1, -1, 0))</f>
        <v>-1</v>
      </c>
      <c r="J43" s="5">
        <f t="shared" si="0"/>
        <v>-1</v>
      </c>
      <c r="K43" s="5">
        <f t="shared" si="1"/>
        <v>-2.3545339893569939E-2</v>
      </c>
      <c r="L43" s="5">
        <f t="shared" si="2"/>
        <v>-4.2785754590120337E-2</v>
      </c>
      <c r="M43" s="5">
        <f t="shared" si="3"/>
        <v>0</v>
      </c>
      <c r="N43" s="2">
        <f t="shared" si="4"/>
        <v>2.6287977825687855E-2</v>
      </c>
      <c r="O43" s="5">
        <f t="shared" si="5"/>
        <v>6.0289877222839596E-3</v>
      </c>
      <c r="P43" s="2">
        <f t="shared" si="6"/>
        <v>5.8232523672954624E-3</v>
      </c>
    </row>
    <row r="44" spans="3:16" x14ac:dyDescent="0.35">
      <c r="C44" s="4">
        <v>38919</v>
      </c>
      <c r="D44" s="3">
        <v>61.709998999999897</v>
      </c>
      <c r="E44" s="3">
        <v>33.798668999999997</v>
      </c>
      <c r="F44">
        <v>2.2149488209774498E-2</v>
      </c>
      <c r="G44">
        <v>0.12696637338097599</v>
      </c>
      <c r="H44">
        <v>1.17022864141951</v>
      </c>
      <c r="I44" s="5">
        <f xml:space="preserve"> IF(F44/G44 &lt;= -$B$1, 1, IF(F44/G44 &gt;= $B$1, -1, 0))</f>
        <v>-1</v>
      </c>
      <c r="J44" s="5">
        <f t="shared" si="0"/>
        <v>-1</v>
      </c>
      <c r="K44" s="5">
        <f t="shared" si="1"/>
        <v>-1.3360391891316893E-2</v>
      </c>
      <c r="L44" s="5">
        <f t="shared" si="2"/>
        <v>-2.8085577399269101E-2</v>
      </c>
      <c r="M44" s="5">
        <f t="shared" si="3"/>
        <v>-1.9506155192112282E-2</v>
      </c>
      <c r="N44" s="2">
        <f t="shared" si="4"/>
        <v>-1.9506155192112282E-2</v>
      </c>
      <c r="O44" s="5">
        <f t="shared" si="5"/>
        <v>5.9113853521217492E-3</v>
      </c>
      <c r="P44" s="2">
        <f t="shared" si="6"/>
        <v>5.7096631028961614E-3</v>
      </c>
    </row>
    <row r="45" spans="3:16" x14ac:dyDescent="0.35">
      <c r="C45" s="4">
        <v>38922</v>
      </c>
      <c r="D45" s="3">
        <v>61.139998999999897</v>
      </c>
      <c r="E45" s="3">
        <v>34.629240000000003</v>
      </c>
      <c r="F45">
        <v>-3.4941306674349797E-2</v>
      </c>
      <c r="G45">
        <v>0.12783192164559801</v>
      </c>
      <c r="H45">
        <v>1.16157775404926</v>
      </c>
      <c r="I45" s="5">
        <f xml:space="preserve"> IF(F45/G45 &lt;= -$B$1, 1, IF(F45/G45 &gt;= $B$1, -1, 0))</f>
        <v>1</v>
      </c>
      <c r="J45" s="5">
        <f t="shared" si="0"/>
        <v>0</v>
      </c>
      <c r="K45" s="5">
        <f t="shared" si="1"/>
        <v>-9.279676021362494E-3</v>
      </c>
      <c r="L45" s="5">
        <f t="shared" si="2"/>
        <v>2.4276988868776044E-2</v>
      </c>
      <c r="M45" s="5">
        <f t="shared" si="3"/>
        <v>3.7479286226634254E-2</v>
      </c>
      <c r="N45" s="2">
        <f t="shared" si="4"/>
        <v>3.7479286226634254E-2</v>
      </c>
      <c r="O45" s="5">
        <f t="shared" si="5"/>
        <v>6.1329398557298529E-3</v>
      </c>
      <c r="P45" s="2">
        <f t="shared" si="6"/>
        <v>5.9236572005872592E-3</v>
      </c>
    </row>
    <row r="46" spans="3:16" x14ac:dyDescent="0.35">
      <c r="C46" s="4">
        <v>38923</v>
      </c>
      <c r="D46" s="3">
        <v>61.549999</v>
      </c>
      <c r="E46" s="3">
        <v>35.573073000000001</v>
      </c>
      <c r="F46">
        <v>-2.8828463882084598E-2</v>
      </c>
      <c r="G46">
        <v>0.12860091908622401</v>
      </c>
      <c r="H46">
        <v>1.1544822636882299</v>
      </c>
      <c r="I46" s="5">
        <f xml:space="preserve"> IF(F46/G46 &lt;= -$B$1, 1, IF(F46/G46 &gt;= $B$1, -1, 0))</f>
        <v>1</v>
      </c>
      <c r="J46" s="5">
        <f t="shared" si="0"/>
        <v>1</v>
      </c>
      <c r="K46" s="5">
        <f t="shared" si="1"/>
        <v>6.6835362767265604E-3</v>
      </c>
      <c r="L46" s="5">
        <f t="shared" si="2"/>
        <v>2.689056337237072E-2</v>
      </c>
      <c r="M46" s="5">
        <f t="shared" si="3"/>
        <v>0</v>
      </c>
      <c r="N46" s="2">
        <f t="shared" si="4"/>
        <v>-2.4361142197259794E-2</v>
      </c>
      <c r="O46" s="5">
        <f t="shared" si="5"/>
        <v>6.1329398557298529E-3</v>
      </c>
      <c r="P46" s="2">
        <f t="shared" si="6"/>
        <v>5.7793501451959307E-3</v>
      </c>
    </row>
    <row r="47" spans="3:16" x14ac:dyDescent="0.35">
      <c r="C47" s="4">
        <v>38924</v>
      </c>
      <c r="D47" s="3">
        <v>62</v>
      </c>
      <c r="E47" s="3">
        <v>36.205443000000002</v>
      </c>
      <c r="F47">
        <v>-1.6544284858396902E-2</v>
      </c>
      <c r="G47">
        <v>0.12906568337794799</v>
      </c>
      <c r="H47">
        <v>1.1504262363031801</v>
      </c>
      <c r="I47" s="5">
        <f xml:space="preserve"> IF(F47/G47 &lt;= -$B$1, 1, IF(F47/G47 &gt;= $B$1, -1, 0))</f>
        <v>1</v>
      </c>
      <c r="J47" s="5">
        <f t="shared" si="0"/>
        <v>1</v>
      </c>
      <c r="K47" s="5">
        <f t="shared" si="1"/>
        <v>7.2845486615827904E-3</v>
      </c>
      <c r="L47" s="5">
        <f t="shared" si="2"/>
        <v>1.7620491388415056E-2</v>
      </c>
      <c r="M47" s="5">
        <f t="shared" si="3"/>
        <v>-1.2986526928204137E-2</v>
      </c>
      <c r="N47" s="2">
        <f t="shared" si="4"/>
        <v>-1.2986526928204137E-2</v>
      </c>
      <c r="O47" s="5">
        <f t="shared" si="5"/>
        <v>6.0532942671443612E-3</v>
      </c>
      <c r="P47" s="2">
        <f t="shared" si="6"/>
        <v>5.7042964589078234E-3</v>
      </c>
    </row>
    <row r="48" spans="3:16" x14ac:dyDescent="0.35">
      <c r="C48" s="4">
        <v>38925</v>
      </c>
      <c r="D48" s="3">
        <v>62.900002000000001</v>
      </c>
      <c r="E48" s="3">
        <v>35.393746</v>
      </c>
      <c r="F48">
        <v>3.8510600205027501E-2</v>
      </c>
      <c r="G48">
        <v>0.128288277043692</v>
      </c>
      <c r="H48">
        <v>1.1599118298639499</v>
      </c>
      <c r="I48" s="5">
        <f xml:space="preserve"> IF(F48/G48 &lt;= -$B$1, 1, IF(F48/G48 &gt;= $B$1, -1, 0))</f>
        <v>-1</v>
      </c>
      <c r="J48" s="5">
        <f t="shared" si="0"/>
        <v>0</v>
      </c>
      <c r="K48" s="5">
        <f t="shared" si="1"/>
        <v>1.4411810457805209E-2</v>
      </c>
      <c r="L48" s="5">
        <f t="shared" si="2"/>
        <v>-2.267432877928036E-2</v>
      </c>
      <c r="M48" s="5">
        <f t="shared" si="3"/>
        <v>4.071203264311711E-2</v>
      </c>
      <c r="N48" s="2">
        <f t="shared" si="4"/>
        <v>4.071203264311711E-2</v>
      </c>
      <c r="O48" s="5">
        <f t="shared" si="5"/>
        <v>6.2997361809467361E-3</v>
      </c>
      <c r="P48" s="2">
        <f t="shared" si="6"/>
        <v>5.9365299625488968E-3</v>
      </c>
    </row>
    <row r="49" spans="3:16" x14ac:dyDescent="0.35">
      <c r="C49" s="4">
        <v>38926</v>
      </c>
      <c r="D49" s="3">
        <v>63.110000999999997</v>
      </c>
      <c r="E49" s="3">
        <v>36.601852000000001</v>
      </c>
      <c r="F49">
        <v>-3.0917982009221998E-2</v>
      </c>
      <c r="G49">
        <v>0.12942523358088601</v>
      </c>
      <c r="H49">
        <v>1.1523491266554</v>
      </c>
      <c r="I49" s="5">
        <f xml:space="preserve"> IF(F49/G49 &lt;= -$B$1, 1, IF(F49/G49 &gt;= $B$1, -1, 0))</f>
        <v>1</v>
      </c>
      <c r="J49" s="5">
        <f t="shared" si="0"/>
        <v>1</v>
      </c>
      <c r="K49" s="5">
        <f t="shared" si="1"/>
        <v>3.3330559386006734E-3</v>
      </c>
      <c r="L49" s="5">
        <f t="shared" si="2"/>
        <v>3.3563702354356316E-2</v>
      </c>
      <c r="M49" s="5">
        <f t="shared" si="3"/>
        <v>0</v>
      </c>
      <c r="N49" s="2">
        <f t="shared" si="4"/>
        <v>3.5344047156763626E-2</v>
      </c>
      <c r="O49" s="5">
        <f t="shared" si="5"/>
        <v>6.2997361809467361E-3</v>
      </c>
      <c r="P49" s="2">
        <f t="shared" si="6"/>
        <v>6.1463509574927657E-3</v>
      </c>
    </row>
    <row r="50" spans="3:16" x14ac:dyDescent="0.35">
      <c r="C50" s="4">
        <v>38929</v>
      </c>
      <c r="D50" s="3">
        <v>63.16</v>
      </c>
      <c r="E50" s="3">
        <v>36.582974</v>
      </c>
      <c r="F50">
        <v>-2.3050689001991001E-3</v>
      </c>
      <c r="G50">
        <v>0.12929694254424801</v>
      </c>
      <c r="H50">
        <v>1.15178536550757</v>
      </c>
      <c r="I50" s="5">
        <f xml:space="preserve"> IF(F50/G50 &lt;= -$B$1, 1, IF(F50/G50 &gt;= $B$1, -1, 0))</f>
        <v>0</v>
      </c>
      <c r="J50" s="5">
        <f t="shared" si="0"/>
        <v>1</v>
      </c>
      <c r="K50" s="5">
        <f t="shared" si="1"/>
        <v>7.9193794594390441E-4</v>
      </c>
      <c r="L50" s="5">
        <f t="shared" si="2"/>
        <v>-5.1589930455538406E-4</v>
      </c>
      <c r="M50" s="5">
        <f t="shared" si="3"/>
        <v>1.3861432150063286E-3</v>
      </c>
      <c r="N50" s="2">
        <f t="shared" si="4"/>
        <v>1.3861432150063286E-3</v>
      </c>
      <c r="O50" s="5">
        <f t="shared" si="5"/>
        <v>6.3084685175102857E-3</v>
      </c>
      <c r="P50" s="2">
        <f t="shared" si="6"/>
        <v>6.1548706801695429E-3</v>
      </c>
    </row>
    <row r="51" spans="3:16" x14ac:dyDescent="0.35">
      <c r="C51" s="4">
        <v>38930</v>
      </c>
      <c r="D51" s="3">
        <v>64.319999999999993</v>
      </c>
      <c r="E51" s="3">
        <v>37.517370999999997</v>
      </c>
      <c r="F51">
        <v>-1.1125635500833101E-2</v>
      </c>
      <c r="G51">
        <v>0.130094954753352</v>
      </c>
      <c r="H51">
        <v>1.14907876029321</v>
      </c>
      <c r="I51" s="5">
        <f xml:space="preserve"> IF(F51/G51 &lt;= -$B$1, 1, IF(F51/G51 &gt;= $B$1, -1, 0))</f>
        <v>0</v>
      </c>
      <c r="J51" s="5">
        <f t="shared" si="0"/>
        <v>1</v>
      </c>
      <c r="K51" s="5">
        <f t="shared" si="1"/>
        <v>1.8199435483269594E-2</v>
      </c>
      <c r="L51" s="5">
        <f t="shared" si="2"/>
        <v>2.5221111471211546E-2</v>
      </c>
      <c r="M51" s="5">
        <f t="shared" si="3"/>
        <v>-1.0781608019287028E-2</v>
      </c>
      <c r="N51" s="2">
        <f t="shared" si="4"/>
        <v>0</v>
      </c>
      <c r="O51" s="5">
        <f t="shared" si="5"/>
        <v>6.2404530827524767E-3</v>
      </c>
      <c r="P51" s="2">
        <f t="shared" si="6"/>
        <v>6.1548706801695429E-3</v>
      </c>
    </row>
    <row r="52" spans="3:16" x14ac:dyDescent="0.35">
      <c r="C52" s="4">
        <v>38931</v>
      </c>
      <c r="D52" s="3">
        <v>64.75</v>
      </c>
      <c r="E52" s="3">
        <v>38.376258999999997</v>
      </c>
      <c r="F52">
        <v>-2.0660998938129001E-2</v>
      </c>
      <c r="G52">
        <v>0.130727064263225</v>
      </c>
      <c r="H52">
        <v>1.1440771599128099</v>
      </c>
      <c r="I52" s="5">
        <f xml:space="preserve"> IF(F52/G52 &lt;= -$B$1, 1, IF(F52/G52 &gt;= $B$1, -1, 0))</f>
        <v>1</v>
      </c>
      <c r="J52" s="5">
        <f t="shared" si="0"/>
        <v>1</v>
      </c>
      <c r="K52" s="5">
        <f t="shared" si="1"/>
        <v>6.6630757089362084E-3</v>
      </c>
      <c r="L52" s="5">
        <f t="shared" si="2"/>
        <v>2.2634960800105259E-2</v>
      </c>
      <c r="M52" s="5">
        <f t="shared" si="3"/>
        <v>-1.9233065957986E-2</v>
      </c>
      <c r="N52" s="2">
        <f t="shared" si="4"/>
        <v>0</v>
      </c>
      <c r="O52" s="5">
        <f t="shared" si="5"/>
        <v>6.1204300370041815E-3</v>
      </c>
      <c r="P52" s="2">
        <f t="shared" si="6"/>
        <v>6.1548706801695429E-3</v>
      </c>
    </row>
    <row r="53" spans="3:16" x14ac:dyDescent="0.35">
      <c r="C53" s="4">
        <v>38932</v>
      </c>
      <c r="D53" s="3">
        <v>64.120002999999997</v>
      </c>
      <c r="E53" s="3">
        <v>37.668384000000003</v>
      </c>
      <c r="F53">
        <v>9.1050115247224197E-3</v>
      </c>
      <c r="G53">
        <v>0.13006267629350099</v>
      </c>
      <c r="H53">
        <v>1.1462895956716901</v>
      </c>
      <c r="I53" s="5">
        <f xml:space="preserve"> IF(F53/G53 &lt;= -$B$1, 1, IF(F53/G53 &gt;= $B$1, -1, 0))</f>
        <v>0</v>
      </c>
      <c r="J53" s="5">
        <f t="shared" si="0"/>
        <v>1</v>
      </c>
      <c r="K53" s="5">
        <f t="shared" si="1"/>
        <v>-9.7773260510221928E-3</v>
      </c>
      <c r="L53" s="5">
        <f t="shared" si="2"/>
        <v>-1.8617891261526697E-2</v>
      </c>
      <c r="M53" s="5">
        <f t="shared" si="3"/>
        <v>1.1564168995412738E-2</v>
      </c>
      <c r="N53" s="2">
        <f t="shared" si="4"/>
        <v>1.1564168995412738E-2</v>
      </c>
      <c r="O53" s="5">
        <f t="shared" si="5"/>
        <v>6.1912077242766974E-3</v>
      </c>
      <c r="P53" s="2">
        <f t="shared" si="6"/>
        <v>6.2260466448599344E-3</v>
      </c>
    </row>
    <row r="54" spans="3:16" x14ac:dyDescent="0.35">
      <c r="C54" s="4">
        <v>38933</v>
      </c>
      <c r="D54" s="3">
        <v>64.279999000000004</v>
      </c>
      <c r="E54" s="3">
        <v>37.366357999999998</v>
      </c>
      <c r="F54">
        <v>1.27966508612944E-2</v>
      </c>
      <c r="G54">
        <v>0.12986803592590401</v>
      </c>
      <c r="H54">
        <v>1.1494047266069101</v>
      </c>
      <c r="I54" s="5">
        <f xml:space="preserve"> IF(F54/G54 &lt;= -$B$1, 1, IF(F54/G54 &gt;= $B$1, -1, 0))</f>
        <v>0</v>
      </c>
      <c r="J54" s="5">
        <f t="shared" si="0"/>
        <v>1</v>
      </c>
      <c r="K54" s="5">
        <f t="shared" si="1"/>
        <v>2.4921507837484119E-3</v>
      </c>
      <c r="L54" s="5">
        <f t="shared" si="2"/>
        <v>-8.0503410310856331E-3</v>
      </c>
      <c r="M54" s="5">
        <f t="shared" si="3"/>
        <v>1.1745250815675784E-2</v>
      </c>
      <c r="N54" s="2">
        <f t="shared" si="4"/>
        <v>0</v>
      </c>
      <c r="O54" s="5">
        <f t="shared" si="5"/>
        <v>6.263925011850276E-3</v>
      </c>
      <c r="P54" s="2">
        <f t="shared" si="6"/>
        <v>6.2260466448599344E-3</v>
      </c>
    </row>
    <row r="55" spans="3:16" x14ac:dyDescent="0.35">
      <c r="C55" s="4">
        <v>38936</v>
      </c>
      <c r="D55" s="3">
        <v>64.5</v>
      </c>
      <c r="E55" s="3">
        <v>37.866588</v>
      </c>
      <c r="F55">
        <v>-1.0351022705316701E-2</v>
      </c>
      <c r="G55">
        <v>0.13031601475287999</v>
      </c>
      <c r="H55">
        <v>1.14689184555315</v>
      </c>
      <c r="I55" s="5">
        <f xml:space="preserve"> IF(F55/G55 &lt;= -$B$1, 1, IF(F55/G55 &gt;= $B$1, -1, 0))</f>
        <v>0</v>
      </c>
      <c r="J55" s="5">
        <f t="shared" si="0"/>
        <v>1</v>
      </c>
      <c r="K55" s="5">
        <f t="shared" si="1"/>
        <v>3.4166984893533275E-3</v>
      </c>
      <c r="L55" s="5">
        <f t="shared" si="2"/>
        <v>1.3298359257820925E-2</v>
      </c>
      <c r="M55" s="5">
        <f t="shared" si="3"/>
        <v>-1.1835081302677731E-2</v>
      </c>
      <c r="N55" s="2">
        <f t="shared" si="4"/>
        <v>0</v>
      </c>
      <c r="O55" s="5">
        <f t="shared" si="5"/>
        <v>6.189790950061151E-3</v>
      </c>
      <c r="P55" s="2">
        <f t="shared" si="6"/>
        <v>6.2260466448599344E-3</v>
      </c>
    </row>
    <row r="56" spans="3:16" x14ac:dyDescent="0.35">
      <c r="C56" s="4">
        <v>38937</v>
      </c>
      <c r="D56" s="3">
        <v>63.970001000000003</v>
      </c>
      <c r="E56" s="3">
        <v>37.489057000000003</v>
      </c>
      <c r="F56">
        <v>2.0219047329801398E-3</v>
      </c>
      <c r="G56">
        <v>0.12995566600720801</v>
      </c>
      <c r="H56">
        <v>1.1473836884455</v>
      </c>
      <c r="I56" s="5">
        <f xml:space="preserve"> IF(F56/G56 &lt;= -$B$1, 1, IF(F56/G56 &gt;= $B$1, -1, 0))</f>
        <v>0</v>
      </c>
      <c r="J56" s="5">
        <f t="shared" si="0"/>
        <v>1</v>
      </c>
      <c r="K56" s="5">
        <f t="shared" si="1"/>
        <v>-8.2509847073529152E-3</v>
      </c>
      <c r="L56" s="5">
        <f t="shared" si="2"/>
        <v>-1.0020063094758445E-2</v>
      </c>
      <c r="M56" s="5">
        <f t="shared" si="3"/>
        <v>3.2458722447676613E-3</v>
      </c>
      <c r="N56" s="2">
        <f t="shared" si="4"/>
        <v>0</v>
      </c>
      <c r="O56" s="5">
        <f t="shared" si="5"/>
        <v>6.2098822207068685E-3</v>
      </c>
      <c r="P56" s="2">
        <f t="shared" si="6"/>
        <v>6.2260466448599344E-3</v>
      </c>
    </row>
    <row r="57" spans="3:16" x14ac:dyDescent="0.35">
      <c r="C57" s="4">
        <v>38938</v>
      </c>
      <c r="D57" s="3">
        <v>64.629997000000003</v>
      </c>
      <c r="E57" s="3">
        <v>38.300753999999998</v>
      </c>
      <c r="F57">
        <v>-1.40736830309959E-2</v>
      </c>
      <c r="G57">
        <v>0.130665622628371</v>
      </c>
      <c r="H57">
        <v>1.1439753253856699</v>
      </c>
      <c r="I57" s="5">
        <f xml:space="preserve"> IF(F57/G57 &lt;= -$B$1, 1, IF(F57/G57 &gt;= $B$1, -1, 0))</f>
        <v>1</v>
      </c>
      <c r="J57" s="5">
        <f t="shared" si="0"/>
        <v>1</v>
      </c>
      <c r="K57" s="5">
        <f t="shared" si="1"/>
        <v>1.0264413762357072E-2</v>
      </c>
      <c r="L57" s="5">
        <f t="shared" si="2"/>
        <v>2.1420505619657047E-2</v>
      </c>
      <c r="M57" s="5">
        <f t="shared" si="3"/>
        <v>-1.4240116123815672E-2</v>
      </c>
      <c r="N57" s="2">
        <f t="shared" si="4"/>
        <v>0</v>
      </c>
      <c r="O57" s="5">
        <f t="shared" si="5"/>
        <v>6.1214527767687842E-3</v>
      </c>
      <c r="P57" s="2">
        <f t="shared" si="6"/>
        <v>6.2260466448599344E-3</v>
      </c>
    </row>
    <row r="58" spans="3:16" x14ac:dyDescent="0.35">
      <c r="C58" s="4">
        <v>38939</v>
      </c>
      <c r="D58" s="3">
        <v>63.25</v>
      </c>
      <c r="E58" s="3">
        <v>37.517370999999997</v>
      </c>
      <c r="F58">
        <v>4.0873231925786502E-4</v>
      </c>
      <c r="G58">
        <v>0.12994214454373601</v>
      </c>
      <c r="H58">
        <v>1.1440747289789801</v>
      </c>
      <c r="I58" s="5">
        <f xml:space="preserve"> IF(F58/G58 &lt;= -$B$1, 1, IF(F58/G58 &gt;= $B$1, -1, 0))</f>
        <v>0</v>
      </c>
      <c r="J58" s="5">
        <f t="shared" si="0"/>
        <v>1</v>
      </c>
      <c r="K58" s="5">
        <f t="shared" si="1"/>
        <v>-2.1583525249101346E-2</v>
      </c>
      <c r="L58" s="5">
        <f t="shared" si="2"/>
        <v>-2.0665530290212366E-2</v>
      </c>
      <c r="M58" s="5">
        <f t="shared" si="3"/>
        <v>2.0593857168802708E-3</v>
      </c>
      <c r="N58" s="2">
        <f t="shared" si="4"/>
        <v>2.0593857168802708E-3</v>
      </c>
      <c r="O58" s="5">
        <f t="shared" si="5"/>
        <v>6.1340592091838186E-3</v>
      </c>
      <c r="P58" s="2">
        <f t="shared" si="6"/>
        <v>6.2388684763929891E-3</v>
      </c>
    </row>
    <row r="59" spans="3:16" x14ac:dyDescent="0.35">
      <c r="C59" s="4">
        <v>38940</v>
      </c>
      <c r="D59" s="3">
        <v>62.709998999999897</v>
      </c>
      <c r="E59" s="3">
        <v>36.516905999999999</v>
      </c>
      <c r="F59">
        <v>2.2397071367686601E-2</v>
      </c>
      <c r="G59">
        <v>0.12915453786880199</v>
      </c>
      <c r="H59">
        <v>1.1495535911702399</v>
      </c>
      <c r="I59" s="5">
        <f xml:space="preserve"> IF(F59/G59 &lt;= -$B$1, 1, IF(F59/G59 &gt;= $B$1, -1, 0))</f>
        <v>-1</v>
      </c>
      <c r="J59" s="5">
        <f t="shared" si="0"/>
        <v>0</v>
      </c>
      <c r="K59" s="5">
        <f t="shared" si="1"/>
        <v>-8.5742189991219291E-3</v>
      </c>
      <c r="L59" s="5">
        <f t="shared" si="2"/>
        <v>-2.7028720949900106E-2</v>
      </c>
      <c r="M59" s="5">
        <f t="shared" si="3"/>
        <v>2.2496744233574034E-2</v>
      </c>
      <c r="N59" s="2">
        <f t="shared" si="4"/>
        <v>0</v>
      </c>
      <c r="O59" s="5">
        <f t="shared" si="5"/>
        <v>6.2720555703264262E-3</v>
      </c>
      <c r="P59" s="2">
        <f t="shared" si="6"/>
        <v>6.2388684763929891E-3</v>
      </c>
    </row>
    <row r="60" spans="3:16" x14ac:dyDescent="0.35">
      <c r="C60" s="4">
        <v>38943</v>
      </c>
      <c r="D60" s="3">
        <v>62.25</v>
      </c>
      <c r="E60" s="3">
        <v>35.903416999999997</v>
      </c>
      <c r="F60">
        <v>1.47997077514139E-2</v>
      </c>
      <c r="G60">
        <v>0.12870907665745199</v>
      </c>
      <c r="H60">
        <v>1.15318764938433</v>
      </c>
      <c r="I60" s="5">
        <f xml:space="preserve"> IF(F60/G60 &lt;= -$B$1, 1, IF(F60/G60 &gt;= $B$1, -1, 0))</f>
        <v>-1</v>
      </c>
      <c r="J60" s="5">
        <f t="shared" si="0"/>
        <v>-1</v>
      </c>
      <c r="K60" s="5">
        <f t="shared" si="1"/>
        <v>-7.3623732636906754E-3</v>
      </c>
      <c r="L60" s="5">
        <f t="shared" si="2"/>
        <v>-1.6942859413481278E-2</v>
      </c>
      <c r="M60" s="5">
        <f t="shared" si="3"/>
        <v>0</v>
      </c>
      <c r="N60" s="2">
        <f t="shared" si="4"/>
        <v>-1.2175922957190968E-2</v>
      </c>
      <c r="O60" s="5">
        <f t="shared" si="5"/>
        <v>6.2720555703264262E-3</v>
      </c>
      <c r="P60" s="2">
        <f t="shared" si="6"/>
        <v>6.1629044944843808E-3</v>
      </c>
    </row>
    <row r="61" spans="3:16" x14ac:dyDescent="0.35">
      <c r="C61" s="4">
        <v>38944</v>
      </c>
      <c r="D61" s="3">
        <v>62.009997999999896</v>
      </c>
      <c r="E61" s="3">
        <v>36.394210999999999</v>
      </c>
      <c r="F61">
        <v>-1.7733269896522599E-2</v>
      </c>
      <c r="G61">
        <v>0.12919630048230499</v>
      </c>
      <c r="H61">
        <v>1.1488452209659901</v>
      </c>
      <c r="I61" s="5">
        <f xml:space="preserve"> IF(F61/G61 &lt;= -$B$1, 1, IF(F61/G61 &gt;= $B$1, -1, 0))</f>
        <v>1</v>
      </c>
      <c r="J61" s="5">
        <f t="shared" si="0"/>
        <v>0</v>
      </c>
      <c r="K61" s="5">
        <f t="shared" si="1"/>
        <v>-3.8629052358950902E-3</v>
      </c>
      <c r="L61" s="5">
        <f t="shared" si="2"/>
        <v>1.3577251509899821E-2</v>
      </c>
      <c r="M61" s="5">
        <f t="shared" si="3"/>
        <v>1.9461065746896773E-2</v>
      </c>
      <c r="N61" s="2">
        <f t="shared" si="4"/>
        <v>1.9461065746896773E-2</v>
      </c>
      <c r="O61" s="5">
        <f t="shared" si="5"/>
        <v>6.3941164561487386E-3</v>
      </c>
      <c r="P61" s="2">
        <f t="shared" si="6"/>
        <v>6.2828411840433872E-3</v>
      </c>
    </row>
    <row r="62" spans="3:16" x14ac:dyDescent="0.35">
      <c r="C62" s="4">
        <v>38945</v>
      </c>
      <c r="D62" s="3">
        <v>62.490001999999997</v>
      </c>
      <c r="E62" s="3">
        <v>36.988822999999996</v>
      </c>
      <c r="F62">
        <v>-1.3032114461043199E-2</v>
      </c>
      <c r="G62">
        <v>0.12966424204504501</v>
      </c>
      <c r="H62">
        <v>1.145665194195</v>
      </c>
      <c r="I62" s="5">
        <f xml:space="preserve"> IF(F62/G62 &lt;= -$B$1, 1, IF(F62/G62 &gt;= $B$1, -1, 0))</f>
        <v>1</v>
      </c>
      <c r="J62" s="5">
        <f t="shared" si="0"/>
        <v>1</v>
      </c>
      <c r="K62" s="5">
        <f t="shared" si="1"/>
        <v>7.7109458371886095E-3</v>
      </c>
      <c r="L62" s="5">
        <f t="shared" si="2"/>
        <v>1.6206062394263483E-2</v>
      </c>
      <c r="M62" s="5">
        <f t="shared" si="3"/>
        <v>0</v>
      </c>
      <c r="N62" s="2">
        <f t="shared" si="4"/>
        <v>-1.085577578287155E-2</v>
      </c>
      <c r="O62" s="5">
        <f t="shared" si="5"/>
        <v>6.3941164561487386E-3</v>
      </c>
      <c r="P62" s="2">
        <f t="shared" si="6"/>
        <v>6.2146360688700207E-3</v>
      </c>
    </row>
    <row r="63" spans="3:16" x14ac:dyDescent="0.35">
      <c r="C63" s="4">
        <v>38946</v>
      </c>
      <c r="D63" s="3">
        <v>61.029998999999997</v>
      </c>
      <c r="E63" s="3">
        <v>36.129934999999897</v>
      </c>
      <c r="F63">
        <v>1.7249983254012901E-3</v>
      </c>
      <c r="G63">
        <v>0.128866875963974</v>
      </c>
      <c r="H63">
        <v>1.14608816581551</v>
      </c>
      <c r="I63" s="5">
        <f xml:space="preserve"> IF(F63/G63 &lt;= -$B$1, 1, IF(F63/G63 &gt;= $B$1, -1, 0))</f>
        <v>0</v>
      </c>
      <c r="J63" s="5">
        <f t="shared" si="0"/>
        <v>1</v>
      </c>
      <c r="K63" s="5">
        <f t="shared" si="1"/>
        <v>-2.3641045775091456E-2</v>
      </c>
      <c r="L63" s="5">
        <f t="shared" si="2"/>
        <v>-2.3494039828488918E-2</v>
      </c>
      <c r="M63" s="5">
        <f t="shared" si="3"/>
        <v>3.2851952395379462E-3</v>
      </c>
      <c r="N63" s="2">
        <f t="shared" si="4"/>
        <v>3.2851952395379462E-3</v>
      </c>
      <c r="O63" s="5">
        <f t="shared" si="5"/>
        <v>6.4151223770915287E-3</v>
      </c>
      <c r="P63" s="2">
        <f t="shared" si="6"/>
        <v>6.2350523616989326E-3</v>
      </c>
    </row>
    <row r="64" spans="3:16" x14ac:dyDescent="0.35">
      <c r="C64" s="4">
        <v>38947</v>
      </c>
      <c r="D64" s="3">
        <v>61.040000999999997</v>
      </c>
      <c r="E64" s="3">
        <v>36.224319999999999</v>
      </c>
      <c r="F64">
        <v>-2.6184892448801698E-3</v>
      </c>
      <c r="G64">
        <v>0.12902658404132999</v>
      </c>
      <c r="H64">
        <v>1.1454463584653201</v>
      </c>
      <c r="I64" s="5">
        <f xml:space="preserve"> IF(F64/G64 &lt;= -$B$1, 1, IF(F64/G64 &gt;= $B$1, -1, 0))</f>
        <v>0</v>
      </c>
      <c r="J64" s="5">
        <f t="shared" si="0"/>
        <v>1</v>
      </c>
      <c r="K64" s="5">
        <f t="shared" si="1"/>
        <v>1.638731878821107E-4</v>
      </c>
      <c r="L64" s="5">
        <f t="shared" si="2"/>
        <v>2.6089703649864039E-3</v>
      </c>
      <c r="M64" s="5">
        <f t="shared" si="3"/>
        <v>-2.8245624160355026E-3</v>
      </c>
      <c r="N64" s="2">
        <f t="shared" si="4"/>
        <v>0</v>
      </c>
      <c r="O64" s="5">
        <f t="shared" si="5"/>
        <v>6.3970024635309278E-3</v>
      </c>
      <c r="P64" s="2">
        <f t="shared" si="6"/>
        <v>6.2350523616989326E-3</v>
      </c>
    </row>
    <row r="65" spans="3:16" x14ac:dyDescent="0.35">
      <c r="C65" s="4">
        <v>38950</v>
      </c>
      <c r="D65" s="3">
        <v>62.439999</v>
      </c>
      <c r="E65" s="3">
        <v>38.027042000000002</v>
      </c>
      <c r="F65">
        <v>-3.3268586530604098E-2</v>
      </c>
      <c r="G65">
        <v>0.13055602638658301</v>
      </c>
      <c r="H65">
        <v>1.1373752923746001</v>
      </c>
      <c r="I65" s="5">
        <f xml:space="preserve"> IF(F65/G65 &lt;= -$B$1, 1, IF(F65/G65 &gt;= $B$1, -1, 0))</f>
        <v>1</v>
      </c>
      <c r="J65" s="5">
        <f t="shared" si="0"/>
        <v>1</v>
      </c>
      <c r="K65" s="5">
        <f t="shared" si="1"/>
        <v>2.2676676272955134E-2</v>
      </c>
      <c r="L65" s="5">
        <f t="shared" si="2"/>
        <v>4.8566821751684815E-2</v>
      </c>
      <c r="M65" s="5">
        <f t="shared" si="3"/>
        <v>-3.256202681657247E-2</v>
      </c>
      <c r="N65" s="2">
        <f t="shared" si="4"/>
        <v>0</v>
      </c>
      <c r="O65" s="5">
        <f t="shared" si="5"/>
        <v>6.1887030977677534E-3</v>
      </c>
      <c r="P65" s="2">
        <f t="shared" si="6"/>
        <v>6.2350523616989326E-3</v>
      </c>
    </row>
    <row r="66" spans="3:16" x14ac:dyDescent="0.35">
      <c r="C66" s="4">
        <v>38951</v>
      </c>
      <c r="D66" s="3">
        <v>62.049999</v>
      </c>
      <c r="E66" s="3">
        <v>38.225245999999999</v>
      </c>
      <c r="F66">
        <v>-1.60820458448096E-2</v>
      </c>
      <c r="G66">
        <v>0.13055817966006</v>
      </c>
      <c r="H66">
        <v>1.13347928610261</v>
      </c>
      <c r="I66" s="5">
        <f xml:space="preserve"> IF(F66/G66 &lt;= -$B$1, 1, IF(F66/G66 &gt;= $B$1, -1, 0))</f>
        <v>1</v>
      </c>
      <c r="J66" s="5">
        <f t="shared" si="0"/>
        <v>1</v>
      </c>
      <c r="K66" s="5">
        <f t="shared" si="1"/>
        <v>-6.2655840972758023E-3</v>
      </c>
      <c r="L66" s="5">
        <f t="shared" si="2"/>
        <v>5.1986491575823097E-3</v>
      </c>
      <c r="M66" s="5">
        <f t="shared" si="3"/>
        <v>-1.2158145233110134E-2</v>
      </c>
      <c r="N66" s="2">
        <f t="shared" si="4"/>
        <v>-1.2158145233110134E-2</v>
      </c>
      <c r="O66" s="5">
        <f t="shared" si="5"/>
        <v>6.1134599467004948E-3</v>
      </c>
      <c r="P66" s="2">
        <f t="shared" si="6"/>
        <v>6.1592456895493506E-3</v>
      </c>
    </row>
    <row r="67" spans="3:16" x14ac:dyDescent="0.35">
      <c r="C67" s="4">
        <v>38952</v>
      </c>
      <c r="D67" s="3">
        <v>61.830002</v>
      </c>
      <c r="E67" s="3">
        <v>38.111986999999999</v>
      </c>
      <c r="F67">
        <v>-2.0753283663541501E-3</v>
      </c>
      <c r="G67">
        <v>0.13044504267580401</v>
      </c>
      <c r="H67">
        <v>1.13297622722347</v>
      </c>
      <c r="I67" s="5">
        <f xml:space="preserve"> IF(F67/G67 &lt;= -$B$1, 1, IF(F67/G67 &gt;= $B$1, -1, 0))</f>
        <v>0</v>
      </c>
      <c r="J67" s="5">
        <f t="shared" ref="J67:J130" si="7">IF(I67=0, J66, IF(I67=1, IF(J66=0, 1, IF(J66=1, J66, 0)), IF(J66=0, -1, IF(J66=-1, J66, 0))))</f>
        <v>1</v>
      </c>
      <c r="K67" s="5">
        <f t="shared" ref="K67:K130" si="8">LN(D67/D66)</f>
        <v>-3.55177961734651E-3</v>
      </c>
      <c r="L67" s="5">
        <f t="shared" ref="L67:L130" si="9">LN(E67/E66)</f>
        <v>-2.9673353003119816E-3</v>
      </c>
      <c r="M67" s="5">
        <f t="shared" ref="M67:M130" si="10">J66*(K67-H67*L67)</f>
        <v>-1.898592638920186E-4</v>
      </c>
      <c r="N67" s="2">
        <f t="shared" ref="N67:N130" si="11">I66*(K67-H67*L67)</f>
        <v>-1.898592638920186E-4</v>
      </c>
      <c r="O67" s="5">
        <f t="shared" si="5"/>
        <v>6.1122992496951811E-3</v>
      </c>
      <c r="P67" s="2">
        <f t="shared" si="6"/>
        <v>6.1580762996966028E-3</v>
      </c>
    </row>
    <row r="68" spans="3:16" x14ac:dyDescent="0.35">
      <c r="C68" s="4">
        <v>38953</v>
      </c>
      <c r="D68" s="3">
        <v>61.75</v>
      </c>
      <c r="E68" s="3">
        <v>37.517370999999997</v>
      </c>
      <c r="F68">
        <v>1.6277155810655499E-2</v>
      </c>
      <c r="G68">
        <v>0.12995736406521599</v>
      </c>
      <c r="H68">
        <v>1.1369349518405101</v>
      </c>
      <c r="I68" s="5">
        <f xml:space="preserve"> IF(F68/G68 &lt;= -$B$1, 1, IF(F68/G68 &gt;= $B$1, -1, 0))</f>
        <v>-1</v>
      </c>
      <c r="J68" s="5">
        <f t="shared" si="7"/>
        <v>0</v>
      </c>
      <c r="K68" s="5">
        <f t="shared" si="8"/>
        <v>-1.2947404091475337E-3</v>
      </c>
      <c r="L68" s="5">
        <f t="shared" si="9"/>
        <v>-1.5724799686234577E-2</v>
      </c>
      <c r="M68" s="5">
        <f t="shared" si="10"/>
        <v>1.6583333964823244E-2</v>
      </c>
      <c r="N68" s="2">
        <f t="shared" si="11"/>
        <v>0</v>
      </c>
      <c r="O68" s="5">
        <f t="shared" ref="O68:O131" si="12">O67*(1+M68)</f>
        <v>6.213661549445814E-3</v>
      </c>
      <c r="P68" s="2">
        <f t="shared" ref="P68:P131" si="13">P67*(1+N68)</f>
        <v>6.1580762996966028E-3</v>
      </c>
    </row>
    <row r="69" spans="3:16" x14ac:dyDescent="0.35">
      <c r="C69" s="4">
        <v>38954</v>
      </c>
      <c r="D69" s="3">
        <v>61.77</v>
      </c>
      <c r="E69" s="3">
        <v>37.734451999999997</v>
      </c>
      <c r="F69">
        <v>-4.3081241639955003E-3</v>
      </c>
      <c r="G69">
        <v>0.130191549527572</v>
      </c>
      <c r="H69">
        <v>1.13588834416448</v>
      </c>
      <c r="I69" s="5">
        <f xml:space="preserve"> IF(F69/G69 &lt;= -$B$1, 1, IF(F69/G69 &gt;= $B$1, -1, 0))</f>
        <v>0</v>
      </c>
      <c r="J69" s="5">
        <f t="shared" si="7"/>
        <v>0</v>
      </c>
      <c r="K69" s="5">
        <f t="shared" si="8"/>
        <v>3.2383419972127761E-4</v>
      </c>
      <c r="L69" s="5">
        <f t="shared" si="9"/>
        <v>5.769470917948538E-3</v>
      </c>
      <c r="M69" s="5">
        <f t="shared" si="10"/>
        <v>0</v>
      </c>
      <c r="N69" s="2">
        <f t="shared" si="11"/>
        <v>6.2296405679724094E-3</v>
      </c>
      <c r="O69" s="5">
        <f t="shared" si="12"/>
        <v>6.213661549445814E-3</v>
      </c>
      <c r="P69" s="2">
        <f t="shared" si="13"/>
        <v>6.1964389016338625E-3</v>
      </c>
    </row>
    <row r="70" spans="3:16" x14ac:dyDescent="0.35">
      <c r="C70" s="4">
        <v>38957</v>
      </c>
      <c r="D70" s="3">
        <v>61</v>
      </c>
      <c r="E70" s="3">
        <v>36.894441</v>
      </c>
      <c r="F70">
        <v>1.25195549918455E-2</v>
      </c>
      <c r="G70">
        <v>0.12946159300670801</v>
      </c>
      <c r="H70">
        <v>1.1389441689203601</v>
      </c>
      <c r="I70" s="5">
        <f xml:space="preserve"> IF(F70/G70 &lt;= -$B$1, 1, IF(F70/G70 &gt;= $B$1, -1, 0))</f>
        <v>0</v>
      </c>
      <c r="J70" s="5">
        <f t="shared" si="7"/>
        <v>0</v>
      </c>
      <c r="K70" s="5">
        <f t="shared" si="8"/>
        <v>-1.2543945534496578E-2</v>
      </c>
      <c r="L70" s="5">
        <f t="shared" si="9"/>
        <v>-2.2512634013564126E-2</v>
      </c>
      <c r="M70" s="5">
        <f t="shared" si="10"/>
        <v>0</v>
      </c>
      <c r="N70" s="2">
        <f t="shared" si="11"/>
        <v>0</v>
      </c>
      <c r="O70" s="5">
        <f t="shared" si="12"/>
        <v>6.213661549445814E-3</v>
      </c>
      <c r="P70" s="2">
        <f t="shared" si="13"/>
        <v>6.1964389016338625E-3</v>
      </c>
    </row>
    <row r="71" spans="3:16" x14ac:dyDescent="0.35">
      <c r="C71" s="4">
        <v>38958</v>
      </c>
      <c r="D71" s="3">
        <v>60.939999</v>
      </c>
      <c r="E71" s="3">
        <v>37.139835999999903</v>
      </c>
      <c r="F71">
        <v>-7.0405004759379599E-3</v>
      </c>
      <c r="G71">
        <v>0.12974515012441301</v>
      </c>
      <c r="H71">
        <v>1.13722783127691</v>
      </c>
      <c r="I71" s="5">
        <f xml:space="preserve"> IF(F71/G71 &lt;= -$B$1, 1, IF(F71/G71 &gt;= $B$1, -1, 0))</f>
        <v>0</v>
      </c>
      <c r="J71" s="5">
        <f t="shared" si="7"/>
        <v>0</v>
      </c>
      <c r="K71" s="5">
        <f t="shared" si="8"/>
        <v>-9.8410702533158504E-4</v>
      </c>
      <c r="L71" s="5">
        <f t="shared" si="9"/>
        <v>6.6292508994560797E-3</v>
      </c>
      <c r="M71" s="5">
        <f t="shared" si="10"/>
        <v>0</v>
      </c>
      <c r="N71" s="2">
        <f t="shared" si="11"/>
        <v>0</v>
      </c>
      <c r="O71" s="5">
        <f t="shared" si="12"/>
        <v>6.213661549445814E-3</v>
      </c>
      <c r="P71" s="2">
        <f t="shared" si="13"/>
        <v>6.1964389016338625E-3</v>
      </c>
    </row>
    <row r="72" spans="3:16" x14ac:dyDescent="0.35">
      <c r="C72" s="4">
        <v>38959</v>
      </c>
      <c r="D72" s="3">
        <v>61.419998</v>
      </c>
      <c r="E72" s="3">
        <v>37.290849000000001</v>
      </c>
      <c r="F72">
        <v>2.3945863357290802E-3</v>
      </c>
      <c r="G72">
        <v>0.129852527058294</v>
      </c>
      <c r="H72">
        <v>1.1378110604270899</v>
      </c>
      <c r="I72" s="5">
        <f xml:space="preserve"> IF(F72/G72 &lt;= -$B$1, 1, IF(F72/G72 &gt;= $B$1, -1, 0))</f>
        <v>0</v>
      </c>
      <c r="J72" s="5">
        <f t="shared" si="7"/>
        <v>0</v>
      </c>
      <c r="K72" s="5">
        <f t="shared" si="8"/>
        <v>7.8457253020130235E-3</v>
      </c>
      <c r="L72" s="5">
        <f t="shared" si="9"/>
        <v>4.0578212390213631E-3</v>
      </c>
      <c r="M72" s="5">
        <f t="shared" si="10"/>
        <v>0</v>
      </c>
      <c r="N72" s="2">
        <f t="shared" si="11"/>
        <v>0</v>
      </c>
      <c r="O72" s="5">
        <f t="shared" si="12"/>
        <v>6.213661549445814E-3</v>
      </c>
      <c r="P72" s="2">
        <f t="shared" si="13"/>
        <v>6.1964389016338625E-3</v>
      </c>
    </row>
    <row r="73" spans="3:16" x14ac:dyDescent="0.35">
      <c r="C73" s="4">
        <v>38960</v>
      </c>
      <c r="D73" s="3">
        <v>62.290000999999997</v>
      </c>
      <c r="E73" s="3">
        <v>38.310190999999897</v>
      </c>
      <c r="F73">
        <v>-1.6335009329519999E-2</v>
      </c>
      <c r="G73">
        <v>0.13069197296273599</v>
      </c>
      <c r="H73">
        <v>1.13385510530964</v>
      </c>
      <c r="I73" s="5">
        <f xml:space="preserve"> IF(F73/G73 &lt;= -$B$1, 1, IF(F73/G73 &gt;= $B$1, -1, 0))</f>
        <v>1</v>
      </c>
      <c r="J73" s="5">
        <f t="shared" si="7"/>
        <v>1</v>
      </c>
      <c r="K73" s="5">
        <f t="shared" si="8"/>
        <v>1.4065432870002562E-2</v>
      </c>
      <c r="L73" s="5">
        <f t="shared" si="9"/>
        <v>2.6967982914019022E-2</v>
      </c>
      <c r="M73" s="5">
        <f t="shared" si="10"/>
        <v>0</v>
      </c>
      <c r="N73" s="2">
        <f t="shared" si="11"/>
        <v>0</v>
      </c>
      <c r="O73" s="5">
        <f t="shared" si="12"/>
        <v>6.213661549445814E-3</v>
      </c>
      <c r="P73" s="2">
        <f t="shared" si="13"/>
        <v>6.1964389016338625E-3</v>
      </c>
    </row>
    <row r="74" spans="3:16" x14ac:dyDescent="0.35">
      <c r="C74" s="4">
        <v>38961</v>
      </c>
      <c r="D74" s="3">
        <v>62.139998999999897</v>
      </c>
      <c r="E74" s="3">
        <v>38.593339999999998</v>
      </c>
      <c r="F74">
        <v>-1.2673205841701301E-2</v>
      </c>
      <c r="G74">
        <v>0.130835566017143</v>
      </c>
      <c r="H74">
        <v>1.1307912484315801</v>
      </c>
      <c r="I74" s="5">
        <f xml:space="preserve"> IF(F74/G74 &lt;= -$B$1, 1, IF(F74/G74 &gt;= $B$1, -1, 0))</f>
        <v>0</v>
      </c>
      <c r="J74" s="5">
        <f t="shared" si="7"/>
        <v>1</v>
      </c>
      <c r="K74" s="5">
        <f t="shared" si="8"/>
        <v>-2.4110274477895642E-3</v>
      </c>
      <c r="L74" s="5">
        <f t="shared" si="9"/>
        <v>7.3637783805781841E-3</v>
      </c>
      <c r="M74" s="5">
        <f t="shared" si="10"/>
        <v>-1.0737923595937048E-2</v>
      </c>
      <c r="N74" s="2">
        <f t="shared" si="11"/>
        <v>-1.0737923595937048E-2</v>
      </c>
      <c r="O74" s="5">
        <f t="shared" si="12"/>
        <v>6.1469397264768532E-3</v>
      </c>
      <c r="P74" s="2">
        <f t="shared" si="13"/>
        <v>6.129902014141226E-3</v>
      </c>
    </row>
    <row r="75" spans="3:16" x14ac:dyDescent="0.35">
      <c r="C75" s="4">
        <v>38965</v>
      </c>
      <c r="D75" s="3">
        <v>63.360000999999997</v>
      </c>
      <c r="E75" s="3">
        <v>39.735377999999997</v>
      </c>
      <c r="F75">
        <v>-1.5014179397248899E-2</v>
      </c>
      <c r="G75">
        <v>0.13173285886018199</v>
      </c>
      <c r="H75">
        <v>1.1271837201385499</v>
      </c>
      <c r="I75" s="5">
        <f xml:space="preserve"> IF(F75/G75 &lt;= -$B$1, 1, IF(F75/G75 &gt;= $B$1, -1, 0))</f>
        <v>1</v>
      </c>
      <c r="J75" s="5">
        <f t="shared" si="7"/>
        <v>1</v>
      </c>
      <c r="K75" s="5">
        <f t="shared" si="8"/>
        <v>1.9442875416792873E-2</v>
      </c>
      <c r="L75" s="5">
        <f t="shared" si="9"/>
        <v>2.9162201646536726E-2</v>
      </c>
      <c r="M75" s="5">
        <f t="shared" si="10"/>
        <v>-1.342828352258094E-2</v>
      </c>
      <c r="N75" s="2">
        <f t="shared" si="11"/>
        <v>0</v>
      </c>
      <c r="O75" s="5">
        <f t="shared" si="12"/>
        <v>6.0643968770335054E-3</v>
      </c>
      <c r="P75" s="2">
        <f t="shared" si="13"/>
        <v>6.129902014141226E-3</v>
      </c>
    </row>
    <row r="76" spans="3:16" x14ac:dyDescent="0.35">
      <c r="C76" s="4">
        <v>38966</v>
      </c>
      <c r="D76" s="3">
        <v>62.860000999999997</v>
      </c>
      <c r="E76" s="3">
        <v>39.357846000000002</v>
      </c>
      <c r="F76">
        <v>1.10764527858275E-3</v>
      </c>
      <c r="G76">
        <v>0.13133555247623599</v>
      </c>
      <c r="H76">
        <v>1.1274503405096801</v>
      </c>
      <c r="I76" s="5">
        <f xml:space="preserve"> IF(F76/G76 &lt;= -$B$1, 1, IF(F76/G76 &gt;= $B$1, -1, 0))</f>
        <v>0</v>
      </c>
      <c r="J76" s="5">
        <f t="shared" si="7"/>
        <v>1</v>
      </c>
      <c r="K76" s="5">
        <f t="shared" si="8"/>
        <v>-7.9227160112093787E-3</v>
      </c>
      <c r="L76" s="5">
        <f t="shared" si="9"/>
        <v>-9.5465792938808323E-3</v>
      </c>
      <c r="M76" s="5">
        <f t="shared" si="10"/>
        <v>2.8405780643792275E-3</v>
      </c>
      <c r="N76" s="2">
        <f t="shared" si="11"/>
        <v>2.8405780643792275E-3</v>
      </c>
      <c r="O76" s="5">
        <f t="shared" si="12"/>
        <v>6.0816232697760968E-3</v>
      </c>
      <c r="P76" s="2">
        <f t="shared" si="13"/>
        <v>6.1473144793393894E-3</v>
      </c>
    </row>
    <row r="77" spans="3:16" x14ac:dyDescent="0.35">
      <c r="C77" s="4">
        <v>38967</v>
      </c>
      <c r="D77" s="3">
        <v>61.25</v>
      </c>
      <c r="E77" s="3">
        <v>38.036479</v>
      </c>
      <c r="F77">
        <v>1.26842915192657E-2</v>
      </c>
      <c r="G77">
        <v>0.13028580041541199</v>
      </c>
      <c r="H77">
        <v>1.13052568199612</v>
      </c>
      <c r="I77" s="5">
        <f xml:space="preserve"> IF(F77/G77 &lt;= -$B$1, 1, IF(F77/G77 &gt;= $B$1, -1, 0))</f>
        <v>0</v>
      </c>
      <c r="J77" s="5">
        <f t="shared" si="7"/>
        <v>1</v>
      </c>
      <c r="K77" s="5">
        <f t="shared" si="8"/>
        <v>-2.5946197852952792E-2</v>
      </c>
      <c r="L77" s="5">
        <f t="shared" si="9"/>
        <v>-3.4149672146261079E-2</v>
      </c>
      <c r="M77" s="5">
        <f t="shared" si="10"/>
        <v>1.2660883540142918E-2</v>
      </c>
      <c r="N77" s="2">
        <f t="shared" si="11"/>
        <v>0</v>
      </c>
      <c r="O77" s="5">
        <f t="shared" si="12"/>
        <v>6.1586219937297551E-3</v>
      </c>
      <c r="P77" s="2">
        <f t="shared" si="13"/>
        <v>6.1473144793393894E-3</v>
      </c>
    </row>
    <row r="78" spans="3:16" x14ac:dyDescent="0.35">
      <c r="C78" s="4">
        <v>38968</v>
      </c>
      <c r="D78" s="3">
        <v>60.639998999999897</v>
      </c>
      <c r="E78" s="3">
        <v>37.036017999999999</v>
      </c>
      <c r="F78">
        <v>2.1619303408791701E-2</v>
      </c>
      <c r="G78">
        <v>0.12955443386679</v>
      </c>
      <c r="H78">
        <v>1.13579803871108</v>
      </c>
      <c r="I78" s="5">
        <f xml:space="preserve"> IF(F78/G78 &lt;= -$B$1, 1, IF(F78/G78 &gt;= $B$1, -1, 0))</f>
        <v>-1</v>
      </c>
      <c r="J78" s="5">
        <f t="shared" si="7"/>
        <v>0</v>
      </c>
      <c r="K78" s="5">
        <f t="shared" si="8"/>
        <v>-1.0009124581487196E-2</v>
      </c>
      <c r="L78" s="5">
        <f t="shared" si="9"/>
        <v>-2.6654774331243802E-2</v>
      </c>
      <c r="M78" s="5">
        <f t="shared" si="10"/>
        <v>2.0265315826225951E-2</v>
      </c>
      <c r="N78" s="2">
        <f t="shared" si="11"/>
        <v>0</v>
      </c>
      <c r="O78" s="5">
        <f t="shared" si="12"/>
        <v>6.2834284134870308E-3</v>
      </c>
      <c r="P78" s="2">
        <f t="shared" si="13"/>
        <v>6.1473144793393894E-3</v>
      </c>
    </row>
    <row r="79" spans="3:16" x14ac:dyDescent="0.35">
      <c r="C79" s="4">
        <v>38971</v>
      </c>
      <c r="D79" s="3">
        <v>58.5</v>
      </c>
      <c r="E79" s="3">
        <v>34.355530999999999</v>
      </c>
      <c r="F79">
        <v>5.1978247478236997E-2</v>
      </c>
      <c r="G79">
        <v>0.12727077874103901</v>
      </c>
      <c r="H79">
        <v>1.1486799672583099</v>
      </c>
      <c r="I79" s="5">
        <f xml:space="preserve"> IF(F79/G79 &lt;= -$B$1, 1, IF(F79/G79 &gt;= $B$1, -1, 0))</f>
        <v>-1</v>
      </c>
      <c r="J79" s="5">
        <f t="shared" si="7"/>
        <v>-1</v>
      </c>
      <c r="K79" s="5">
        <f t="shared" si="8"/>
        <v>-3.5927970605538359E-2</v>
      </c>
      <c r="L79" s="5">
        <f t="shared" si="9"/>
        <v>-7.5127873970234932E-2</v>
      </c>
      <c r="M79" s="5">
        <f t="shared" si="10"/>
        <v>0</v>
      </c>
      <c r="N79" s="2">
        <f t="shared" si="11"/>
        <v>-5.0369913206777528E-2</v>
      </c>
      <c r="O79" s="5">
        <f t="shared" si="12"/>
        <v>6.2834284134870308E-3</v>
      </c>
      <c r="P79" s="2">
        <f t="shared" si="13"/>
        <v>5.837674782560298E-3</v>
      </c>
    </row>
    <row r="80" spans="3:16" x14ac:dyDescent="0.35">
      <c r="C80" s="4">
        <v>38972</v>
      </c>
      <c r="D80" s="3">
        <v>58.32</v>
      </c>
      <c r="E80" s="3">
        <v>34.044063999999999</v>
      </c>
      <c r="F80">
        <v>1.37976703437061E-2</v>
      </c>
      <c r="G80">
        <v>0.12723361004035999</v>
      </c>
      <c r="H80">
        <v>1.1521080321924499</v>
      </c>
      <c r="I80" s="5">
        <f xml:space="preserve"> IF(F80/G80 &lt;= -$B$1, 1, IF(F80/G80 &gt;= $B$1, -1, 0))</f>
        <v>-1</v>
      </c>
      <c r="J80" s="5">
        <f t="shared" si="7"/>
        <v>-1</v>
      </c>
      <c r="K80" s="5">
        <f t="shared" si="8"/>
        <v>-3.0816665374081122E-3</v>
      </c>
      <c r="L80" s="5">
        <f t="shared" si="9"/>
        <v>-9.1073390960050953E-3</v>
      </c>
      <c r="M80" s="5">
        <f t="shared" si="10"/>
        <v>-7.4109719869996848E-3</v>
      </c>
      <c r="N80" s="2">
        <f t="shared" si="11"/>
        <v>-7.4109719869996848E-3</v>
      </c>
      <c r="O80" s="5">
        <f t="shared" si="12"/>
        <v>6.2368621015323608E-3</v>
      </c>
      <c r="P80" s="2">
        <f t="shared" si="13"/>
        <v>5.7944119382775288E-3</v>
      </c>
    </row>
    <row r="81" spans="3:16" x14ac:dyDescent="0.35">
      <c r="C81" s="4">
        <v>38973</v>
      </c>
      <c r="D81" s="3">
        <v>58.619999</v>
      </c>
      <c r="E81" s="3">
        <v>34.308337000000002</v>
      </c>
      <c r="F81">
        <v>-2.07343804755577E-3</v>
      </c>
      <c r="G81">
        <v>0.12751303327949901</v>
      </c>
      <c r="H81">
        <v>1.1515936909853199</v>
      </c>
      <c r="I81" s="5">
        <f xml:space="preserve"> IF(F81/G81 &lt;= -$B$1, 1, IF(F81/G81 &gt;= $B$1, -1, 0))</f>
        <v>0</v>
      </c>
      <c r="J81" s="5">
        <f t="shared" si="7"/>
        <v>-1</v>
      </c>
      <c r="K81" s="5">
        <f t="shared" si="8"/>
        <v>5.1308305233192077E-3</v>
      </c>
      <c r="L81" s="5">
        <f t="shared" si="9"/>
        <v>7.7327003287394726E-3</v>
      </c>
      <c r="M81" s="5">
        <f t="shared" si="10"/>
        <v>3.7740983895372783E-3</v>
      </c>
      <c r="N81" s="2">
        <f t="shared" si="11"/>
        <v>3.7740983895372783E-3</v>
      </c>
      <c r="O81" s="5">
        <f t="shared" si="12"/>
        <v>6.2604006327455202E-3</v>
      </c>
      <c r="P81" s="2">
        <f t="shared" si="13"/>
        <v>5.816280619042098E-3</v>
      </c>
    </row>
    <row r="82" spans="3:16" x14ac:dyDescent="0.35">
      <c r="C82" s="4">
        <v>38974</v>
      </c>
      <c r="D82" s="3">
        <v>57.189999</v>
      </c>
      <c r="E82" s="3">
        <v>32.986971999999902</v>
      </c>
      <c r="F82">
        <v>2.02777171707175E-2</v>
      </c>
      <c r="G82">
        <v>0.12624595167845401</v>
      </c>
      <c r="H82">
        <v>1.15666593844329</v>
      </c>
      <c r="I82" s="5">
        <f xml:space="preserve"> IF(F82/G82 &lt;= -$B$1, 1, IF(F82/G82 &gt;= $B$1, -1, 0))</f>
        <v>-1</v>
      </c>
      <c r="J82" s="5">
        <f t="shared" si="7"/>
        <v>-1</v>
      </c>
      <c r="K82" s="5">
        <f t="shared" si="8"/>
        <v>-2.4696877782071674E-2</v>
      </c>
      <c r="L82" s="5">
        <f t="shared" si="9"/>
        <v>-3.9275690223351908E-2</v>
      </c>
      <c r="M82" s="5">
        <f t="shared" si="10"/>
        <v>-2.0731975308129615E-2</v>
      </c>
      <c r="N82" s="2">
        <f t="shared" si="11"/>
        <v>0</v>
      </c>
      <c r="O82" s="5">
        <f t="shared" si="12"/>
        <v>6.1306101614084412E-3</v>
      </c>
      <c r="P82" s="2">
        <f t="shared" si="13"/>
        <v>5.816280619042098E-3</v>
      </c>
    </row>
    <row r="83" spans="3:16" x14ac:dyDescent="0.35">
      <c r="C83" s="4">
        <v>38975</v>
      </c>
      <c r="D83" s="3">
        <v>57.400002000000001</v>
      </c>
      <c r="E83" s="3">
        <v>33.251244</v>
      </c>
      <c r="F83">
        <v>-3.01973152856938E-3</v>
      </c>
      <c r="G83">
        <v>0.12663207789977399</v>
      </c>
      <c r="H83">
        <v>1.15591164748773</v>
      </c>
      <c r="I83" s="5">
        <f xml:space="preserve"> IF(F83/G83 &lt;= -$B$1, 1, IF(F83/G83 &gt;= $B$1, -1, 0))</f>
        <v>0</v>
      </c>
      <c r="J83" s="5">
        <f t="shared" si="7"/>
        <v>-1</v>
      </c>
      <c r="K83" s="5">
        <f t="shared" si="8"/>
        <v>3.6652977270754737E-3</v>
      </c>
      <c r="L83" s="5">
        <f t="shared" si="9"/>
        <v>7.9794842973904788E-3</v>
      </c>
      <c r="M83" s="5">
        <f t="shared" si="10"/>
        <v>5.5582811132236266E-3</v>
      </c>
      <c r="N83" s="2">
        <f t="shared" si="11"/>
        <v>5.5582811132236266E-3</v>
      </c>
      <c r="O83" s="5">
        <f t="shared" si="12"/>
        <v>6.1646858160811337E-3</v>
      </c>
      <c r="P83" s="2">
        <f t="shared" si="13"/>
        <v>5.8486091417561279E-3</v>
      </c>
    </row>
    <row r="84" spans="3:16" x14ac:dyDescent="0.35">
      <c r="C84" s="4">
        <v>38978</v>
      </c>
      <c r="D84" s="3">
        <v>58.23</v>
      </c>
      <c r="E84" s="3">
        <v>34.119572999999903</v>
      </c>
      <c r="F84">
        <v>-1.5818557483775E-2</v>
      </c>
      <c r="G84">
        <v>0.12742212879279899</v>
      </c>
      <c r="H84">
        <v>1.15198231795043</v>
      </c>
      <c r="I84" s="5">
        <f xml:space="preserve"> IF(F84/G84 &lt;= -$B$1, 1, IF(F84/G84 &gt;= $B$1, -1, 0))</f>
        <v>1</v>
      </c>
      <c r="J84" s="5">
        <f t="shared" si="7"/>
        <v>0</v>
      </c>
      <c r="K84" s="5">
        <f t="shared" si="8"/>
        <v>1.4356347680302894E-2</v>
      </c>
      <c r="L84" s="5">
        <f t="shared" si="9"/>
        <v>2.5779027955175941E-2</v>
      </c>
      <c r="M84" s="5">
        <f t="shared" si="10"/>
        <v>1.5340636698009622E-2</v>
      </c>
      <c r="N84" s="2">
        <f t="shared" si="11"/>
        <v>0</v>
      </c>
      <c r="O84" s="5">
        <f t="shared" si="12"/>
        <v>6.2592560215430073E-3</v>
      </c>
      <c r="P84" s="2">
        <f t="shared" si="13"/>
        <v>5.8486091417561279E-3</v>
      </c>
    </row>
    <row r="85" spans="3:16" x14ac:dyDescent="0.35">
      <c r="C85" s="4">
        <v>38979</v>
      </c>
      <c r="D85" s="3">
        <v>56.919998</v>
      </c>
      <c r="E85" s="3">
        <v>32.732137000000002</v>
      </c>
      <c r="F85">
        <v>2.31207197490075E-2</v>
      </c>
      <c r="G85">
        <v>0.12602091717184599</v>
      </c>
      <c r="H85">
        <v>1.1577755957795199</v>
      </c>
      <c r="I85" s="5">
        <f xml:space="preserve"> IF(F85/G85 &lt;= -$B$1, 1, IF(F85/G85 &gt;= $B$1, -1, 0))</f>
        <v>-1</v>
      </c>
      <c r="J85" s="5">
        <f t="shared" si="7"/>
        <v>-1</v>
      </c>
      <c r="K85" s="5">
        <f t="shared" si="8"/>
        <v>-2.2753947764412003E-2</v>
      </c>
      <c r="L85" s="5">
        <f t="shared" si="9"/>
        <v>-4.1513829728090687E-2</v>
      </c>
      <c r="M85" s="5">
        <f t="shared" si="10"/>
        <v>0</v>
      </c>
      <c r="N85" s="2">
        <f t="shared" si="11"/>
        <v>2.5309751182117736E-2</v>
      </c>
      <c r="O85" s="5">
        <f t="shared" si="12"/>
        <v>6.2592560215430073E-3</v>
      </c>
      <c r="P85" s="2">
        <f t="shared" si="13"/>
        <v>5.996635983895434E-3</v>
      </c>
    </row>
    <row r="86" spans="3:16" x14ac:dyDescent="0.35">
      <c r="C86" s="4">
        <v>38980</v>
      </c>
      <c r="D86" s="3">
        <v>57.259997999999896</v>
      </c>
      <c r="E86" s="3">
        <v>32.430109999999999</v>
      </c>
      <c r="F86">
        <v>1.9599879050237402E-2</v>
      </c>
      <c r="G86">
        <v>0.12586858543204299</v>
      </c>
      <c r="H86">
        <v>1.1626980361863699</v>
      </c>
      <c r="I86" s="5">
        <f xml:space="preserve"> IF(F86/G86 &lt;= -$B$1, 1, IF(F86/G86 &gt;= $B$1, -1, 0))</f>
        <v>-1</v>
      </c>
      <c r="J86" s="5">
        <f t="shared" si="7"/>
        <v>-1</v>
      </c>
      <c r="K86" s="5">
        <f t="shared" si="8"/>
        <v>5.9555266569531889E-3</v>
      </c>
      <c r="L86" s="5">
        <f t="shared" si="9"/>
        <v>-9.2700659283793327E-3</v>
      </c>
      <c r="M86" s="5">
        <f t="shared" si="10"/>
        <v>-1.6733814107198017E-2</v>
      </c>
      <c r="N86" s="2">
        <f t="shared" si="11"/>
        <v>-1.6733814107198017E-2</v>
      </c>
      <c r="O86" s="5">
        <f t="shared" si="12"/>
        <v>6.1545147948291468E-3</v>
      </c>
      <c r="P86" s="2">
        <f t="shared" si="13"/>
        <v>5.8962893920723935E-3</v>
      </c>
    </row>
    <row r="87" spans="3:16" x14ac:dyDescent="0.35">
      <c r="C87" s="4">
        <v>38981</v>
      </c>
      <c r="D87" s="3">
        <v>57.950001</v>
      </c>
      <c r="E87" s="3">
        <v>32.845396000000001</v>
      </c>
      <c r="F87">
        <v>-3.4188313025573699E-4</v>
      </c>
      <c r="G87">
        <v>0.12630548330393199</v>
      </c>
      <c r="H87">
        <v>1.1626124009713501</v>
      </c>
      <c r="I87" s="5">
        <f xml:space="preserve"> IF(F87/G87 &lt;= -$B$1, 1, IF(F87/G87 &gt;= $B$1, -1, 0))</f>
        <v>0</v>
      </c>
      <c r="J87" s="5">
        <f t="shared" si="7"/>
        <v>-1</v>
      </c>
      <c r="K87" s="5">
        <f t="shared" si="8"/>
        <v>1.1978322300446258E-2</v>
      </c>
      <c r="L87" s="5">
        <f t="shared" si="9"/>
        <v>1.2724270666845023E-2</v>
      </c>
      <c r="M87" s="5">
        <f t="shared" si="10"/>
        <v>2.8150725701437569E-3</v>
      </c>
      <c r="N87" s="2">
        <f t="shared" si="11"/>
        <v>2.8150725701437569E-3</v>
      </c>
      <c r="O87" s="5">
        <f t="shared" si="12"/>
        <v>6.1718402006106137E-3</v>
      </c>
      <c r="P87" s="2">
        <f t="shared" si="13"/>
        <v>5.9128878746056461E-3</v>
      </c>
    </row>
    <row r="88" spans="3:16" x14ac:dyDescent="0.35">
      <c r="C88" s="4">
        <v>38982</v>
      </c>
      <c r="D88" s="3">
        <v>58.5</v>
      </c>
      <c r="E88" s="3">
        <v>32.892586999999999</v>
      </c>
      <c r="F88">
        <v>7.7341082118538296E-3</v>
      </c>
      <c r="G88">
        <v>0.12630708698081</v>
      </c>
      <c r="H88">
        <v>1.1645488586655499</v>
      </c>
      <c r="I88" s="5">
        <f xml:space="preserve"> IF(F88/G88 &lt;= -$B$1, 1, IF(F88/G88 &gt;= $B$1, -1, 0))</f>
        <v>0</v>
      </c>
      <c r="J88" s="5">
        <f t="shared" si="7"/>
        <v>-1</v>
      </c>
      <c r="K88" s="5">
        <f t="shared" si="8"/>
        <v>9.4461671957948631E-3</v>
      </c>
      <c r="L88" s="5">
        <f t="shared" si="9"/>
        <v>1.4357303328372266E-3</v>
      </c>
      <c r="M88" s="5">
        <f t="shared" si="10"/>
        <v>-7.7741890753377611E-3</v>
      </c>
      <c r="N88" s="2">
        <f t="shared" si="11"/>
        <v>0</v>
      </c>
      <c r="O88" s="5">
        <f t="shared" si="12"/>
        <v>6.1238591479482957E-3</v>
      </c>
      <c r="P88" s="2">
        <f t="shared" si="13"/>
        <v>5.9128878746056461E-3</v>
      </c>
    </row>
    <row r="89" spans="3:16" x14ac:dyDescent="0.35">
      <c r="C89" s="4">
        <v>38985</v>
      </c>
      <c r="D89" s="3">
        <v>58.5</v>
      </c>
      <c r="E89" s="3">
        <v>32.524491999999903</v>
      </c>
      <c r="F89">
        <v>1.4075307956422201E-2</v>
      </c>
      <c r="G89">
        <v>0.12594560839970501</v>
      </c>
      <c r="H89">
        <v>1.1680814962135</v>
      </c>
      <c r="I89" s="5">
        <f xml:space="preserve"> IF(F89/G89 &lt;= -$B$1, 1, IF(F89/G89 &gt;= $B$1, -1, 0))</f>
        <v>-1</v>
      </c>
      <c r="J89" s="5">
        <f t="shared" si="7"/>
        <v>-1</v>
      </c>
      <c r="K89" s="5">
        <f t="shared" si="8"/>
        <v>0</v>
      </c>
      <c r="L89" s="5">
        <f t="shared" si="9"/>
        <v>-1.1253907712428861E-2</v>
      </c>
      <c r="M89" s="5">
        <f t="shared" si="10"/>
        <v>-1.3145481358982551E-2</v>
      </c>
      <c r="N89" s="2">
        <f t="shared" si="11"/>
        <v>0</v>
      </c>
      <c r="O89" s="5">
        <f t="shared" si="12"/>
        <v>6.0433580716739068E-3</v>
      </c>
      <c r="P89" s="2">
        <f t="shared" si="13"/>
        <v>5.9128878746056461E-3</v>
      </c>
    </row>
    <row r="90" spans="3:16" x14ac:dyDescent="0.35">
      <c r="C90" s="4">
        <v>38986</v>
      </c>
      <c r="D90" s="3">
        <v>58.740001999999997</v>
      </c>
      <c r="E90" s="3">
        <v>33.628778999999902</v>
      </c>
      <c r="F90">
        <v>-3.3131961406842998E-2</v>
      </c>
      <c r="G90">
        <v>0.12704102647394799</v>
      </c>
      <c r="H90">
        <v>1.1598245724281899</v>
      </c>
      <c r="I90" s="5">
        <f xml:space="preserve"> IF(F90/G90 &lt;= -$B$1, 1, IF(F90/G90 &gt;= $B$1, -1, 0))</f>
        <v>1</v>
      </c>
      <c r="J90" s="5">
        <f t="shared" si="7"/>
        <v>0</v>
      </c>
      <c r="K90" s="5">
        <f t="shared" si="8"/>
        <v>4.0942055810112158E-3</v>
      </c>
      <c r="L90" s="5">
        <f t="shared" si="9"/>
        <v>3.3388812702410037E-2</v>
      </c>
      <c r="M90" s="5">
        <f t="shared" si="10"/>
        <v>3.4630959835446423E-2</v>
      </c>
      <c r="N90" s="2">
        <f t="shared" si="11"/>
        <v>3.4630959835446423E-2</v>
      </c>
      <c r="O90" s="5">
        <f t="shared" si="12"/>
        <v>6.2526453623252664E-3</v>
      </c>
      <c r="P90" s="2">
        <f t="shared" si="13"/>
        <v>6.1176568571026119E-3</v>
      </c>
    </row>
    <row r="91" spans="3:16" x14ac:dyDescent="0.35">
      <c r="C91" s="4">
        <v>38987</v>
      </c>
      <c r="D91" s="3">
        <v>59.810001</v>
      </c>
      <c r="E91" s="3">
        <v>34.346090999999902</v>
      </c>
      <c r="F91">
        <v>-1.05330418406781E-2</v>
      </c>
      <c r="G91">
        <v>0.12759314743063899</v>
      </c>
      <c r="H91">
        <v>1.15721207757573</v>
      </c>
      <c r="I91" s="5">
        <f xml:space="preserve"> IF(F91/G91 &lt;= -$B$1, 1, IF(F91/G91 &gt;= $B$1, -1, 0))</f>
        <v>0</v>
      </c>
      <c r="J91" s="5">
        <f t="shared" si="7"/>
        <v>0</v>
      </c>
      <c r="K91" s="5">
        <f t="shared" si="8"/>
        <v>1.8051927957255673E-2</v>
      </c>
      <c r="L91" s="5">
        <f t="shared" si="9"/>
        <v>2.1105994841908161E-2</v>
      </c>
      <c r="M91" s="5">
        <f t="shared" si="10"/>
        <v>0</v>
      </c>
      <c r="N91" s="2">
        <f t="shared" si="11"/>
        <v>-6.3721841830515109E-3</v>
      </c>
      <c r="O91" s="5">
        <f t="shared" si="12"/>
        <v>6.2526453623252664E-3</v>
      </c>
      <c r="P91" s="2">
        <f t="shared" si="13"/>
        <v>6.0786740208404457E-3</v>
      </c>
    </row>
    <row r="92" spans="3:16" x14ac:dyDescent="0.35">
      <c r="C92" s="4">
        <v>38988</v>
      </c>
      <c r="D92" s="3">
        <v>59.790000999999997</v>
      </c>
      <c r="E92" s="3">
        <v>33.940241999999998</v>
      </c>
      <c r="F92">
        <v>1.2127142457684301E-2</v>
      </c>
      <c r="G92">
        <v>0.12714299672983101</v>
      </c>
      <c r="H92">
        <v>1.1602271006268401</v>
      </c>
      <c r="I92" s="5">
        <f xml:space="preserve"> IF(F92/G92 &lt;= -$B$1, 1, IF(F92/G92 &gt;= $B$1, -1, 0))</f>
        <v>0</v>
      </c>
      <c r="J92" s="5">
        <f t="shared" si="7"/>
        <v>0</v>
      </c>
      <c r="K92" s="5">
        <f t="shared" si="8"/>
        <v>-3.3444815805986131E-4</v>
      </c>
      <c r="L92" s="5">
        <f t="shared" si="9"/>
        <v>-1.1886823055628512E-2</v>
      </c>
      <c r="M92" s="5">
        <f t="shared" si="10"/>
        <v>0</v>
      </c>
      <c r="N92" s="2">
        <f t="shared" si="11"/>
        <v>0</v>
      </c>
      <c r="O92" s="5">
        <f t="shared" si="12"/>
        <v>6.2526453623252664E-3</v>
      </c>
      <c r="P92" s="2">
        <f t="shared" si="13"/>
        <v>6.0786740208404457E-3</v>
      </c>
    </row>
    <row r="93" spans="3:16" x14ac:dyDescent="0.35">
      <c r="C93" s="4">
        <v>38989</v>
      </c>
      <c r="D93" s="3">
        <v>59.470001000000003</v>
      </c>
      <c r="E93" s="3">
        <v>33.647655999999998</v>
      </c>
      <c r="F93">
        <v>6.1791888999778097E-3</v>
      </c>
      <c r="G93">
        <v>0.126908689413295</v>
      </c>
      <c r="H93">
        <v>1.1617663361460899</v>
      </c>
      <c r="I93" s="5">
        <f xml:space="preserve"> IF(F93/G93 &lt;= -$B$1, 1, IF(F93/G93 &gt;= $B$1, -1, 0))</f>
        <v>0</v>
      </c>
      <c r="J93" s="5">
        <f t="shared" si="7"/>
        <v>0</v>
      </c>
      <c r="K93" s="5">
        <f t="shared" si="8"/>
        <v>-5.3664390843145152E-3</v>
      </c>
      <c r="L93" s="5">
        <f t="shared" si="9"/>
        <v>-8.6579945926459172E-3</v>
      </c>
      <c r="M93" s="5">
        <f t="shared" si="10"/>
        <v>0</v>
      </c>
      <c r="N93" s="2">
        <f t="shared" si="11"/>
        <v>0</v>
      </c>
      <c r="O93" s="5">
        <f t="shared" si="12"/>
        <v>6.2526453623252664E-3</v>
      </c>
      <c r="P93" s="2">
        <f t="shared" si="13"/>
        <v>6.0786740208404457E-3</v>
      </c>
    </row>
    <row r="94" spans="3:16" x14ac:dyDescent="0.35">
      <c r="C94" s="4">
        <v>38992</v>
      </c>
      <c r="D94" s="3">
        <v>59.150002000000001</v>
      </c>
      <c r="E94" s="3">
        <v>33.723160999999998</v>
      </c>
      <c r="F94">
        <v>-7.23212360841785E-3</v>
      </c>
      <c r="G94">
        <v>0.127009847690842</v>
      </c>
      <c r="H94">
        <v>1.1599655559773601</v>
      </c>
      <c r="I94" s="5">
        <f xml:space="preserve"> IF(F94/G94 &lt;= -$B$1, 1, IF(F94/G94 &gt;= $B$1, -1, 0))</f>
        <v>0</v>
      </c>
      <c r="J94" s="5">
        <f t="shared" si="7"/>
        <v>0</v>
      </c>
      <c r="K94" s="5">
        <f t="shared" si="8"/>
        <v>-5.3953762969664448E-3</v>
      </c>
      <c r="L94" s="5">
        <f t="shared" si="9"/>
        <v>2.2414759082637001E-3</v>
      </c>
      <c r="M94" s="5">
        <f t="shared" si="10"/>
        <v>0</v>
      </c>
      <c r="N94" s="2">
        <f t="shared" si="11"/>
        <v>0</v>
      </c>
      <c r="O94" s="5">
        <f t="shared" si="12"/>
        <v>6.2526453623252664E-3</v>
      </c>
      <c r="P94" s="2">
        <f t="shared" si="13"/>
        <v>6.0786740208404457E-3</v>
      </c>
    </row>
    <row r="95" spans="3:16" x14ac:dyDescent="0.35">
      <c r="C95" s="4">
        <v>38993</v>
      </c>
      <c r="D95" s="3">
        <v>57.110000999999997</v>
      </c>
      <c r="E95" s="3">
        <v>31.580659000000001</v>
      </c>
      <c r="F95">
        <v>4.0146113273592299E-2</v>
      </c>
      <c r="G95">
        <v>0.124929328827692</v>
      </c>
      <c r="H95">
        <v>1.1701034677403399</v>
      </c>
      <c r="I95" s="5">
        <f xml:space="preserve"> IF(F95/G95 &lt;= -$B$1, 1, IF(F95/G95 &gt;= $B$1, -1, 0))</f>
        <v>-1</v>
      </c>
      <c r="J95" s="5">
        <f t="shared" si="7"/>
        <v>-1</v>
      </c>
      <c r="K95" s="5">
        <f t="shared" si="8"/>
        <v>-3.5097374049897059E-2</v>
      </c>
      <c r="L95" s="5">
        <f t="shared" si="9"/>
        <v>-6.5639995078579982E-2</v>
      </c>
      <c r="M95" s="5">
        <f t="shared" si="10"/>
        <v>0</v>
      </c>
      <c r="N95" s="2">
        <f t="shared" si="11"/>
        <v>0</v>
      </c>
      <c r="O95" s="5">
        <f t="shared" si="12"/>
        <v>6.2526453623252664E-3</v>
      </c>
      <c r="P95" s="2">
        <f t="shared" si="13"/>
        <v>6.0786740208404457E-3</v>
      </c>
    </row>
    <row r="96" spans="3:16" x14ac:dyDescent="0.35">
      <c r="C96" s="4">
        <v>38994</v>
      </c>
      <c r="D96" s="3">
        <v>56.369999</v>
      </c>
      <c r="E96" s="3">
        <v>31.873248999999898</v>
      </c>
      <c r="F96">
        <v>-1.8688567167194099E-2</v>
      </c>
      <c r="G96">
        <v>0.12544667916615501</v>
      </c>
      <c r="H96">
        <v>1.1653910086627399</v>
      </c>
      <c r="I96" s="5">
        <f xml:space="preserve"> IF(F96/G96 &lt;= -$B$1, 1, IF(F96/G96 &gt;= $B$1, -1, 0))</f>
        <v>1</v>
      </c>
      <c r="J96" s="5">
        <f t="shared" si="7"/>
        <v>0</v>
      </c>
      <c r="K96" s="5">
        <f t="shared" si="8"/>
        <v>-1.30421658332887E-2</v>
      </c>
      <c r="L96" s="5">
        <f t="shared" si="9"/>
        <v>9.2221923888475398E-3</v>
      </c>
      <c r="M96" s="5">
        <f t="shared" si="10"/>
        <v>2.378962592340958E-2</v>
      </c>
      <c r="N96" s="2">
        <f t="shared" si="11"/>
        <v>2.378962592340958E-2</v>
      </c>
      <c r="O96" s="5">
        <f t="shared" si="12"/>
        <v>6.4013934565267262E-3</v>
      </c>
      <c r="P96" s="2">
        <f t="shared" si="13"/>
        <v>6.2232834019065883E-3</v>
      </c>
    </row>
    <row r="97" spans="3:16" x14ac:dyDescent="0.35">
      <c r="C97" s="4">
        <v>38995</v>
      </c>
      <c r="D97" s="3">
        <v>56.919998</v>
      </c>
      <c r="E97" s="3">
        <v>32.571683</v>
      </c>
      <c r="F97">
        <v>-1.7926752750487801E-2</v>
      </c>
      <c r="G97">
        <v>0.12610364278526601</v>
      </c>
      <c r="H97">
        <v>1.16089197829472</v>
      </c>
      <c r="I97" s="5">
        <f xml:space="preserve"> IF(F97/G97 &lt;= -$B$1, 1, IF(F97/G97 &gt;= $B$1, -1, 0))</f>
        <v>1</v>
      </c>
      <c r="J97" s="5">
        <f t="shared" si="7"/>
        <v>1</v>
      </c>
      <c r="K97" s="5">
        <f t="shared" si="8"/>
        <v>9.7096537310657309E-3</v>
      </c>
      <c r="L97" s="5">
        <f t="shared" si="9"/>
        <v>2.1676222635764415E-2</v>
      </c>
      <c r="M97" s="5">
        <f t="shared" si="10"/>
        <v>0</v>
      </c>
      <c r="N97" s="2">
        <f t="shared" si="11"/>
        <v>-1.5454099246523613E-2</v>
      </c>
      <c r="O97" s="5">
        <f t="shared" si="12"/>
        <v>6.4013934565267262E-3</v>
      </c>
      <c r="P97" s="2">
        <f t="shared" si="13"/>
        <v>6.1271081625742805E-3</v>
      </c>
    </row>
    <row r="98" spans="3:16" x14ac:dyDescent="0.35">
      <c r="C98" s="4">
        <v>38996</v>
      </c>
      <c r="D98" s="3">
        <v>56.990001999999997</v>
      </c>
      <c r="E98" s="3">
        <v>32.439546999999997</v>
      </c>
      <c r="F98">
        <v>3.6935317560189401E-3</v>
      </c>
      <c r="G98">
        <v>0.12589859445027199</v>
      </c>
      <c r="H98">
        <v>1.16181958205937</v>
      </c>
      <c r="I98" s="5">
        <f xml:space="preserve"> IF(F98/G98 &lt;= -$B$1, 1, IF(F98/G98 &gt;= $B$1, -1, 0))</f>
        <v>0</v>
      </c>
      <c r="J98" s="5">
        <f t="shared" si="7"/>
        <v>1</v>
      </c>
      <c r="K98" s="5">
        <f t="shared" si="8"/>
        <v>1.2291108561671407E-3</v>
      </c>
      <c r="L98" s="5">
        <f t="shared" si="9"/>
        <v>-4.0650263640932185E-3</v>
      </c>
      <c r="M98" s="5">
        <f t="shared" si="10"/>
        <v>5.951938087558244E-3</v>
      </c>
      <c r="N98" s="2">
        <f t="shared" si="11"/>
        <v>5.951938087558244E-3</v>
      </c>
      <c r="O98" s="5">
        <f t="shared" si="12"/>
        <v>6.4394941540540747E-3</v>
      </c>
      <c r="P98" s="2">
        <f t="shared" si="13"/>
        <v>6.1635763310136961E-3</v>
      </c>
    </row>
    <row r="99" spans="3:16" x14ac:dyDescent="0.35">
      <c r="C99" s="4">
        <v>38999</v>
      </c>
      <c r="D99" s="3">
        <v>57.200001</v>
      </c>
      <c r="E99" s="3">
        <v>32.175274999999999</v>
      </c>
      <c r="F99">
        <v>1.36477571893518E-2</v>
      </c>
      <c r="G99">
        <v>0.125652899990818</v>
      </c>
      <c r="H99">
        <v>1.1652532525675701</v>
      </c>
      <c r="I99" s="5">
        <f xml:space="preserve"> IF(F99/G99 &lt;= -$B$1, 1, IF(F99/G99 &gt;= $B$1, -1, 0))</f>
        <v>-1</v>
      </c>
      <c r="J99" s="5">
        <f t="shared" si="7"/>
        <v>0</v>
      </c>
      <c r="K99" s="5">
        <f t="shared" si="8"/>
        <v>3.6780669274858353E-3</v>
      </c>
      <c r="L99" s="5">
        <f t="shared" si="9"/>
        <v>-8.1799644538223422E-3</v>
      </c>
      <c r="M99" s="5">
        <f t="shared" si="10"/>
        <v>1.3209797113189427E-2</v>
      </c>
      <c r="N99" s="2">
        <f t="shared" si="11"/>
        <v>0</v>
      </c>
      <c r="O99" s="5">
        <f t="shared" si="12"/>
        <v>6.5245585653406985E-3</v>
      </c>
      <c r="P99" s="2">
        <f t="shared" si="13"/>
        <v>6.1635763310136961E-3</v>
      </c>
    </row>
    <row r="100" spans="3:16" x14ac:dyDescent="0.35">
      <c r="C100" s="4">
        <v>39000</v>
      </c>
      <c r="D100" s="3">
        <v>57</v>
      </c>
      <c r="E100" s="3">
        <v>32.496178</v>
      </c>
      <c r="F100">
        <v>-1.33380273917671E-2</v>
      </c>
      <c r="G100">
        <v>0.12599551133377601</v>
      </c>
      <c r="H100">
        <v>1.1619044384516399</v>
      </c>
      <c r="I100" s="5">
        <f xml:space="preserve"> IF(F100/G100 &lt;= -$B$1, 1, IF(F100/G100 &gt;= $B$1, -1, 0))</f>
        <v>1</v>
      </c>
      <c r="J100" s="5">
        <f t="shared" si="7"/>
        <v>1</v>
      </c>
      <c r="K100" s="5">
        <f t="shared" si="8"/>
        <v>-3.502648033719389E-3</v>
      </c>
      <c r="L100" s="5">
        <f t="shared" si="9"/>
        <v>9.9241819660577466E-3</v>
      </c>
      <c r="M100" s="5">
        <f t="shared" si="10"/>
        <v>0</v>
      </c>
      <c r="N100" s="2">
        <f t="shared" si="11"/>
        <v>1.5033599108083606E-2</v>
      </c>
      <c r="O100" s="5">
        <f t="shared" si="12"/>
        <v>6.5245585653406985E-3</v>
      </c>
      <c r="P100" s="2">
        <f t="shared" si="13"/>
        <v>6.2562370666462289E-3</v>
      </c>
    </row>
    <row r="101" spans="3:16" x14ac:dyDescent="0.35">
      <c r="C101" s="4">
        <v>39001</v>
      </c>
      <c r="D101" s="3">
        <v>56.880001</v>
      </c>
      <c r="E101" s="3">
        <v>31.911003000000001</v>
      </c>
      <c r="F101">
        <v>1.7325814818216E-2</v>
      </c>
      <c r="G101">
        <v>0.12538682629895001</v>
      </c>
      <c r="H101">
        <v>1.1662711688759899</v>
      </c>
      <c r="I101" s="5">
        <f xml:space="preserve"> IF(F101/G101 &lt;= -$B$1, 1, IF(F101/G101 &gt;= $B$1, -1, 0))</f>
        <v>-1</v>
      </c>
      <c r="J101" s="5">
        <f t="shared" si="7"/>
        <v>0</v>
      </c>
      <c r="K101" s="5">
        <f t="shared" si="8"/>
        <v>-2.1074647586929039E-3</v>
      </c>
      <c r="L101" s="5">
        <f t="shared" si="9"/>
        <v>-1.8171610471167117E-2</v>
      </c>
      <c r="M101" s="5">
        <f t="shared" si="10"/>
        <v>1.9085560625874347E-2</v>
      </c>
      <c r="N101" s="2">
        <f t="shared" si="11"/>
        <v>1.9085560625874347E-2</v>
      </c>
      <c r="O101" s="5">
        <f t="shared" si="12"/>
        <v>6.6490834233965766E-3</v>
      </c>
      <c r="P101" s="2">
        <f t="shared" si="13"/>
        <v>6.3756408584715483E-3</v>
      </c>
    </row>
    <row r="102" spans="3:16" x14ac:dyDescent="0.35">
      <c r="C102" s="4">
        <v>39002</v>
      </c>
      <c r="D102" s="3">
        <v>57.490001999999997</v>
      </c>
      <c r="E102" s="3">
        <v>32.751013999999998</v>
      </c>
      <c r="F102">
        <v>-1.7431990590655901E-2</v>
      </c>
      <c r="G102">
        <v>0.12627165150941899</v>
      </c>
      <c r="H102">
        <v>1.1619015214420201</v>
      </c>
      <c r="I102" s="5">
        <f xml:space="preserve"> IF(F102/G102 &lt;= -$B$1, 1, IF(F102/G102 &gt;= $B$1, -1, 0))</f>
        <v>1</v>
      </c>
      <c r="J102" s="5">
        <f t="shared" si="7"/>
        <v>1</v>
      </c>
      <c r="K102" s="5">
        <f t="shared" si="8"/>
        <v>1.0667251348000565E-2</v>
      </c>
      <c r="L102" s="5">
        <f t="shared" si="9"/>
        <v>2.5983051484911777E-2</v>
      </c>
      <c r="M102" s="5">
        <f t="shared" si="10"/>
        <v>0</v>
      </c>
      <c r="N102" s="2">
        <f t="shared" si="11"/>
        <v>1.952249570402477E-2</v>
      </c>
      <c r="O102" s="5">
        <f t="shared" si="12"/>
        <v>6.6490834233965766E-3</v>
      </c>
      <c r="P102" s="2">
        <f t="shared" si="13"/>
        <v>6.5001092797414639E-3</v>
      </c>
    </row>
    <row r="103" spans="3:16" x14ac:dyDescent="0.35">
      <c r="C103" s="4">
        <v>39003</v>
      </c>
      <c r="D103" s="3">
        <v>58.57</v>
      </c>
      <c r="E103" s="3">
        <v>33.779792</v>
      </c>
      <c r="F103">
        <v>-1.9511268888193899E-2</v>
      </c>
      <c r="G103">
        <v>0.127160186524581</v>
      </c>
      <c r="H103">
        <v>1.15704395749327</v>
      </c>
      <c r="I103" s="5">
        <f xml:space="preserve"> IF(F103/G103 &lt;= -$B$1, 1, IF(F103/G103 &gt;= $B$1, -1, 0))</f>
        <v>1</v>
      </c>
      <c r="J103" s="5">
        <f t="shared" si="7"/>
        <v>1</v>
      </c>
      <c r="K103" s="5">
        <f t="shared" si="8"/>
        <v>1.8611565677833116E-2</v>
      </c>
      <c r="L103" s="5">
        <f t="shared" si="9"/>
        <v>3.0928830437043444E-2</v>
      </c>
      <c r="M103" s="5">
        <f t="shared" si="10"/>
        <v>-1.7174450691681938E-2</v>
      </c>
      <c r="N103" s="2">
        <f t="shared" si="11"/>
        <v>-1.7174450691681938E-2</v>
      </c>
      <c r="O103" s="5">
        <f t="shared" si="12"/>
        <v>6.5348890679965722E-3</v>
      </c>
      <c r="P103" s="2">
        <f t="shared" si="13"/>
        <v>6.3884734734260002E-3</v>
      </c>
    </row>
    <row r="104" spans="3:16" x14ac:dyDescent="0.35">
      <c r="C104" s="4">
        <v>39006</v>
      </c>
      <c r="D104" s="3">
        <v>59.169998</v>
      </c>
      <c r="E104" s="3">
        <v>34.034627999999998</v>
      </c>
      <c r="F104">
        <v>-9.1732961876722597E-4</v>
      </c>
      <c r="G104">
        <v>0.12728910150060899</v>
      </c>
      <c r="H104">
        <v>1.1568159987881299</v>
      </c>
      <c r="I104" s="5">
        <f xml:space="preserve"> IF(F104/G104 &lt;= -$B$1, 1, IF(F104/G104 &gt;= $B$1, -1, 0))</f>
        <v>0</v>
      </c>
      <c r="J104" s="5">
        <f t="shared" si="7"/>
        <v>1</v>
      </c>
      <c r="K104" s="5">
        <f t="shared" si="8"/>
        <v>1.0192002785998661E-2</v>
      </c>
      <c r="L104" s="5">
        <f t="shared" si="9"/>
        <v>7.51572304404777E-3</v>
      </c>
      <c r="M104" s="5">
        <f t="shared" si="10"/>
        <v>1.4976941261835748E-3</v>
      </c>
      <c r="N104" s="2">
        <f t="shared" si="11"/>
        <v>1.4976941261835748E-3</v>
      </c>
      <c r="O104" s="5">
        <f t="shared" si="12"/>
        <v>6.5446763329689711E-3</v>
      </c>
      <c r="P104" s="2">
        <f t="shared" si="13"/>
        <v>6.3980414526224293E-3</v>
      </c>
    </row>
    <row r="105" spans="3:16" x14ac:dyDescent="0.35">
      <c r="C105" s="4">
        <v>39007</v>
      </c>
      <c r="D105" s="3">
        <v>58.650002000000001</v>
      </c>
      <c r="E105" s="3">
        <v>33.789228999999999</v>
      </c>
      <c r="F105">
        <v>-5.6907049606458304E-4</v>
      </c>
      <c r="G105">
        <v>0.127032827911437</v>
      </c>
      <c r="H105">
        <v>1.15667437323217</v>
      </c>
      <c r="I105" s="5">
        <f xml:space="preserve"> IF(F105/G105 &lt;= -$B$1, 1, IF(F105/G105 &gt;= $B$1, -1, 0))</f>
        <v>0</v>
      </c>
      <c r="J105" s="5">
        <f t="shared" si="7"/>
        <v>1</v>
      </c>
      <c r="K105" s="5">
        <f t="shared" si="8"/>
        <v>-8.8270136876088621E-3</v>
      </c>
      <c r="L105" s="5">
        <f t="shared" si="9"/>
        <v>-7.2363938508258965E-3</v>
      </c>
      <c r="M105" s="5">
        <f t="shared" si="10"/>
        <v>-4.5686236574368939E-4</v>
      </c>
      <c r="N105" s="2">
        <f t="shared" si="11"/>
        <v>0</v>
      </c>
      <c r="O105" s="5">
        <f t="shared" si="12"/>
        <v>6.5416863166564638E-3</v>
      </c>
      <c r="P105" s="2">
        <f t="shared" si="13"/>
        <v>6.3980414526224293E-3</v>
      </c>
    </row>
    <row r="106" spans="3:16" x14ac:dyDescent="0.35">
      <c r="C106" s="4">
        <v>39008</v>
      </c>
      <c r="D106" s="3">
        <v>58.59</v>
      </c>
      <c r="E106" s="3">
        <v>33.204053000000002</v>
      </c>
      <c r="F106">
        <v>1.91131548715253E-2</v>
      </c>
      <c r="G106">
        <v>0.12650490225689401</v>
      </c>
      <c r="H106">
        <v>1.1614491656846699</v>
      </c>
      <c r="I106" s="5">
        <f xml:space="preserve"> IF(F106/G106 &lt;= -$B$1, 1, IF(F106/G106 &gt;= $B$1, -1, 0))</f>
        <v>-1</v>
      </c>
      <c r="J106" s="5">
        <f t="shared" si="7"/>
        <v>0</v>
      </c>
      <c r="K106" s="5">
        <f t="shared" si="8"/>
        <v>-1.0235756433833836E-3</v>
      </c>
      <c r="L106" s="5">
        <f t="shared" si="9"/>
        <v>-1.7470136279534535E-2</v>
      </c>
      <c r="M106" s="5">
        <f t="shared" si="10"/>
        <v>1.9267099562879485E-2</v>
      </c>
      <c r="N106" s="2">
        <f t="shared" si="11"/>
        <v>0</v>
      </c>
      <c r="O106" s="5">
        <f t="shared" si="12"/>
        <v>6.6677256382286099E-3</v>
      </c>
      <c r="P106" s="2">
        <f t="shared" si="13"/>
        <v>6.3980414526224293E-3</v>
      </c>
    </row>
    <row r="107" spans="3:16" x14ac:dyDescent="0.35">
      <c r="C107" s="4">
        <v>39009</v>
      </c>
      <c r="D107" s="3">
        <v>59.41</v>
      </c>
      <c r="E107" s="3">
        <v>34.298900000000003</v>
      </c>
      <c r="F107">
        <v>-2.1391811571190099E-2</v>
      </c>
      <c r="G107">
        <v>0.127591724559633</v>
      </c>
      <c r="H107">
        <v>1.15614133914793</v>
      </c>
      <c r="I107" s="5">
        <f xml:space="preserve"> IF(F107/G107 &lt;= -$B$1, 1, IF(F107/G107 &gt;= $B$1, -1, 0))</f>
        <v>1</v>
      </c>
      <c r="J107" s="5">
        <f t="shared" si="7"/>
        <v>1</v>
      </c>
      <c r="K107" s="5">
        <f t="shared" si="8"/>
        <v>1.3898528810952743E-2</v>
      </c>
      <c r="L107" s="5">
        <f t="shared" si="9"/>
        <v>3.244133690205131E-2</v>
      </c>
      <c r="M107" s="5">
        <f t="shared" si="10"/>
        <v>0</v>
      </c>
      <c r="N107" s="2">
        <f t="shared" si="11"/>
        <v>2.3608241878734018E-2</v>
      </c>
      <c r="O107" s="5">
        <f t="shared" si="12"/>
        <v>6.6677256382286099E-3</v>
      </c>
      <c r="P107" s="2">
        <f t="shared" si="13"/>
        <v>6.5490879627861064E-3</v>
      </c>
    </row>
    <row r="108" spans="3:16" x14ac:dyDescent="0.35">
      <c r="C108" s="4">
        <v>39010</v>
      </c>
      <c r="D108" s="3">
        <v>58.779998999999997</v>
      </c>
      <c r="E108" s="3">
        <v>33.732601000000003</v>
      </c>
      <c r="F108">
        <v>5.9590863834646504E-3</v>
      </c>
      <c r="G108">
        <v>0.12695433824979699</v>
      </c>
      <c r="H108">
        <v>1.1576248346254201</v>
      </c>
      <c r="I108" s="5">
        <f xml:space="preserve"> IF(F108/G108 &lt;= -$B$1, 1, IF(F108/G108 &gt;= $B$1, -1, 0))</f>
        <v>0</v>
      </c>
      <c r="J108" s="5">
        <f t="shared" si="7"/>
        <v>1</v>
      </c>
      <c r="K108" s="5">
        <f t="shared" si="8"/>
        <v>-1.0660918389468253E-2</v>
      </c>
      <c r="L108" s="5">
        <f t="shared" si="9"/>
        <v>-1.6648525223361132E-2</v>
      </c>
      <c r="M108" s="5">
        <f t="shared" si="10"/>
        <v>8.6118278689823139E-3</v>
      </c>
      <c r="N108" s="2">
        <f t="shared" si="11"/>
        <v>8.6118278689823139E-3</v>
      </c>
      <c r="O108" s="5">
        <f t="shared" si="12"/>
        <v>6.7251469437026356E-3</v>
      </c>
      <c r="P108" s="2">
        <f t="shared" si="13"/>
        <v>6.6054875810204446E-3</v>
      </c>
    </row>
    <row r="109" spans="3:16" x14ac:dyDescent="0.35">
      <c r="C109" s="4">
        <v>39013</v>
      </c>
      <c r="D109" s="3">
        <v>57.759997999999896</v>
      </c>
      <c r="E109" s="3">
        <v>34.053505000000001</v>
      </c>
      <c r="F109">
        <v>-2.7726354241496901E-2</v>
      </c>
      <c r="G109">
        <v>0.12730896699877101</v>
      </c>
      <c r="H109">
        <v>1.1507355464187501</v>
      </c>
      <c r="I109" s="5">
        <f xml:space="preserve"> IF(F109/G109 &lt;= -$B$1, 1, IF(F109/G109 &gt;= $B$1, -1, 0))</f>
        <v>1</v>
      </c>
      <c r="J109" s="5">
        <f t="shared" si="7"/>
        <v>1</v>
      </c>
      <c r="K109" s="5">
        <f t="shared" si="8"/>
        <v>-1.7505184019652124E-2</v>
      </c>
      <c r="L109" s="5">
        <f t="shared" si="9"/>
        <v>9.468205692013754E-3</v>
      </c>
      <c r="M109" s="5">
        <f t="shared" si="10"/>
        <v>-2.8400584870256693E-2</v>
      </c>
      <c r="N109" s="2">
        <f t="shared" si="11"/>
        <v>0</v>
      </c>
      <c r="O109" s="5">
        <f t="shared" si="12"/>
        <v>6.534148837163062E-3</v>
      </c>
      <c r="P109" s="2">
        <f t="shared" si="13"/>
        <v>6.6054875810204446E-3</v>
      </c>
    </row>
    <row r="110" spans="3:16" x14ac:dyDescent="0.35">
      <c r="C110" s="4">
        <v>39014</v>
      </c>
      <c r="D110" s="3">
        <v>58.169998</v>
      </c>
      <c r="E110" s="3">
        <v>34.289462999999998</v>
      </c>
      <c r="F110">
        <v>-4.2941356501708904E-3</v>
      </c>
      <c r="G110">
        <v>0.127495693828726</v>
      </c>
      <c r="H110">
        <v>1.1496702093251701</v>
      </c>
      <c r="I110" s="5">
        <f xml:space="preserve"> IF(F110/G110 &lt;= -$B$1, 1, IF(F110/G110 &gt;= $B$1, -1, 0))</f>
        <v>0</v>
      </c>
      <c r="J110" s="5">
        <f t="shared" si="7"/>
        <v>1</v>
      </c>
      <c r="K110" s="5">
        <f t="shared" si="8"/>
        <v>7.0732635821559716E-3</v>
      </c>
      <c r="L110" s="5">
        <f t="shared" si="9"/>
        <v>6.9051416543201008E-3</v>
      </c>
      <c r="M110" s="5">
        <f t="shared" si="10"/>
        <v>-8.6537206898616974E-4</v>
      </c>
      <c r="N110" s="2">
        <f t="shared" si="11"/>
        <v>-8.6537206898616974E-4</v>
      </c>
      <c r="O110" s="5">
        <f t="shared" si="12"/>
        <v>6.528494367264783E-3</v>
      </c>
      <c r="P110" s="2">
        <f t="shared" si="13"/>
        <v>6.5997713765657941E-3</v>
      </c>
    </row>
    <row r="111" spans="3:16" x14ac:dyDescent="0.35">
      <c r="C111" s="4">
        <v>39015</v>
      </c>
      <c r="D111" s="3">
        <v>58.759997999999896</v>
      </c>
      <c r="E111" s="3">
        <v>35.25217</v>
      </c>
      <c r="F111">
        <v>-2.2269945313070999E-2</v>
      </c>
      <c r="G111">
        <v>0.128347608490745</v>
      </c>
      <c r="H111">
        <v>1.14417799805836</v>
      </c>
      <c r="I111" s="5">
        <f xml:space="preserve"> IF(F111/G111 &lt;= -$B$1, 1, IF(F111/G111 &gt;= $B$1, -1, 0))</f>
        <v>1</v>
      </c>
      <c r="J111" s="5">
        <f t="shared" si="7"/>
        <v>1</v>
      </c>
      <c r="K111" s="5">
        <f t="shared" si="8"/>
        <v>1.0091593728228763E-2</v>
      </c>
      <c r="L111" s="5">
        <f t="shared" si="9"/>
        <v>2.7688981837439983E-2</v>
      </c>
      <c r="M111" s="5">
        <f t="shared" si="10"/>
        <v>-2.1589530078807602E-2</v>
      </c>
      <c r="N111" s="2">
        <f t="shared" si="11"/>
        <v>0</v>
      </c>
      <c r="O111" s="5">
        <f t="shared" si="12"/>
        <v>6.3875472417533937E-3</v>
      </c>
      <c r="P111" s="2">
        <f t="shared" si="13"/>
        <v>6.5997713765657941E-3</v>
      </c>
    </row>
    <row r="112" spans="3:16" x14ac:dyDescent="0.35">
      <c r="C112" s="4">
        <v>39016</v>
      </c>
      <c r="D112" s="3">
        <v>59.290000999999997</v>
      </c>
      <c r="E112" s="3">
        <v>35.176665</v>
      </c>
      <c r="F112">
        <v>8.7288538253469296E-3</v>
      </c>
      <c r="G112">
        <v>0.12818499188666199</v>
      </c>
      <c r="H112">
        <v>1.1463312476687</v>
      </c>
      <c r="I112" s="5">
        <f xml:space="preserve"> IF(F112/G112 &lt;= -$B$1, 1, IF(F112/G112 &gt;= $B$1, -1, 0))</f>
        <v>0</v>
      </c>
      <c r="J112" s="5">
        <f t="shared" si="7"/>
        <v>1</v>
      </c>
      <c r="K112" s="5">
        <f t="shared" si="8"/>
        <v>8.9793573166121639E-3</v>
      </c>
      <c r="L112" s="5">
        <f t="shared" si="9"/>
        <v>-2.1441510122130157E-3</v>
      </c>
      <c r="M112" s="5">
        <f t="shared" si="10"/>
        <v>1.1437264621632416E-2</v>
      </c>
      <c r="N112" s="2">
        <f t="shared" si="11"/>
        <v>1.1437264621632416E-2</v>
      </c>
      <c r="O112" s="5">
        <f t="shared" si="12"/>
        <v>6.4606033098405062E-3</v>
      </c>
      <c r="P112" s="2">
        <f t="shared" si="13"/>
        <v>6.6752547082418534E-3</v>
      </c>
    </row>
    <row r="113" spans="3:16" x14ac:dyDescent="0.35">
      <c r="C113" s="4">
        <v>39017</v>
      </c>
      <c r="D113" s="3">
        <v>59.400002000000001</v>
      </c>
      <c r="E113" s="3">
        <v>34.770815999999897</v>
      </c>
      <c r="F113">
        <v>1.6218672729700599E-2</v>
      </c>
      <c r="G113">
        <v>0.12782394114968801</v>
      </c>
      <c r="H113">
        <v>1.1503420353373199</v>
      </c>
      <c r="I113" s="5">
        <f xml:space="preserve"> IF(F113/G113 &lt;= -$B$1, 1, IF(F113/G113 &gt;= $B$1, -1, 0))</f>
        <v>-1</v>
      </c>
      <c r="J113" s="5">
        <f t="shared" si="7"/>
        <v>0</v>
      </c>
      <c r="K113" s="5">
        <f t="shared" si="8"/>
        <v>1.8535854531056045E-3</v>
      </c>
      <c r="L113" s="5">
        <f t="shared" si="9"/>
        <v>-1.1604522383276195E-2</v>
      </c>
      <c r="M113" s="5">
        <f t="shared" si="10"/>
        <v>1.5202755350601029E-2</v>
      </c>
      <c r="N113" s="2">
        <f t="shared" si="11"/>
        <v>0</v>
      </c>
      <c r="O113" s="5">
        <f t="shared" si="12"/>
        <v>6.5588222813772953E-3</v>
      </c>
      <c r="P113" s="2">
        <f t="shared" si="13"/>
        <v>6.6752547082418534E-3</v>
      </c>
    </row>
    <row r="114" spans="3:16" x14ac:dyDescent="0.35">
      <c r="C114" s="4">
        <v>39020</v>
      </c>
      <c r="D114" s="3">
        <v>59.900002000000001</v>
      </c>
      <c r="E114" s="3">
        <v>34.931266000000001</v>
      </c>
      <c r="F114">
        <v>5.0715088059396498E-3</v>
      </c>
      <c r="G114">
        <v>0.12800886366915601</v>
      </c>
      <c r="H114">
        <v>1.1515950707535001</v>
      </c>
      <c r="I114" s="5">
        <f xml:space="preserve"> IF(F114/G114 &lt;= -$B$1, 1, IF(F114/G114 &gt;= $B$1, -1, 0))</f>
        <v>0</v>
      </c>
      <c r="J114" s="5">
        <f t="shared" si="7"/>
        <v>0</v>
      </c>
      <c r="K114" s="5">
        <f t="shared" si="8"/>
        <v>8.3822784717524617E-3</v>
      </c>
      <c r="L114" s="5">
        <f t="shared" si="9"/>
        <v>4.60388782663009E-3</v>
      </c>
      <c r="M114" s="5">
        <f t="shared" si="10"/>
        <v>0</v>
      </c>
      <c r="N114" s="2">
        <f t="shared" si="11"/>
        <v>-3.0804639443032054E-3</v>
      </c>
      <c r="O114" s="5">
        <f t="shared" si="12"/>
        <v>6.5588222813772953E-3</v>
      </c>
      <c r="P114" s="2">
        <f t="shared" si="13"/>
        <v>6.6546918267940741E-3</v>
      </c>
    </row>
    <row r="115" spans="3:16" x14ac:dyDescent="0.35">
      <c r="C115" s="4">
        <v>39021</v>
      </c>
      <c r="D115" s="3">
        <v>60.240001999999997</v>
      </c>
      <c r="E115" s="3">
        <v>35.827908999999998</v>
      </c>
      <c r="F115">
        <v>-2.29079526539042E-2</v>
      </c>
      <c r="G115">
        <v>0.128795647661927</v>
      </c>
      <c r="H115">
        <v>1.14596569084614</v>
      </c>
      <c r="I115" s="5">
        <f xml:space="preserve"> IF(F115/G115 &lt;= -$B$1, 1, IF(F115/G115 &gt;= $B$1, -1, 0))</f>
        <v>1</v>
      </c>
      <c r="J115" s="5">
        <f t="shared" si="7"/>
        <v>1</v>
      </c>
      <c r="K115" s="5">
        <f t="shared" si="8"/>
        <v>5.6600781817839861E-3</v>
      </c>
      <c r="L115" s="5">
        <f t="shared" si="9"/>
        <v>2.5344868618456005E-2</v>
      </c>
      <c r="M115" s="5">
        <f t="shared" si="10"/>
        <v>0</v>
      </c>
      <c r="N115" s="2">
        <f t="shared" si="11"/>
        <v>0</v>
      </c>
      <c r="O115" s="5">
        <f t="shared" si="12"/>
        <v>6.5588222813772953E-3</v>
      </c>
      <c r="P115" s="2">
        <f t="shared" si="13"/>
        <v>6.6546918267940741E-3</v>
      </c>
    </row>
    <row r="116" spans="3:16" x14ac:dyDescent="0.35">
      <c r="C116" s="4">
        <v>39022</v>
      </c>
      <c r="D116" s="3">
        <v>61.360000999999997</v>
      </c>
      <c r="E116" s="3">
        <v>35.903416999999997</v>
      </c>
      <c r="F116">
        <v>1.3247015749771E-2</v>
      </c>
      <c r="G116">
        <v>0.12877615339737999</v>
      </c>
      <c r="H116">
        <v>1.1492189517473801</v>
      </c>
      <c r="I116" s="5">
        <f xml:space="preserve"> IF(F116/G116 &lt;= -$B$1, 1, IF(F116/G116 &gt;= $B$1, -1, 0))</f>
        <v>-1</v>
      </c>
      <c r="J116" s="5">
        <f t="shared" si="7"/>
        <v>0</v>
      </c>
      <c r="K116" s="5">
        <f t="shared" si="8"/>
        <v>1.8421556664093876E-2</v>
      </c>
      <c r="L116" s="5">
        <f t="shared" si="9"/>
        <v>2.1053013264933761E-3</v>
      </c>
      <c r="M116" s="5">
        <f t="shared" si="10"/>
        <v>1.6002104480548788E-2</v>
      </c>
      <c r="N116" s="2">
        <f t="shared" si="11"/>
        <v>1.6002104480548788E-2</v>
      </c>
      <c r="O116" s="5">
        <f t="shared" si="12"/>
        <v>6.6637772407932457E-3</v>
      </c>
      <c r="P116" s="2">
        <f t="shared" si="13"/>
        <v>6.7611809006922867E-3</v>
      </c>
    </row>
    <row r="117" spans="3:16" x14ac:dyDescent="0.35">
      <c r="C117" s="4">
        <v>39023</v>
      </c>
      <c r="D117" s="3">
        <v>61.919998</v>
      </c>
      <c r="E117" s="3">
        <v>36.186565999999999</v>
      </c>
      <c r="F117">
        <v>1.65499870003849E-3</v>
      </c>
      <c r="G117">
        <v>0.12901627730525</v>
      </c>
      <c r="H117">
        <v>1.1496247108297</v>
      </c>
      <c r="I117" s="5">
        <f xml:space="preserve"> IF(F117/G117 &lt;= -$B$1, 1, IF(F117/G117 &gt;= $B$1, -1, 0))</f>
        <v>0</v>
      </c>
      <c r="J117" s="5">
        <f t="shared" si="7"/>
        <v>0</v>
      </c>
      <c r="K117" s="5">
        <f t="shared" si="8"/>
        <v>9.0850236254669432E-3</v>
      </c>
      <c r="L117" s="5">
        <f t="shared" si="9"/>
        <v>7.8554729595591982E-3</v>
      </c>
      <c r="M117" s="5">
        <f t="shared" si="10"/>
        <v>0</v>
      </c>
      <c r="N117" s="2">
        <f t="shared" si="11"/>
        <v>-5.4177795903172232E-5</v>
      </c>
      <c r="O117" s="5">
        <f t="shared" si="12"/>
        <v>6.6637772407932457E-3</v>
      </c>
      <c r="P117" s="2">
        <f t="shared" si="13"/>
        <v>6.7608145948133839E-3</v>
      </c>
    </row>
    <row r="118" spans="3:16" x14ac:dyDescent="0.35">
      <c r="C118" s="4">
        <v>39024</v>
      </c>
      <c r="D118" s="3">
        <v>62.299999</v>
      </c>
      <c r="E118" s="3">
        <v>36.620728999999997</v>
      </c>
      <c r="F118">
        <v>-7.3939317830804497E-3</v>
      </c>
      <c r="G118">
        <v>0.12936703781585701</v>
      </c>
      <c r="H118">
        <v>1.1478165953328801</v>
      </c>
      <c r="I118" s="5">
        <f xml:space="preserve"> IF(F118/G118 &lt;= -$B$1, 1, IF(F118/G118 &gt;= $B$1, -1, 0))</f>
        <v>0</v>
      </c>
      <c r="J118" s="5">
        <f t="shared" si="7"/>
        <v>0</v>
      </c>
      <c r="K118" s="5">
        <f t="shared" si="8"/>
        <v>6.1182127603134151E-3</v>
      </c>
      <c r="L118" s="5">
        <f t="shared" si="9"/>
        <v>1.1926501219921663E-2</v>
      </c>
      <c r="M118" s="5">
        <f t="shared" si="10"/>
        <v>0</v>
      </c>
      <c r="N118" s="2">
        <f t="shared" si="11"/>
        <v>0</v>
      </c>
      <c r="O118" s="5">
        <f t="shared" si="12"/>
        <v>6.6637772407932457E-3</v>
      </c>
      <c r="P118" s="2">
        <f t="shared" si="13"/>
        <v>6.7608145948133839E-3</v>
      </c>
    </row>
    <row r="119" spans="3:16" x14ac:dyDescent="0.35">
      <c r="C119" s="4">
        <v>39027</v>
      </c>
      <c r="D119" s="3">
        <v>61.889998999999897</v>
      </c>
      <c r="E119" s="3">
        <v>36.271510999999997</v>
      </c>
      <c r="F119">
        <v>3.51177292768323E-3</v>
      </c>
      <c r="G119">
        <v>0.129023823192709</v>
      </c>
      <c r="H119">
        <v>1.14867703476073</v>
      </c>
      <c r="I119" s="5">
        <f xml:space="preserve"> IF(F119/G119 &lt;= -$B$1, 1, IF(F119/G119 &gt;= $B$1, -1, 0))</f>
        <v>0</v>
      </c>
      <c r="J119" s="5">
        <f t="shared" si="7"/>
        <v>0</v>
      </c>
      <c r="K119" s="5">
        <f t="shared" si="8"/>
        <v>-6.6028101484737365E-3</v>
      </c>
      <c r="L119" s="5">
        <f t="shared" si="9"/>
        <v>-9.5818340017957086E-3</v>
      </c>
      <c r="M119" s="5">
        <f t="shared" si="10"/>
        <v>0</v>
      </c>
      <c r="N119" s="2">
        <f t="shared" si="11"/>
        <v>0</v>
      </c>
      <c r="O119" s="5">
        <f t="shared" si="12"/>
        <v>6.6637772407932457E-3</v>
      </c>
      <c r="P119" s="2">
        <f t="shared" si="13"/>
        <v>6.7608145948133839E-3</v>
      </c>
    </row>
    <row r="120" spans="3:16" x14ac:dyDescent="0.35">
      <c r="C120" s="4">
        <v>39028</v>
      </c>
      <c r="D120" s="3">
        <v>62.040000999999997</v>
      </c>
      <c r="E120" s="3">
        <v>36.384770000000003</v>
      </c>
      <c r="F120">
        <v>-7.3853225398412504E-4</v>
      </c>
      <c r="G120">
        <v>0.12915375202485899</v>
      </c>
      <c r="H120">
        <v>1.1484961900973101</v>
      </c>
      <c r="I120" s="5">
        <f xml:space="preserve"> IF(F120/G120 &lt;= -$B$1, 1, IF(F120/G120 &gt;= $B$1, -1, 0))</f>
        <v>0</v>
      </c>
      <c r="J120" s="5">
        <f t="shared" si="7"/>
        <v>0</v>
      </c>
      <c r="K120" s="5">
        <f t="shared" si="8"/>
        <v>2.4207548334018369E-3</v>
      </c>
      <c r="L120" s="5">
        <f t="shared" si="9"/>
        <v>3.1176682918416508E-3</v>
      </c>
      <c r="M120" s="5">
        <f t="shared" si="10"/>
        <v>0</v>
      </c>
      <c r="N120" s="2">
        <f t="shared" si="11"/>
        <v>0</v>
      </c>
      <c r="O120" s="5">
        <f t="shared" si="12"/>
        <v>6.6637772407932457E-3</v>
      </c>
      <c r="P120" s="2">
        <f t="shared" si="13"/>
        <v>6.7608145948133839E-3</v>
      </c>
    </row>
    <row r="121" spans="3:16" x14ac:dyDescent="0.35">
      <c r="C121" s="4">
        <v>39029</v>
      </c>
      <c r="D121" s="3">
        <v>61.110000999999997</v>
      </c>
      <c r="E121" s="3">
        <v>36.111058</v>
      </c>
      <c r="F121">
        <v>-6.5199057909044403E-3</v>
      </c>
      <c r="G121">
        <v>0.12890502977572299</v>
      </c>
      <c r="H121">
        <v>1.1468971389912399</v>
      </c>
      <c r="I121" s="5">
        <f xml:space="preserve"> IF(F121/G121 &lt;= -$B$1, 1, IF(F121/G121 &gt;= $B$1, -1, 0))</f>
        <v>0</v>
      </c>
      <c r="J121" s="5">
        <f t="shared" si="7"/>
        <v>0</v>
      </c>
      <c r="K121" s="5">
        <f t="shared" si="8"/>
        <v>-1.5103819156213212E-2</v>
      </c>
      <c r="L121" s="5">
        <f t="shared" si="9"/>
        <v>-7.5511462696203121E-3</v>
      </c>
      <c r="M121" s="5">
        <f t="shared" si="10"/>
        <v>0</v>
      </c>
      <c r="N121" s="2">
        <f t="shared" si="11"/>
        <v>0</v>
      </c>
      <c r="O121" s="5">
        <f t="shared" si="12"/>
        <v>6.6637772407932457E-3</v>
      </c>
      <c r="P121" s="2">
        <f t="shared" si="13"/>
        <v>6.7608145948133839E-3</v>
      </c>
    </row>
    <row r="122" spans="3:16" x14ac:dyDescent="0.35">
      <c r="C122" s="4">
        <v>39030</v>
      </c>
      <c r="D122" s="3">
        <v>62.950001</v>
      </c>
      <c r="E122" s="3">
        <v>37.658946999999998</v>
      </c>
      <c r="F122">
        <v>-1.9256419966897999E-2</v>
      </c>
      <c r="G122">
        <v>0.13025826603814999</v>
      </c>
      <c r="H122">
        <v>1.14221579652609</v>
      </c>
      <c r="I122" s="5">
        <f xml:space="preserve"> IF(F122/G122 &lt;= -$B$1, 1, IF(F122/G122 &gt;= $B$1, -1, 0))</f>
        <v>1</v>
      </c>
      <c r="J122" s="5">
        <f t="shared" si="7"/>
        <v>1</v>
      </c>
      <c r="K122" s="5">
        <f t="shared" si="8"/>
        <v>2.9665241105221802E-2</v>
      </c>
      <c r="L122" s="5">
        <f t="shared" si="9"/>
        <v>4.1971427913883863E-2</v>
      </c>
      <c r="M122" s="5">
        <f t="shared" si="10"/>
        <v>0</v>
      </c>
      <c r="N122" s="2">
        <f t="shared" si="11"/>
        <v>0</v>
      </c>
      <c r="O122" s="5">
        <f t="shared" si="12"/>
        <v>6.6637772407932457E-3</v>
      </c>
      <c r="P122" s="2">
        <f t="shared" si="13"/>
        <v>6.7608145948133839E-3</v>
      </c>
    </row>
    <row r="123" spans="3:16" x14ac:dyDescent="0.35">
      <c r="C123" s="4">
        <v>39031</v>
      </c>
      <c r="D123" s="3">
        <v>62.490001999999997</v>
      </c>
      <c r="E123" s="3">
        <v>36.818933000000001</v>
      </c>
      <c r="F123">
        <v>1.61624825590473E-2</v>
      </c>
      <c r="G123">
        <v>0.12940520522878499</v>
      </c>
      <c r="H123">
        <v>1.1461625771778201</v>
      </c>
      <c r="I123" s="5">
        <f xml:space="preserve"> IF(F123/G123 &lt;= -$B$1, 1, IF(F123/G123 &gt;= $B$1, -1, 0))</f>
        <v>-1</v>
      </c>
      <c r="J123" s="5">
        <f t="shared" si="7"/>
        <v>0</v>
      </c>
      <c r="K123" s="5">
        <f t="shared" si="8"/>
        <v>-7.3342004298689537E-3</v>
      </c>
      <c r="L123" s="5">
        <f t="shared" si="9"/>
        <v>-2.2558365567912637E-2</v>
      </c>
      <c r="M123" s="5">
        <f t="shared" si="10"/>
        <v>1.8521353986369192E-2</v>
      </c>
      <c r="N123" s="2">
        <f t="shared" si="11"/>
        <v>1.8521353986369192E-2</v>
      </c>
      <c r="O123" s="5">
        <f t="shared" si="12"/>
        <v>6.7871994179562875E-3</v>
      </c>
      <c r="P123" s="2">
        <f t="shared" si="13"/>
        <v>6.8860340351601336E-3</v>
      </c>
    </row>
    <row r="124" spans="3:16" x14ac:dyDescent="0.35">
      <c r="C124" s="4">
        <v>39034</v>
      </c>
      <c r="D124" s="3">
        <v>62.189999</v>
      </c>
      <c r="E124" s="3">
        <v>36.733987999999997</v>
      </c>
      <c r="F124">
        <v>-2.34665553077384E-4</v>
      </c>
      <c r="G124">
        <v>0.129404592705088</v>
      </c>
      <c r="H124">
        <v>1.1461052366117701</v>
      </c>
      <c r="I124" s="5">
        <f xml:space="preserve"> IF(F124/G124 &lt;= -$B$1, 1, IF(F124/G124 &gt;= $B$1, -1, 0))</f>
        <v>0</v>
      </c>
      <c r="J124" s="5">
        <f t="shared" si="7"/>
        <v>0</v>
      </c>
      <c r="K124" s="5">
        <f t="shared" si="8"/>
        <v>-4.8123769100683941E-3</v>
      </c>
      <c r="L124" s="5">
        <f t="shared" si="9"/>
        <v>-2.3097665357242969E-3</v>
      </c>
      <c r="M124" s="5">
        <f t="shared" si="10"/>
        <v>0</v>
      </c>
      <c r="N124" s="2">
        <f t="shared" si="11"/>
        <v>2.1651413881241502E-3</v>
      </c>
      <c r="O124" s="5">
        <f t="shared" si="12"/>
        <v>6.7871994179562875E-3</v>
      </c>
      <c r="P124" s="2">
        <f t="shared" si="13"/>
        <v>6.9009432724496901E-3</v>
      </c>
    </row>
    <row r="125" spans="3:16" x14ac:dyDescent="0.35">
      <c r="C125" s="4">
        <v>39035</v>
      </c>
      <c r="D125" s="3">
        <v>61.630001</v>
      </c>
      <c r="E125" s="3">
        <v>36.243198</v>
      </c>
      <c r="F125">
        <v>6.3424815008810099E-3</v>
      </c>
      <c r="G125">
        <v>0.128988045117475</v>
      </c>
      <c r="H125">
        <v>1.14765946426753</v>
      </c>
      <c r="I125" s="5">
        <f xml:space="preserve"> IF(F125/G125 &lt;= -$B$1, 1, IF(F125/G125 &gt;= $B$1, -1, 0))</f>
        <v>0</v>
      </c>
      <c r="J125" s="5">
        <f t="shared" si="7"/>
        <v>0</v>
      </c>
      <c r="K125" s="5">
        <f t="shared" si="8"/>
        <v>-9.0454178360265206E-3</v>
      </c>
      <c r="L125" s="5">
        <f t="shared" si="9"/>
        <v>-1.3450707718925391E-2</v>
      </c>
      <c r="M125" s="5">
        <f t="shared" si="10"/>
        <v>0</v>
      </c>
      <c r="N125" s="2">
        <f t="shared" si="11"/>
        <v>0</v>
      </c>
      <c r="O125" s="5">
        <f t="shared" si="12"/>
        <v>6.7871994179562875E-3</v>
      </c>
      <c r="P125" s="2">
        <f t="shared" si="13"/>
        <v>6.9009432724496901E-3</v>
      </c>
    </row>
    <row r="126" spans="3:16" x14ac:dyDescent="0.35">
      <c r="C126" s="4">
        <v>39036</v>
      </c>
      <c r="D126" s="3">
        <v>61.84</v>
      </c>
      <c r="E126" s="3">
        <v>36.696236999999897</v>
      </c>
      <c r="F126">
        <v>-1.00927560916153E-2</v>
      </c>
      <c r="G126">
        <v>0.12942582582539799</v>
      </c>
      <c r="H126">
        <v>1.14519248404949</v>
      </c>
      <c r="I126" s="5">
        <f xml:space="preserve"> IF(F126/G126 &lt;= -$B$1, 1, IF(F126/G126 &gt;= $B$1, -1, 0))</f>
        <v>0</v>
      </c>
      <c r="J126" s="5">
        <f t="shared" si="7"/>
        <v>0</v>
      </c>
      <c r="K126" s="5">
        <f t="shared" si="8"/>
        <v>3.4016230791508607E-3</v>
      </c>
      <c r="L126" s="5">
        <f t="shared" si="9"/>
        <v>1.2422493429073023E-2</v>
      </c>
      <c r="M126" s="5">
        <f t="shared" si="10"/>
        <v>0</v>
      </c>
      <c r="N126" s="2">
        <f t="shared" si="11"/>
        <v>0</v>
      </c>
      <c r="O126" s="5">
        <f t="shared" si="12"/>
        <v>6.7871994179562875E-3</v>
      </c>
      <c r="P126" s="2">
        <f t="shared" si="13"/>
        <v>6.9009432724496901E-3</v>
      </c>
    </row>
    <row r="127" spans="3:16" x14ac:dyDescent="0.35">
      <c r="C127" s="4">
        <v>39037</v>
      </c>
      <c r="D127" s="3">
        <v>61.310001</v>
      </c>
      <c r="E127" s="3">
        <v>35.223855999999998</v>
      </c>
      <c r="F127">
        <v>3.7083903636970499E-2</v>
      </c>
      <c r="G127">
        <v>0.12809087770678901</v>
      </c>
      <c r="H127">
        <v>1.1543351028725599</v>
      </c>
      <c r="I127" s="5">
        <f xml:space="preserve"> IF(F127/G127 &lt;= -$B$1, 1, IF(F127/G127 &gt;= $B$1, -1, 0))</f>
        <v>-1</v>
      </c>
      <c r="J127" s="5">
        <f t="shared" si="7"/>
        <v>-1</v>
      </c>
      <c r="K127" s="5">
        <f t="shared" si="8"/>
        <v>-8.607426194017255E-3</v>
      </c>
      <c r="L127" s="5">
        <f t="shared" si="9"/>
        <v>-4.0950635420239148E-2</v>
      </c>
      <c r="M127" s="5">
        <f t="shared" si="10"/>
        <v>0</v>
      </c>
      <c r="N127" s="2">
        <f t="shared" si="11"/>
        <v>0</v>
      </c>
      <c r="O127" s="5">
        <f t="shared" si="12"/>
        <v>6.7871994179562875E-3</v>
      </c>
      <c r="P127" s="2">
        <f t="shared" si="13"/>
        <v>6.9009432724496901E-3</v>
      </c>
    </row>
    <row r="128" spans="3:16" x14ac:dyDescent="0.35">
      <c r="C128" s="4">
        <v>39038</v>
      </c>
      <c r="D128" s="3">
        <v>61.779998999999997</v>
      </c>
      <c r="E128" s="3">
        <v>35.25217</v>
      </c>
      <c r="F128">
        <v>1.12295990984367E-2</v>
      </c>
      <c r="G128">
        <v>0.12825208536090399</v>
      </c>
      <c r="H128">
        <v>1.1571039749770899</v>
      </c>
      <c r="I128" s="5">
        <f xml:space="preserve"> IF(F128/G128 &lt;= -$B$1, 1, IF(F128/G128 &gt;= $B$1, -1, 0))</f>
        <v>0</v>
      </c>
      <c r="J128" s="5">
        <f t="shared" si="7"/>
        <v>-1</v>
      </c>
      <c r="K128" s="5">
        <f t="shared" si="8"/>
        <v>7.6366932188180556E-3</v>
      </c>
      <c r="L128" s="5">
        <f t="shared" si="9"/>
        <v>8.0350732384794126E-4</v>
      </c>
      <c r="M128" s="5">
        <f t="shared" si="10"/>
        <v>-6.7069517004703988E-3</v>
      </c>
      <c r="N128" s="2">
        <f t="shared" si="11"/>
        <v>-6.7069517004703988E-3</v>
      </c>
      <c r="O128" s="5">
        <f t="shared" si="12"/>
        <v>6.7416779992785936E-3</v>
      </c>
      <c r="P128" s="2">
        <f t="shared" si="13"/>
        <v>6.8546589792336833E-3</v>
      </c>
    </row>
    <row r="129" spans="3:16" x14ac:dyDescent="0.35">
      <c r="C129" s="4">
        <v>39041</v>
      </c>
      <c r="D129" s="3">
        <v>61.77</v>
      </c>
      <c r="E129" s="3">
        <v>35.223855999999998</v>
      </c>
      <c r="F129">
        <v>2.13329714601062E-3</v>
      </c>
      <c r="G129">
        <v>0.12822597491423399</v>
      </c>
      <c r="H129">
        <v>1.15763006912897</v>
      </c>
      <c r="I129" s="5">
        <f xml:space="preserve"> IF(F129/G129 &lt;= -$B$1, 1, IF(F129/G129 &gt;= $B$1, -1, 0))</f>
        <v>0</v>
      </c>
      <c r="J129" s="5">
        <f t="shared" si="7"/>
        <v>-1</v>
      </c>
      <c r="K129" s="5">
        <f t="shared" si="8"/>
        <v>-1.6186159615948288E-4</v>
      </c>
      <c r="L129" s="5">
        <f t="shared" si="9"/>
        <v>-8.0350732384804697E-4</v>
      </c>
      <c r="M129" s="5">
        <f t="shared" si="10"/>
        <v>-7.6830264269236548E-4</v>
      </c>
      <c r="N129" s="2">
        <f t="shared" si="11"/>
        <v>0</v>
      </c>
      <c r="O129" s="5">
        <f t="shared" si="12"/>
        <v>6.7364983502555672E-3</v>
      </c>
      <c r="P129" s="2">
        <f t="shared" si="13"/>
        <v>6.8546589792336833E-3</v>
      </c>
    </row>
    <row r="130" spans="3:16" x14ac:dyDescent="0.35">
      <c r="C130" s="4">
        <v>39042</v>
      </c>
      <c r="D130" s="3">
        <v>62.27</v>
      </c>
      <c r="E130" s="3">
        <v>36.516905999999999</v>
      </c>
      <c r="F130">
        <v>-3.3413136757317802E-2</v>
      </c>
      <c r="G130">
        <v>0.129369430123396</v>
      </c>
      <c r="H130">
        <v>1.14945271629206</v>
      </c>
      <c r="I130" s="5">
        <f xml:space="preserve"> IF(F130/G130 &lt;= -$B$1, 1, IF(F130/G130 &gt;= $B$1, -1, 0))</f>
        <v>1</v>
      </c>
      <c r="J130" s="5">
        <f t="shared" si="7"/>
        <v>0</v>
      </c>
      <c r="K130" s="5">
        <f t="shared" si="8"/>
        <v>8.0619591765528024E-3</v>
      </c>
      <c r="L130" s="5">
        <f t="shared" si="9"/>
        <v>3.6051751113419447E-2</v>
      </c>
      <c r="M130" s="5">
        <f t="shared" si="10"/>
        <v>3.3377824067852481E-2</v>
      </c>
      <c r="N130" s="2">
        <f t="shared" si="11"/>
        <v>0</v>
      </c>
      <c r="O130" s="5">
        <f t="shared" si="12"/>
        <v>6.9613480070237757E-3</v>
      </c>
      <c r="P130" s="2">
        <f t="shared" si="13"/>
        <v>6.8546589792336833E-3</v>
      </c>
    </row>
    <row r="131" spans="3:16" x14ac:dyDescent="0.35">
      <c r="C131" s="4">
        <v>39043</v>
      </c>
      <c r="D131" s="3">
        <v>62.5</v>
      </c>
      <c r="E131" s="3">
        <v>36.658482999999997</v>
      </c>
      <c r="F131">
        <v>-4.7539122033617397E-3</v>
      </c>
      <c r="G131">
        <v>0.12937015288963799</v>
      </c>
      <c r="H131">
        <v>1.14829051740084</v>
      </c>
      <c r="I131" s="5">
        <f xml:space="preserve"> IF(F131/G131 &lt;= -$B$1, 1, IF(F131/G131 &gt;= $B$1, -1, 0))</f>
        <v>0</v>
      </c>
      <c r="J131" s="5">
        <f t="shared" ref="J131:J194" si="14">IF(I131=0, J130, IF(I131=1, IF(J130=0, 1, IF(J130=1, J130, 0)), IF(J130=0, -1, IF(J130=-1, J130, 0))))</f>
        <v>0</v>
      </c>
      <c r="K131" s="5">
        <f t="shared" ref="K131:K194" si="15">LN(D131/D130)</f>
        <v>3.6867878579952499E-3</v>
      </c>
      <c r="L131" s="5">
        <f t="shared" ref="L131:L194" si="16">LN(E131/E130)</f>
        <v>3.8695298676374103E-3</v>
      </c>
      <c r="M131" s="5">
        <f t="shared" ref="M131:M194" si="17">J130*(K131-H131*L131)</f>
        <v>0</v>
      </c>
      <c r="N131" s="2">
        <f t="shared" ref="N131:N194" si="18">I130*(K131-H131*L131)</f>
        <v>-7.5655659581211603E-4</v>
      </c>
      <c r="O131" s="5">
        <f t="shared" si="12"/>
        <v>6.9613480070237757E-3</v>
      </c>
      <c r="P131" s="2">
        <f t="shared" si="13"/>
        <v>6.8494730417709019E-3</v>
      </c>
    </row>
    <row r="132" spans="3:16" x14ac:dyDescent="0.35">
      <c r="C132" s="4">
        <v>39045</v>
      </c>
      <c r="D132" s="3">
        <v>63.5</v>
      </c>
      <c r="E132" s="3">
        <v>37.658946999999998</v>
      </c>
      <c r="F132">
        <v>-1.5613262323219201E-2</v>
      </c>
      <c r="G132">
        <v>0.13020735935239799</v>
      </c>
      <c r="H132">
        <v>1.1444952434312201</v>
      </c>
      <c r="I132" s="5">
        <f xml:space="preserve"> IF(F132/G132 &lt;= -$B$1, 1, IF(F132/G132 &gt;= $B$1, -1, 0))</f>
        <v>1</v>
      </c>
      <c r="J132" s="5">
        <f t="shared" si="14"/>
        <v>1</v>
      </c>
      <c r="K132" s="5">
        <f t="shared" si="15"/>
        <v>1.5873349156290163E-2</v>
      </c>
      <c r="L132" s="5">
        <f t="shared" si="16"/>
        <v>2.6925700832671685E-2</v>
      </c>
      <c r="M132" s="5">
        <f t="shared" si="17"/>
        <v>0</v>
      </c>
      <c r="N132" s="2">
        <f t="shared" si="18"/>
        <v>0</v>
      </c>
      <c r="O132" s="5">
        <f t="shared" ref="O132:O195" si="19">O131*(1+M132)</f>
        <v>6.9613480070237757E-3</v>
      </c>
      <c r="P132" s="2">
        <f t="shared" ref="P132:P195" si="20">P131*(1+N132)</f>
        <v>6.8494730417709019E-3</v>
      </c>
    </row>
    <row r="133" spans="3:16" x14ac:dyDescent="0.35">
      <c r="C133" s="4">
        <v>39048</v>
      </c>
      <c r="D133" s="3">
        <v>63.700001</v>
      </c>
      <c r="E133" s="3">
        <v>37.715575000000001</v>
      </c>
      <c r="F133">
        <v>-4.1686274528540598E-4</v>
      </c>
      <c r="G133">
        <v>0.13016512265062399</v>
      </c>
      <c r="H133">
        <v>1.1443939631136499</v>
      </c>
      <c r="I133" s="5">
        <f xml:space="preserve"> IF(F133/G133 &lt;= -$B$1, 1, IF(F133/G133 &gt;= $B$1, -1, 0))</f>
        <v>0</v>
      </c>
      <c r="J133" s="5">
        <f t="shared" si="14"/>
        <v>1</v>
      </c>
      <c r="K133" s="5">
        <f t="shared" si="15"/>
        <v>3.1446723780586133E-3</v>
      </c>
      <c r="L133" s="5">
        <f t="shared" si="16"/>
        <v>1.5025769756593864E-3</v>
      </c>
      <c r="M133" s="5">
        <f t="shared" si="17"/>
        <v>1.4251323580004457E-3</v>
      </c>
      <c r="N133" s="2">
        <f t="shared" si="18"/>
        <v>1.4251323580004457E-3</v>
      </c>
      <c r="O133" s="5">
        <f t="shared" si="19"/>
        <v>6.9712688493238865E-3</v>
      </c>
      <c r="P133" s="2">
        <f t="shared" si="20"/>
        <v>6.8592344474379804E-3</v>
      </c>
    </row>
    <row r="134" spans="3:16" x14ac:dyDescent="0.35">
      <c r="C134" s="4">
        <v>39049</v>
      </c>
      <c r="D134" s="3">
        <v>63.57</v>
      </c>
      <c r="E134" s="3">
        <v>38.130864000000003</v>
      </c>
      <c r="F134">
        <v>-1.46242618955056E-2</v>
      </c>
      <c r="G134">
        <v>0.130505280508495</v>
      </c>
      <c r="H134">
        <v>1.1408490934831299</v>
      </c>
      <c r="I134" s="5">
        <f xml:space="preserve"> IF(F134/G134 &lt;= -$B$1, 1, IF(F134/G134 &gt;= $B$1, -1, 0))</f>
        <v>1</v>
      </c>
      <c r="J134" s="5">
        <f t="shared" si="14"/>
        <v>1</v>
      </c>
      <c r="K134" s="5">
        <f t="shared" si="15"/>
        <v>-2.0429173283872961E-3</v>
      </c>
      <c r="L134" s="5">
        <f t="shared" si="16"/>
        <v>1.0950893823372278E-2</v>
      </c>
      <c r="M134" s="5">
        <f t="shared" si="17"/>
        <v>-1.4536234619611567E-2</v>
      </c>
      <c r="N134" s="2">
        <f t="shared" si="18"/>
        <v>0</v>
      </c>
      <c r="O134" s="5">
        <f t="shared" si="19"/>
        <v>6.8699328497337248E-3</v>
      </c>
      <c r="P134" s="2">
        <f t="shared" si="20"/>
        <v>6.8592344474379804E-3</v>
      </c>
    </row>
    <row r="135" spans="3:16" x14ac:dyDescent="0.35">
      <c r="C135" s="4">
        <v>39050</v>
      </c>
      <c r="D135" s="3">
        <v>63.16</v>
      </c>
      <c r="E135" s="3">
        <v>38.25356</v>
      </c>
      <c r="F135">
        <v>-1.18528639184907E-2</v>
      </c>
      <c r="G135">
        <v>0.13057074592415299</v>
      </c>
      <c r="H135">
        <v>1.1379781508672799</v>
      </c>
      <c r="I135" s="5">
        <f xml:space="preserve"> IF(F135/G135 &lt;= -$B$1, 1, IF(F135/G135 &gt;= $B$1, -1, 0))</f>
        <v>0</v>
      </c>
      <c r="J135" s="5">
        <f t="shared" si="14"/>
        <v>1</v>
      </c>
      <c r="K135" s="5">
        <f t="shared" si="15"/>
        <v>-6.4704715608760949E-3</v>
      </c>
      <c r="L135" s="5">
        <f t="shared" si="16"/>
        <v>3.2125949009282561E-3</v>
      </c>
      <c r="M135" s="5">
        <f t="shared" si="17"/>
        <v>-1.0126334365720083E-2</v>
      </c>
      <c r="N135" s="2">
        <f t="shared" si="18"/>
        <v>-1.0126334365720083E-2</v>
      </c>
      <c r="O135" s="5">
        <f t="shared" si="19"/>
        <v>6.8003656126272771E-3</v>
      </c>
      <c r="P135" s="2">
        <f t="shared" si="20"/>
        <v>6.7897755459303578E-3</v>
      </c>
    </row>
    <row r="136" spans="3:16" x14ac:dyDescent="0.35">
      <c r="C136" s="4">
        <v>39051</v>
      </c>
      <c r="D136" s="3">
        <v>64.389999000000003</v>
      </c>
      <c r="E136" s="3">
        <v>39.622118999999998</v>
      </c>
      <c r="F136">
        <v>-2.2104283647825702E-2</v>
      </c>
      <c r="G136">
        <v>0.13167190808014501</v>
      </c>
      <c r="H136">
        <v>1.1326635703989201</v>
      </c>
      <c r="I136" s="5">
        <f xml:space="preserve"> IF(F136/G136 &lt;= -$B$1, 1, IF(F136/G136 &gt;= $B$1, -1, 0))</f>
        <v>1</v>
      </c>
      <c r="J136" s="5">
        <f t="shared" si="14"/>
        <v>1</v>
      </c>
      <c r="K136" s="5">
        <f t="shared" si="15"/>
        <v>1.9287136632288884E-2</v>
      </c>
      <c r="L136" s="5">
        <f t="shared" si="16"/>
        <v>3.5150895092534676E-2</v>
      </c>
      <c r="M136" s="5">
        <f t="shared" si="17"/>
        <v>-2.0527001705939317E-2</v>
      </c>
      <c r="N136" s="2">
        <f t="shared" si="18"/>
        <v>0</v>
      </c>
      <c r="O136" s="5">
        <f t="shared" si="19"/>
        <v>6.6607744960958653E-3</v>
      </c>
      <c r="P136" s="2">
        <f t="shared" si="20"/>
        <v>6.7897755459303578E-3</v>
      </c>
    </row>
    <row r="137" spans="3:16" x14ac:dyDescent="0.35">
      <c r="C137" s="4">
        <v>39052</v>
      </c>
      <c r="D137" s="3">
        <v>64.120002999999997</v>
      </c>
      <c r="E137" s="3">
        <v>39.206833000000003</v>
      </c>
      <c r="F137">
        <v>5.18245309443354E-3</v>
      </c>
      <c r="G137">
        <v>0.13122360825599699</v>
      </c>
      <c r="H137">
        <v>1.13391206192028</v>
      </c>
      <c r="I137" s="5">
        <f xml:space="preserve"> IF(F137/G137 &lt;= -$B$1, 1, IF(F137/G137 &gt;= $B$1, -1, 0))</f>
        <v>0</v>
      </c>
      <c r="J137" s="5">
        <f t="shared" si="14"/>
        <v>1</v>
      </c>
      <c r="K137" s="5">
        <f t="shared" si="15"/>
        <v>-4.2019514911052352E-3</v>
      </c>
      <c r="L137" s="5">
        <f t="shared" si="16"/>
        <v>-1.0536480099113782E-2</v>
      </c>
      <c r="M137" s="5">
        <f t="shared" si="17"/>
        <v>7.7454903834628698E-3</v>
      </c>
      <c r="N137" s="2">
        <f t="shared" si="18"/>
        <v>7.7454903834628698E-3</v>
      </c>
      <c r="O137" s="5">
        <f t="shared" si="19"/>
        <v>6.7123654609017903E-3</v>
      </c>
      <c r="P137" s="2">
        <f t="shared" si="20"/>
        <v>6.8423656871272323E-3</v>
      </c>
    </row>
    <row r="138" spans="3:16" x14ac:dyDescent="0.35">
      <c r="C138" s="4">
        <v>39055</v>
      </c>
      <c r="D138" s="3">
        <v>64.120002999999997</v>
      </c>
      <c r="E138" s="3">
        <v>39.725940999999999</v>
      </c>
      <c r="F138">
        <v>-1.43128266706566E-2</v>
      </c>
      <c r="G138">
        <v>0.13167217296344899</v>
      </c>
      <c r="H138">
        <v>1.1304732421874799</v>
      </c>
      <c r="I138" s="5">
        <f xml:space="preserve"> IF(F138/G138 &lt;= -$B$1, 1, IF(F138/G138 &gt;= $B$1, -1, 0))</f>
        <v>1</v>
      </c>
      <c r="J138" s="5">
        <f t="shared" si="14"/>
        <v>1</v>
      </c>
      <c r="K138" s="5">
        <f t="shared" si="15"/>
        <v>0</v>
      </c>
      <c r="L138" s="5">
        <f t="shared" si="16"/>
        <v>1.3153357165752657E-2</v>
      </c>
      <c r="M138" s="5">
        <f t="shared" si="17"/>
        <v>-1.4869518320818328E-2</v>
      </c>
      <c r="N138" s="2">
        <f t="shared" si="18"/>
        <v>0</v>
      </c>
      <c r="O138" s="5">
        <f t="shared" si="19"/>
        <v>6.612555819704883E-3</v>
      </c>
      <c r="P138" s="2">
        <f t="shared" si="20"/>
        <v>6.8423656871272323E-3</v>
      </c>
    </row>
    <row r="139" spans="3:16" x14ac:dyDescent="0.35">
      <c r="C139" s="4">
        <v>39056</v>
      </c>
      <c r="D139" s="3">
        <v>63.810001</v>
      </c>
      <c r="E139" s="3">
        <v>39.244588</v>
      </c>
      <c r="F139">
        <v>7.2839121707302104E-3</v>
      </c>
      <c r="G139">
        <v>0.13124451212170701</v>
      </c>
      <c r="H139">
        <v>1.1322276040399699</v>
      </c>
      <c r="I139" s="5">
        <f xml:space="preserve"> IF(F139/G139 &lt;= -$B$1, 1, IF(F139/G139 &gt;= $B$1, -1, 0))</f>
        <v>0</v>
      </c>
      <c r="J139" s="5">
        <f t="shared" si="14"/>
        <v>1</v>
      </c>
      <c r="K139" s="5">
        <f t="shared" si="15"/>
        <v>-4.8464409768447219E-3</v>
      </c>
      <c r="L139" s="5">
        <f t="shared" si="16"/>
        <v>-1.2190850625182952E-2</v>
      </c>
      <c r="M139" s="5">
        <f t="shared" si="17"/>
        <v>8.956376617715341E-3</v>
      </c>
      <c r="N139" s="2">
        <f t="shared" si="18"/>
        <v>8.956376617715341E-3</v>
      </c>
      <c r="O139" s="5">
        <f t="shared" si="19"/>
        <v>6.671780360031826E-3</v>
      </c>
      <c r="P139" s="2">
        <f t="shared" si="20"/>
        <v>6.9036484911772769E-3</v>
      </c>
    </row>
    <row r="140" spans="3:16" x14ac:dyDescent="0.35">
      <c r="C140" s="4">
        <v>39057</v>
      </c>
      <c r="D140" s="3">
        <v>62.689999</v>
      </c>
      <c r="E140" s="3">
        <v>38.612217000000001</v>
      </c>
      <c r="F140">
        <v>1.5305611202265301E-3</v>
      </c>
      <c r="G140">
        <v>0.13076975793183099</v>
      </c>
      <c r="H140">
        <v>1.1325975315988599</v>
      </c>
      <c r="I140" s="5">
        <f xml:space="preserve"> IF(F140/G140 &lt;= -$B$1, 1, IF(F140/G140 &gt;= $B$1, -1, 0))</f>
        <v>0</v>
      </c>
      <c r="J140" s="5">
        <f t="shared" si="14"/>
        <v>1</v>
      </c>
      <c r="K140" s="5">
        <f t="shared" si="15"/>
        <v>-1.7708004217410665E-2</v>
      </c>
      <c r="L140" s="5">
        <f t="shared" si="16"/>
        <v>-1.6244820385960406E-2</v>
      </c>
      <c r="M140" s="5">
        <f t="shared" si="17"/>
        <v>6.9083925299492921E-4</v>
      </c>
      <c r="N140" s="2">
        <f t="shared" si="18"/>
        <v>0</v>
      </c>
      <c r="O140" s="5">
        <f t="shared" si="19"/>
        <v>6.6763894877918967E-3</v>
      </c>
      <c r="P140" s="2">
        <f t="shared" si="20"/>
        <v>6.9036484911772769E-3</v>
      </c>
    </row>
    <row r="141" spans="3:16" x14ac:dyDescent="0.35">
      <c r="C141" s="4">
        <v>39058</v>
      </c>
      <c r="D141" s="3">
        <v>62.73</v>
      </c>
      <c r="E141" s="3">
        <v>38.933121</v>
      </c>
      <c r="F141">
        <v>-8.5571774175843204E-3</v>
      </c>
      <c r="G141">
        <v>0.13108475784815299</v>
      </c>
      <c r="H141">
        <v>1.1305326752010401</v>
      </c>
      <c r="I141" s="5">
        <f xml:space="preserve"> IF(F141/G141 &lt;= -$B$1, 1, IF(F141/G141 &gt;= $B$1, -1, 0))</f>
        <v>0</v>
      </c>
      <c r="J141" s="5">
        <f t="shared" si="14"/>
        <v>1</v>
      </c>
      <c r="K141" s="5">
        <f t="shared" si="15"/>
        <v>6.3787277428230477E-4</v>
      </c>
      <c r="L141" s="5">
        <f t="shared" si="16"/>
        <v>8.276598958942118E-3</v>
      </c>
      <c r="M141" s="5">
        <f t="shared" si="17"/>
        <v>-8.7190927883366715E-3</v>
      </c>
      <c r="N141" s="2">
        <f t="shared" si="18"/>
        <v>0</v>
      </c>
      <c r="O141" s="5">
        <f t="shared" si="19"/>
        <v>6.6181774283567635E-3</v>
      </c>
      <c r="P141" s="2">
        <f t="shared" si="20"/>
        <v>6.9036484911772769E-3</v>
      </c>
    </row>
    <row r="142" spans="3:16" x14ac:dyDescent="0.35">
      <c r="C142" s="4">
        <v>39059</v>
      </c>
      <c r="D142" s="3">
        <v>62.049999</v>
      </c>
      <c r="E142" s="3">
        <v>38.225245999999999</v>
      </c>
      <c r="F142">
        <v>8.8490037387156592E-3</v>
      </c>
      <c r="G142">
        <v>0.13047839991150301</v>
      </c>
      <c r="H142">
        <v>1.1326760696648099</v>
      </c>
      <c r="I142" s="5">
        <f xml:space="preserve"> IF(F142/G142 &lt;= -$B$1, 1, IF(F142/G142 &gt;= $B$1, -1, 0))</f>
        <v>0</v>
      </c>
      <c r="J142" s="5">
        <f t="shared" si="14"/>
        <v>1</v>
      </c>
      <c r="K142" s="5">
        <f t="shared" si="15"/>
        <v>-1.089930657407125E-2</v>
      </c>
      <c r="L142" s="5">
        <f t="shared" si="16"/>
        <v>-1.8349140570794426E-2</v>
      </c>
      <c r="M142" s="5">
        <f t="shared" si="17"/>
        <v>9.8843258493832888E-3</v>
      </c>
      <c r="N142" s="2">
        <f t="shared" si="18"/>
        <v>0</v>
      </c>
      <c r="O142" s="5">
        <f t="shared" si="19"/>
        <v>6.6835936505876747E-3</v>
      </c>
      <c r="P142" s="2">
        <f t="shared" si="20"/>
        <v>6.9036484911772769E-3</v>
      </c>
    </row>
    <row r="143" spans="3:16" x14ac:dyDescent="0.35">
      <c r="C143" s="4">
        <v>39062</v>
      </c>
      <c r="D143" s="3">
        <v>62.57</v>
      </c>
      <c r="E143" s="3">
        <v>38.536712999999999</v>
      </c>
      <c r="F143">
        <v>1.9311398146903901E-4</v>
      </c>
      <c r="G143">
        <v>0.13079443036230801</v>
      </c>
      <c r="H143">
        <v>1.1327227715224799</v>
      </c>
      <c r="I143" s="5">
        <f xml:space="preserve"> IF(F143/G143 &lt;= -$B$1, 1, IF(F143/G143 &gt;= $B$1, -1, 0))</f>
        <v>0</v>
      </c>
      <c r="J143" s="5">
        <f t="shared" si="14"/>
        <v>1</v>
      </c>
      <c r="K143" s="5">
        <f t="shared" si="15"/>
        <v>8.3454344756914243E-3</v>
      </c>
      <c r="L143" s="5">
        <f t="shared" si="16"/>
        <v>8.1151839633089081E-3</v>
      </c>
      <c r="M143" s="5">
        <f t="shared" si="17"/>
        <v>-8.4681919464262533E-4</v>
      </c>
      <c r="N143" s="2">
        <f t="shared" si="18"/>
        <v>0</v>
      </c>
      <c r="O143" s="5">
        <f t="shared" si="19"/>
        <v>6.677933855195166E-3</v>
      </c>
      <c r="P143" s="2">
        <f t="shared" si="20"/>
        <v>6.9036484911772769E-3</v>
      </c>
    </row>
    <row r="144" spans="3:16" x14ac:dyDescent="0.35">
      <c r="C144" s="4">
        <v>39063</v>
      </c>
      <c r="D144" s="3">
        <v>62.52</v>
      </c>
      <c r="E144" s="3">
        <v>38.093109999999903</v>
      </c>
      <c r="F144">
        <v>1.2337754951307201E-2</v>
      </c>
      <c r="G144">
        <v>0.13040261248770599</v>
      </c>
      <c r="H144">
        <v>1.13571358680983</v>
      </c>
      <c r="I144" s="5">
        <f xml:space="preserve"> IF(F144/G144 &lt;= -$B$1, 1, IF(F144/G144 &gt;= $B$1, -1, 0))</f>
        <v>0</v>
      </c>
      <c r="J144" s="5">
        <f t="shared" si="14"/>
        <v>1</v>
      </c>
      <c r="K144" s="5">
        <f t="shared" si="15"/>
        <v>-7.9942445699616039E-4</v>
      </c>
      <c r="L144" s="5">
        <f t="shared" si="16"/>
        <v>-1.1577945452402143E-2</v>
      </c>
      <c r="M144" s="5">
        <f t="shared" si="17"/>
        <v>1.2349805500640038E-2</v>
      </c>
      <c r="N144" s="2">
        <f t="shared" si="18"/>
        <v>0</v>
      </c>
      <c r="O144" s="5">
        <f t="shared" si="19"/>
        <v>6.7604050394529666E-3</v>
      </c>
      <c r="P144" s="2">
        <f t="shared" si="20"/>
        <v>6.9036484911772769E-3</v>
      </c>
    </row>
    <row r="145" spans="3:16" x14ac:dyDescent="0.35">
      <c r="C145" s="4">
        <v>39064</v>
      </c>
      <c r="D145" s="3">
        <v>62.48</v>
      </c>
      <c r="E145" s="3">
        <v>38.130864000000003</v>
      </c>
      <c r="F145">
        <v>-3.1395857525584597E-4</v>
      </c>
      <c r="G145">
        <v>0.13047141276652099</v>
      </c>
      <c r="H145">
        <v>1.1356374896132999</v>
      </c>
      <c r="I145" s="5">
        <f xml:space="preserve"> IF(F145/G145 &lt;= -$B$1, 1, IF(F145/G145 &gt;= $B$1, -1, 0))</f>
        <v>0</v>
      </c>
      <c r="J145" s="5">
        <f t="shared" si="14"/>
        <v>1</v>
      </c>
      <c r="K145" s="5">
        <f t="shared" si="15"/>
        <v>-6.4000002184546353E-4</v>
      </c>
      <c r="L145" s="5">
        <f t="shared" si="16"/>
        <v>9.90607051986991E-4</v>
      </c>
      <c r="M145" s="5">
        <f t="shared" si="17"/>
        <v>-1.7649705275572017E-3</v>
      </c>
      <c r="N145" s="2">
        <f t="shared" si="18"/>
        <v>0</v>
      </c>
      <c r="O145" s="5">
        <f t="shared" si="19"/>
        <v>6.7484731238039832E-3</v>
      </c>
      <c r="P145" s="2">
        <f t="shared" si="20"/>
        <v>6.9036484911772769E-3</v>
      </c>
    </row>
    <row r="146" spans="3:16" x14ac:dyDescent="0.35">
      <c r="C146" s="4">
        <v>39065</v>
      </c>
      <c r="D146" s="3">
        <v>62.119999</v>
      </c>
      <c r="E146" s="3">
        <v>38.272436999999996</v>
      </c>
      <c r="F146">
        <v>-1.0024018684796399E-2</v>
      </c>
      <c r="G146">
        <v>0.13058588093370799</v>
      </c>
      <c r="H146">
        <v>1.13320977479308</v>
      </c>
      <c r="I146" s="5">
        <f xml:space="preserve"> IF(F146/G146 &lt;= -$B$1, 1, IF(F146/G146 &gt;= $B$1, -1, 0))</f>
        <v>0</v>
      </c>
      <c r="J146" s="5">
        <f t="shared" si="14"/>
        <v>1</v>
      </c>
      <c r="K146" s="5">
        <f t="shared" si="15"/>
        <v>-5.7785233488194107E-3</v>
      </c>
      <c r="L146" s="5">
        <f t="shared" si="16"/>
        <v>3.7059435960879665E-3</v>
      </c>
      <c r="M146" s="5">
        <f t="shared" si="17"/>
        <v>-9.9781348567381124E-3</v>
      </c>
      <c r="N146" s="2">
        <f t="shared" si="18"/>
        <v>0</v>
      </c>
      <c r="O146" s="5">
        <f t="shared" si="19"/>
        <v>6.6811359488975937E-3</v>
      </c>
      <c r="P146" s="2">
        <f t="shared" si="20"/>
        <v>6.9036484911772769E-3</v>
      </c>
    </row>
    <row r="147" spans="3:16" x14ac:dyDescent="0.35">
      <c r="C147" s="4">
        <v>39066</v>
      </c>
      <c r="D147" s="3">
        <v>61</v>
      </c>
      <c r="E147" s="3">
        <v>37.526808000000003</v>
      </c>
      <c r="F147">
        <v>2.92547216544392E-3</v>
      </c>
      <c r="G147">
        <v>0.12995172998003199</v>
      </c>
      <c r="H147">
        <v>1.1339212135991099</v>
      </c>
      <c r="I147" s="5">
        <f xml:space="preserve"> IF(F147/G147 &lt;= -$B$1, 1, IF(F147/G147 &gt;= $B$1, -1, 0))</f>
        <v>0</v>
      </c>
      <c r="J147" s="5">
        <f t="shared" si="14"/>
        <v>1</v>
      </c>
      <c r="K147" s="5">
        <f t="shared" si="15"/>
        <v>-1.8194118009299848E-2</v>
      </c>
      <c r="L147" s="5">
        <f t="shared" si="16"/>
        <v>-1.9674418960835896E-2</v>
      </c>
      <c r="M147" s="5">
        <f t="shared" si="17"/>
        <v>4.1151230156285315E-3</v>
      </c>
      <c r="N147" s="2">
        <f t="shared" si="18"/>
        <v>0</v>
      </c>
      <c r="O147" s="5">
        <f t="shared" si="19"/>
        <v>6.7086296452114448E-3</v>
      </c>
      <c r="P147" s="2">
        <f t="shared" si="20"/>
        <v>6.9036484911772769E-3</v>
      </c>
    </row>
    <row r="148" spans="3:16" x14ac:dyDescent="0.35">
      <c r="C148" s="4">
        <v>39069</v>
      </c>
      <c r="D148" s="3">
        <v>61.040000999999997</v>
      </c>
      <c r="E148" s="3">
        <v>37.111521999999901</v>
      </c>
      <c r="F148">
        <v>1.3620360946862999E-2</v>
      </c>
      <c r="G148">
        <v>0.12966418705755201</v>
      </c>
      <c r="H148">
        <v>1.1372417351228701</v>
      </c>
      <c r="I148" s="5">
        <f xml:space="preserve"> IF(F148/G148 &lt;= -$B$1, 1, IF(F148/G148 &gt;= $B$1, -1, 0))</f>
        <v>-1</v>
      </c>
      <c r="J148" s="5">
        <f t="shared" si="14"/>
        <v>0</v>
      </c>
      <c r="K148" s="5">
        <f t="shared" si="15"/>
        <v>6.5553918558989091E-4</v>
      </c>
      <c r="L148" s="5">
        <f t="shared" si="16"/>
        <v>-1.1128070135900165E-2</v>
      </c>
      <c r="M148" s="5">
        <f t="shared" si="17"/>
        <v>1.3310844975509988E-2</v>
      </c>
      <c r="N148" s="2">
        <f t="shared" si="18"/>
        <v>0</v>
      </c>
      <c r="O148" s="5">
        <f t="shared" si="19"/>
        <v>6.7979271744169649E-3</v>
      </c>
      <c r="P148" s="2">
        <f t="shared" si="20"/>
        <v>6.9036484911772769E-3</v>
      </c>
    </row>
    <row r="149" spans="3:16" x14ac:dyDescent="0.35">
      <c r="C149" s="4">
        <v>39070</v>
      </c>
      <c r="D149" s="3">
        <v>61.799999</v>
      </c>
      <c r="E149" s="3">
        <v>38.149737999999999</v>
      </c>
      <c r="F149">
        <v>-1.7383912753869499E-2</v>
      </c>
      <c r="G149">
        <v>0.13057470938336899</v>
      </c>
      <c r="H149">
        <v>1.1330279124760301</v>
      </c>
      <c r="I149" s="5">
        <f xml:space="preserve"> IF(F149/G149 &lt;= -$B$1, 1, IF(F149/G149 &gt;= $B$1, -1, 0))</f>
        <v>1</v>
      </c>
      <c r="J149" s="5">
        <f t="shared" si="14"/>
        <v>1</v>
      </c>
      <c r="K149" s="5">
        <f t="shared" si="15"/>
        <v>1.2373944923513982E-2</v>
      </c>
      <c r="L149" s="5">
        <f t="shared" si="16"/>
        <v>2.7591402643625428E-2</v>
      </c>
      <c r="M149" s="5">
        <f t="shared" si="17"/>
        <v>0</v>
      </c>
      <c r="N149" s="2">
        <f t="shared" si="18"/>
        <v>1.8887884416078558E-2</v>
      </c>
      <c r="O149" s="5">
        <f t="shared" si="19"/>
        <v>6.7979271744169649E-3</v>
      </c>
      <c r="P149" s="2">
        <f t="shared" si="20"/>
        <v>7.0340438059278681E-3</v>
      </c>
    </row>
    <row r="150" spans="3:16" x14ac:dyDescent="0.35">
      <c r="C150" s="4">
        <v>39071</v>
      </c>
      <c r="D150" s="3">
        <v>61.619999</v>
      </c>
      <c r="E150" s="3">
        <v>37.451303000000003</v>
      </c>
      <c r="F150">
        <v>1.59793266442846E-2</v>
      </c>
      <c r="G150">
        <v>0.12989977746652701</v>
      </c>
      <c r="H150">
        <v>1.1369156302713701</v>
      </c>
      <c r="I150" s="5">
        <f xml:space="preserve"> IF(F150/G150 &lt;= -$B$1, 1, IF(F150/G150 &gt;= $B$1, -1, 0))</f>
        <v>-1</v>
      </c>
      <c r="J150" s="5">
        <f t="shared" si="14"/>
        <v>0</v>
      </c>
      <c r="K150" s="5">
        <f t="shared" si="15"/>
        <v>-2.916871342390662E-3</v>
      </c>
      <c r="L150" s="5">
        <f t="shared" si="16"/>
        <v>-1.8477387663724611E-2</v>
      </c>
      <c r="M150" s="5">
        <f t="shared" si="17"/>
        <v>1.8090359499081242E-2</v>
      </c>
      <c r="N150" s="2">
        <f t="shared" si="18"/>
        <v>1.8090359499081242E-2</v>
      </c>
      <c r="O150" s="5">
        <f t="shared" si="19"/>
        <v>6.920904120850742E-3</v>
      </c>
      <c r="P150" s="2">
        <f t="shared" si="20"/>
        <v>7.1612921871093893E-3</v>
      </c>
    </row>
    <row r="151" spans="3:16" x14ac:dyDescent="0.35">
      <c r="C151" s="4">
        <v>39072</v>
      </c>
      <c r="D151" s="3">
        <v>61.380001</v>
      </c>
      <c r="E151" s="3">
        <v>36.916486999999996</v>
      </c>
      <c r="F151">
        <v>1.43440928532987E-2</v>
      </c>
      <c r="G151">
        <v>0.12950441239302701</v>
      </c>
      <c r="H151">
        <v>1.1404165298132101</v>
      </c>
      <c r="I151" s="5">
        <f xml:space="preserve"> IF(F151/G151 &lt;= -$B$1, 1, IF(F151/G151 &gt;= $B$1, -1, 0))</f>
        <v>-1</v>
      </c>
      <c r="J151" s="5">
        <f t="shared" si="14"/>
        <v>-1</v>
      </c>
      <c r="K151" s="5">
        <f t="shared" si="15"/>
        <v>-3.9024114564827628E-3</v>
      </c>
      <c r="L151" s="5">
        <f t="shared" si="16"/>
        <v>-1.4383248987237619E-2</v>
      </c>
      <c r="M151" s="5">
        <f t="shared" si="17"/>
        <v>0</v>
      </c>
      <c r="N151" s="2">
        <f t="shared" si="18"/>
        <v>-1.2500483440982132E-2</v>
      </c>
      <c r="O151" s="5">
        <f t="shared" si="19"/>
        <v>6.920904120850742E-3</v>
      </c>
      <c r="P151" s="2">
        <f t="shared" si="20"/>
        <v>7.0717725727083942E-3</v>
      </c>
    </row>
    <row r="152" spans="3:16" x14ac:dyDescent="0.35">
      <c r="C152" s="4">
        <v>39073</v>
      </c>
      <c r="D152" s="3">
        <v>61.650002000000001</v>
      </c>
      <c r="E152" s="3">
        <v>36.623047</v>
      </c>
      <c r="F152">
        <v>1.52008469053415E-2</v>
      </c>
      <c r="G152">
        <v>0.12930041137201101</v>
      </c>
      <c r="H152">
        <v>1.1441331665376799</v>
      </c>
      <c r="I152" s="5">
        <f xml:space="preserve"> IF(F152/G152 &lt;= -$B$1, 1, IF(F152/G152 &gt;= $B$1, -1, 0))</f>
        <v>-1</v>
      </c>
      <c r="J152" s="5">
        <f t="shared" si="14"/>
        <v>-1</v>
      </c>
      <c r="K152" s="5">
        <f t="shared" si="15"/>
        <v>4.3891965680113105E-3</v>
      </c>
      <c r="L152" s="5">
        <f t="shared" si="16"/>
        <v>-7.9805117447744219E-3</v>
      </c>
      <c r="M152" s="5">
        <f t="shared" si="17"/>
        <v>-1.3519964741151216E-2</v>
      </c>
      <c r="N152" s="2">
        <f t="shared" si="18"/>
        <v>-1.3519964741151216E-2</v>
      </c>
      <c r="O152" s="5">
        <f t="shared" si="19"/>
        <v>6.8273337411599517E-3</v>
      </c>
      <c r="P152" s="2">
        <f t="shared" si="20"/>
        <v>6.976162456867936E-3</v>
      </c>
    </row>
    <row r="153" spans="3:16" x14ac:dyDescent="0.35">
      <c r="C153" s="4">
        <v>39077</v>
      </c>
      <c r="D153" s="3">
        <v>61.98</v>
      </c>
      <c r="E153" s="3">
        <v>36.944882999999997</v>
      </c>
      <c r="F153">
        <v>-2.8535660080475302E-3</v>
      </c>
      <c r="G153">
        <v>0.12960431022926899</v>
      </c>
      <c r="H153">
        <v>1.1434367123369</v>
      </c>
      <c r="I153" s="5">
        <f xml:space="preserve"> IF(F153/G153 &lt;= -$B$1, 1, IF(F153/G153 &gt;= $B$1, -1, 0))</f>
        <v>0</v>
      </c>
      <c r="J153" s="5">
        <f t="shared" si="14"/>
        <v>-1</v>
      </c>
      <c r="K153" s="5">
        <f t="shared" si="15"/>
        <v>5.3384903080489106E-3</v>
      </c>
      <c r="L153" s="5">
        <f t="shared" si="16"/>
        <v>8.7494116825632181E-3</v>
      </c>
      <c r="M153" s="5">
        <f t="shared" si="17"/>
        <v>4.6659082211432407E-3</v>
      </c>
      <c r="N153" s="2">
        <f t="shared" si="18"/>
        <v>4.6659082211432407E-3</v>
      </c>
      <c r="O153" s="5">
        <f t="shared" si="19"/>
        <v>6.8591894537913187E-3</v>
      </c>
      <c r="P153" s="2">
        <f t="shared" si="20"/>
        <v>7.0087125906274673E-3</v>
      </c>
    </row>
    <row r="154" spans="3:16" x14ac:dyDescent="0.35">
      <c r="C154" s="4">
        <v>39078</v>
      </c>
      <c r="D154" s="3">
        <v>62.220001000000003</v>
      </c>
      <c r="E154" s="3">
        <v>37.664284000000002</v>
      </c>
      <c r="F154">
        <v>-1.8526322091892301E-2</v>
      </c>
      <c r="G154">
        <v>0.13018562311179999</v>
      </c>
      <c r="H154">
        <v>1.13893370839494</v>
      </c>
      <c r="I154" s="5">
        <f xml:space="preserve"> IF(F154/G154 &lt;= -$B$1, 1, IF(F154/G154 &gt;= $B$1, -1, 0))</f>
        <v>1</v>
      </c>
      <c r="J154" s="5">
        <f t="shared" si="14"/>
        <v>0</v>
      </c>
      <c r="K154" s="5">
        <f t="shared" si="15"/>
        <v>3.8647551818913428E-3</v>
      </c>
      <c r="L154" s="5">
        <f t="shared" si="16"/>
        <v>1.9285118040352236E-2</v>
      </c>
      <c r="M154" s="5">
        <f t="shared" si="17"/>
        <v>1.8099715824641188E-2</v>
      </c>
      <c r="N154" s="2">
        <f t="shared" si="18"/>
        <v>0</v>
      </c>
      <c r="O154" s="5">
        <f t="shared" si="19"/>
        <v>6.9833388336923178E-3</v>
      </c>
      <c r="P154" s="2">
        <f t="shared" si="20"/>
        <v>7.0087125906274673E-3</v>
      </c>
    </row>
    <row r="155" spans="3:16" x14ac:dyDescent="0.35">
      <c r="C155" s="4">
        <v>39079</v>
      </c>
      <c r="D155" s="3">
        <v>62.900002000000001</v>
      </c>
      <c r="E155" s="3">
        <v>38.023980000000002</v>
      </c>
      <c r="F155">
        <v>-2.14179943231584E-3</v>
      </c>
      <c r="G155">
        <v>0.130421869715586</v>
      </c>
      <c r="H155">
        <v>1.1384142316446799</v>
      </c>
      <c r="I155" s="5">
        <f xml:space="preserve"> IF(F155/G155 &lt;= -$B$1, 1, IF(F155/G155 &gt;= $B$1, -1, 0))</f>
        <v>0</v>
      </c>
      <c r="J155" s="5">
        <f t="shared" si="14"/>
        <v>0</v>
      </c>
      <c r="K155" s="5">
        <f t="shared" si="15"/>
        <v>1.0869687961403326E-2</v>
      </c>
      <c r="L155" s="5">
        <f t="shared" si="16"/>
        <v>9.5047419217034416E-3</v>
      </c>
      <c r="M155" s="5">
        <f t="shared" si="17"/>
        <v>0</v>
      </c>
      <c r="N155" s="2">
        <f t="shared" si="18"/>
        <v>4.9354489626323578E-5</v>
      </c>
      <c r="O155" s="5">
        <f t="shared" si="19"/>
        <v>6.9833388336923178E-3</v>
      </c>
      <c r="P155" s="2">
        <f t="shared" si="20"/>
        <v>7.0090585020603155E-3</v>
      </c>
    </row>
    <row r="156" spans="3:16" x14ac:dyDescent="0.35">
      <c r="C156" s="4">
        <v>39080</v>
      </c>
      <c r="D156" s="3">
        <v>63.209998999999897</v>
      </c>
      <c r="E156" s="3">
        <v>37.777871999999903</v>
      </c>
      <c r="F156">
        <v>1.20567437170899E-2</v>
      </c>
      <c r="G156">
        <v>0.13018434626304301</v>
      </c>
      <c r="H156">
        <v>1.14134230369826</v>
      </c>
      <c r="I156" s="5">
        <f xml:space="preserve"> IF(F156/G156 &lt;= -$B$1, 1, IF(F156/G156 &gt;= $B$1, -1, 0))</f>
        <v>0</v>
      </c>
      <c r="J156" s="5">
        <f t="shared" si="14"/>
        <v>0</v>
      </c>
      <c r="K156" s="5">
        <f t="shared" si="15"/>
        <v>4.9163051610273695E-3</v>
      </c>
      <c r="L156" s="5">
        <f t="shared" si="16"/>
        <v>-6.4934789394588193E-3</v>
      </c>
      <c r="M156" s="5">
        <f t="shared" si="17"/>
        <v>0</v>
      </c>
      <c r="N156" s="2">
        <f t="shared" si="18"/>
        <v>0</v>
      </c>
      <c r="O156" s="5">
        <f t="shared" si="19"/>
        <v>6.9833388336923178E-3</v>
      </c>
      <c r="P156" s="2">
        <f t="shared" si="20"/>
        <v>7.0090585020603155E-3</v>
      </c>
    </row>
    <row r="157" spans="3:16" x14ac:dyDescent="0.35">
      <c r="C157" s="4">
        <v>39085</v>
      </c>
      <c r="D157" s="3">
        <v>62.279998999999997</v>
      </c>
      <c r="E157" s="3">
        <v>36.376939</v>
      </c>
      <c r="F157">
        <v>2.97302445266307E-2</v>
      </c>
      <c r="G157">
        <v>0.129010986061352</v>
      </c>
      <c r="H157">
        <v>1.1486205991777101</v>
      </c>
      <c r="I157" s="5">
        <f xml:space="preserve"> IF(F157/G157 &lt;= -$B$1, 1, IF(F157/G157 &gt;= $B$1, -1, 0))</f>
        <v>-1</v>
      </c>
      <c r="J157" s="5">
        <f t="shared" si="14"/>
        <v>-1</v>
      </c>
      <c r="K157" s="5">
        <f t="shared" si="15"/>
        <v>-1.4822169754645498E-2</v>
      </c>
      <c r="L157" s="5">
        <f t="shared" si="16"/>
        <v>-3.7788504475646814E-2</v>
      </c>
      <c r="M157" s="5">
        <f t="shared" si="17"/>
        <v>0</v>
      </c>
      <c r="N157" s="2">
        <f t="shared" si="18"/>
        <v>0</v>
      </c>
      <c r="O157" s="5">
        <f t="shared" si="19"/>
        <v>6.9833388336923178E-3</v>
      </c>
      <c r="P157" s="2">
        <f t="shared" si="20"/>
        <v>7.0090585020603155E-3</v>
      </c>
    </row>
    <row r="158" spans="3:16" x14ac:dyDescent="0.35">
      <c r="C158" s="4">
        <v>39086</v>
      </c>
      <c r="D158" s="3">
        <v>61.650002000000001</v>
      </c>
      <c r="E158" s="3">
        <v>35.70487</v>
      </c>
      <c r="F158">
        <v>1.48248578540277E-2</v>
      </c>
      <c r="G158">
        <v>0.12854623703373599</v>
      </c>
      <c r="H158">
        <v>1.1522652099914501</v>
      </c>
      <c r="I158" s="5">
        <f xml:space="preserve"> IF(F158/G158 &lt;= -$B$1, 1, IF(F158/G158 &gt;= $B$1, -1, 0))</f>
        <v>-1</v>
      </c>
      <c r="J158" s="5">
        <f t="shared" si="14"/>
        <v>-1</v>
      </c>
      <c r="K158" s="5">
        <f t="shared" si="15"/>
        <v>-1.0167068857725349E-2</v>
      </c>
      <c r="L158" s="5">
        <f t="shared" si="16"/>
        <v>-1.8647935865076137E-2</v>
      </c>
      <c r="M158" s="5">
        <f t="shared" si="17"/>
        <v>-1.1320298877753701E-2</v>
      </c>
      <c r="N158" s="2">
        <f t="shared" si="18"/>
        <v>-1.1320298877753701E-2</v>
      </c>
      <c r="O158" s="5">
        <f t="shared" si="19"/>
        <v>6.9042853509302974E-3</v>
      </c>
      <c r="P158" s="2">
        <f t="shared" si="20"/>
        <v>6.9297138649653325E-3</v>
      </c>
    </row>
    <row r="159" spans="3:16" x14ac:dyDescent="0.35">
      <c r="C159" s="4">
        <v>39087</v>
      </c>
      <c r="D159" s="3">
        <v>60.169998</v>
      </c>
      <c r="E159" s="3">
        <v>35.222113999999998</v>
      </c>
      <c r="F159">
        <v>-6.8193263971432199E-3</v>
      </c>
      <c r="G159">
        <v>0.128179917274024</v>
      </c>
      <c r="H159">
        <v>1.15058363438586</v>
      </c>
      <c r="I159" s="5">
        <f xml:space="preserve"> IF(F159/G159 &lt;= -$B$1, 1, IF(F159/G159 &gt;= $B$1, -1, 0))</f>
        <v>0</v>
      </c>
      <c r="J159" s="5">
        <f t="shared" si="14"/>
        <v>-1</v>
      </c>
      <c r="K159" s="5">
        <f t="shared" si="15"/>
        <v>-2.4299406058449064E-2</v>
      </c>
      <c r="L159" s="5">
        <f t="shared" si="16"/>
        <v>-1.3612970066663153E-2</v>
      </c>
      <c r="M159" s="5">
        <f t="shared" si="17"/>
        <v>8.6365454843618517E-3</v>
      </c>
      <c r="N159" s="2">
        <f t="shared" si="18"/>
        <v>8.6365454843618517E-3</v>
      </c>
      <c r="O159" s="5">
        <f t="shared" si="19"/>
        <v>6.9639145254006196E-3</v>
      </c>
      <c r="P159" s="2">
        <f t="shared" si="20"/>
        <v>6.9895626539537179E-3</v>
      </c>
    </row>
    <row r="160" spans="3:16" x14ac:dyDescent="0.35">
      <c r="C160" s="4">
        <v>39090</v>
      </c>
      <c r="D160" s="3">
        <v>60.48</v>
      </c>
      <c r="E160" s="3">
        <v>35.307305999999997</v>
      </c>
      <c r="F160">
        <v>1.52920837762415E-3</v>
      </c>
      <c r="G160">
        <v>0.12830301944241401</v>
      </c>
      <c r="H160">
        <v>1.15096056599108</v>
      </c>
      <c r="I160" s="5">
        <f xml:space="preserve"> IF(F160/G160 &lt;= -$B$1, 1, IF(F160/G160 &gt;= $B$1, -1, 0))</f>
        <v>0</v>
      </c>
      <c r="J160" s="5">
        <f t="shared" si="14"/>
        <v>-1</v>
      </c>
      <c r="K160" s="5">
        <f t="shared" si="15"/>
        <v>5.1388758781734266E-3</v>
      </c>
      <c r="L160" s="5">
        <f t="shared" si="16"/>
        <v>2.4157873815468908E-3</v>
      </c>
      <c r="M160" s="5">
        <f t="shared" si="17"/>
        <v>-2.3583998661941079E-3</v>
      </c>
      <c r="N160" s="2">
        <f t="shared" si="18"/>
        <v>0</v>
      </c>
      <c r="O160" s="5">
        <f t="shared" si="19"/>
        <v>6.9474908303157274E-3</v>
      </c>
      <c r="P160" s="2">
        <f t="shared" si="20"/>
        <v>6.9895626539537179E-3</v>
      </c>
    </row>
    <row r="161" spans="3:16" x14ac:dyDescent="0.35">
      <c r="C161" s="4">
        <v>39091</v>
      </c>
      <c r="D161" s="3">
        <v>60.849997999999999</v>
      </c>
      <c r="E161" s="3">
        <v>35.070661999999999</v>
      </c>
      <c r="F161">
        <v>1.40250212035404E-2</v>
      </c>
      <c r="G161">
        <v>0.12808291176412101</v>
      </c>
      <c r="H161">
        <v>1.1544224537858601</v>
      </c>
      <c r="I161" s="5">
        <f xml:space="preserve"> IF(F161/G161 &lt;= -$B$1, 1, IF(F161/G161 &gt;= $B$1, -1, 0))</f>
        <v>-1</v>
      </c>
      <c r="J161" s="5">
        <f t="shared" si="14"/>
        <v>-1</v>
      </c>
      <c r="K161" s="5">
        <f t="shared" si="15"/>
        <v>6.0990546945506423E-3</v>
      </c>
      <c r="L161" s="5">
        <f t="shared" si="16"/>
        <v>-6.7249708561064499E-3</v>
      </c>
      <c r="M161" s="5">
        <f t="shared" si="17"/>
        <v>-1.3862512051895447E-2</v>
      </c>
      <c r="N161" s="2">
        <f t="shared" si="18"/>
        <v>0</v>
      </c>
      <c r="O161" s="5">
        <f t="shared" si="19"/>
        <v>6.851181154950042E-3</v>
      </c>
      <c r="P161" s="2">
        <f t="shared" si="20"/>
        <v>6.9895626539537179E-3</v>
      </c>
    </row>
    <row r="162" spans="3:16" x14ac:dyDescent="0.35">
      <c r="C162" s="4">
        <v>39092</v>
      </c>
      <c r="D162" s="3">
        <v>60.59</v>
      </c>
      <c r="E162" s="3">
        <v>34.654170000000001</v>
      </c>
      <c r="F162">
        <v>1.12196409916238E-2</v>
      </c>
      <c r="G162">
        <v>0.127727791453773</v>
      </c>
      <c r="H162">
        <v>1.15719905499215</v>
      </c>
      <c r="I162" s="5">
        <f xml:space="preserve"> IF(F162/G162 &lt;= -$B$1, 1, IF(F162/G162 &gt;= $B$1, -1, 0))</f>
        <v>0</v>
      </c>
      <c r="J162" s="5">
        <f t="shared" si="14"/>
        <v>-1</v>
      </c>
      <c r="K162" s="5">
        <f t="shared" si="15"/>
        <v>-4.2819236089304061E-3</v>
      </c>
      <c r="L162" s="5">
        <f t="shared" si="16"/>
        <v>-1.1946875791355015E-2</v>
      </c>
      <c r="M162" s="5">
        <f t="shared" si="17"/>
        <v>-9.5429897669342123E-3</v>
      </c>
      <c r="N162" s="2">
        <f t="shared" si="18"/>
        <v>-9.5429897669342123E-3</v>
      </c>
      <c r="O162" s="5">
        <f t="shared" si="19"/>
        <v>6.7858004032969408E-3</v>
      </c>
      <c r="P162" s="2">
        <f t="shared" si="20"/>
        <v>6.9228613290716915E-3</v>
      </c>
    </row>
    <row r="163" spans="3:16" x14ac:dyDescent="0.35">
      <c r="C163" s="4">
        <v>39093</v>
      </c>
      <c r="D163" s="3">
        <v>60.630001</v>
      </c>
      <c r="E163" s="3">
        <v>34.957073999999999</v>
      </c>
      <c r="F163">
        <v>-8.0354542599154703E-3</v>
      </c>
      <c r="G163">
        <v>0.12804381364944101</v>
      </c>
      <c r="H163">
        <v>1.1552139691429899</v>
      </c>
      <c r="I163" s="5">
        <f xml:space="preserve"> IF(F163/G163 &lt;= -$B$1, 1, IF(F163/G163 &gt;= $B$1, -1, 0))</f>
        <v>0</v>
      </c>
      <c r="J163" s="5">
        <f t="shared" si="14"/>
        <v>-1</v>
      </c>
      <c r="K163" s="5">
        <f t="shared" si="15"/>
        <v>6.5997362022662375E-4</v>
      </c>
      <c r="L163" s="5">
        <f t="shared" si="16"/>
        <v>8.7027869172631479E-3</v>
      </c>
      <c r="M163" s="5">
        <f t="shared" si="17"/>
        <v>9.3936073970706229E-3</v>
      </c>
      <c r="N163" s="2">
        <f t="shared" si="18"/>
        <v>0</v>
      </c>
      <c r="O163" s="5">
        <f t="shared" si="19"/>
        <v>6.849543548160396E-3</v>
      </c>
      <c r="P163" s="2">
        <f t="shared" si="20"/>
        <v>6.9228613290716915E-3</v>
      </c>
    </row>
    <row r="164" spans="3:16" x14ac:dyDescent="0.35">
      <c r="C164" s="4">
        <v>39094</v>
      </c>
      <c r="D164" s="3">
        <v>62.169998</v>
      </c>
      <c r="E164" s="3">
        <v>35.875253999999998</v>
      </c>
      <c r="F164">
        <v>-5.8486397326511499E-3</v>
      </c>
      <c r="G164">
        <v>0.12883509543687599</v>
      </c>
      <c r="H164">
        <v>1.1537771391773399</v>
      </c>
      <c r="I164" s="5">
        <f xml:space="preserve"> IF(F164/G164 &lt;= -$B$1, 1, IF(F164/G164 &gt;= $B$1, -1, 0))</f>
        <v>0</v>
      </c>
      <c r="J164" s="5">
        <f t="shared" si="14"/>
        <v>-1</v>
      </c>
      <c r="K164" s="5">
        <f t="shared" si="15"/>
        <v>2.5082699534264473E-2</v>
      </c>
      <c r="L164" s="5">
        <f t="shared" si="16"/>
        <v>2.5926902561609694E-2</v>
      </c>
      <c r="M164" s="5">
        <f t="shared" si="17"/>
        <v>4.8311679309992056E-3</v>
      </c>
      <c r="N164" s="2">
        <f t="shared" si="18"/>
        <v>0</v>
      </c>
      <c r="O164" s="5">
        <f t="shared" si="19"/>
        <v>6.8826348432922506E-3</v>
      </c>
      <c r="P164" s="2">
        <f t="shared" si="20"/>
        <v>6.9228613290716915E-3</v>
      </c>
    </row>
    <row r="165" spans="3:16" x14ac:dyDescent="0.35">
      <c r="C165" s="4">
        <v>39098</v>
      </c>
      <c r="D165" s="3">
        <v>61.970001000000003</v>
      </c>
      <c r="E165" s="3">
        <v>35.515553999999902</v>
      </c>
      <c r="F165">
        <v>7.6997841852826099E-3</v>
      </c>
      <c r="G165">
        <v>0.12842825504351599</v>
      </c>
      <c r="H165">
        <v>1.1556724284156501</v>
      </c>
      <c r="I165" s="5">
        <f xml:space="preserve"> IF(F165/G165 &lt;= -$B$1, 1, IF(F165/G165 &gt;= $B$1, -1, 0))</f>
        <v>0</v>
      </c>
      <c r="J165" s="5">
        <f t="shared" si="14"/>
        <v>-1</v>
      </c>
      <c r="K165" s="5">
        <f t="shared" si="15"/>
        <v>-3.2221230005323532E-3</v>
      </c>
      <c r="L165" s="5">
        <f t="shared" si="16"/>
        <v>-1.007701282332916E-2</v>
      </c>
      <c r="M165" s="5">
        <f t="shared" si="17"/>
        <v>-8.4236028801801047E-3</v>
      </c>
      <c r="N165" s="2">
        <f t="shared" si="18"/>
        <v>0</v>
      </c>
      <c r="O165" s="5">
        <f t="shared" si="19"/>
        <v>6.824658260603066E-3</v>
      </c>
      <c r="P165" s="2">
        <f t="shared" si="20"/>
        <v>6.9228613290716915E-3</v>
      </c>
    </row>
    <row r="166" spans="3:16" x14ac:dyDescent="0.35">
      <c r="C166" s="4">
        <v>39099</v>
      </c>
      <c r="D166" s="3">
        <v>62.639998999999897</v>
      </c>
      <c r="E166" s="3">
        <v>35.685938</v>
      </c>
      <c r="F166">
        <v>6.1562588576888899E-3</v>
      </c>
      <c r="G166">
        <v>0.12861215286962299</v>
      </c>
      <c r="H166">
        <v>1.15718634938566</v>
      </c>
      <c r="I166" s="5">
        <f xml:space="preserve"> IF(F166/G166 &lt;= -$B$1, 1, IF(F166/G166 &gt;= $B$1, -1, 0))</f>
        <v>0</v>
      </c>
      <c r="J166" s="5">
        <f t="shared" si="14"/>
        <v>-1</v>
      </c>
      <c r="K166" s="5">
        <f t="shared" si="15"/>
        <v>1.0753622607449231E-2</v>
      </c>
      <c r="L166" s="5">
        <f t="shared" si="16"/>
        <v>4.7859762609611736E-3</v>
      </c>
      <c r="M166" s="5">
        <f t="shared" si="17"/>
        <v>-5.2153562097811395E-3</v>
      </c>
      <c r="N166" s="2">
        <f t="shared" si="18"/>
        <v>0</v>
      </c>
      <c r="O166" s="5">
        <f t="shared" si="19"/>
        <v>6.7890652367639959E-3</v>
      </c>
      <c r="P166" s="2">
        <f t="shared" si="20"/>
        <v>6.9228613290716915E-3</v>
      </c>
    </row>
    <row r="167" spans="3:16" x14ac:dyDescent="0.35">
      <c r="C167" s="4">
        <v>39100</v>
      </c>
      <c r="D167" s="3">
        <v>62.259997999999896</v>
      </c>
      <c r="E167" s="3">
        <v>34.994937999999998</v>
      </c>
      <c r="F167">
        <v>1.7286263132199001E-2</v>
      </c>
      <c r="G167">
        <v>0.127978388928804</v>
      </c>
      <c r="H167">
        <v>1.1614548564354199</v>
      </c>
      <c r="I167" s="5">
        <f xml:space="preserve"> IF(F167/G167 &lt;= -$B$1, 1, IF(F167/G167 &gt;= $B$1, -1, 0))</f>
        <v>-1</v>
      </c>
      <c r="J167" s="5">
        <f t="shared" si="14"/>
        <v>-1</v>
      </c>
      <c r="K167" s="5">
        <f t="shared" si="15"/>
        <v>-6.084902828199506E-3</v>
      </c>
      <c r="L167" s="5">
        <f t="shared" si="16"/>
        <v>-1.9553295173461268E-2</v>
      </c>
      <c r="M167" s="5">
        <f t="shared" si="17"/>
        <v>-1.6625366810332342E-2</v>
      </c>
      <c r="N167" s="2">
        <f t="shared" si="18"/>
        <v>0</v>
      </c>
      <c r="O167" s="5">
        <f t="shared" si="19"/>
        <v>6.6761945369035189E-3</v>
      </c>
      <c r="P167" s="2">
        <f t="shared" si="20"/>
        <v>6.9228613290716915E-3</v>
      </c>
    </row>
    <row r="168" spans="3:16" x14ac:dyDescent="0.35">
      <c r="C168" s="4">
        <v>39101</v>
      </c>
      <c r="D168" s="3">
        <v>63</v>
      </c>
      <c r="E168" s="3">
        <v>35.525017999999903</v>
      </c>
      <c r="F168">
        <v>-3.53458572217046E-3</v>
      </c>
      <c r="G168">
        <v>0.12851945773117299</v>
      </c>
      <c r="H168">
        <v>1.16058471857078</v>
      </c>
      <c r="I168" s="5">
        <f xml:space="preserve"> IF(F168/G168 &lt;= -$B$1, 1, IF(F168/G168 &gt;= $B$1, -1, 0))</f>
        <v>0</v>
      </c>
      <c r="J168" s="5">
        <f t="shared" si="14"/>
        <v>-1</v>
      </c>
      <c r="K168" s="5">
        <f t="shared" si="15"/>
        <v>1.1815593501426335E-2</v>
      </c>
      <c r="L168" s="5">
        <f t="shared" si="16"/>
        <v>1.5033758210201325E-2</v>
      </c>
      <c r="M168" s="5">
        <f t="shared" si="17"/>
        <v>5.6323565400213226E-3</v>
      </c>
      <c r="N168" s="2">
        <f t="shared" si="18"/>
        <v>5.6323565400213226E-3</v>
      </c>
      <c r="O168" s="5">
        <f t="shared" si="19"/>
        <v>6.7137972448659024E-3</v>
      </c>
      <c r="P168" s="2">
        <f t="shared" si="20"/>
        <v>6.9618533523541498E-3</v>
      </c>
    </row>
    <row r="169" spans="3:16" x14ac:dyDescent="0.35">
      <c r="C169" s="4">
        <v>39104</v>
      </c>
      <c r="D169" s="3">
        <v>62.720001000000003</v>
      </c>
      <c r="E169" s="3">
        <v>35.278909999999897</v>
      </c>
      <c r="F169">
        <v>3.1858843128302798E-3</v>
      </c>
      <c r="G169">
        <v>0.12824972679768801</v>
      </c>
      <c r="H169">
        <v>1.1613700880303099</v>
      </c>
      <c r="I169" s="5">
        <f xml:space="preserve"> IF(F169/G169 &lt;= -$B$1, 1, IF(F169/G169 &gt;= $B$1, -1, 0))</f>
        <v>0</v>
      </c>
      <c r="J169" s="5">
        <f t="shared" si="14"/>
        <v>-1</v>
      </c>
      <c r="K169" s="5">
        <f t="shared" si="15"/>
        <v>-4.454334405502856E-3</v>
      </c>
      <c r="L169" s="5">
        <f t="shared" si="16"/>
        <v>-6.9518456987700651E-3</v>
      </c>
      <c r="M169" s="5">
        <f t="shared" si="17"/>
        <v>-3.6193312456508659E-3</v>
      </c>
      <c r="N169" s="2">
        <f t="shared" si="18"/>
        <v>0</v>
      </c>
      <c r="O169" s="5">
        <f t="shared" si="19"/>
        <v>6.6894977887205949E-3</v>
      </c>
      <c r="P169" s="2">
        <f t="shared" si="20"/>
        <v>6.9618533523541498E-3</v>
      </c>
    </row>
    <row r="170" spans="3:16" x14ac:dyDescent="0.35">
      <c r="C170" s="4">
        <v>39105</v>
      </c>
      <c r="D170" s="3">
        <v>64.230002999999996</v>
      </c>
      <c r="E170" s="3">
        <v>37.011142999999997</v>
      </c>
      <c r="F170">
        <v>-3.1491324171009E-2</v>
      </c>
      <c r="G170">
        <v>0.12978942786810199</v>
      </c>
      <c r="H170">
        <v>1.15368502726842</v>
      </c>
      <c r="I170" s="5">
        <f xml:space="preserve"> IF(F170/G170 &lt;= -$B$1, 1, IF(F170/G170 &gt;= $B$1, -1, 0))</f>
        <v>1</v>
      </c>
      <c r="J170" s="5">
        <f t="shared" si="14"/>
        <v>0</v>
      </c>
      <c r="K170" s="5">
        <f t="shared" si="15"/>
        <v>2.3790045990816279E-2</v>
      </c>
      <c r="L170" s="5">
        <f t="shared" si="16"/>
        <v>4.7933694496469538E-2</v>
      </c>
      <c r="M170" s="5">
        <f t="shared" si="17"/>
        <v>3.1510339651419299E-2</v>
      </c>
      <c r="N170" s="2">
        <f t="shared" si="18"/>
        <v>0</v>
      </c>
      <c r="O170" s="5">
        <f t="shared" si="19"/>
        <v>6.9002861361405999E-3</v>
      </c>
      <c r="P170" s="2">
        <f t="shared" si="20"/>
        <v>6.9618533523541498E-3</v>
      </c>
    </row>
    <row r="171" spans="3:16" x14ac:dyDescent="0.35">
      <c r="C171" s="4">
        <v>39106</v>
      </c>
      <c r="D171" s="3">
        <v>64.330001999999993</v>
      </c>
      <c r="E171" s="3">
        <v>37.446570999999999</v>
      </c>
      <c r="F171">
        <v>-1.5676839824735101E-2</v>
      </c>
      <c r="G171">
        <v>0.12999805677217299</v>
      </c>
      <c r="H171">
        <v>1.14986999531359</v>
      </c>
      <c r="I171" s="5">
        <f xml:space="preserve"> IF(F171/G171 &lt;= -$B$1, 1, IF(F171/G171 &gt;= $B$1, -1, 0))</f>
        <v>1</v>
      </c>
      <c r="J171" s="5">
        <f t="shared" si="14"/>
        <v>1</v>
      </c>
      <c r="K171" s="5">
        <f t="shared" si="15"/>
        <v>1.5556785357559383E-3</v>
      </c>
      <c r="L171" s="5">
        <f t="shared" si="16"/>
        <v>1.1696114222222494E-2</v>
      </c>
      <c r="M171" s="5">
        <f t="shared" si="17"/>
        <v>0</v>
      </c>
      <c r="N171" s="2">
        <f t="shared" si="18"/>
        <v>-1.1893332270138255E-2</v>
      </c>
      <c r="O171" s="5">
        <f t="shared" si="19"/>
        <v>6.9002861361405999E-3</v>
      </c>
      <c r="P171" s="2">
        <f t="shared" si="20"/>
        <v>6.8790537172186261E-3</v>
      </c>
    </row>
    <row r="172" spans="3:16" x14ac:dyDescent="0.35">
      <c r="C172" s="4">
        <v>39107</v>
      </c>
      <c r="D172" s="3">
        <v>64.059997999999993</v>
      </c>
      <c r="E172" s="3">
        <v>37.020610999999903</v>
      </c>
      <c r="F172">
        <v>7.0935882691784899E-3</v>
      </c>
      <c r="G172">
        <v>0.129595286174848</v>
      </c>
      <c r="H172">
        <v>1.1516002742955</v>
      </c>
      <c r="I172" s="5">
        <f xml:space="preserve"> IF(F172/G172 &lt;= -$B$1, 1, IF(F172/G172 &gt;= $B$1, -1, 0))</f>
        <v>0</v>
      </c>
      <c r="J172" s="5">
        <f t="shared" si="14"/>
        <v>1</v>
      </c>
      <c r="K172" s="5">
        <f t="shared" si="15"/>
        <v>-4.2060035523212034E-3</v>
      </c>
      <c r="L172" s="5">
        <f t="shared" si="16"/>
        <v>-1.1440332087126109E-2</v>
      </c>
      <c r="M172" s="5">
        <f t="shared" si="17"/>
        <v>8.9686860172448341E-3</v>
      </c>
      <c r="N172" s="2">
        <f t="shared" si="18"/>
        <v>8.9686860172448341E-3</v>
      </c>
      <c r="O172" s="5">
        <f t="shared" si="19"/>
        <v>6.9621726359247928E-3</v>
      </c>
      <c r="P172" s="2">
        <f t="shared" si="20"/>
        <v>6.9407497901041214E-3</v>
      </c>
    </row>
    <row r="173" spans="3:16" x14ac:dyDescent="0.35">
      <c r="C173" s="4">
        <v>39108</v>
      </c>
      <c r="D173" s="3">
        <v>64.169997999999893</v>
      </c>
      <c r="E173" s="3">
        <v>37.105803000000002</v>
      </c>
      <c r="F173" s="1">
        <v>-8.6626390146449199E-5</v>
      </c>
      <c r="G173">
        <v>0.12970518254134999</v>
      </c>
      <c r="H173">
        <v>1.15157915285763</v>
      </c>
      <c r="I173" s="5">
        <f xml:space="preserve"> IF(F173/G173 &lt;= -$B$1, 1, IF(F173/G173 &gt;= $B$1, -1, 0))</f>
        <v>0</v>
      </c>
      <c r="J173" s="5">
        <f t="shared" si="14"/>
        <v>1</v>
      </c>
      <c r="K173" s="5">
        <f t="shared" si="15"/>
        <v>1.7156676349286738E-3</v>
      </c>
      <c r="L173" s="5">
        <f t="shared" si="16"/>
        <v>2.2985608749016917E-3</v>
      </c>
      <c r="M173" s="5">
        <f t="shared" si="17"/>
        <v>-9.3130715018230922E-4</v>
      </c>
      <c r="N173" s="2">
        <f t="shared" si="18"/>
        <v>0</v>
      </c>
      <c r="O173" s="5">
        <f t="shared" si="19"/>
        <v>6.9556887147681525E-3</v>
      </c>
      <c r="P173" s="2">
        <f t="shared" si="20"/>
        <v>6.9407497901041214E-3</v>
      </c>
    </row>
    <row r="174" spans="3:16" x14ac:dyDescent="0.35">
      <c r="C174" s="4">
        <v>39111</v>
      </c>
      <c r="D174" s="3">
        <v>63.77</v>
      </c>
      <c r="E174" s="3">
        <v>36.490527</v>
      </c>
      <c r="F174">
        <v>1.2991967732932401E-2</v>
      </c>
      <c r="G174">
        <v>0.12916948063417599</v>
      </c>
      <c r="H174">
        <v>1.1547580392249099</v>
      </c>
      <c r="I174" s="5">
        <f xml:space="preserve"> IF(F174/G174 &lt;= -$B$1, 1, IF(F174/G174 &gt;= $B$1, -1, 0))</f>
        <v>-1</v>
      </c>
      <c r="J174" s="5">
        <f t="shared" si="14"/>
        <v>0</v>
      </c>
      <c r="K174" s="5">
        <f t="shared" si="15"/>
        <v>-6.2529202680294185E-3</v>
      </c>
      <c r="L174" s="5">
        <f t="shared" si="16"/>
        <v>-1.6720679819134207E-2</v>
      </c>
      <c r="M174" s="5">
        <f t="shared" si="17"/>
        <v>1.3055419174421519E-2</v>
      </c>
      <c r="N174" s="2">
        <f t="shared" si="18"/>
        <v>0</v>
      </c>
      <c r="O174" s="5">
        <f t="shared" si="19"/>
        <v>7.0464981465862431E-3</v>
      </c>
      <c r="P174" s="2">
        <f t="shared" si="20"/>
        <v>6.9407497901041214E-3</v>
      </c>
    </row>
    <row r="175" spans="3:16" x14ac:dyDescent="0.35">
      <c r="C175" s="4">
        <v>39112</v>
      </c>
      <c r="D175" s="3">
        <v>64.220000999999996</v>
      </c>
      <c r="E175" s="3">
        <v>36.888090999999903</v>
      </c>
      <c r="F175">
        <v>-3.9238481175773998E-3</v>
      </c>
      <c r="G175">
        <v>0.12956752291592399</v>
      </c>
      <c r="H175">
        <v>1.15380003233655</v>
      </c>
      <c r="I175" s="5">
        <f xml:space="preserve"> IF(F175/G175 &lt;= -$B$1, 1, IF(F175/G175 &gt;= $B$1, -1, 0))</f>
        <v>0</v>
      </c>
      <c r="J175" s="5">
        <f t="shared" si="14"/>
        <v>0</v>
      </c>
      <c r="K175" s="5">
        <f t="shared" si="15"/>
        <v>7.0318439056603916E-3</v>
      </c>
      <c r="L175" s="5">
        <f t="shared" si="16"/>
        <v>1.0836069171243405E-2</v>
      </c>
      <c r="M175" s="5">
        <f t="shared" si="17"/>
        <v>0</v>
      </c>
      <c r="N175" s="2">
        <f t="shared" si="18"/>
        <v>5.470813054521342E-3</v>
      </c>
      <c r="O175" s="5">
        <f t="shared" si="19"/>
        <v>7.0464981465862431E-3</v>
      </c>
      <c r="P175" s="2">
        <f t="shared" si="20"/>
        <v>6.9787213346639895E-3</v>
      </c>
    </row>
    <row r="176" spans="3:16" x14ac:dyDescent="0.35">
      <c r="C176" s="4">
        <v>39113</v>
      </c>
      <c r="D176" s="3">
        <v>64.830001999999993</v>
      </c>
      <c r="E176" s="3">
        <v>37.484431999999998</v>
      </c>
      <c r="F176">
        <v>-9.5170999382299098E-3</v>
      </c>
      <c r="G176">
        <v>0.130039474299247</v>
      </c>
      <c r="H176">
        <v>1.15148444965256</v>
      </c>
      <c r="I176" s="5">
        <f xml:space="preserve"> IF(F176/G176 &lt;= -$B$1, 1, IF(F176/G176 &gt;= $B$1, -1, 0))</f>
        <v>0</v>
      </c>
      <c r="J176" s="5">
        <f t="shared" si="14"/>
        <v>0</v>
      </c>
      <c r="K176" s="5">
        <f t="shared" si="15"/>
        <v>9.4537858039781004E-3</v>
      </c>
      <c r="L176" s="5">
        <f t="shared" si="16"/>
        <v>1.6036938284190994E-2</v>
      </c>
      <c r="M176" s="5">
        <f t="shared" si="17"/>
        <v>0</v>
      </c>
      <c r="N176" s="2">
        <f t="shared" si="18"/>
        <v>0</v>
      </c>
      <c r="O176" s="5">
        <f t="shared" si="19"/>
        <v>7.0464981465862431E-3</v>
      </c>
      <c r="P176" s="2">
        <f t="shared" si="20"/>
        <v>6.9787213346639895E-3</v>
      </c>
    </row>
    <row r="177" spans="3:16" x14ac:dyDescent="0.35">
      <c r="C177" s="4">
        <v>39114</v>
      </c>
      <c r="D177" s="3">
        <v>65.220000999999996</v>
      </c>
      <c r="E177" s="3">
        <v>37.721075999999996</v>
      </c>
      <c r="F177">
        <v>-2.3745224548656898E-3</v>
      </c>
      <c r="G177">
        <v>0.130184781301353</v>
      </c>
      <c r="H177">
        <v>1.1509075392683401</v>
      </c>
      <c r="I177" s="5">
        <f xml:space="preserve"> IF(F177/G177 &lt;= -$B$1, 1, IF(F177/G177 &gt;= $B$1, -1, 0))</f>
        <v>0</v>
      </c>
      <c r="J177" s="5">
        <f t="shared" si="14"/>
        <v>0</v>
      </c>
      <c r="K177" s="5">
        <f t="shared" si="15"/>
        <v>5.997695657074008E-3</v>
      </c>
      <c r="L177" s="5">
        <f t="shared" si="16"/>
        <v>6.2932832268466988E-3</v>
      </c>
      <c r="M177" s="5">
        <f t="shared" si="17"/>
        <v>0</v>
      </c>
      <c r="N177" s="2">
        <f t="shared" si="18"/>
        <v>0</v>
      </c>
      <c r="O177" s="5">
        <f t="shared" si="19"/>
        <v>7.0464981465862431E-3</v>
      </c>
      <c r="P177" s="2">
        <f t="shared" si="20"/>
        <v>6.9787213346639895E-3</v>
      </c>
    </row>
    <row r="178" spans="3:16" x14ac:dyDescent="0.35">
      <c r="C178" s="4">
        <v>39115</v>
      </c>
      <c r="D178" s="3">
        <v>64.279999000000004</v>
      </c>
      <c r="E178" s="3">
        <v>37.219390999999902</v>
      </c>
      <c r="F178">
        <v>6.1173791549773405E-4</v>
      </c>
      <c r="G178">
        <v>0.12973995333556201</v>
      </c>
      <c r="H178">
        <v>1.1510565792865399</v>
      </c>
      <c r="I178" s="5">
        <f xml:space="preserve"> IF(F178/G178 &lt;= -$B$1, 1, IF(F178/G178 &gt;= $B$1, -1, 0))</f>
        <v>0</v>
      </c>
      <c r="J178" s="5">
        <f t="shared" si="14"/>
        <v>0</v>
      </c>
      <c r="K178" s="5">
        <f t="shared" si="15"/>
        <v>-1.4517660381519594E-2</v>
      </c>
      <c r="L178" s="5">
        <f t="shared" si="16"/>
        <v>-1.3389094429946194E-2</v>
      </c>
      <c r="M178" s="5">
        <f t="shared" si="17"/>
        <v>0</v>
      </c>
      <c r="N178" s="2">
        <f t="shared" si="18"/>
        <v>0</v>
      </c>
      <c r="O178" s="5">
        <f t="shared" si="19"/>
        <v>7.0464981465862431E-3</v>
      </c>
      <c r="P178" s="2">
        <f t="shared" si="20"/>
        <v>6.9787213346639895E-3</v>
      </c>
    </row>
    <row r="179" spans="3:16" x14ac:dyDescent="0.35">
      <c r="C179" s="4">
        <v>39118</v>
      </c>
      <c r="D179" s="3">
        <v>64.309997999999993</v>
      </c>
      <c r="E179" s="3">
        <v>37.370843999999998</v>
      </c>
      <c r="F179">
        <v>-4.13510163460895E-3</v>
      </c>
      <c r="G179">
        <v>0.12991217796854601</v>
      </c>
      <c r="H179">
        <v>1.1500498992133401</v>
      </c>
      <c r="I179" s="5">
        <f xml:space="preserve"> IF(F179/G179 &lt;= -$B$1, 1, IF(F179/G179 &gt;= $B$1, -1, 0))</f>
        <v>0</v>
      </c>
      <c r="J179" s="5">
        <f t="shared" si="14"/>
        <v>0</v>
      </c>
      <c r="K179" s="5">
        <f t="shared" si="15"/>
        <v>4.6658373503536375E-4</v>
      </c>
      <c r="L179" s="5">
        <f t="shared" si="16"/>
        <v>4.0609392941905855E-3</v>
      </c>
      <c r="M179" s="5">
        <f t="shared" si="17"/>
        <v>0</v>
      </c>
      <c r="N179" s="2">
        <f t="shared" si="18"/>
        <v>0</v>
      </c>
      <c r="O179" s="5">
        <f t="shared" si="19"/>
        <v>7.0464981465862431E-3</v>
      </c>
      <c r="P179" s="2">
        <f t="shared" si="20"/>
        <v>6.9787213346639895E-3</v>
      </c>
    </row>
    <row r="180" spans="3:16" x14ac:dyDescent="0.35">
      <c r="C180" s="4">
        <v>39119</v>
      </c>
      <c r="D180" s="3">
        <v>64.790001000000004</v>
      </c>
      <c r="E180" s="3">
        <v>37.607487999999996</v>
      </c>
      <c r="F180">
        <v>-3.1336511914226102E-4</v>
      </c>
      <c r="G180">
        <v>0.130098995629018</v>
      </c>
      <c r="H180">
        <v>1.14997371464585</v>
      </c>
      <c r="I180" s="5">
        <f xml:space="preserve"> IF(F180/G180 &lt;= -$B$1, 1, IF(F180/G180 &gt;= $B$1, -1, 0))</f>
        <v>0</v>
      </c>
      <c r="J180" s="5">
        <f t="shared" si="14"/>
        <v>0</v>
      </c>
      <c r="K180" s="5">
        <f t="shared" si="15"/>
        <v>7.436176848937678E-3</v>
      </c>
      <c r="L180" s="5">
        <f t="shared" si="16"/>
        <v>6.3123513009469929E-3</v>
      </c>
      <c r="M180" s="5">
        <f t="shared" si="17"/>
        <v>0</v>
      </c>
      <c r="N180" s="2">
        <f t="shared" si="18"/>
        <v>0</v>
      </c>
      <c r="O180" s="5">
        <f t="shared" si="19"/>
        <v>7.0464981465862431E-3</v>
      </c>
      <c r="P180" s="2">
        <f t="shared" si="20"/>
        <v>6.9787213346639895E-3</v>
      </c>
    </row>
    <row r="181" spans="3:16" x14ac:dyDescent="0.35">
      <c r="C181" s="4">
        <v>39120</v>
      </c>
      <c r="D181" s="3">
        <v>64.629997000000003</v>
      </c>
      <c r="E181" s="3">
        <v>37.209927</v>
      </c>
      <c r="F181">
        <v>9.7117982305236997E-3</v>
      </c>
      <c r="G181">
        <v>0.129741946646902</v>
      </c>
      <c r="H181">
        <v>1.15234001290312</v>
      </c>
      <c r="I181" s="5">
        <f xml:space="preserve"> IF(F181/G181 &lt;= -$B$1, 1, IF(F181/G181 &gt;= $B$1, -1, 0))</f>
        <v>0</v>
      </c>
      <c r="J181" s="5">
        <f t="shared" si="14"/>
        <v>0</v>
      </c>
      <c r="K181" s="5">
        <f t="shared" si="15"/>
        <v>-2.4726330396155228E-3</v>
      </c>
      <c r="L181" s="5">
        <f t="shared" si="16"/>
        <v>-1.0627598986110773E-2</v>
      </c>
      <c r="M181" s="5">
        <f t="shared" si="17"/>
        <v>0</v>
      </c>
      <c r="N181" s="2">
        <f t="shared" si="18"/>
        <v>0</v>
      </c>
      <c r="O181" s="5">
        <f t="shared" si="19"/>
        <v>7.0464981465862431E-3</v>
      </c>
      <c r="P181" s="2">
        <f t="shared" si="20"/>
        <v>6.9787213346639895E-3</v>
      </c>
    </row>
    <row r="182" spans="3:16" x14ac:dyDescent="0.35">
      <c r="C182" s="4">
        <v>39121</v>
      </c>
      <c r="D182" s="3">
        <v>65.519997000000004</v>
      </c>
      <c r="E182" s="3">
        <v>38.109171999999901</v>
      </c>
      <c r="F182">
        <v>-1.26865541671605E-2</v>
      </c>
      <c r="G182">
        <v>0.13053211694502001</v>
      </c>
      <c r="H182">
        <v>1.1492641878733301</v>
      </c>
      <c r="I182" s="5">
        <f xml:space="preserve"> IF(F182/G182 &lt;= -$B$1, 1, IF(F182/G182 &gt;= $B$1, -1, 0))</f>
        <v>0</v>
      </c>
      <c r="J182" s="5">
        <f t="shared" si="14"/>
        <v>0</v>
      </c>
      <c r="K182" s="5">
        <f t="shared" si="15"/>
        <v>1.3676740900536307E-2</v>
      </c>
      <c r="L182" s="5">
        <f t="shared" si="16"/>
        <v>2.3879407550399665E-2</v>
      </c>
      <c r="M182" s="5">
        <f t="shared" si="17"/>
        <v>0</v>
      </c>
      <c r="N182" s="2">
        <f t="shared" si="18"/>
        <v>0</v>
      </c>
      <c r="O182" s="5">
        <f t="shared" si="19"/>
        <v>7.0464981465862431E-3</v>
      </c>
      <c r="P182" s="2">
        <f t="shared" si="20"/>
        <v>6.9787213346639895E-3</v>
      </c>
    </row>
    <row r="183" spans="3:16" x14ac:dyDescent="0.35">
      <c r="C183" s="4">
        <v>39122</v>
      </c>
      <c r="D183" s="3">
        <v>66.120002999999997</v>
      </c>
      <c r="E183" s="3">
        <v>37.967188</v>
      </c>
      <c r="F183">
        <v>1.19166027149892E-2</v>
      </c>
      <c r="G183">
        <v>0.130335607243041</v>
      </c>
      <c r="H183">
        <v>1.1521551446879501</v>
      </c>
      <c r="I183" s="5">
        <f xml:space="preserve"> IF(F183/G183 &lt;= -$B$1, 1, IF(F183/G183 &gt;= $B$1, -1, 0))</f>
        <v>0</v>
      </c>
      <c r="J183" s="5">
        <f t="shared" si="14"/>
        <v>0</v>
      </c>
      <c r="K183" s="5">
        <f t="shared" si="15"/>
        <v>9.115924567606036E-3</v>
      </c>
      <c r="L183" s="5">
        <f t="shared" si="16"/>
        <v>-3.7326750347545039E-3</v>
      </c>
      <c r="M183" s="5">
        <f t="shared" si="17"/>
        <v>0</v>
      </c>
      <c r="N183" s="2">
        <f t="shared" si="18"/>
        <v>0</v>
      </c>
      <c r="O183" s="5">
        <f t="shared" si="19"/>
        <v>7.0464981465862431E-3</v>
      </c>
      <c r="P183" s="2">
        <f t="shared" si="20"/>
        <v>6.9787213346639895E-3</v>
      </c>
    </row>
    <row r="184" spans="3:16" x14ac:dyDescent="0.35">
      <c r="C184" s="4">
        <v>39125</v>
      </c>
      <c r="D184" s="3">
        <v>65.669997999999893</v>
      </c>
      <c r="E184" s="3">
        <v>37.493899999999996</v>
      </c>
      <c r="F184">
        <v>9.0265501974977607E-3</v>
      </c>
      <c r="G184">
        <v>0.129950172158385</v>
      </c>
      <c r="H184">
        <v>1.1543508148485999</v>
      </c>
      <c r="I184" s="5">
        <f xml:space="preserve"> IF(F184/G184 &lt;= -$B$1, 1, IF(F184/G184 &gt;= $B$1, -1, 0))</f>
        <v>0</v>
      </c>
      <c r="J184" s="5">
        <f t="shared" si="14"/>
        <v>0</v>
      </c>
      <c r="K184" s="5">
        <f t="shared" si="15"/>
        <v>-6.8291485773008167E-3</v>
      </c>
      <c r="L184" s="5">
        <f t="shared" si="16"/>
        <v>-1.254405995599514E-2</v>
      </c>
      <c r="M184" s="5">
        <f t="shared" si="17"/>
        <v>0</v>
      </c>
      <c r="N184" s="2">
        <f t="shared" si="18"/>
        <v>0</v>
      </c>
      <c r="O184" s="5">
        <f t="shared" si="19"/>
        <v>7.0464981465862431E-3</v>
      </c>
      <c r="P184" s="2">
        <f t="shared" si="20"/>
        <v>6.9787213346639895E-3</v>
      </c>
    </row>
    <row r="185" spans="3:16" x14ac:dyDescent="0.35">
      <c r="C185" s="4">
        <v>39126</v>
      </c>
      <c r="D185" s="3">
        <v>65.839995999999999</v>
      </c>
      <c r="E185" s="3">
        <v>38.080776</v>
      </c>
      <c r="F185">
        <v>-1.4274232950844699E-2</v>
      </c>
      <c r="G185">
        <v>0.13048280367937501</v>
      </c>
      <c r="H185">
        <v>1.1508897001245999</v>
      </c>
      <c r="I185" s="5">
        <f xml:space="preserve"> IF(F185/G185 &lt;= -$B$1, 1, IF(F185/G185 &gt;= $B$1, -1, 0))</f>
        <v>1</v>
      </c>
      <c r="J185" s="5">
        <f t="shared" si="14"/>
        <v>1</v>
      </c>
      <c r="K185" s="5">
        <f t="shared" si="15"/>
        <v>2.585325867898738E-3</v>
      </c>
      <c r="L185" s="5">
        <f t="shared" si="16"/>
        <v>1.5531334788752184E-2</v>
      </c>
      <c r="M185" s="5">
        <f t="shared" si="17"/>
        <v>0</v>
      </c>
      <c r="N185" s="2">
        <f t="shared" si="18"/>
        <v>0</v>
      </c>
      <c r="O185" s="5">
        <f t="shared" si="19"/>
        <v>7.0464981465862431E-3</v>
      </c>
      <c r="P185" s="2">
        <f t="shared" si="20"/>
        <v>6.9787213346639895E-3</v>
      </c>
    </row>
    <row r="186" spans="3:16" x14ac:dyDescent="0.35">
      <c r="C186" s="4">
        <v>39127</v>
      </c>
      <c r="D186" s="3">
        <v>66.370002999999997</v>
      </c>
      <c r="E186" s="3">
        <v>38.705515999999903</v>
      </c>
      <c r="F186">
        <v>-1.23869758962058E-2</v>
      </c>
      <c r="G186">
        <v>0.13094687878705599</v>
      </c>
      <c r="H186">
        <v>1.14789674647505</v>
      </c>
      <c r="I186" s="5">
        <f xml:space="preserve"> IF(F186/G186 &lt;= -$B$1, 1, IF(F186/G186 &gt;= $B$1, -1, 0))</f>
        <v>0</v>
      </c>
      <c r="J186" s="5">
        <f t="shared" si="14"/>
        <v>1</v>
      </c>
      <c r="K186" s="5">
        <f t="shared" si="15"/>
        <v>8.0176967435066256E-3</v>
      </c>
      <c r="L186" s="5">
        <f t="shared" si="16"/>
        <v>1.6272534311918635E-2</v>
      </c>
      <c r="M186" s="5">
        <f t="shared" si="17"/>
        <v>-1.0661492450048392E-2</v>
      </c>
      <c r="N186" s="2">
        <f t="shared" si="18"/>
        <v>-1.0661492450048392E-2</v>
      </c>
      <c r="O186" s="5">
        <f t="shared" si="19"/>
        <v>6.9713719597971338E-3</v>
      </c>
      <c r="P186" s="2">
        <f t="shared" si="20"/>
        <v>6.9043177498434773E-3</v>
      </c>
    </row>
    <row r="187" spans="3:16" x14ac:dyDescent="0.35">
      <c r="C187" s="4">
        <v>39128</v>
      </c>
      <c r="D187" s="3">
        <v>66.410004000000001</v>
      </c>
      <c r="E187" s="3">
        <v>38.998956</v>
      </c>
      <c r="F187">
        <v>-9.51205759431328E-3</v>
      </c>
      <c r="G187">
        <v>0.131131686282973</v>
      </c>
      <c r="H187">
        <v>1.14560231870222</v>
      </c>
      <c r="I187" s="5">
        <f xml:space="preserve"> IF(F187/G187 &lt;= -$B$1, 1, IF(F187/G187 &gt;= $B$1, -1, 0))</f>
        <v>0</v>
      </c>
      <c r="J187" s="5">
        <f t="shared" si="14"/>
        <v>1</v>
      </c>
      <c r="K187" s="5">
        <f t="shared" si="15"/>
        <v>6.0251542553566679E-4</v>
      </c>
      <c r="L187" s="5">
        <f t="shared" si="16"/>
        <v>7.5527543618627863E-3</v>
      </c>
      <c r="M187" s="5">
        <f t="shared" si="17"/>
        <v>-8.0499374840026471E-3</v>
      </c>
      <c r="N187" s="2">
        <f t="shared" si="18"/>
        <v>0</v>
      </c>
      <c r="O187" s="5">
        <f t="shared" si="19"/>
        <v>6.9152528513430379E-3</v>
      </c>
      <c r="P187" s="2">
        <f t="shared" si="20"/>
        <v>6.9043177498434773E-3</v>
      </c>
    </row>
    <row r="188" spans="3:16" x14ac:dyDescent="0.35">
      <c r="C188" s="4">
        <v>39129</v>
      </c>
      <c r="D188" s="3">
        <v>66.360000999999997</v>
      </c>
      <c r="E188" s="3">
        <v>38.752845000000001</v>
      </c>
      <c r="F188">
        <v>5.3929004549448899E-3</v>
      </c>
      <c r="G188">
        <v>0.130906152319541</v>
      </c>
      <c r="H188">
        <v>1.1469048143229501</v>
      </c>
      <c r="I188" s="5">
        <f xml:space="preserve"> IF(F188/G188 &lt;= -$B$1, 1, IF(F188/G188 &gt;= $B$1, -1, 0))</f>
        <v>0</v>
      </c>
      <c r="J188" s="5">
        <f t="shared" si="14"/>
        <v>1</v>
      </c>
      <c r="K188" s="5">
        <f t="shared" si="15"/>
        <v>-7.5322739295088405E-4</v>
      </c>
      <c r="L188" s="5">
        <f t="shared" si="16"/>
        <v>-6.3307040814491828E-3</v>
      </c>
      <c r="M188" s="5">
        <f t="shared" si="17"/>
        <v>6.5074875961171333E-3</v>
      </c>
      <c r="N188" s="2">
        <f t="shared" si="18"/>
        <v>0</v>
      </c>
      <c r="O188" s="5">
        <f t="shared" si="19"/>
        <v>6.9602537734971661E-3</v>
      </c>
      <c r="P188" s="2">
        <f t="shared" si="20"/>
        <v>6.9043177498434773E-3</v>
      </c>
    </row>
    <row r="189" spans="3:16" x14ac:dyDescent="0.35">
      <c r="C189" s="4">
        <v>39133</v>
      </c>
      <c r="D189" s="3">
        <v>65.309997999999993</v>
      </c>
      <c r="E189" s="3">
        <v>37.938791999999999</v>
      </c>
      <c r="F189">
        <v>9.0289054319363498E-3</v>
      </c>
      <c r="G189">
        <v>0.13025527408874099</v>
      </c>
      <c r="H189">
        <v>1.1490953084419699</v>
      </c>
      <c r="I189" s="5">
        <f xml:space="preserve"> IF(F189/G189 &lt;= -$B$1, 1, IF(F189/G189 &gt;= $B$1, -1, 0))</f>
        <v>0</v>
      </c>
      <c r="J189" s="5">
        <f t="shared" si="14"/>
        <v>1</v>
      </c>
      <c r="K189" s="5">
        <f t="shared" si="15"/>
        <v>-1.5949347100179034E-2</v>
      </c>
      <c r="L189" s="5">
        <f t="shared" si="16"/>
        <v>-2.1230048206122114E-2</v>
      </c>
      <c r="M189" s="5">
        <f t="shared" si="17"/>
        <v>8.4460016914727452E-3</v>
      </c>
      <c r="N189" s="2">
        <f t="shared" si="18"/>
        <v>0</v>
      </c>
      <c r="O189" s="5">
        <f t="shared" si="19"/>
        <v>7.0190400886412027E-3</v>
      </c>
      <c r="P189" s="2">
        <f t="shared" si="20"/>
        <v>6.9043177498434773E-3</v>
      </c>
    </row>
    <row r="190" spans="3:16" x14ac:dyDescent="0.35">
      <c r="C190" s="4">
        <v>39134</v>
      </c>
      <c r="D190" s="3">
        <v>67.349997999999999</v>
      </c>
      <c r="E190" s="3">
        <v>39.349189000000003</v>
      </c>
      <c r="F190">
        <v>-1.0121338830670901E-2</v>
      </c>
      <c r="G190">
        <v>0.131479715714832</v>
      </c>
      <c r="H190">
        <v>1.1466581631031401</v>
      </c>
      <c r="I190" s="5">
        <f xml:space="preserve"> IF(F190/G190 &lt;= -$B$1, 1, IF(F190/G190 &gt;= $B$1, -1, 0))</f>
        <v>0</v>
      </c>
      <c r="J190" s="5">
        <f t="shared" si="14"/>
        <v>1</v>
      </c>
      <c r="K190" s="5">
        <f t="shared" si="15"/>
        <v>3.0757739869369121E-2</v>
      </c>
      <c r="L190" s="5">
        <f t="shared" si="16"/>
        <v>3.6501240486966832E-2</v>
      </c>
      <c r="M190" s="5">
        <f t="shared" si="17"/>
        <v>-1.1096705498402231E-2</v>
      </c>
      <c r="N190" s="2">
        <f t="shared" si="18"/>
        <v>0</v>
      </c>
      <c r="O190" s="5">
        <f t="shared" si="19"/>
        <v>6.9411518678960723E-3</v>
      </c>
      <c r="P190" s="2">
        <f t="shared" si="20"/>
        <v>6.9043177498434773E-3</v>
      </c>
    </row>
    <row r="191" spans="3:16" x14ac:dyDescent="0.35">
      <c r="C191" s="4">
        <v>39135</v>
      </c>
      <c r="D191" s="3">
        <v>67.150002000000001</v>
      </c>
      <c r="E191" s="3">
        <v>39.566901000000001</v>
      </c>
      <c r="F191">
        <v>-1.0471670485926199E-2</v>
      </c>
      <c r="G191">
        <v>0.131535400226964</v>
      </c>
      <c r="H191">
        <v>1.14414016424773</v>
      </c>
      <c r="I191" s="5">
        <f xml:space="preserve"> IF(F191/G191 &lt;= -$B$1, 1, IF(F191/G191 &gt;= $B$1, -1, 0))</f>
        <v>0</v>
      </c>
      <c r="J191" s="5">
        <f t="shared" si="14"/>
        <v>1</v>
      </c>
      <c r="K191" s="5">
        <f t="shared" si="15"/>
        <v>-2.97392040744097E-3</v>
      </c>
      <c r="L191" s="5">
        <f t="shared" si="16"/>
        <v>5.5175706836857671E-3</v>
      </c>
      <c r="M191" s="5">
        <f t="shared" si="17"/>
        <v>-9.2867946357216638E-3</v>
      </c>
      <c r="N191" s="2">
        <f t="shared" si="18"/>
        <v>0</v>
      </c>
      <c r="O191" s="5">
        <f t="shared" si="19"/>
        <v>6.8766908159635654E-3</v>
      </c>
      <c r="P191" s="2">
        <f t="shared" si="20"/>
        <v>6.9043177498434773E-3</v>
      </c>
    </row>
    <row r="192" spans="3:16" x14ac:dyDescent="0.35">
      <c r="C192" s="4">
        <v>39136</v>
      </c>
      <c r="D192" s="3">
        <v>67.720000999999996</v>
      </c>
      <c r="E192" s="3">
        <v>39.595300999999999</v>
      </c>
      <c r="F192">
        <v>6.4211940025105099E-3</v>
      </c>
      <c r="G192">
        <v>0.13153861700203301</v>
      </c>
      <c r="H192">
        <v>1.14568390160219</v>
      </c>
      <c r="I192" s="5">
        <f xml:space="preserve"> IF(F192/G192 &lt;= -$B$1, 1, IF(F192/G192 &gt;= $B$1, -1, 0))</f>
        <v>0</v>
      </c>
      <c r="J192" s="5">
        <f t="shared" si="14"/>
        <v>1</v>
      </c>
      <c r="K192" s="5">
        <f t="shared" si="15"/>
        <v>8.4526192783090509E-3</v>
      </c>
      <c r="L192" s="5">
        <f t="shared" si="16"/>
        <v>7.1751417977023151E-4</v>
      </c>
      <c r="M192" s="5">
        <f t="shared" si="17"/>
        <v>7.6305748333749968E-3</v>
      </c>
      <c r="N192" s="2">
        <f t="shared" si="18"/>
        <v>0</v>
      </c>
      <c r="O192" s="5">
        <f t="shared" si="19"/>
        <v>6.9291639198407577E-3</v>
      </c>
      <c r="P192" s="2">
        <f t="shared" si="20"/>
        <v>6.9043177498434773E-3</v>
      </c>
    </row>
    <row r="193" spans="3:16" x14ac:dyDescent="0.35">
      <c r="C193" s="4">
        <v>39139</v>
      </c>
      <c r="D193" s="3">
        <v>68.099997999999999</v>
      </c>
      <c r="E193" s="3">
        <v>40.087516999999998</v>
      </c>
      <c r="F193">
        <v>-7.8165539827397199E-3</v>
      </c>
      <c r="G193">
        <v>0.13192679699302201</v>
      </c>
      <c r="H193">
        <v>1.143809553386</v>
      </c>
      <c r="I193" s="5">
        <f xml:space="preserve"> IF(F193/G193 &lt;= -$B$1, 1, IF(F193/G193 &gt;= $B$1, -1, 0))</f>
        <v>0</v>
      </c>
      <c r="J193" s="5">
        <f t="shared" si="14"/>
        <v>1</v>
      </c>
      <c r="K193" s="5">
        <f t="shared" si="15"/>
        <v>5.5956117552697559E-3</v>
      </c>
      <c r="L193" s="5">
        <f t="shared" si="16"/>
        <v>1.2354539488098537E-2</v>
      </c>
      <c r="M193" s="5">
        <f t="shared" si="17"/>
        <v>-8.5356285389019335E-3</v>
      </c>
      <c r="N193" s="2">
        <f t="shared" si="18"/>
        <v>0</v>
      </c>
      <c r="O193" s="5">
        <f t="shared" si="19"/>
        <v>6.8700191505358353E-3</v>
      </c>
      <c r="P193" s="2">
        <f t="shared" si="20"/>
        <v>6.9043177498434773E-3</v>
      </c>
    </row>
    <row r="194" spans="3:16" x14ac:dyDescent="0.35">
      <c r="C194" s="4">
        <v>39140</v>
      </c>
      <c r="D194" s="3">
        <v>65.410004000000001</v>
      </c>
      <c r="E194" s="3">
        <v>37.247788</v>
      </c>
      <c r="F194">
        <v>4.2838282154050902E-2</v>
      </c>
      <c r="G194">
        <v>0.129566128436196</v>
      </c>
      <c r="H194">
        <v>1.1542404277115601</v>
      </c>
      <c r="I194" s="5">
        <f xml:space="preserve"> IF(F194/G194 &lt;= -$B$1, 1, IF(F194/G194 &gt;= $B$1, -1, 0))</f>
        <v>-1</v>
      </c>
      <c r="J194" s="5">
        <f t="shared" si="14"/>
        <v>0</v>
      </c>
      <c r="K194" s="5">
        <f t="shared" si="15"/>
        <v>-4.0301970661042179E-2</v>
      </c>
      <c r="L194" s="5">
        <f t="shared" si="16"/>
        <v>-7.3472428579505575E-2</v>
      </c>
      <c r="M194" s="5">
        <f t="shared" si="17"/>
        <v>4.4502876727573394E-2</v>
      </c>
      <c r="N194" s="2">
        <f t="shared" si="18"/>
        <v>0</v>
      </c>
      <c r="O194" s="5">
        <f t="shared" si="19"/>
        <v>7.1757547659082009E-3</v>
      </c>
      <c r="P194" s="2">
        <f t="shared" si="20"/>
        <v>6.9043177498434773E-3</v>
      </c>
    </row>
    <row r="195" spans="3:16" x14ac:dyDescent="0.35">
      <c r="C195" s="4">
        <v>39141</v>
      </c>
      <c r="D195" s="3">
        <v>66.480002999999996</v>
      </c>
      <c r="E195" s="3">
        <v>37.8536</v>
      </c>
      <c r="F195">
        <v>2.7076420824689801E-3</v>
      </c>
      <c r="G195">
        <v>0.13031285354140501</v>
      </c>
      <c r="H195">
        <v>1.15489781017138</v>
      </c>
      <c r="I195" s="5">
        <f xml:space="preserve"> IF(F195/G195 &lt;= -$B$1, 1, IF(F195/G195 &gt;= $B$1, -1, 0))</f>
        <v>0</v>
      </c>
      <c r="J195" s="5">
        <f t="shared" ref="J195:J258" si="21">IF(I195=0, J194, IF(I195=1, IF(J194=0, 1, IF(J194=1, J194, 0)), IF(J194=0, -1, IF(J194=-1, J194, 0))))</f>
        <v>0</v>
      </c>
      <c r="K195" s="5">
        <f t="shared" ref="K195:K258" si="22">LN(D195/D194)</f>
        <v>1.6225982547697013E-2</v>
      </c>
      <c r="L195" s="5">
        <f t="shared" ref="L195:L258" si="23">LN(E195/E194)</f>
        <v>1.6133527133888582E-2</v>
      </c>
      <c r="M195" s="5">
        <f t="shared" ref="M195:M258" si="24">J194*(K195-H195*L195)</f>
        <v>0</v>
      </c>
      <c r="N195" s="2">
        <f t="shared" ref="N195:N258" si="25">I194*(K195-H195*L195)</f>
        <v>2.4065926095714514E-3</v>
      </c>
      <c r="O195" s="5">
        <f t="shared" si="19"/>
        <v>7.1757547659082009E-3</v>
      </c>
      <c r="P195" s="2">
        <f t="shared" si="20"/>
        <v>6.9209336299143843E-3</v>
      </c>
    </row>
    <row r="196" spans="3:16" x14ac:dyDescent="0.35">
      <c r="C196" s="4">
        <v>39142</v>
      </c>
      <c r="D196" s="3">
        <v>65.819999999999993</v>
      </c>
      <c r="E196" s="3">
        <v>37.058475000000001</v>
      </c>
      <c r="F196">
        <v>1.48587875173831E-2</v>
      </c>
      <c r="G196">
        <v>0.12959177225228199</v>
      </c>
      <c r="H196">
        <v>1.1585211363360499</v>
      </c>
      <c r="I196" s="5">
        <f xml:space="preserve"> IF(F196/G196 &lt;= -$B$1, 1, IF(F196/G196 &gt;= $B$1, -1, 0))</f>
        <v>-1</v>
      </c>
      <c r="J196" s="5">
        <f t="shared" si="21"/>
        <v>-1</v>
      </c>
      <c r="K196" s="5">
        <f t="shared" si="22"/>
        <v>-9.9774521583516854E-3</v>
      </c>
      <c r="L196" s="5">
        <f t="shared" si="23"/>
        <v>-2.1229017122675477E-2</v>
      </c>
      <c r="M196" s="5">
        <f t="shared" si="24"/>
        <v>0</v>
      </c>
      <c r="N196" s="2">
        <f t="shared" si="25"/>
        <v>0</v>
      </c>
      <c r="O196" s="5">
        <f t="shared" ref="O196:O259" si="26">O195*(1+M196)</f>
        <v>7.1757547659082009E-3</v>
      </c>
      <c r="P196" s="2">
        <f t="shared" ref="P196:P259" si="27">P195*(1+N196)</f>
        <v>6.9209336299143843E-3</v>
      </c>
    </row>
    <row r="197" spans="3:16" x14ac:dyDescent="0.35">
      <c r="C197" s="4">
        <v>39143</v>
      </c>
      <c r="D197" s="3">
        <v>63.709998999999897</v>
      </c>
      <c r="E197" s="3">
        <v>35.667006000000001</v>
      </c>
      <c r="F197">
        <v>1.35250841488145E-2</v>
      </c>
      <c r="G197">
        <v>0.12845146980001301</v>
      </c>
      <c r="H197">
        <v>1.16184651586189</v>
      </c>
      <c r="I197" s="5">
        <f xml:space="preserve"> IF(F197/G197 &lt;= -$B$1, 1, IF(F197/G197 &gt;= $B$1, -1, 0))</f>
        <v>-1</v>
      </c>
      <c r="J197" s="5">
        <f t="shared" si="21"/>
        <v>-1</v>
      </c>
      <c r="K197" s="5">
        <f t="shared" si="22"/>
        <v>-3.2582223082921753E-2</v>
      </c>
      <c r="L197" s="5">
        <f t="shared" si="23"/>
        <v>-3.8271010756002373E-2</v>
      </c>
      <c r="M197" s="5">
        <f t="shared" si="24"/>
        <v>-1.1882817422452521E-2</v>
      </c>
      <c r="N197" s="2">
        <f t="shared" si="25"/>
        <v>-1.1882817422452521E-2</v>
      </c>
      <c r="O197" s="5">
        <f t="shared" si="26"/>
        <v>7.0904865821566198E-3</v>
      </c>
      <c r="P197" s="2">
        <f t="shared" si="27"/>
        <v>6.8386934391972002E-3</v>
      </c>
    </row>
    <row r="198" spans="3:16" x14ac:dyDescent="0.35">
      <c r="C198" s="4">
        <v>39146</v>
      </c>
      <c r="D198" s="3">
        <v>62.93</v>
      </c>
      <c r="E198" s="3">
        <v>34.947606</v>
      </c>
      <c r="F198">
        <v>1.29947937648644E-2</v>
      </c>
      <c r="G198">
        <v>0.12793529601130399</v>
      </c>
      <c r="H198">
        <v>1.1650562490768801</v>
      </c>
      <c r="I198" s="5">
        <f xml:space="preserve"> IF(F198/G198 &lt;= -$B$1, 1, IF(F198/G198 &gt;= $B$1, -1, 0))</f>
        <v>-1</v>
      </c>
      <c r="J198" s="5">
        <f t="shared" si="21"/>
        <v>-1</v>
      </c>
      <c r="K198" s="5">
        <f t="shared" si="22"/>
        <v>-1.2318522893429796E-2</v>
      </c>
      <c r="L198" s="5">
        <f t="shared" si="23"/>
        <v>-2.0376091287573277E-2</v>
      </c>
      <c r="M198" s="5">
        <f t="shared" si="24"/>
        <v>-1.1420769592918422E-2</v>
      </c>
      <c r="N198" s="2">
        <f t="shared" si="25"/>
        <v>-1.1420769592918422E-2</v>
      </c>
      <c r="O198" s="5">
        <f t="shared" si="26"/>
        <v>7.0095077686001296E-3</v>
      </c>
      <c r="P198" s="2">
        <f t="shared" si="27"/>
        <v>6.7605902971115267E-3</v>
      </c>
    </row>
    <row r="199" spans="3:16" x14ac:dyDescent="0.35">
      <c r="C199" s="4">
        <v>39147</v>
      </c>
      <c r="D199" s="3">
        <v>64.150002000000001</v>
      </c>
      <c r="E199" s="3">
        <v>36.045637999999997</v>
      </c>
      <c r="F199">
        <v>-1.52530429902721E-2</v>
      </c>
      <c r="G199">
        <v>0.12898449473002799</v>
      </c>
      <c r="H199">
        <v>1.1613128137669499</v>
      </c>
      <c r="I199" s="5">
        <f xml:space="preserve"> IF(F199/G199 &lt;= -$B$1, 1, IF(F199/G199 &gt;= $B$1, -1, 0))</f>
        <v>1</v>
      </c>
      <c r="J199" s="5">
        <f t="shared" si="21"/>
        <v>0</v>
      </c>
      <c r="K199" s="5">
        <f t="shared" si="22"/>
        <v>1.9201124699731866E-2</v>
      </c>
      <c r="L199" s="5">
        <f t="shared" si="23"/>
        <v>3.0935889317340929E-2</v>
      </c>
      <c r="M199" s="5">
        <f t="shared" si="24"/>
        <v>1.6725119969772256E-2</v>
      </c>
      <c r="N199" s="2">
        <f t="shared" si="25"/>
        <v>1.6725119969772256E-2</v>
      </c>
      <c r="O199" s="5">
        <f t="shared" si="26"/>
        <v>7.126742626959017E-3</v>
      </c>
      <c r="P199" s="2">
        <f t="shared" si="27"/>
        <v>6.8736619808971947E-3</v>
      </c>
    </row>
    <row r="200" spans="3:16" x14ac:dyDescent="0.35">
      <c r="C200" s="4">
        <v>39148</v>
      </c>
      <c r="D200" s="3">
        <v>64.300003000000004</v>
      </c>
      <c r="E200" s="3">
        <v>36.055103000000003</v>
      </c>
      <c r="F200">
        <v>1.9702474674954099E-4</v>
      </c>
      <c r="G200">
        <v>0.128889106867073</v>
      </c>
      <c r="H200">
        <v>1.1613611546893401</v>
      </c>
      <c r="I200" s="5">
        <f xml:space="preserve"> IF(F200/G200 &lt;= -$B$1, 1, IF(F200/G200 &gt;= $B$1, -1, 0))</f>
        <v>0</v>
      </c>
      <c r="J200" s="5">
        <f t="shared" si="21"/>
        <v>0</v>
      </c>
      <c r="K200" s="5">
        <f t="shared" si="22"/>
        <v>2.3355556612972774E-3</v>
      </c>
      <c r="L200" s="5">
        <f t="shared" si="23"/>
        <v>2.6254931428164714E-4</v>
      </c>
      <c r="M200" s="5">
        <f t="shared" si="24"/>
        <v>0</v>
      </c>
      <c r="N200" s="2">
        <f t="shared" si="25"/>
        <v>2.0306410865002494E-3</v>
      </c>
      <c r="O200" s="5">
        <f t="shared" si="26"/>
        <v>7.126742626959017E-3</v>
      </c>
      <c r="P200" s="2">
        <f t="shared" si="27"/>
        <v>6.8876199213303195E-3</v>
      </c>
    </row>
    <row r="201" spans="3:16" x14ac:dyDescent="0.35">
      <c r="C201" s="4">
        <v>39149</v>
      </c>
      <c r="D201" s="3">
        <v>64.480002999999996</v>
      </c>
      <c r="E201" s="3">
        <v>36.301211000000002</v>
      </c>
      <c r="F201">
        <v>-5.0811980971658902E-3</v>
      </c>
      <c r="G201">
        <v>0.129101870603826</v>
      </c>
      <c r="H201">
        <v>1.1601162597557499</v>
      </c>
      <c r="I201" s="5">
        <f xml:space="preserve"> IF(F201/G201 &lt;= -$B$1, 1, IF(F201/G201 &gt;= $B$1, -1, 0))</f>
        <v>0</v>
      </c>
      <c r="J201" s="5">
        <f t="shared" si="21"/>
        <v>0</v>
      </c>
      <c r="K201" s="5">
        <f t="shared" si="22"/>
        <v>2.7954668245549286E-3</v>
      </c>
      <c r="L201" s="5">
        <f t="shared" si="23"/>
        <v>6.8026944846064676E-3</v>
      </c>
      <c r="M201" s="5">
        <f t="shared" si="24"/>
        <v>0</v>
      </c>
      <c r="N201" s="2">
        <f t="shared" si="25"/>
        <v>0</v>
      </c>
      <c r="O201" s="5">
        <f t="shared" si="26"/>
        <v>7.126742626959017E-3</v>
      </c>
      <c r="P201" s="2">
        <f t="shared" si="27"/>
        <v>6.8876199213303195E-3</v>
      </c>
    </row>
    <row r="202" spans="3:16" x14ac:dyDescent="0.35">
      <c r="C202" s="4">
        <v>39150</v>
      </c>
      <c r="D202" s="3">
        <v>64.25</v>
      </c>
      <c r="E202" s="3">
        <v>35.998306999999997</v>
      </c>
      <c r="F202">
        <v>5.5376951022676401E-3</v>
      </c>
      <c r="G202">
        <v>0.128814121532597</v>
      </c>
      <c r="H202">
        <v>1.1614753396406301</v>
      </c>
      <c r="I202" s="5">
        <f xml:space="preserve"> IF(F202/G202 &lt;= -$B$1, 1, IF(F202/G202 &gt;= $B$1, -1, 0))</f>
        <v>0</v>
      </c>
      <c r="J202" s="5">
        <f t="shared" si="21"/>
        <v>0</v>
      </c>
      <c r="K202" s="5">
        <f t="shared" si="22"/>
        <v>-3.5734209490970803E-3</v>
      </c>
      <c r="L202" s="5">
        <f t="shared" si="23"/>
        <v>-8.3791920233945247E-3</v>
      </c>
      <c r="M202" s="5">
        <f t="shared" si="24"/>
        <v>0</v>
      </c>
      <c r="N202" s="2">
        <f t="shared" si="25"/>
        <v>0</v>
      </c>
      <c r="O202" s="5">
        <f t="shared" si="26"/>
        <v>7.126742626959017E-3</v>
      </c>
      <c r="P202" s="2">
        <f t="shared" si="27"/>
        <v>6.8876199213303195E-3</v>
      </c>
    </row>
    <row r="203" spans="3:16" x14ac:dyDescent="0.35">
      <c r="C203" s="4">
        <v>39153</v>
      </c>
      <c r="D203" s="3">
        <v>64.370002999999997</v>
      </c>
      <c r="E203" s="3">
        <v>36.585186999999998</v>
      </c>
      <c r="F203">
        <v>-1.6249344757437799E-2</v>
      </c>
      <c r="G203">
        <v>0.129353313672705</v>
      </c>
      <c r="H203">
        <v>1.1575007599417799</v>
      </c>
      <c r="I203" s="5">
        <f xml:space="preserve"> IF(F203/G203 &lt;= -$B$1, 1, IF(F203/G203 &gt;= $B$1, -1, 0))</f>
        <v>1</v>
      </c>
      <c r="J203" s="5">
        <f t="shared" si="21"/>
        <v>1</v>
      </c>
      <c r="K203" s="5">
        <f t="shared" si="22"/>
        <v>1.8660088947558837E-3</v>
      </c>
      <c r="L203" s="5">
        <f t="shared" si="23"/>
        <v>1.6171522134885867E-2</v>
      </c>
      <c r="M203" s="5">
        <f t="shared" si="24"/>
        <v>0</v>
      </c>
      <c r="N203" s="2">
        <f t="shared" si="25"/>
        <v>0</v>
      </c>
      <c r="O203" s="5">
        <f t="shared" si="26"/>
        <v>7.126742626959017E-3</v>
      </c>
      <c r="P203" s="2">
        <f t="shared" si="27"/>
        <v>6.8876199213303195E-3</v>
      </c>
    </row>
    <row r="204" spans="3:16" x14ac:dyDescent="0.35">
      <c r="C204" s="4">
        <v>39154</v>
      </c>
      <c r="D204" s="3">
        <v>63.720001000000003</v>
      </c>
      <c r="E204" s="3">
        <v>35.165321999999897</v>
      </c>
      <c r="F204">
        <v>3.3725851565047302E-2</v>
      </c>
      <c r="G204">
        <v>0.12804864850081199</v>
      </c>
      <c r="H204">
        <v>1.1658186114397999</v>
      </c>
      <c r="I204" s="5">
        <f xml:space="preserve"> IF(F204/G204 &lt;= -$B$1, 1, IF(F204/G204 &gt;= $B$1, -1, 0))</f>
        <v>-1</v>
      </c>
      <c r="J204" s="5">
        <f t="shared" si="21"/>
        <v>0</v>
      </c>
      <c r="K204" s="5">
        <f t="shared" si="22"/>
        <v>-1.0149231934577533E-2</v>
      </c>
      <c r="L204" s="5">
        <f t="shared" si="23"/>
        <v>-3.958300515724484E-2</v>
      </c>
      <c r="M204" s="5">
        <f t="shared" si="24"/>
        <v>3.5997372174456081E-2</v>
      </c>
      <c r="N204" s="2">
        <f t="shared" si="25"/>
        <v>3.5997372174456081E-2</v>
      </c>
      <c r="O204" s="5">
        <f t="shared" si="26"/>
        <v>7.3832866336932205E-3</v>
      </c>
      <c r="P204" s="2">
        <f t="shared" si="27"/>
        <v>7.1355561390346444E-3</v>
      </c>
    </row>
    <row r="205" spans="3:16" x14ac:dyDescent="0.35">
      <c r="C205" s="4">
        <v>39155</v>
      </c>
      <c r="D205" s="3">
        <v>63.939999</v>
      </c>
      <c r="E205" s="3">
        <v>35.364102000000003</v>
      </c>
      <c r="F205">
        <v>9.8892537205852405E-4</v>
      </c>
      <c r="G205">
        <v>0.128358119726658</v>
      </c>
      <c r="H205">
        <v>1.16606228877837</v>
      </c>
      <c r="I205" s="5">
        <f xml:space="preserve"> IF(F205/G205 &lt;= -$B$1, 1, IF(F205/G205 &gt;= $B$1, -1, 0))</f>
        <v>0</v>
      </c>
      <c r="J205" s="5">
        <f t="shared" si="21"/>
        <v>0</v>
      </c>
      <c r="K205" s="5">
        <f t="shared" si="22"/>
        <v>3.4466272565256782E-3</v>
      </c>
      <c r="L205" s="5">
        <f t="shared" si="23"/>
        <v>5.6368112783735033E-3</v>
      </c>
      <c r="M205" s="5">
        <f t="shared" si="24"/>
        <v>0</v>
      </c>
      <c r="N205" s="2">
        <f t="shared" si="25"/>
        <v>3.1262458041462588E-3</v>
      </c>
      <c r="O205" s="5">
        <f t="shared" si="26"/>
        <v>7.3832866336932205E-3</v>
      </c>
      <c r="P205" s="2">
        <f t="shared" si="27"/>
        <v>7.1578636414745518E-3</v>
      </c>
    </row>
    <row r="206" spans="3:16" x14ac:dyDescent="0.35">
      <c r="C206" s="4">
        <v>39156</v>
      </c>
      <c r="D206" s="3">
        <v>63.98</v>
      </c>
      <c r="E206" s="3">
        <v>36.197091</v>
      </c>
      <c r="F206">
        <v>-2.6402248644530699E-2</v>
      </c>
      <c r="G206">
        <v>0.12907753503671901</v>
      </c>
      <c r="H206">
        <v>1.15958888653294</v>
      </c>
      <c r="I206" s="5">
        <f xml:space="preserve"> IF(F206/G206 &lt;= -$B$1, 1, IF(F206/G206 &gt;= $B$1, -1, 0))</f>
        <v>1</v>
      </c>
      <c r="J206" s="5">
        <f t="shared" si="21"/>
        <v>1</v>
      </c>
      <c r="K206" s="5">
        <f t="shared" si="22"/>
        <v>6.2540652933891266E-4</v>
      </c>
      <c r="L206" s="5">
        <f t="shared" si="23"/>
        <v>2.3281518658230461E-2</v>
      </c>
      <c r="M206" s="5">
        <f t="shared" si="24"/>
        <v>0</v>
      </c>
      <c r="N206" s="2">
        <f t="shared" si="25"/>
        <v>0</v>
      </c>
      <c r="O206" s="5">
        <f t="shared" si="26"/>
        <v>7.3832866336932205E-3</v>
      </c>
      <c r="P206" s="2">
        <f t="shared" si="27"/>
        <v>7.1578636414745518E-3</v>
      </c>
    </row>
    <row r="207" spans="3:16" x14ac:dyDescent="0.35">
      <c r="C207" s="4">
        <v>39157</v>
      </c>
      <c r="D207" s="3">
        <v>64.620002999999997</v>
      </c>
      <c r="E207" s="3">
        <v>36.310679</v>
      </c>
      <c r="F207">
        <v>3.1509854053650699E-3</v>
      </c>
      <c r="G207">
        <v>0.12909787149353499</v>
      </c>
      <c r="H207">
        <v>1.1603608162579999</v>
      </c>
      <c r="I207" s="5">
        <f xml:space="preserve"> IF(F207/G207 &lt;= -$B$1, 1, IF(F207/G207 &gt;= $B$1, -1, 0))</f>
        <v>0</v>
      </c>
      <c r="J207" s="5">
        <f t="shared" si="21"/>
        <v>1</v>
      </c>
      <c r="K207" s="5">
        <f t="shared" si="22"/>
        <v>9.9534723002345834E-3</v>
      </c>
      <c r="L207" s="5">
        <f t="shared" si="23"/>
        <v>3.1331288472853025E-3</v>
      </c>
      <c r="M207" s="5">
        <f t="shared" si="24"/>
        <v>6.317912353557123E-3</v>
      </c>
      <c r="N207" s="2">
        <f t="shared" si="25"/>
        <v>6.317912353557123E-3</v>
      </c>
      <c r="O207" s="5">
        <f t="shared" si="26"/>
        <v>7.4299335915260839E-3</v>
      </c>
      <c r="P207" s="2">
        <f t="shared" si="27"/>
        <v>7.2030863966001009E-3</v>
      </c>
    </row>
    <row r="208" spans="3:16" x14ac:dyDescent="0.35">
      <c r="C208" s="4">
        <v>39160</v>
      </c>
      <c r="D208" s="3">
        <v>64.739998</v>
      </c>
      <c r="E208" s="3">
        <v>36.774498999999999</v>
      </c>
      <c r="F208">
        <v>-1.24948404075713E-2</v>
      </c>
      <c r="G208">
        <v>0.12948772353907001</v>
      </c>
      <c r="H208">
        <v>1.15730810212255</v>
      </c>
      <c r="I208" s="5">
        <f xml:space="preserve"> IF(F208/G208 &lt;= -$B$1, 1, IF(F208/G208 &gt;= $B$1, -1, 0))</f>
        <v>0</v>
      </c>
      <c r="J208" s="5">
        <f t="shared" si="21"/>
        <v>1</v>
      </c>
      <c r="K208" s="5">
        <f t="shared" si="22"/>
        <v>1.8552107836893495E-3</v>
      </c>
      <c r="L208" s="5">
        <f t="shared" si="23"/>
        <v>1.2692757675228048E-2</v>
      </c>
      <c r="M208" s="5">
        <f t="shared" si="24"/>
        <v>-1.2834220512130252E-2</v>
      </c>
      <c r="N208" s="2">
        <f t="shared" si="25"/>
        <v>0</v>
      </c>
      <c r="O208" s="5">
        <f t="shared" si="26"/>
        <v>7.3345761854219545E-3</v>
      </c>
      <c r="P208" s="2">
        <f t="shared" si="27"/>
        <v>7.2030863966001009E-3</v>
      </c>
    </row>
    <row r="209" spans="3:16" x14ac:dyDescent="0.35">
      <c r="C209" s="4">
        <v>39161</v>
      </c>
      <c r="D209" s="3">
        <v>65.269997000000004</v>
      </c>
      <c r="E209" s="3">
        <v>37.124735000000001</v>
      </c>
      <c r="F209">
        <v>-4.3070638421909202E-3</v>
      </c>
      <c r="G209">
        <v>0.12974497154081899</v>
      </c>
      <c r="H209">
        <v>1.15625800563006</v>
      </c>
      <c r="I209" s="5">
        <f xml:space="preserve"> IF(F209/G209 &lt;= -$B$1, 1, IF(F209/G209 &gt;= $B$1, -1, 0))</f>
        <v>0</v>
      </c>
      <c r="J209" s="5">
        <f t="shared" si="21"/>
        <v>1</v>
      </c>
      <c r="K209" s="5">
        <f t="shared" si="22"/>
        <v>8.1532490789059265E-3</v>
      </c>
      <c r="L209" s="5">
        <f t="shared" si="23"/>
        <v>9.4788160409997359E-3</v>
      </c>
      <c r="M209" s="5">
        <f t="shared" si="24"/>
        <v>-2.8067078523946482E-3</v>
      </c>
      <c r="N209" s="2">
        <f t="shared" si="25"/>
        <v>0</v>
      </c>
      <c r="O209" s="5">
        <f t="shared" si="26"/>
        <v>7.3139901728483435E-3</v>
      </c>
      <c r="P209" s="2">
        <f t="shared" si="27"/>
        <v>7.2030863966001009E-3</v>
      </c>
    </row>
    <row r="210" spans="3:16" x14ac:dyDescent="0.35">
      <c r="C210" s="4">
        <v>39162</v>
      </c>
      <c r="D210" s="3">
        <v>65.819999999999993</v>
      </c>
      <c r="E210" s="3">
        <v>37.967188</v>
      </c>
      <c r="F210">
        <v>-1.80655451838873E-2</v>
      </c>
      <c r="G210">
        <v>0.130422706705032</v>
      </c>
      <c r="H210">
        <v>1.1518745401567101</v>
      </c>
      <c r="I210" s="5">
        <f xml:space="preserve"> IF(F210/G210 &lt;= -$B$1, 1, IF(F210/G210 &gt;= $B$1, -1, 0))</f>
        <v>1</v>
      </c>
      <c r="J210" s="5">
        <f t="shared" si="21"/>
        <v>1</v>
      </c>
      <c r="K210" s="5">
        <f t="shared" si="22"/>
        <v>8.3912768309918982E-3</v>
      </c>
      <c r="L210" s="5">
        <f t="shared" si="23"/>
        <v>2.2438853983786661E-2</v>
      </c>
      <c r="M210" s="5">
        <f t="shared" si="24"/>
        <v>-1.7455467783225924E-2</v>
      </c>
      <c r="N210" s="2">
        <f t="shared" si="25"/>
        <v>0</v>
      </c>
      <c r="O210" s="5">
        <f t="shared" si="26"/>
        <v>7.1863210530193579E-3</v>
      </c>
      <c r="P210" s="2">
        <f t="shared" si="27"/>
        <v>7.2030863966001009E-3</v>
      </c>
    </row>
    <row r="211" spans="3:16" x14ac:dyDescent="0.35">
      <c r="C211" s="4">
        <v>39163</v>
      </c>
      <c r="D211" s="3">
        <v>65.760002</v>
      </c>
      <c r="E211" s="3">
        <v>37.834668000000001</v>
      </c>
      <c r="F211">
        <v>9.9145451507887095E-4</v>
      </c>
      <c r="G211">
        <v>0.13023741126611599</v>
      </c>
      <c r="H211">
        <v>1.15211524911435</v>
      </c>
      <c r="I211" s="5">
        <f xml:space="preserve"> IF(F211/G211 &lt;= -$B$1, 1, IF(F211/G211 &gt;= $B$1, -1, 0))</f>
        <v>0</v>
      </c>
      <c r="J211" s="5">
        <f t="shared" si="21"/>
        <v>1</v>
      </c>
      <c r="K211" s="5">
        <f t="shared" si="22"/>
        <v>-9.1196235364443361E-4</v>
      </c>
      <c r="L211" s="5">
        <f t="shared" si="23"/>
        <v>-3.4964878698865325E-3</v>
      </c>
      <c r="M211" s="5">
        <f t="shared" si="24"/>
        <v>3.1163946395951917E-3</v>
      </c>
      <c r="N211" s="2">
        <f t="shared" si="25"/>
        <v>3.1163946395951917E-3</v>
      </c>
      <c r="O211" s="5">
        <f t="shared" si="26"/>
        <v>7.2087164654273967E-3</v>
      </c>
      <c r="P211" s="2">
        <f t="shared" si="27"/>
        <v>7.2255340564350056E-3</v>
      </c>
    </row>
    <row r="212" spans="3:16" x14ac:dyDescent="0.35">
      <c r="C212" s="4">
        <v>39164</v>
      </c>
      <c r="D212" s="3">
        <v>65.150002000000001</v>
      </c>
      <c r="E212" s="3">
        <v>37.702148000000001</v>
      </c>
      <c r="F212">
        <v>-5.1600508481550698E-3</v>
      </c>
      <c r="G212">
        <v>0.13013691217694001</v>
      </c>
      <c r="H212">
        <v>1.1508615210470401</v>
      </c>
      <c r="I212" s="5">
        <f xml:space="preserve"> IF(F212/G212 &lt;= -$B$1, 1, IF(F212/G212 &gt;= $B$1, -1, 0))</f>
        <v>0</v>
      </c>
      <c r="J212" s="5">
        <f t="shared" si="21"/>
        <v>1</v>
      </c>
      <c r="K212" s="5">
        <f t="shared" si="22"/>
        <v>-9.3194468923073776E-3</v>
      </c>
      <c r="L212" s="5">
        <f t="shared" si="23"/>
        <v>-3.5087562059416219E-3</v>
      </c>
      <c r="M212" s="5">
        <f t="shared" si="24"/>
        <v>-5.281354388154161E-3</v>
      </c>
      <c r="N212" s="2">
        <f t="shared" si="25"/>
        <v>0</v>
      </c>
      <c r="O212" s="5">
        <f t="shared" si="26"/>
        <v>7.1706446790897526E-3</v>
      </c>
      <c r="P212" s="2">
        <f t="shared" si="27"/>
        <v>7.2255340564350056E-3</v>
      </c>
    </row>
    <row r="213" spans="3:16" x14ac:dyDescent="0.35">
      <c r="C213" s="4">
        <v>39167</v>
      </c>
      <c r="D213" s="3">
        <v>65.839995999999999</v>
      </c>
      <c r="E213" s="3">
        <v>37.995584000000001</v>
      </c>
      <c r="F213">
        <v>1.00330488788102E-3</v>
      </c>
      <c r="G213">
        <v>0.13039379509825599</v>
      </c>
      <c r="H213">
        <v>1.15110490083534</v>
      </c>
      <c r="I213" s="5">
        <f xml:space="preserve"> IF(F213/G213 &lt;= -$B$1, 1, IF(F213/G213 &gt;= $B$1, -1, 0))</f>
        <v>0</v>
      </c>
      <c r="J213" s="5">
        <f t="shared" si="21"/>
        <v>1</v>
      </c>
      <c r="K213" s="5">
        <f t="shared" si="22"/>
        <v>1.0535161346229161E-2</v>
      </c>
      <c r="L213" s="5">
        <f t="shared" si="23"/>
        <v>7.7528734888954913E-3</v>
      </c>
      <c r="M213" s="5">
        <f t="shared" si="24"/>
        <v>1.6107906776051794E-3</v>
      </c>
      <c r="N213" s="2">
        <f t="shared" si="25"/>
        <v>0</v>
      </c>
      <c r="O213" s="5">
        <f t="shared" si="26"/>
        <v>7.1821950866912503E-3</v>
      </c>
      <c r="P213" s="2">
        <f t="shared" si="27"/>
        <v>7.2255340564350056E-3</v>
      </c>
    </row>
    <row r="214" spans="3:16" x14ac:dyDescent="0.35">
      <c r="C214" s="4">
        <v>39168</v>
      </c>
      <c r="D214" s="3">
        <v>65.699996999999996</v>
      </c>
      <c r="E214" s="3">
        <v>37.342447</v>
      </c>
      <c r="F214">
        <v>1.79487251853611E-2</v>
      </c>
      <c r="G214">
        <v>0.12982027078184599</v>
      </c>
      <c r="H214">
        <v>1.1554745580769199</v>
      </c>
      <c r="I214" s="5">
        <f xml:space="preserve"> IF(F214/G214 &lt;= -$B$1, 1, IF(F214/G214 &gt;= $B$1, -1, 0))</f>
        <v>-1</v>
      </c>
      <c r="J214" s="5">
        <f t="shared" si="21"/>
        <v>0</v>
      </c>
      <c r="K214" s="5">
        <f t="shared" si="22"/>
        <v>-2.128615787007823E-3</v>
      </c>
      <c r="L214" s="5">
        <f t="shared" si="23"/>
        <v>-1.7339273540170074E-2</v>
      </c>
      <c r="M214" s="5">
        <f t="shared" si="24"/>
        <v>1.7906473644195023E-2</v>
      </c>
      <c r="N214" s="2">
        <f t="shared" si="25"/>
        <v>0</v>
      </c>
      <c r="O214" s="5">
        <f t="shared" si="26"/>
        <v>7.310802873718554E-3</v>
      </c>
      <c r="P214" s="2">
        <f t="shared" si="27"/>
        <v>7.2255340564350056E-3</v>
      </c>
    </row>
    <row r="215" spans="3:16" x14ac:dyDescent="0.35">
      <c r="C215" s="4">
        <v>39169</v>
      </c>
      <c r="D215" s="3">
        <v>66.050003000000004</v>
      </c>
      <c r="E215" s="3">
        <v>37.522295999999997</v>
      </c>
      <c r="F215">
        <v>1.89154373438249E-3</v>
      </c>
      <c r="G215">
        <v>0.13002882663962401</v>
      </c>
      <c r="H215">
        <v>1.1559346467409699</v>
      </c>
      <c r="I215" s="5">
        <f xml:space="preserve"> IF(F215/G215 &lt;= -$B$1, 1, IF(F215/G215 &gt;= $B$1, -1, 0))</f>
        <v>0</v>
      </c>
      <c r="J215" s="5">
        <f t="shared" si="21"/>
        <v>0</v>
      </c>
      <c r="K215" s="5">
        <f t="shared" si="22"/>
        <v>5.3131965600064076E-3</v>
      </c>
      <c r="L215" s="5">
        <f t="shared" si="23"/>
        <v>4.8046473886627118E-3</v>
      </c>
      <c r="M215" s="5">
        <f t="shared" si="24"/>
        <v>0</v>
      </c>
      <c r="N215" s="2">
        <f t="shared" si="25"/>
        <v>2.4066182192234754E-4</v>
      </c>
      <c r="O215" s="5">
        <f t="shared" si="26"/>
        <v>7.310802873718554E-3</v>
      </c>
      <c r="P215" s="2">
        <f t="shared" si="27"/>
        <v>7.2272729666253898E-3</v>
      </c>
    </row>
    <row r="216" spans="3:16" x14ac:dyDescent="0.35">
      <c r="C216" s="4">
        <v>39170</v>
      </c>
      <c r="D216" s="3">
        <v>65.650002000000001</v>
      </c>
      <c r="E216" s="3">
        <v>37.342447</v>
      </c>
      <c r="F216">
        <v>-2.9683470572905402E-4</v>
      </c>
      <c r="G216">
        <v>0.12986182301226501</v>
      </c>
      <c r="H216">
        <v>1.1558623754427799</v>
      </c>
      <c r="I216" s="5">
        <f xml:space="preserve"> IF(F216/G216 &lt;= -$B$1, 1, IF(F216/G216 &gt;= $B$1, -1, 0))</f>
        <v>0</v>
      </c>
      <c r="J216" s="5">
        <f t="shared" si="21"/>
        <v>0</v>
      </c>
      <c r="K216" s="5">
        <f t="shared" si="22"/>
        <v>-6.0744451750799735E-3</v>
      </c>
      <c r="L216" s="5">
        <f t="shared" si="23"/>
        <v>-4.8046473886627986E-3</v>
      </c>
      <c r="M216" s="5">
        <f t="shared" si="24"/>
        <v>0</v>
      </c>
      <c r="N216" s="2">
        <f t="shared" si="25"/>
        <v>0</v>
      </c>
      <c r="O216" s="5">
        <f t="shared" si="26"/>
        <v>7.310802873718554E-3</v>
      </c>
      <c r="P216" s="2">
        <f t="shared" si="27"/>
        <v>7.2272729666253898E-3</v>
      </c>
    </row>
    <row r="217" spans="3:16" x14ac:dyDescent="0.35">
      <c r="C217" s="4">
        <v>39171</v>
      </c>
      <c r="D217" s="3">
        <v>65.739998</v>
      </c>
      <c r="E217" s="3">
        <v>37.456035999999997</v>
      </c>
      <c r="F217">
        <v>-2.17588520115619E-3</v>
      </c>
      <c r="G217">
        <v>0.12997351359818901</v>
      </c>
      <c r="H217">
        <v>1.1553329274287001</v>
      </c>
      <c r="I217" s="5">
        <f xml:space="preserve"> IF(F217/G217 &lt;= -$B$1, 1, IF(F217/G217 &gt;= $B$1, -1, 0))</f>
        <v>0</v>
      </c>
      <c r="J217" s="5">
        <f t="shared" si="21"/>
        <v>0</v>
      </c>
      <c r="K217" s="5">
        <f t="shared" si="22"/>
        <v>1.3699065998052098E-3</v>
      </c>
      <c r="L217" s="5">
        <f t="shared" si="23"/>
        <v>3.0372029688826175E-3</v>
      </c>
      <c r="M217" s="5">
        <f t="shared" si="24"/>
        <v>0</v>
      </c>
      <c r="N217" s="2">
        <f t="shared" si="25"/>
        <v>0</v>
      </c>
      <c r="O217" s="5">
        <f t="shared" si="26"/>
        <v>7.310802873718554E-3</v>
      </c>
      <c r="P217" s="2">
        <f t="shared" si="27"/>
        <v>7.2272729666253898E-3</v>
      </c>
    </row>
    <row r="218" spans="3:16" x14ac:dyDescent="0.35">
      <c r="C218" s="4">
        <v>39174</v>
      </c>
      <c r="D218" s="3">
        <v>65.849997999999999</v>
      </c>
      <c r="E218" s="3">
        <v>38.005051999999999</v>
      </c>
      <c r="F218">
        <v>-1.5397257136577001E-2</v>
      </c>
      <c r="G218">
        <v>0.130423956927573</v>
      </c>
      <c r="H218">
        <v>1.1515979156916101</v>
      </c>
      <c r="I218" s="5">
        <f xml:space="preserve"> IF(F218/G218 &lt;= -$B$1, 1, IF(F218/G218 &gt;= $B$1, -1, 0))</f>
        <v>1</v>
      </c>
      <c r="J218" s="5">
        <f t="shared" si="21"/>
        <v>1</v>
      </c>
      <c r="K218" s="5">
        <f t="shared" si="22"/>
        <v>1.6718600040370353E-3</v>
      </c>
      <c r="L218" s="5">
        <f t="shared" si="23"/>
        <v>1.4551226382272447E-2</v>
      </c>
      <c r="M218" s="5">
        <f t="shared" si="24"/>
        <v>0</v>
      </c>
      <c r="N218" s="2">
        <f t="shared" si="25"/>
        <v>0</v>
      </c>
      <c r="O218" s="5">
        <f t="shared" si="26"/>
        <v>7.310802873718554E-3</v>
      </c>
      <c r="P218" s="2">
        <f t="shared" si="27"/>
        <v>7.2272729666253898E-3</v>
      </c>
    </row>
    <row r="219" spans="3:16" x14ac:dyDescent="0.35">
      <c r="C219" s="4">
        <v>39175</v>
      </c>
      <c r="D219" s="3">
        <v>65.830001999999993</v>
      </c>
      <c r="E219" s="3">
        <v>38.317419999999998</v>
      </c>
      <c r="F219">
        <v>-1.1540472876609901E-2</v>
      </c>
      <c r="G219">
        <v>0.13063468825411501</v>
      </c>
      <c r="H219">
        <v>1.1488035543164199</v>
      </c>
      <c r="I219" s="5">
        <f xml:space="preserve"> IF(F219/G219 &lt;= -$B$1, 1, IF(F219/G219 &gt;= $B$1, -1, 0))</f>
        <v>0</v>
      </c>
      <c r="J219" s="5">
        <f t="shared" si="21"/>
        <v>1</v>
      </c>
      <c r="K219" s="5">
        <f t="shared" si="22"/>
        <v>-3.0370595616192886E-4</v>
      </c>
      <c r="L219" s="5">
        <f t="shared" si="23"/>
        <v>8.1855248117758614E-3</v>
      </c>
      <c r="M219" s="5">
        <f t="shared" si="24"/>
        <v>-9.7072659538752822E-3</v>
      </c>
      <c r="N219" s="2">
        <f t="shared" si="25"/>
        <v>-9.7072659538752822E-3</v>
      </c>
      <c r="O219" s="5">
        <f t="shared" si="26"/>
        <v>7.2398349658870124E-3</v>
      </c>
      <c r="P219" s="2">
        <f t="shared" si="27"/>
        <v>7.157115905817104E-3</v>
      </c>
    </row>
    <row r="220" spans="3:16" x14ac:dyDescent="0.35">
      <c r="C220" s="4">
        <v>39176</v>
      </c>
      <c r="D220" s="3">
        <v>66.809997999999993</v>
      </c>
      <c r="E220" s="3">
        <v>38.989488999999999</v>
      </c>
      <c r="F220">
        <v>-6.5502415127784899E-3</v>
      </c>
      <c r="G220">
        <v>0.131157148357396</v>
      </c>
      <c r="H220">
        <v>1.14722336833329</v>
      </c>
      <c r="I220" s="5">
        <f xml:space="preserve"> IF(F220/G220 &lt;= -$B$1, 1, IF(F220/G220 &gt;= $B$1, -1, 0))</f>
        <v>0</v>
      </c>
      <c r="J220" s="5">
        <f t="shared" si="21"/>
        <v>1</v>
      </c>
      <c r="K220" s="5">
        <f t="shared" si="22"/>
        <v>1.4777048140677058E-2</v>
      </c>
      <c r="L220" s="5">
        <f t="shared" si="23"/>
        <v>1.7387473914162167E-2</v>
      </c>
      <c r="M220" s="5">
        <f t="shared" si="24"/>
        <v>-5.170268249935276E-3</v>
      </c>
      <c r="N220" s="2">
        <f t="shared" si="25"/>
        <v>0</v>
      </c>
      <c r="O220" s="5">
        <f t="shared" si="26"/>
        <v>7.2024030770281152E-3</v>
      </c>
      <c r="P220" s="2">
        <f t="shared" si="27"/>
        <v>7.157115905817104E-3</v>
      </c>
    </row>
    <row r="221" spans="3:16" x14ac:dyDescent="0.35">
      <c r="C221" s="4">
        <v>39177</v>
      </c>
      <c r="D221" s="3">
        <v>66.860000999999997</v>
      </c>
      <c r="E221" s="3">
        <v>38.970556999999999</v>
      </c>
      <c r="F221">
        <v>5.4378608341476499E-4</v>
      </c>
      <c r="G221">
        <v>0.131084529013063</v>
      </c>
      <c r="H221">
        <v>1.1473545500279201</v>
      </c>
      <c r="I221" s="5">
        <f xml:space="preserve"> IF(F221/G221 &lt;= -$B$1, 1, IF(F221/G221 &gt;= $B$1, -1, 0))</f>
        <v>0</v>
      </c>
      <c r="J221" s="5">
        <f t="shared" si="21"/>
        <v>1</v>
      </c>
      <c r="K221" s="5">
        <f t="shared" si="22"/>
        <v>7.4815594683124516E-4</v>
      </c>
      <c r="L221" s="5">
        <f t="shared" si="23"/>
        <v>-4.8568468962050996E-4</v>
      </c>
      <c r="M221" s="5">
        <f t="shared" si="24"/>
        <v>1.3054084853462355E-3</v>
      </c>
      <c r="N221" s="2">
        <f t="shared" si="25"/>
        <v>0</v>
      </c>
      <c r="O221" s="5">
        <f t="shared" si="26"/>
        <v>7.2118051551197521E-3</v>
      </c>
      <c r="P221" s="2">
        <f t="shared" si="27"/>
        <v>7.157115905817104E-3</v>
      </c>
    </row>
    <row r="222" spans="3:16" x14ac:dyDescent="0.35">
      <c r="C222" s="4">
        <v>39181</v>
      </c>
      <c r="D222" s="3">
        <v>66.529999000000004</v>
      </c>
      <c r="E222" s="3">
        <v>38.856968999999999</v>
      </c>
      <c r="F222">
        <v>-1.5355515540820201E-3</v>
      </c>
      <c r="G222">
        <v>0.13099303194400599</v>
      </c>
      <c r="H222">
        <v>1.14698388993198</v>
      </c>
      <c r="I222" s="5">
        <f xml:space="preserve"> IF(F222/G222 &lt;= -$B$1, 1, IF(F222/G222 &gt;= $B$1, -1, 0))</f>
        <v>0</v>
      </c>
      <c r="J222" s="5">
        <f t="shared" si="21"/>
        <v>1</v>
      </c>
      <c r="K222" s="5">
        <f t="shared" si="22"/>
        <v>-4.9479372255952937E-3</v>
      </c>
      <c r="L222" s="5">
        <f t="shared" si="23"/>
        <v>-2.9189693284374101E-3</v>
      </c>
      <c r="M222" s="5">
        <f t="shared" si="24"/>
        <v>-1.5999264306720139E-3</v>
      </c>
      <c r="N222" s="2">
        <f t="shared" si="25"/>
        <v>0</v>
      </c>
      <c r="O222" s="5">
        <f t="shared" si="26"/>
        <v>7.20026679743922E-3</v>
      </c>
      <c r="P222" s="2">
        <f t="shared" si="27"/>
        <v>7.157115905817104E-3</v>
      </c>
    </row>
    <row r="223" spans="3:16" x14ac:dyDescent="0.35">
      <c r="C223" s="4">
        <v>39182</v>
      </c>
      <c r="D223" s="3">
        <v>67.160004000000001</v>
      </c>
      <c r="E223" s="3">
        <v>39.169340999999903</v>
      </c>
      <c r="F223" s="1">
        <v>6.2192814375805402E-5</v>
      </c>
      <c r="G223">
        <v>0.131255768483481</v>
      </c>
      <c r="H223">
        <v>1.1469988775168301</v>
      </c>
      <c r="I223" s="5">
        <f xml:space="preserve"> IF(F223/G223 &lt;= -$B$1, 1, IF(F223/G223 &gt;= $B$1, -1, 0))</f>
        <v>0</v>
      </c>
      <c r="J223" s="5">
        <f t="shared" si="21"/>
        <v>1</v>
      </c>
      <c r="K223" s="5">
        <f t="shared" si="22"/>
        <v>9.4249330456168314E-3</v>
      </c>
      <c r="L223" s="5">
        <f t="shared" si="23"/>
        <v>8.0068804701655741E-3</v>
      </c>
      <c r="M223" s="5">
        <f t="shared" si="24"/>
        <v>2.4105013392549009E-4</v>
      </c>
      <c r="N223" s="2">
        <f t="shared" si="25"/>
        <v>0</v>
      </c>
      <c r="O223" s="5">
        <f t="shared" si="26"/>
        <v>7.2020024227150417E-3</v>
      </c>
      <c r="P223" s="2">
        <f t="shared" si="27"/>
        <v>7.157115905817104E-3</v>
      </c>
    </row>
    <row r="224" spans="3:16" x14ac:dyDescent="0.35">
      <c r="C224" s="4">
        <v>39183</v>
      </c>
      <c r="D224" s="3">
        <v>67.080001999999993</v>
      </c>
      <c r="E224" s="3">
        <v>38.904297</v>
      </c>
      <c r="F224">
        <v>6.6029770842197504E-3</v>
      </c>
      <c r="G224">
        <v>0.13101515100705699</v>
      </c>
      <c r="H224">
        <v>1.14859228240925</v>
      </c>
      <c r="I224" s="5">
        <f xml:space="preserve"> IF(F224/G224 &lt;= -$B$1, 1, IF(F224/G224 &gt;= $B$1, -1, 0))</f>
        <v>0</v>
      </c>
      <c r="J224" s="5">
        <f t="shared" si="21"/>
        <v>1</v>
      </c>
      <c r="K224" s="5">
        <f t="shared" si="22"/>
        <v>-1.1919249984461329E-3</v>
      </c>
      <c r="L224" s="5">
        <f t="shared" si="23"/>
        <v>-6.7896161873553457E-3</v>
      </c>
      <c r="M224" s="5">
        <f t="shared" si="24"/>
        <v>6.6065757548711343E-3</v>
      </c>
      <c r="N224" s="2">
        <f t="shared" si="25"/>
        <v>0</v>
      </c>
      <c r="O224" s="5">
        <f t="shared" si="26"/>
        <v>7.2495829973074745E-3</v>
      </c>
      <c r="P224" s="2">
        <f t="shared" si="27"/>
        <v>7.157115905817104E-3</v>
      </c>
    </row>
    <row r="225" spans="3:16" x14ac:dyDescent="0.35">
      <c r="C225" s="4">
        <v>39184</v>
      </c>
      <c r="D225" s="3">
        <v>66.989998</v>
      </c>
      <c r="E225" s="3">
        <v>39.074680999999998</v>
      </c>
      <c r="F225">
        <v>-5.5926414634486204E-3</v>
      </c>
      <c r="G225">
        <v>0.13117504660986101</v>
      </c>
      <c r="H225">
        <v>1.1472438636617099</v>
      </c>
      <c r="I225" s="5">
        <f xml:space="preserve"> IF(F225/G225 &lt;= -$B$1, 1, IF(F225/G225 &gt;= $B$1, -1, 0))</f>
        <v>0</v>
      </c>
      <c r="J225" s="5">
        <f t="shared" si="21"/>
        <v>1</v>
      </c>
      <c r="K225" s="5">
        <f t="shared" si="22"/>
        <v>-1.3426421051801385E-3</v>
      </c>
      <c r="L225" s="5">
        <f t="shared" si="23"/>
        <v>4.3700052378496572E-3</v>
      </c>
      <c r="M225" s="5">
        <f t="shared" si="24"/>
        <v>-6.3561037984726891E-3</v>
      </c>
      <c r="N225" s="2">
        <f t="shared" si="25"/>
        <v>0</v>
      </c>
      <c r="O225" s="5">
        <f t="shared" si="26"/>
        <v>7.2035038952809449E-3</v>
      </c>
      <c r="P225" s="2">
        <f t="shared" si="27"/>
        <v>7.157115905817104E-3</v>
      </c>
    </row>
    <row r="226" spans="3:16" x14ac:dyDescent="0.35">
      <c r="C226" s="4">
        <v>39185</v>
      </c>
      <c r="D226" s="3">
        <v>67.839995999999999</v>
      </c>
      <c r="E226" s="3">
        <v>40.087516999999998</v>
      </c>
      <c r="F226">
        <v>-1.73997265904581E-2</v>
      </c>
      <c r="G226">
        <v>0.131970685339835</v>
      </c>
      <c r="H226">
        <v>1.14307118573301</v>
      </c>
      <c r="I226" s="5">
        <f xml:space="preserve"> IF(F226/G226 &lt;= -$B$1, 1, IF(F226/G226 &gt;= $B$1, -1, 0))</f>
        <v>1</v>
      </c>
      <c r="J226" s="5">
        <f t="shared" si="21"/>
        <v>1</v>
      </c>
      <c r="K226" s="5">
        <f t="shared" si="22"/>
        <v>1.2608607856408329E-2</v>
      </c>
      <c r="L226" s="5">
        <f t="shared" si="23"/>
        <v>2.5590276604896597E-2</v>
      </c>
      <c r="M226" s="5">
        <f t="shared" si="24"/>
        <v>-1.664289996558653E-2</v>
      </c>
      <c r="N226" s="2">
        <f t="shared" si="25"/>
        <v>0</v>
      </c>
      <c r="O226" s="5">
        <f t="shared" si="26"/>
        <v>7.0836167005500711E-3</v>
      </c>
      <c r="P226" s="2">
        <f t="shared" si="27"/>
        <v>7.157115905817104E-3</v>
      </c>
    </row>
    <row r="227" spans="3:16" x14ac:dyDescent="0.35">
      <c r="C227" s="4">
        <v>39188</v>
      </c>
      <c r="D227" s="3">
        <v>68.400002000000001</v>
      </c>
      <c r="E227" s="3">
        <v>40.589205</v>
      </c>
      <c r="F227">
        <v>-7.9937338718707399E-3</v>
      </c>
      <c r="G227">
        <v>0.13228079294542899</v>
      </c>
      <c r="H227">
        <v>1.14115946259621</v>
      </c>
      <c r="I227" s="5">
        <f xml:space="preserve"> IF(F227/G227 &lt;= -$B$1, 1, IF(F227/G227 &gt;= $B$1, -1, 0))</f>
        <v>0</v>
      </c>
      <c r="J227" s="5">
        <f t="shared" si="21"/>
        <v>1</v>
      </c>
      <c r="K227" s="5">
        <f t="shared" si="22"/>
        <v>8.2209213468887252E-3</v>
      </c>
      <c r="L227" s="5">
        <f t="shared" si="23"/>
        <v>1.2437155462519101E-2</v>
      </c>
      <c r="M227" s="5">
        <f t="shared" si="24"/>
        <v>-5.9718562969450911E-3</v>
      </c>
      <c r="N227" s="2">
        <f t="shared" si="25"/>
        <v>-5.9718562969450911E-3</v>
      </c>
      <c r="O227" s="5">
        <f t="shared" si="26"/>
        <v>7.0413143595517459E-3</v>
      </c>
      <c r="P227" s="2">
        <f t="shared" si="27"/>
        <v>7.1143746381269841E-3</v>
      </c>
    </row>
    <row r="228" spans="3:16" x14ac:dyDescent="0.35">
      <c r="C228" s="4">
        <v>39189</v>
      </c>
      <c r="D228" s="3">
        <v>68</v>
      </c>
      <c r="E228" s="3">
        <v>40.030724999999997</v>
      </c>
      <c r="F228">
        <v>9.03179310391433E-3</v>
      </c>
      <c r="G228">
        <v>0.13180164387980101</v>
      </c>
      <c r="H228">
        <v>1.1433255133155</v>
      </c>
      <c r="I228" s="5">
        <f xml:space="preserve"> IF(F228/G228 &lt;= -$B$1, 1, IF(F228/G228 &gt;= $B$1, -1, 0))</f>
        <v>0</v>
      </c>
      <c r="J228" s="5">
        <f t="shared" si="21"/>
        <v>1</v>
      </c>
      <c r="K228" s="5">
        <f t="shared" si="22"/>
        <v>-5.8651486921637297E-3</v>
      </c>
      <c r="L228" s="5">
        <f t="shared" si="23"/>
        <v>-1.3854860297134022E-2</v>
      </c>
      <c r="M228" s="5">
        <f t="shared" si="24"/>
        <v>9.9754665689715666E-3</v>
      </c>
      <c r="N228" s="2">
        <f t="shared" si="25"/>
        <v>0</v>
      </c>
      <c r="O228" s="5">
        <f t="shared" si="26"/>
        <v>7.1115547555470737E-3</v>
      </c>
      <c r="P228" s="2">
        <f t="shared" si="27"/>
        <v>7.1143746381269841E-3</v>
      </c>
    </row>
    <row r="229" spans="3:16" x14ac:dyDescent="0.35">
      <c r="C229" s="4">
        <v>39190</v>
      </c>
      <c r="D229" s="3">
        <v>68.379997000000003</v>
      </c>
      <c r="E229" s="3">
        <v>39.841408999999999</v>
      </c>
      <c r="F229">
        <v>1.20323833588207E-2</v>
      </c>
      <c r="G229">
        <v>0.13169560953922099</v>
      </c>
      <c r="H229">
        <v>1.1462142875899901</v>
      </c>
      <c r="I229" s="5">
        <f xml:space="preserve"> IF(F229/G229 &lt;= -$B$1, 1, IF(F229/G229 &gt;= $B$1, -1, 0))</f>
        <v>0</v>
      </c>
      <c r="J229" s="5">
        <f t="shared" si="21"/>
        <v>1</v>
      </c>
      <c r="K229" s="5">
        <f t="shared" si="22"/>
        <v>5.5726351625702266E-3</v>
      </c>
      <c r="L229" s="5">
        <f t="shared" si="23"/>
        <v>-4.7404857000278959E-3</v>
      </c>
      <c r="M229" s="5">
        <f t="shared" si="24"/>
        <v>1.1006247602058237E-2</v>
      </c>
      <c r="N229" s="2">
        <f t="shared" si="25"/>
        <v>0</v>
      </c>
      <c r="O229" s="5">
        <f t="shared" si="26"/>
        <v>7.1898262880222196E-3</v>
      </c>
      <c r="P229" s="2">
        <f t="shared" si="27"/>
        <v>7.1143746381269841E-3</v>
      </c>
    </row>
    <row r="230" spans="3:16" x14ac:dyDescent="0.35">
      <c r="C230" s="4">
        <v>39191</v>
      </c>
      <c r="D230" s="3">
        <v>67.529999000000004</v>
      </c>
      <c r="E230" s="3">
        <v>38.875900000000001</v>
      </c>
      <c r="F230">
        <v>1.69983544689555E-2</v>
      </c>
      <c r="G230">
        <v>0.13093597691265099</v>
      </c>
      <c r="H230">
        <v>1.15031642846008</v>
      </c>
      <c r="I230" s="5">
        <f xml:space="preserve"> IF(F230/G230 &lt;= -$B$1, 1, IF(F230/G230 &gt;= $B$1, -1, 0))</f>
        <v>-1</v>
      </c>
      <c r="J230" s="5">
        <f t="shared" si="21"/>
        <v>0</v>
      </c>
      <c r="K230" s="5">
        <f t="shared" si="22"/>
        <v>-1.2508411560159824E-2</v>
      </c>
      <c r="L230" s="5">
        <f t="shared" si="23"/>
        <v>-2.4532277200065188E-2</v>
      </c>
      <c r="M230" s="5">
        <f t="shared" si="24"/>
        <v>1.5711469930611816E-2</v>
      </c>
      <c r="N230" s="2">
        <f t="shared" si="25"/>
        <v>0</v>
      </c>
      <c r="O230" s="5">
        <f t="shared" si="26"/>
        <v>7.3027890275528026E-3</v>
      </c>
      <c r="P230" s="2">
        <f t="shared" si="27"/>
        <v>7.1143746381269841E-3</v>
      </c>
    </row>
    <row r="231" spans="3:16" x14ac:dyDescent="0.35">
      <c r="C231" s="4">
        <v>39192</v>
      </c>
      <c r="D231" s="3">
        <v>68.699996999999996</v>
      </c>
      <c r="E231" s="3">
        <v>39.254533000000002</v>
      </c>
      <c r="F231">
        <v>8.0108747271259093E-3</v>
      </c>
      <c r="G231">
        <v>0.13132191403148599</v>
      </c>
      <c r="H231">
        <v>1.1522460478596199</v>
      </c>
      <c r="I231" s="5">
        <f xml:space="preserve"> IF(F231/G231 &lt;= -$B$1, 1, IF(F231/G231 &gt;= $B$1, -1, 0))</f>
        <v>0</v>
      </c>
      <c r="J231" s="5">
        <f t="shared" si="21"/>
        <v>0</v>
      </c>
      <c r="K231" s="5">
        <f t="shared" si="22"/>
        <v>1.7177226781663328E-2</v>
      </c>
      <c r="L231" s="5">
        <f t="shared" si="23"/>
        <v>9.6924066489523352E-3</v>
      </c>
      <c r="M231" s="5">
        <f t="shared" si="24"/>
        <v>0</v>
      </c>
      <c r="N231" s="2">
        <f t="shared" si="25"/>
        <v>-6.0091895261596973E-3</v>
      </c>
      <c r="O231" s="5">
        <f t="shared" si="26"/>
        <v>7.3027890275528026E-3</v>
      </c>
      <c r="P231" s="2">
        <f t="shared" si="27"/>
        <v>7.071623012566375E-3</v>
      </c>
    </row>
    <row r="232" spans="3:16" x14ac:dyDescent="0.35">
      <c r="C232" s="4">
        <v>39195</v>
      </c>
      <c r="D232" s="3">
        <v>68.260002</v>
      </c>
      <c r="E232" s="3">
        <v>38.894832000000001</v>
      </c>
      <c r="F232">
        <v>5.1109063152665604E-3</v>
      </c>
      <c r="G232">
        <v>0.13100039079086501</v>
      </c>
      <c r="H232">
        <v>1.1534794373202999</v>
      </c>
      <c r="I232" s="5">
        <f xml:space="preserve"> IF(F232/G232 &lt;= -$B$1, 1, IF(F232/G232 &gt;= $B$1, -1, 0))</f>
        <v>0</v>
      </c>
      <c r="J232" s="5">
        <f t="shared" si="21"/>
        <v>0</v>
      </c>
      <c r="K232" s="5">
        <f t="shared" si="22"/>
        <v>-6.4251827818834701E-3</v>
      </c>
      <c r="L232" s="5">
        <f t="shared" si="23"/>
        <v>-9.2055396776096719E-3</v>
      </c>
      <c r="M232" s="5">
        <f t="shared" si="24"/>
        <v>0</v>
      </c>
      <c r="N232" s="2">
        <f t="shared" si="25"/>
        <v>0</v>
      </c>
      <c r="O232" s="5">
        <f t="shared" si="26"/>
        <v>7.3027890275528026E-3</v>
      </c>
      <c r="P232" s="2">
        <f t="shared" si="27"/>
        <v>7.071623012566375E-3</v>
      </c>
    </row>
    <row r="233" spans="3:16" x14ac:dyDescent="0.35">
      <c r="C233" s="4">
        <v>39196</v>
      </c>
      <c r="D233" s="3">
        <v>67.730002999999996</v>
      </c>
      <c r="E233" s="3">
        <v>38.383679999999998</v>
      </c>
      <c r="F233">
        <v>8.0603246800681205E-3</v>
      </c>
      <c r="G233">
        <v>0.13061159880689699</v>
      </c>
      <c r="H233">
        <v>1.15543011429154</v>
      </c>
      <c r="I233" s="5">
        <f xml:space="preserve"> IF(F233/G233 &lt;= -$B$1, 1, IF(F233/G233 &gt;= $B$1, -1, 0))</f>
        <v>0</v>
      </c>
      <c r="J233" s="5">
        <f t="shared" si="21"/>
        <v>0</v>
      </c>
      <c r="K233" s="5">
        <f t="shared" si="22"/>
        <v>-7.7947152579672194E-3</v>
      </c>
      <c r="L233" s="5">
        <f t="shared" si="23"/>
        <v>-1.3229019072575211E-2</v>
      </c>
      <c r="M233" s="5">
        <f t="shared" si="24"/>
        <v>0</v>
      </c>
      <c r="N233" s="2">
        <f t="shared" si="25"/>
        <v>0</v>
      </c>
      <c r="O233" s="5">
        <f t="shared" si="26"/>
        <v>7.3027890275528026E-3</v>
      </c>
      <c r="P233" s="2">
        <f t="shared" si="27"/>
        <v>7.071623012566375E-3</v>
      </c>
    </row>
    <row r="234" spans="3:16" x14ac:dyDescent="0.35">
      <c r="C234" s="4">
        <v>39197</v>
      </c>
      <c r="D234" s="3">
        <v>67.889999000000003</v>
      </c>
      <c r="E234" s="3">
        <v>38.819105</v>
      </c>
      <c r="F234">
        <v>-9.7289802964537399E-3</v>
      </c>
      <c r="G234">
        <v>0.13101184061580501</v>
      </c>
      <c r="H234">
        <v>1.1530809634243</v>
      </c>
      <c r="I234" s="5">
        <f xml:space="preserve"> IF(F234/G234 &lt;= -$B$1, 1, IF(F234/G234 &gt;= $B$1, -1, 0))</f>
        <v>0</v>
      </c>
      <c r="J234" s="5">
        <f t="shared" si="21"/>
        <v>0</v>
      </c>
      <c r="K234" s="5">
        <f t="shared" si="22"/>
        <v>2.3594760635162024E-3</v>
      </c>
      <c r="L234" s="5">
        <f t="shared" si="23"/>
        <v>1.1280153093282619E-2</v>
      </c>
      <c r="M234" s="5">
        <f t="shared" si="24"/>
        <v>0</v>
      </c>
      <c r="N234" s="2">
        <f t="shared" si="25"/>
        <v>0</v>
      </c>
      <c r="O234" s="5">
        <f t="shared" si="26"/>
        <v>7.3027890275528026E-3</v>
      </c>
      <c r="P234" s="2">
        <f t="shared" si="27"/>
        <v>7.071623012566375E-3</v>
      </c>
    </row>
    <row r="235" spans="3:16" x14ac:dyDescent="0.35">
      <c r="C235" s="4">
        <v>39198</v>
      </c>
      <c r="D235" s="3">
        <v>66.870002999999997</v>
      </c>
      <c r="E235" s="3">
        <v>37.91986</v>
      </c>
      <c r="F235">
        <v>1.07534822626655E-2</v>
      </c>
      <c r="G235">
        <v>0.13023467097524399</v>
      </c>
      <c r="H235">
        <v>1.1556901033415301</v>
      </c>
      <c r="I235" s="5">
        <f xml:space="preserve"> IF(F235/G235 &lt;= -$B$1, 1, IF(F235/G235 &gt;= $B$1, -1, 0))</f>
        <v>0</v>
      </c>
      <c r="J235" s="5">
        <f t="shared" si="21"/>
        <v>0</v>
      </c>
      <c r="K235" s="5">
        <f t="shared" si="22"/>
        <v>-1.5138252654792296E-2</v>
      </c>
      <c r="L235" s="5">
        <f t="shared" si="23"/>
        <v>-2.3437536951983765E-2</v>
      </c>
      <c r="M235" s="5">
        <f t="shared" si="24"/>
        <v>0</v>
      </c>
      <c r="N235" s="2">
        <f t="shared" si="25"/>
        <v>0</v>
      </c>
      <c r="O235" s="5">
        <f t="shared" si="26"/>
        <v>7.3027890275528026E-3</v>
      </c>
      <c r="P235" s="2">
        <f t="shared" si="27"/>
        <v>7.071623012566375E-3</v>
      </c>
    </row>
    <row r="236" spans="3:16" x14ac:dyDescent="0.35">
      <c r="C236" s="4">
        <v>39199</v>
      </c>
      <c r="D236" s="3">
        <v>67.559997999999993</v>
      </c>
      <c r="E236" s="3">
        <v>38.184899999999999</v>
      </c>
      <c r="F236">
        <v>3.4840295365503502E-3</v>
      </c>
      <c r="G236">
        <v>0.130530848550127</v>
      </c>
      <c r="H236">
        <v>1.1565343355083</v>
      </c>
      <c r="I236" s="5">
        <f xml:space="preserve"> IF(F236/G236 &lt;= -$B$1, 1, IF(F236/G236 &gt;= $B$1, -1, 0))</f>
        <v>0</v>
      </c>
      <c r="J236" s="5">
        <f t="shared" si="21"/>
        <v>0</v>
      </c>
      <c r="K236" s="5">
        <f t="shared" si="22"/>
        <v>1.0265581407229808E-2</v>
      </c>
      <c r="L236" s="5">
        <f t="shared" si="23"/>
        <v>6.9651641106516348E-3</v>
      </c>
      <c r="M236" s="5">
        <f t="shared" si="24"/>
        <v>0</v>
      </c>
      <c r="N236" s="2">
        <f t="shared" si="25"/>
        <v>0</v>
      </c>
      <c r="O236" s="5">
        <f t="shared" si="26"/>
        <v>7.3027890275528026E-3</v>
      </c>
      <c r="P236" s="2">
        <f t="shared" si="27"/>
        <v>7.071623012566375E-3</v>
      </c>
    </row>
    <row r="237" spans="3:16" x14ac:dyDescent="0.35">
      <c r="C237" s="4">
        <v>39202</v>
      </c>
      <c r="D237" s="3">
        <v>67.089995999999999</v>
      </c>
      <c r="E237" s="3">
        <v>37.446570999999999</v>
      </c>
      <c r="F237">
        <v>1.6009183644754899E-2</v>
      </c>
      <c r="G237">
        <v>0.12989178146320099</v>
      </c>
      <c r="H237">
        <v>1.1604293887767401</v>
      </c>
      <c r="I237" s="5">
        <f xml:space="preserve"> IF(F237/G237 &lt;= -$B$1, 1, IF(F237/G237 &gt;= $B$1, -1, 0))</f>
        <v>-1</v>
      </c>
      <c r="J237" s="5">
        <f t="shared" si="21"/>
        <v>-1</v>
      </c>
      <c r="K237" s="5">
        <f t="shared" si="22"/>
        <v>-6.9811203828923805E-3</v>
      </c>
      <c r="L237" s="5">
        <f t="shared" si="23"/>
        <v>-1.9525005819147005E-2</v>
      </c>
      <c r="M237" s="5">
        <f t="shared" si="24"/>
        <v>0</v>
      </c>
      <c r="N237" s="2">
        <f t="shared" si="25"/>
        <v>0</v>
      </c>
      <c r="O237" s="5">
        <f t="shared" si="26"/>
        <v>7.3027890275528026E-3</v>
      </c>
      <c r="P237" s="2">
        <f t="shared" si="27"/>
        <v>7.071623012566375E-3</v>
      </c>
    </row>
    <row r="238" spans="3:16" x14ac:dyDescent="0.35">
      <c r="C238" s="4">
        <v>39203</v>
      </c>
      <c r="D238" s="3">
        <v>66.690002000000007</v>
      </c>
      <c r="E238" s="3">
        <v>37.200459000000002</v>
      </c>
      <c r="F238">
        <v>3.56976304163936E-3</v>
      </c>
      <c r="G238">
        <v>0.12974700705915099</v>
      </c>
      <c r="H238">
        <v>1.16129923874034</v>
      </c>
      <c r="I238" s="5">
        <f xml:space="preserve"> IF(F238/G238 &lt;= -$B$1, 1, IF(F238/G238 &gt;= $B$1, -1, 0))</f>
        <v>0</v>
      </c>
      <c r="J238" s="5">
        <f t="shared" si="21"/>
        <v>-1</v>
      </c>
      <c r="K238" s="5">
        <f t="shared" si="22"/>
        <v>-5.9798953196726354E-3</v>
      </c>
      <c r="L238" s="5">
        <f t="shared" si="23"/>
        <v>-6.5940437757309022E-3</v>
      </c>
      <c r="M238" s="5">
        <f t="shared" si="24"/>
        <v>-1.6777626973041391E-3</v>
      </c>
      <c r="N238" s="2">
        <f t="shared" si="25"/>
        <v>-1.6777626973041391E-3</v>
      </c>
      <c r="O238" s="5">
        <f t="shared" si="26"/>
        <v>7.2905366805360921E-3</v>
      </c>
      <c r="P238" s="2">
        <f t="shared" si="27"/>
        <v>7.0597585072664937E-3</v>
      </c>
    </row>
    <row r="239" spans="3:16" x14ac:dyDescent="0.35">
      <c r="C239" s="4">
        <v>39204</v>
      </c>
      <c r="D239" s="3">
        <v>66.660004000000001</v>
      </c>
      <c r="E239" s="3">
        <v>38.203831999999998</v>
      </c>
      <c r="F239">
        <v>-3.0933467138817498E-2</v>
      </c>
      <c r="G239">
        <v>0.130611667077146</v>
      </c>
      <c r="H239">
        <v>1.1538033864218</v>
      </c>
      <c r="I239" s="5">
        <f xml:space="preserve"> IF(F239/G239 &lt;= -$B$1, 1, IF(F239/G239 &gt;= $B$1, -1, 0))</f>
        <v>1</v>
      </c>
      <c r="J239" s="5">
        <f t="shared" si="21"/>
        <v>0</v>
      </c>
      <c r="K239" s="5">
        <f t="shared" si="22"/>
        <v>-4.4991374812583101E-4</v>
      </c>
      <c r="L239" s="5">
        <f t="shared" si="23"/>
        <v>2.6614724804871596E-2</v>
      </c>
      <c r="M239" s="5">
        <f t="shared" si="24"/>
        <v>3.1158073356670962E-2</v>
      </c>
      <c r="N239" s="2">
        <f t="shared" si="25"/>
        <v>0</v>
      </c>
      <c r="O239" s="5">
        <f t="shared" si="26"/>
        <v>7.5176957572377365E-3</v>
      </c>
      <c r="P239" s="2">
        <f t="shared" si="27"/>
        <v>7.0597585072664937E-3</v>
      </c>
    </row>
    <row r="240" spans="3:16" x14ac:dyDescent="0.35">
      <c r="C240" s="4">
        <v>39205</v>
      </c>
      <c r="D240" s="3">
        <v>67.489998</v>
      </c>
      <c r="E240" s="3">
        <v>38.535131999999997</v>
      </c>
      <c r="F240">
        <v>-1.2148203296309299E-3</v>
      </c>
      <c r="G240">
        <v>0.130797058446536</v>
      </c>
      <c r="H240">
        <v>1.1535095946157199</v>
      </c>
      <c r="I240" s="5">
        <f xml:space="preserve"> IF(F240/G240 &lt;= -$B$1, 1, IF(F240/G240 &gt;= $B$1, -1, 0))</f>
        <v>0</v>
      </c>
      <c r="J240" s="5">
        <f t="shared" si="21"/>
        <v>0</v>
      </c>
      <c r="K240" s="5">
        <f t="shared" si="22"/>
        <v>1.2374276235702463E-2</v>
      </c>
      <c r="L240" s="5">
        <f t="shared" si="23"/>
        <v>8.6345199639375099E-3</v>
      </c>
      <c r="M240" s="5">
        <f t="shared" si="24"/>
        <v>0</v>
      </c>
      <c r="N240" s="2">
        <f t="shared" si="25"/>
        <v>2.4142746123995661E-3</v>
      </c>
      <c r="O240" s="5">
        <f t="shared" si="26"/>
        <v>7.5176957572377365E-3</v>
      </c>
      <c r="P240" s="2">
        <f t="shared" si="27"/>
        <v>7.0768027030002597E-3</v>
      </c>
    </row>
    <row r="241" spans="3:16" x14ac:dyDescent="0.35">
      <c r="C241" s="4">
        <v>39206</v>
      </c>
      <c r="D241" s="3">
        <v>68.190002000000007</v>
      </c>
      <c r="E241" s="3">
        <v>38.535131999999997</v>
      </c>
      <c r="F241">
        <v>1.0176527858045599E-2</v>
      </c>
      <c r="G241">
        <v>0.13076756275102799</v>
      </c>
      <c r="H241">
        <v>1.1559705362530399</v>
      </c>
      <c r="I241" s="5">
        <f xml:space="preserve"> IF(F241/G241 &lt;= -$B$1, 1, IF(F241/G241 &gt;= $B$1, -1, 0))</f>
        <v>0</v>
      </c>
      <c r="J241" s="5">
        <f t="shared" si="21"/>
        <v>0</v>
      </c>
      <c r="K241" s="5">
        <f t="shared" si="22"/>
        <v>1.0318546741080094E-2</v>
      </c>
      <c r="L241" s="5">
        <f t="shared" si="23"/>
        <v>0</v>
      </c>
      <c r="M241" s="5">
        <f t="shared" si="24"/>
        <v>0</v>
      </c>
      <c r="N241" s="2">
        <f t="shared" si="25"/>
        <v>0</v>
      </c>
      <c r="O241" s="5">
        <f t="shared" si="26"/>
        <v>7.5176957572377365E-3</v>
      </c>
      <c r="P241" s="2">
        <f t="shared" si="27"/>
        <v>7.0768027030002597E-3</v>
      </c>
    </row>
    <row r="242" spans="3:16" x14ac:dyDescent="0.35">
      <c r="C242" s="4">
        <v>39209</v>
      </c>
      <c r="D242" s="3">
        <v>68.25</v>
      </c>
      <c r="E242" s="3">
        <v>38.790708000000002</v>
      </c>
      <c r="F242">
        <v>-5.5717100479348797E-3</v>
      </c>
      <c r="G242">
        <v>0.13097622036196899</v>
      </c>
      <c r="H242">
        <v>1.1546250235558699</v>
      </c>
      <c r="I242" s="5">
        <f xml:space="preserve"> IF(F242/G242 &lt;= -$B$1, 1, IF(F242/G242 &gt;= $B$1, -1, 0))</f>
        <v>0</v>
      </c>
      <c r="J242" s="5">
        <f t="shared" si="21"/>
        <v>0</v>
      </c>
      <c r="K242" s="5">
        <f t="shared" si="22"/>
        <v>8.7947820269410255E-4</v>
      </c>
      <c r="L242" s="5">
        <f t="shared" si="23"/>
        <v>6.6103887306785646E-3</v>
      </c>
      <c r="M242" s="5">
        <f t="shared" si="24"/>
        <v>0</v>
      </c>
      <c r="N242" s="2">
        <f t="shared" si="25"/>
        <v>0</v>
      </c>
      <c r="O242" s="5">
        <f t="shared" si="26"/>
        <v>7.5176957572377365E-3</v>
      </c>
      <c r="P242" s="2">
        <f t="shared" si="27"/>
        <v>7.0768027030002597E-3</v>
      </c>
    </row>
    <row r="243" spans="3:16" x14ac:dyDescent="0.35">
      <c r="C243" s="4">
        <v>39210</v>
      </c>
      <c r="D243" s="3">
        <v>67.879997000000003</v>
      </c>
      <c r="E243" s="3">
        <v>38.572996000000003</v>
      </c>
      <c r="F243">
        <v>4.1294199023766899E-4</v>
      </c>
      <c r="G243">
        <v>0.130776662893136</v>
      </c>
      <c r="H243">
        <v>1.15472485835556</v>
      </c>
      <c r="I243" s="5">
        <f xml:space="preserve"> IF(F243/G243 &lt;= -$B$1, 1, IF(F243/G243 &gt;= $B$1, -1, 0))</f>
        <v>0</v>
      </c>
      <c r="J243" s="5">
        <f t="shared" si="21"/>
        <v>0</v>
      </c>
      <c r="K243" s="5">
        <f t="shared" si="22"/>
        <v>-5.4360378946838725E-3</v>
      </c>
      <c r="L243" s="5">
        <f t="shared" si="23"/>
        <v>-5.6282872577080425E-3</v>
      </c>
      <c r="M243" s="5">
        <f t="shared" si="24"/>
        <v>0</v>
      </c>
      <c r="N243" s="2">
        <f t="shared" si="25"/>
        <v>0</v>
      </c>
      <c r="O243" s="5">
        <f t="shared" si="26"/>
        <v>7.5176957572377365E-3</v>
      </c>
      <c r="P243" s="2">
        <f t="shared" si="27"/>
        <v>7.0768027030002597E-3</v>
      </c>
    </row>
    <row r="244" spans="3:16" x14ac:dyDescent="0.35">
      <c r="C244" s="4">
        <v>39211</v>
      </c>
      <c r="D244" s="3">
        <v>67.449996999999996</v>
      </c>
      <c r="E244" s="3">
        <v>38.431007999999999</v>
      </c>
      <c r="F244">
        <v>-2.04815917879841E-3</v>
      </c>
      <c r="G244">
        <v>0.130678097381868</v>
      </c>
      <c r="H244">
        <v>1.1542292843501401</v>
      </c>
      <c r="I244" s="5">
        <f xml:space="preserve"> IF(F244/G244 &lt;= -$B$1, 1, IF(F244/G244 &gt;= $B$1, -1, 0))</f>
        <v>0</v>
      </c>
      <c r="J244" s="5">
        <f t="shared" si="21"/>
        <v>0</v>
      </c>
      <c r="K244" s="5">
        <f t="shared" si="22"/>
        <v>-6.3548579940121428E-3</v>
      </c>
      <c r="L244" s="5">
        <f t="shared" si="23"/>
        <v>-3.6878124134748385E-3</v>
      </c>
      <c r="M244" s="5">
        <f t="shared" si="24"/>
        <v>0</v>
      </c>
      <c r="N244" s="2">
        <f t="shared" si="25"/>
        <v>0</v>
      </c>
      <c r="O244" s="5">
        <f t="shared" si="26"/>
        <v>7.5176957572377365E-3</v>
      </c>
      <c r="P244" s="2">
        <f t="shared" si="27"/>
        <v>7.0768027030002597E-3</v>
      </c>
    </row>
    <row r="245" spans="3:16" x14ac:dyDescent="0.35">
      <c r="C245" s="4">
        <v>39212</v>
      </c>
      <c r="D245" s="3">
        <v>66</v>
      </c>
      <c r="E245" s="3">
        <v>37.370843999999998</v>
      </c>
      <c r="F245">
        <v>1.03165126790463E-2</v>
      </c>
      <c r="G245">
        <v>0.129806176762362</v>
      </c>
      <c r="H245">
        <v>1.1567402617072899</v>
      </c>
      <c r="I245" s="5">
        <f xml:space="preserve"> IF(F245/G245 &lt;= -$B$1, 1, IF(F245/G245 &gt;= $B$1, -1, 0))</f>
        <v>0</v>
      </c>
      <c r="J245" s="5">
        <f t="shared" si="21"/>
        <v>0</v>
      </c>
      <c r="K245" s="5">
        <f t="shared" si="22"/>
        <v>-2.1731796149947684E-2</v>
      </c>
      <c r="L245" s="5">
        <f t="shared" si="23"/>
        <v>-2.7973805537406859E-2</v>
      </c>
      <c r="M245" s="5">
        <f t="shared" si="24"/>
        <v>0</v>
      </c>
      <c r="N245" s="2">
        <f t="shared" si="25"/>
        <v>0</v>
      </c>
      <c r="O245" s="5">
        <f t="shared" si="26"/>
        <v>7.5176957572377365E-3</v>
      </c>
      <c r="P245" s="2">
        <f t="shared" si="27"/>
        <v>7.0768027030002597E-3</v>
      </c>
    </row>
    <row r="246" spans="3:16" x14ac:dyDescent="0.35">
      <c r="C246" s="4">
        <v>39213</v>
      </c>
      <c r="D246" s="3">
        <v>66.449996999999996</v>
      </c>
      <c r="E246" s="3">
        <v>37.626420000000003</v>
      </c>
      <c r="F246">
        <v>1.3561634941527899E-4</v>
      </c>
      <c r="G246">
        <v>0.13011342060273701</v>
      </c>
      <c r="H246">
        <v>1.1567732288304</v>
      </c>
      <c r="I246" s="5">
        <f xml:space="preserve"> IF(F246/G246 &lt;= -$B$1, 1, IF(F246/G246 &gt;= $B$1, -1, 0))</f>
        <v>0</v>
      </c>
      <c r="J246" s="5">
        <f t="shared" si="21"/>
        <v>0</v>
      </c>
      <c r="K246" s="5">
        <f t="shared" si="22"/>
        <v>6.7949979861009193E-3</v>
      </c>
      <c r="L246" s="5">
        <f t="shared" si="23"/>
        <v>6.8156350171038813E-3</v>
      </c>
      <c r="M246" s="5">
        <f t="shared" si="24"/>
        <v>0</v>
      </c>
      <c r="N246" s="2">
        <f t="shared" si="25"/>
        <v>0</v>
      </c>
      <c r="O246" s="5">
        <f t="shared" si="26"/>
        <v>7.5176957572377365E-3</v>
      </c>
      <c r="P246" s="2">
        <f t="shared" si="27"/>
        <v>7.0768027030002597E-3</v>
      </c>
    </row>
    <row r="247" spans="3:16" x14ac:dyDescent="0.35">
      <c r="C247" s="4">
        <v>39216</v>
      </c>
      <c r="D247" s="3">
        <v>66.279999000000004</v>
      </c>
      <c r="E247" s="3">
        <v>37.067939000000003</v>
      </c>
      <c r="F247">
        <v>1.47528978218112E-2</v>
      </c>
      <c r="G247">
        <v>0.12961942484247699</v>
      </c>
      <c r="H247">
        <v>1.1603706869197401</v>
      </c>
      <c r="I247" s="5">
        <f xml:space="preserve"> IF(F247/G247 &lt;= -$B$1, 1, IF(F247/G247 &gt;= $B$1, -1, 0))</f>
        <v>-1</v>
      </c>
      <c r="J247" s="5">
        <f t="shared" si="21"/>
        <v>-1</v>
      </c>
      <c r="K247" s="5">
        <f t="shared" si="22"/>
        <v>-2.5615625416718192E-3</v>
      </c>
      <c r="L247" s="5">
        <f t="shared" si="23"/>
        <v>-1.4954045121825943E-2</v>
      </c>
      <c r="M247" s="5">
        <f t="shared" si="24"/>
        <v>0</v>
      </c>
      <c r="N247" s="2">
        <f t="shared" si="25"/>
        <v>0</v>
      </c>
      <c r="O247" s="5">
        <f t="shared" si="26"/>
        <v>7.5176957572377365E-3</v>
      </c>
      <c r="P247" s="2">
        <f t="shared" si="27"/>
        <v>7.0768027030002597E-3</v>
      </c>
    </row>
    <row r="248" spans="3:16" x14ac:dyDescent="0.35">
      <c r="C248" s="4">
        <v>39217</v>
      </c>
      <c r="D248" s="3">
        <v>66.540001000000004</v>
      </c>
      <c r="E248" s="3">
        <v>36.982746999999897</v>
      </c>
      <c r="F248">
        <v>8.3411908190233995E-3</v>
      </c>
      <c r="G248">
        <v>0.12959567203580599</v>
      </c>
      <c r="H248">
        <v>1.16240586133908</v>
      </c>
      <c r="I248" s="5">
        <f xml:space="preserve"> IF(F248/G248 &lt;= -$B$1, 1, IF(F248/G248 &gt;= $B$1, -1, 0))</f>
        <v>0</v>
      </c>
      <c r="J248" s="5">
        <f t="shared" si="21"/>
        <v>-1</v>
      </c>
      <c r="K248" s="5">
        <f t="shared" si="22"/>
        <v>3.9151081480302977E-3</v>
      </c>
      <c r="L248" s="5">
        <f t="shared" si="23"/>
        <v>-2.3009115023012931E-3</v>
      </c>
      <c r="M248" s="5">
        <f t="shared" si="24"/>
        <v>-6.5897011647278285E-3</v>
      </c>
      <c r="N248" s="2">
        <f t="shared" si="25"/>
        <v>-6.5897011647278285E-3</v>
      </c>
      <c r="O248" s="5">
        <f t="shared" si="26"/>
        <v>7.4681563887501979E-3</v>
      </c>
      <c r="P248" s="2">
        <f t="shared" si="27"/>
        <v>7.0301686879857498E-3</v>
      </c>
    </row>
    <row r="249" spans="3:16" x14ac:dyDescent="0.35">
      <c r="C249" s="4">
        <v>39218</v>
      </c>
      <c r="D249" s="3">
        <v>65.599997999999999</v>
      </c>
      <c r="E249" s="3">
        <v>36.386403000000001</v>
      </c>
      <c r="F249">
        <v>5.6621436335033597E-3</v>
      </c>
      <c r="G249">
        <v>0.12909005923720901</v>
      </c>
      <c r="H249">
        <v>1.1637921487746401</v>
      </c>
      <c r="I249" s="5">
        <f xml:space="preserve"> IF(F249/G249 &lt;= -$B$1, 1, IF(F249/G249 &gt;= $B$1, -1, 0))</f>
        <v>0</v>
      </c>
      <c r="J249" s="5">
        <f t="shared" si="21"/>
        <v>-1</v>
      </c>
      <c r="K249" s="5">
        <f t="shared" si="22"/>
        <v>-1.4227620156646806E-2</v>
      </c>
      <c r="L249" s="5">
        <f t="shared" si="23"/>
        <v>-1.6256345694803106E-2</v>
      </c>
      <c r="M249" s="5">
        <f t="shared" si="24"/>
        <v>-4.6913873307314682E-3</v>
      </c>
      <c r="N249" s="2">
        <f t="shared" si="25"/>
        <v>0</v>
      </c>
      <c r="O249" s="5">
        <f t="shared" si="26"/>
        <v>7.4331203744840936E-3</v>
      </c>
      <c r="P249" s="2">
        <f t="shared" si="27"/>
        <v>7.0301686879857498E-3</v>
      </c>
    </row>
    <row r="250" spans="3:16" x14ac:dyDescent="0.35">
      <c r="C250" s="4">
        <v>39219</v>
      </c>
      <c r="D250" s="3">
        <v>65.059997999999993</v>
      </c>
      <c r="E250" s="3">
        <v>36.216019000000003</v>
      </c>
      <c r="F250">
        <v>-2.1238138679526798E-3</v>
      </c>
      <c r="G250">
        <v>0.12899570816507999</v>
      </c>
      <c r="H250">
        <v>1.1632715901081201</v>
      </c>
      <c r="I250" s="5">
        <f xml:space="preserve"> IF(F250/G250 &lt;= -$B$1, 1, IF(F250/G250 &gt;= $B$1, -1, 0))</f>
        <v>0</v>
      </c>
      <c r="J250" s="5">
        <f t="shared" si="21"/>
        <v>-1</v>
      </c>
      <c r="K250" s="5">
        <f t="shared" si="22"/>
        <v>-8.2657751578877475E-3</v>
      </c>
      <c r="L250" s="5">
        <f t="shared" si="23"/>
        <v>-4.6936261382107816E-3</v>
      </c>
      <c r="M250" s="5">
        <f t="shared" si="24"/>
        <v>2.8058132167182569E-3</v>
      </c>
      <c r="N250" s="2">
        <f t="shared" si="25"/>
        <v>0</v>
      </c>
      <c r="O250" s="5">
        <f t="shared" si="26"/>
        <v>7.4539763218722799E-3</v>
      </c>
      <c r="P250" s="2">
        <f t="shared" si="27"/>
        <v>7.0301686879857498E-3</v>
      </c>
    </row>
    <row r="251" spans="3:16" x14ac:dyDescent="0.35">
      <c r="C251" s="4">
        <v>39220</v>
      </c>
      <c r="D251" s="3">
        <v>65.519997000000004</v>
      </c>
      <c r="E251" s="3">
        <v>36.925950999999998</v>
      </c>
      <c r="F251">
        <v>-1.5792411767018899E-2</v>
      </c>
      <c r="G251">
        <v>0.12962624254862401</v>
      </c>
      <c r="H251">
        <v>1.1594164990761699</v>
      </c>
      <c r="I251" s="5">
        <f xml:space="preserve"> IF(F251/G251 &lt;= -$B$1, 1, IF(F251/G251 &gt;= $B$1, -1, 0))</f>
        <v>1</v>
      </c>
      <c r="J251" s="5">
        <f t="shared" si="21"/>
        <v>0</v>
      </c>
      <c r="K251" s="5">
        <f t="shared" si="22"/>
        <v>7.0455034529170431E-3</v>
      </c>
      <c r="L251" s="5">
        <f t="shared" si="23"/>
        <v>1.9413048230872344E-2</v>
      </c>
      <c r="M251" s="5">
        <f t="shared" si="24"/>
        <v>1.5462304963317807E-2</v>
      </c>
      <c r="N251" s="2">
        <f t="shared" si="25"/>
        <v>0</v>
      </c>
      <c r="O251" s="5">
        <f t="shared" si="26"/>
        <v>7.569231976950419E-3</v>
      </c>
      <c r="P251" s="2">
        <f t="shared" si="27"/>
        <v>7.0301686879857498E-3</v>
      </c>
    </row>
    <row r="252" spans="3:16" x14ac:dyDescent="0.35">
      <c r="C252" s="4">
        <v>39223</v>
      </c>
      <c r="D252" s="3">
        <v>65.669997999999893</v>
      </c>
      <c r="E252" s="3">
        <v>37.361378999999999</v>
      </c>
      <c r="F252">
        <v>-1.31847125370958E-2</v>
      </c>
      <c r="G252">
        <v>0.129932398493699</v>
      </c>
      <c r="H252">
        <v>1.15620635516818</v>
      </c>
      <c r="I252" s="5">
        <f xml:space="preserve"> IF(F252/G252 &lt;= -$B$1, 1, IF(F252/G252 &gt;= $B$1, -1, 0))</f>
        <v>1</v>
      </c>
      <c r="J252" s="5">
        <f t="shared" si="21"/>
        <v>1</v>
      </c>
      <c r="K252" s="5">
        <f t="shared" si="22"/>
        <v>2.2867759903050545E-3</v>
      </c>
      <c r="L252" s="5">
        <f t="shared" si="23"/>
        <v>1.1722940819956238E-2</v>
      </c>
      <c r="M252" s="5">
        <f t="shared" si="24"/>
        <v>0</v>
      </c>
      <c r="N252" s="2">
        <f t="shared" si="25"/>
        <v>-1.1267362686988823E-2</v>
      </c>
      <c r="O252" s="5">
        <f t="shared" si="26"/>
        <v>7.569231976950419E-3</v>
      </c>
      <c r="P252" s="2">
        <f t="shared" si="27"/>
        <v>6.9509572276275017E-3</v>
      </c>
    </row>
    <row r="253" spans="3:16" x14ac:dyDescent="0.35">
      <c r="C253" s="4">
        <v>39224</v>
      </c>
      <c r="D253" s="3">
        <v>65.199996999999996</v>
      </c>
      <c r="E253" s="3">
        <v>36.783966999999997</v>
      </c>
      <c r="F253">
        <v>9.2637457801005799E-3</v>
      </c>
      <c r="G253">
        <v>0.12940016810417901</v>
      </c>
      <c r="H253">
        <v>1.15846907825634</v>
      </c>
      <c r="I253" s="5">
        <f xml:space="preserve"> IF(F253/G253 &lt;= -$B$1, 1, IF(F253/G253 &gt;= $B$1, -1, 0))</f>
        <v>0</v>
      </c>
      <c r="J253" s="5">
        <f t="shared" si="21"/>
        <v>1</v>
      </c>
      <c r="K253" s="5">
        <f t="shared" si="22"/>
        <v>-7.1827468272360664E-3</v>
      </c>
      <c r="L253" s="5">
        <f t="shared" si="23"/>
        <v>-1.5575452923109695E-2</v>
      </c>
      <c r="M253" s="5">
        <f t="shared" si="24"/>
        <v>1.0860933764023839E-2</v>
      </c>
      <c r="N253" s="2">
        <f t="shared" si="25"/>
        <v>1.0860933764023839E-2</v>
      </c>
      <c r="O253" s="5">
        <f t="shared" si="26"/>
        <v>7.6514409040966081E-3</v>
      </c>
      <c r="P253" s="2">
        <f t="shared" si="27"/>
        <v>7.0264511136733264E-3</v>
      </c>
    </row>
    <row r="254" spans="3:16" x14ac:dyDescent="0.35">
      <c r="C254" s="4">
        <v>39225</v>
      </c>
      <c r="D254" s="3">
        <v>65.540001000000004</v>
      </c>
      <c r="E254" s="3">
        <v>37.219390999999902</v>
      </c>
      <c r="F254">
        <v>-7.3249290862911201E-3</v>
      </c>
      <c r="G254">
        <v>0.129823298573565</v>
      </c>
      <c r="H254">
        <v>1.1566841692543499</v>
      </c>
      <c r="I254" s="5">
        <f xml:space="preserve"> IF(F254/G254 &lt;= -$B$1, 1, IF(F254/G254 &gt;= $B$1, -1, 0))</f>
        <v>0</v>
      </c>
      <c r="J254" s="5">
        <f t="shared" si="21"/>
        <v>1</v>
      </c>
      <c r="K254" s="5">
        <f t="shared" si="22"/>
        <v>5.2012356081900463E-3</v>
      </c>
      <c r="L254" s="5">
        <f t="shared" si="23"/>
        <v>1.1767818018127773E-2</v>
      </c>
      <c r="M254" s="5">
        <f t="shared" si="24"/>
        <v>-8.4104132000444483E-3</v>
      </c>
      <c r="N254" s="2">
        <f t="shared" si="25"/>
        <v>0</v>
      </c>
      <c r="O254" s="5">
        <f t="shared" si="26"/>
        <v>7.5870891245174345E-3</v>
      </c>
      <c r="P254" s="2">
        <f t="shared" si="27"/>
        <v>7.0264511136733264E-3</v>
      </c>
    </row>
    <row r="255" spans="3:16" x14ac:dyDescent="0.35">
      <c r="C255" s="4">
        <v>39226</v>
      </c>
      <c r="D255" s="3">
        <v>64.75</v>
      </c>
      <c r="E255" s="3">
        <v>36.055103000000003</v>
      </c>
      <c r="F255">
        <v>2.3764962063480301E-2</v>
      </c>
      <c r="G255">
        <v>0.12878043143200801</v>
      </c>
      <c r="H255">
        <v>1.1625136638305</v>
      </c>
      <c r="I255" s="5">
        <f xml:space="preserve"> IF(F255/G255 &lt;= -$B$1, 1, IF(F255/G255 &gt;= $B$1, -1, 0))</f>
        <v>-1</v>
      </c>
      <c r="J255" s="5">
        <f t="shared" si="21"/>
        <v>0</v>
      </c>
      <c r="K255" s="5">
        <f t="shared" si="22"/>
        <v>-1.2126957948879113E-2</v>
      </c>
      <c r="L255" s="5">
        <f t="shared" si="23"/>
        <v>-3.1781481798084897E-2</v>
      </c>
      <c r="M255" s="5">
        <f t="shared" si="24"/>
        <v>2.481944889817491E-2</v>
      </c>
      <c r="N255" s="2">
        <f t="shared" si="25"/>
        <v>0</v>
      </c>
      <c r="O255" s="5">
        <f t="shared" si="26"/>
        <v>7.7753964953292945E-3</v>
      </c>
      <c r="P255" s="2">
        <f t="shared" si="27"/>
        <v>7.0264511136733264E-3</v>
      </c>
    </row>
    <row r="256" spans="3:16" x14ac:dyDescent="0.35">
      <c r="C256" s="4">
        <v>39227</v>
      </c>
      <c r="D256" s="3">
        <v>64.940002000000007</v>
      </c>
      <c r="E256" s="3">
        <v>36.216019000000003</v>
      </c>
      <c r="F256">
        <v>6.1921696921007896E-4</v>
      </c>
      <c r="G256">
        <v>0.12902597734290699</v>
      </c>
      <c r="H256">
        <v>1.1626654471028199</v>
      </c>
      <c r="I256" s="5">
        <f xml:space="preserve"> IF(F256/G256 &lt;= -$B$1, 1, IF(F256/G256 &gt;= $B$1, -1, 0))</f>
        <v>0</v>
      </c>
      <c r="J256" s="5">
        <f t="shared" si="21"/>
        <v>0</v>
      </c>
      <c r="K256" s="5">
        <f t="shared" si="22"/>
        <v>2.9300968927118659E-3</v>
      </c>
      <c r="L256" s="5">
        <f t="shared" si="23"/>
        <v>4.453127652238229E-3</v>
      </c>
      <c r="M256" s="5">
        <f t="shared" si="24"/>
        <v>0</v>
      </c>
      <c r="N256" s="2">
        <f t="shared" si="25"/>
        <v>2.2474007600836259E-3</v>
      </c>
      <c r="O256" s="5">
        <f t="shared" si="26"/>
        <v>7.7753964953292945E-3</v>
      </c>
      <c r="P256" s="2">
        <f t="shared" si="27"/>
        <v>7.0422423652468863E-3</v>
      </c>
    </row>
    <row r="257" spans="3:16" x14ac:dyDescent="0.35">
      <c r="C257" s="4">
        <v>39231</v>
      </c>
      <c r="D257" s="3">
        <v>65.069999999999993</v>
      </c>
      <c r="E257" s="3">
        <v>35.922583000000003</v>
      </c>
      <c r="F257">
        <v>1.15329367246319E-2</v>
      </c>
      <c r="G257">
        <v>0.128755359228338</v>
      </c>
      <c r="H257">
        <v>1.1654972093584099</v>
      </c>
      <c r="I257" s="5">
        <f xml:space="preserve"> IF(F257/G257 &lt;= -$B$1, 1, IF(F257/G257 &gt;= $B$1, -1, 0))</f>
        <v>0</v>
      </c>
      <c r="J257" s="5">
        <f t="shared" si="21"/>
        <v>0</v>
      </c>
      <c r="K257" s="5">
        <f t="shared" si="22"/>
        <v>1.999816034533702E-3</v>
      </c>
      <c r="L257" s="5">
        <f t="shared" si="23"/>
        <v>-8.1353841153498866E-3</v>
      </c>
      <c r="M257" s="5">
        <f t="shared" si="24"/>
        <v>0</v>
      </c>
      <c r="N257" s="2">
        <f t="shared" si="25"/>
        <v>0</v>
      </c>
      <c r="O257" s="5">
        <f t="shared" si="26"/>
        <v>7.7753964953292945E-3</v>
      </c>
      <c r="P257" s="2">
        <f t="shared" si="27"/>
        <v>7.0422423652468863E-3</v>
      </c>
    </row>
    <row r="258" spans="3:16" x14ac:dyDescent="0.35">
      <c r="C258" s="4">
        <v>39232</v>
      </c>
      <c r="D258" s="3">
        <v>64.720000999999996</v>
      </c>
      <c r="E258" s="3">
        <v>35.960445999999997</v>
      </c>
      <c r="F258">
        <v>-5.2297725640375603E-3</v>
      </c>
      <c r="G258">
        <v>0.128815684680333</v>
      </c>
      <c r="H258">
        <v>1.1642133195783499</v>
      </c>
      <c r="I258" s="5">
        <f xml:space="preserve"> IF(F258/G258 &lt;= -$B$1, 1, IF(F258/G258 &gt;= $B$1, -1, 0))</f>
        <v>0</v>
      </c>
      <c r="J258" s="5">
        <f t="shared" si="21"/>
        <v>0</v>
      </c>
      <c r="K258" s="5">
        <f t="shared" si="22"/>
        <v>-5.3933253054821951E-3</v>
      </c>
      <c r="L258" s="5">
        <f t="shared" si="23"/>
        <v>1.0534615479721955E-3</v>
      </c>
      <c r="M258" s="5">
        <f t="shared" si="24"/>
        <v>0</v>
      </c>
      <c r="N258" s="2">
        <f t="shared" si="25"/>
        <v>0</v>
      </c>
      <c r="O258" s="5">
        <f t="shared" si="26"/>
        <v>7.7753964953292945E-3</v>
      </c>
      <c r="P258" s="2">
        <f t="shared" si="27"/>
        <v>7.0422423652468863E-3</v>
      </c>
    </row>
    <row r="259" spans="3:16" x14ac:dyDescent="0.35">
      <c r="C259" s="4">
        <v>39233</v>
      </c>
      <c r="D259" s="3">
        <v>65.540001000000004</v>
      </c>
      <c r="E259" s="3">
        <v>37.067939000000003</v>
      </c>
      <c r="F259">
        <v>-2.3353826961033101E-2</v>
      </c>
      <c r="G259">
        <v>0.12977223884714401</v>
      </c>
      <c r="H259">
        <v>1.1585167347371601</v>
      </c>
      <c r="I259" s="5">
        <f xml:space="preserve"> IF(F259/G259 &lt;= -$B$1, 1, IF(F259/G259 &gt;= $B$1, -1, 0))</f>
        <v>1</v>
      </c>
      <c r="J259" s="5">
        <f t="shared" ref="J259:J322" si="28">IF(I259=0, J258, IF(I259=1, IF(J258=0, 1, IF(J258=1, J258, 0)), IF(J258=0, -1, IF(J258=-1, J258, 0))))</f>
        <v>1</v>
      </c>
      <c r="K259" s="5">
        <f t="shared" ref="K259:K322" si="29">LN(D259/D258)</f>
        <v>1.2590370327115855E-2</v>
      </c>
      <c r="L259" s="5">
        <f t="shared" ref="L259:L322" si="30">LN(E259/E258)</f>
        <v>3.0332805902692914E-2</v>
      </c>
      <c r="M259" s="5">
        <f t="shared" ref="M259:M322" si="31">J258*(K259-H259*L259)</f>
        <v>0</v>
      </c>
      <c r="N259" s="2">
        <f t="shared" ref="N259:N322" si="32">I258*(K259-H259*L259)</f>
        <v>0</v>
      </c>
      <c r="O259" s="5">
        <f t="shared" si="26"/>
        <v>7.7753964953292945E-3</v>
      </c>
      <c r="P259" s="2">
        <f t="shared" si="27"/>
        <v>7.0422423652468863E-3</v>
      </c>
    </row>
    <row r="260" spans="3:16" x14ac:dyDescent="0.35">
      <c r="C260" s="4">
        <v>39234</v>
      </c>
      <c r="D260" s="3">
        <v>66.440002000000007</v>
      </c>
      <c r="E260" s="3">
        <v>37.91986</v>
      </c>
      <c r="F260">
        <v>-1.54592944531986E-2</v>
      </c>
      <c r="G260">
        <v>0.13038941897600001</v>
      </c>
      <c r="H260">
        <v>1.15476462426672</v>
      </c>
      <c r="I260" s="5">
        <f xml:space="preserve"> IF(F260/G260 &lt;= -$B$1, 1, IF(F260/G260 &gt;= $B$1, -1, 0))</f>
        <v>1</v>
      </c>
      <c r="J260" s="5">
        <f t="shared" si="28"/>
        <v>1</v>
      </c>
      <c r="K260" s="5">
        <f t="shared" si="29"/>
        <v>1.3638656318915572E-2</v>
      </c>
      <c r="L260" s="5">
        <f t="shared" si="30"/>
        <v>2.2722567298050368E-2</v>
      </c>
      <c r="M260" s="5">
        <f t="shared" si="31"/>
        <v>-1.260056056939282E-2</v>
      </c>
      <c r="N260" s="2">
        <f t="shared" si="32"/>
        <v>-1.260056056939282E-2</v>
      </c>
      <c r="O260" s="5">
        <f t="shared" ref="O260:O323" si="33">O259*(1+M260)</f>
        <v>7.6774221408388525E-3</v>
      </c>
      <c r="P260" s="2">
        <f t="shared" ref="P260:P323" si="34">P259*(1+N260)</f>
        <v>6.9535061637792488E-3</v>
      </c>
    </row>
    <row r="261" spans="3:16" x14ac:dyDescent="0.35">
      <c r="C261" s="4">
        <v>39237</v>
      </c>
      <c r="D261" s="3">
        <v>66.540001000000004</v>
      </c>
      <c r="E261" s="3">
        <v>37.910392000000002</v>
      </c>
      <c r="F261" s="1">
        <v>-2.6257133954210499E-5</v>
      </c>
      <c r="G261">
        <v>0.13030481803514901</v>
      </c>
      <c r="H261">
        <v>1.1547582520889399</v>
      </c>
      <c r="I261" s="5">
        <f xml:space="preserve"> IF(F261/G261 &lt;= -$B$1, 1, IF(F261/G261 &gt;= $B$1, -1, 0))</f>
        <v>0</v>
      </c>
      <c r="J261" s="5">
        <f t="shared" si="28"/>
        <v>1</v>
      </c>
      <c r="K261" s="5">
        <f t="shared" si="29"/>
        <v>1.5039707714431005E-3</v>
      </c>
      <c r="L261" s="5">
        <f t="shared" si="30"/>
        <v>-2.4971564249052678E-4</v>
      </c>
      <c r="M261" s="5">
        <f t="shared" si="31"/>
        <v>1.7923319702847279E-3</v>
      </c>
      <c r="N261" s="2">
        <f t="shared" si="32"/>
        <v>1.7923319702847279E-3</v>
      </c>
      <c r="O261" s="5">
        <f t="shared" si="33"/>
        <v>7.6911826299912505E-3</v>
      </c>
      <c r="P261" s="2">
        <f t="shared" si="34"/>
        <v>6.9659691551821629E-3</v>
      </c>
    </row>
    <row r="262" spans="3:16" x14ac:dyDescent="0.35">
      <c r="C262" s="4">
        <v>39238</v>
      </c>
      <c r="D262" s="3">
        <v>66.370002999999997</v>
      </c>
      <c r="E262" s="3">
        <v>37.607487999999996</v>
      </c>
      <c r="F262">
        <v>6.7023888228918598E-3</v>
      </c>
      <c r="G262">
        <v>0.13005092785909</v>
      </c>
      <c r="H262">
        <v>1.15638755916626</v>
      </c>
      <c r="I262" s="5">
        <f xml:space="preserve"> IF(F262/G262 &lt;= -$B$1, 1, IF(F262/G262 &gt;= $B$1, -1, 0))</f>
        <v>0</v>
      </c>
      <c r="J262" s="5">
        <f t="shared" si="28"/>
        <v>1</v>
      </c>
      <c r="K262" s="5">
        <f t="shared" si="29"/>
        <v>-2.5580932599072711E-3</v>
      </c>
      <c r="L262" s="5">
        <f t="shared" si="30"/>
        <v>-8.0220902498908588E-3</v>
      </c>
      <c r="M262" s="5">
        <f t="shared" si="31"/>
        <v>6.7185521035754729E-3</v>
      </c>
      <c r="N262" s="2">
        <f t="shared" si="32"/>
        <v>0</v>
      </c>
      <c r="O262" s="5">
        <f t="shared" si="33"/>
        <v>7.7428562412289615E-3</v>
      </c>
      <c r="P262" s="2">
        <f t="shared" si="34"/>
        <v>6.9659691551821629E-3</v>
      </c>
    </row>
    <row r="263" spans="3:16" x14ac:dyDescent="0.35">
      <c r="C263" s="4">
        <v>39239</v>
      </c>
      <c r="D263" s="3">
        <v>66.410004000000001</v>
      </c>
      <c r="E263" s="3">
        <v>37.228859</v>
      </c>
      <c r="F263">
        <v>1.3096492090893299E-2</v>
      </c>
      <c r="G263">
        <v>0.129757356928526</v>
      </c>
      <c r="H263">
        <v>1.1595781980086599</v>
      </c>
      <c r="I263" s="5">
        <f xml:space="preserve"> IF(F263/G263 &lt;= -$B$1, 1, IF(F263/G263 &gt;= $B$1, -1, 0))</f>
        <v>-1</v>
      </c>
      <c r="J263" s="5">
        <f t="shared" si="28"/>
        <v>0</v>
      </c>
      <c r="K263" s="5">
        <f t="shared" si="29"/>
        <v>6.0251542553566679E-4</v>
      </c>
      <c r="L263" s="5">
        <f t="shared" si="30"/>
        <v>-1.0118939416939506E-2</v>
      </c>
      <c r="M263" s="5">
        <f t="shared" si="31"/>
        <v>1.2336216960389178E-2</v>
      </c>
      <c r="N263" s="2">
        <f t="shared" si="32"/>
        <v>0</v>
      </c>
      <c r="O263" s="5">
        <f t="shared" si="33"/>
        <v>7.8383737957138655E-3</v>
      </c>
      <c r="P263" s="2">
        <f t="shared" si="34"/>
        <v>6.9659691551821629E-3</v>
      </c>
    </row>
    <row r="264" spans="3:16" x14ac:dyDescent="0.35">
      <c r="C264" s="4">
        <v>39240</v>
      </c>
      <c r="D264" s="3">
        <v>65.260002</v>
      </c>
      <c r="E264" s="3">
        <v>35.979374999999997</v>
      </c>
      <c r="F264">
        <v>2.3673420681829399E-2</v>
      </c>
      <c r="G264">
        <v>0.12871215048292201</v>
      </c>
      <c r="H264">
        <v>1.16538779975249</v>
      </c>
      <c r="I264" s="5">
        <f xml:space="preserve"> IF(F264/G264 &lt;= -$B$1, 1, IF(F264/G264 &gt;= $B$1, -1, 0))</f>
        <v>-1</v>
      </c>
      <c r="J264" s="5">
        <f t="shared" si="28"/>
        <v>-1</v>
      </c>
      <c r="K264" s="5">
        <f t="shared" si="29"/>
        <v>-1.7468385972694993E-2</v>
      </c>
      <c r="L264" s="5">
        <f t="shared" si="30"/>
        <v>-3.4138382477583086E-2</v>
      </c>
      <c r="M264" s="5">
        <f t="shared" si="31"/>
        <v>0</v>
      </c>
      <c r="N264" s="2">
        <f t="shared" si="32"/>
        <v>-2.2316068469964517E-2</v>
      </c>
      <c r="O264" s="5">
        <f t="shared" si="33"/>
        <v>7.8383737957138655E-3</v>
      </c>
      <c r="P264" s="2">
        <f t="shared" si="34"/>
        <v>6.8105161105554571E-3</v>
      </c>
    </row>
    <row r="265" spans="3:16" x14ac:dyDescent="0.35">
      <c r="C265" s="4">
        <v>39241</v>
      </c>
      <c r="D265" s="3">
        <v>64.220000999999996</v>
      </c>
      <c r="E265" s="3">
        <v>36.244419000000001</v>
      </c>
      <c r="F265">
        <v>-2.1760111174490501E-2</v>
      </c>
      <c r="G265">
        <v>0.12905779675658199</v>
      </c>
      <c r="H265">
        <v>1.16005473843664</v>
      </c>
      <c r="I265" s="5">
        <f xml:space="preserve"> IF(F265/G265 &lt;= -$B$1, 1, IF(F265/G265 &gt;= $B$1, -1, 0))</f>
        <v>1</v>
      </c>
      <c r="J265" s="5">
        <f t="shared" si="28"/>
        <v>0</v>
      </c>
      <c r="K265" s="5">
        <f t="shared" si="29"/>
        <v>-1.6064617578977505E-2</v>
      </c>
      <c r="L265" s="5">
        <f t="shared" si="30"/>
        <v>7.3395532171697088E-3</v>
      </c>
      <c r="M265" s="5">
        <f t="shared" si="31"/>
        <v>2.4578901066563109E-2</v>
      </c>
      <c r="N265" s="2">
        <f t="shared" si="32"/>
        <v>2.4578901066563109E-2</v>
      </c>
      <c r="O265" s="5">
        <f t="shared" si="33"/>
        <v>8.0310324097614579E-3</v>
      </c>
      <c r="P265" s="2">
        <f t="shared" si="34"/>
        <v>6.9779111122490337E-3</v>
      </c>
    </row>
    <row r="266" spans="3:16" x14ac:dyDescent="0.35">
      <c r="C266" s="4">
        <v>39244</v>
      </c>
      <c r="D266" s="3">
        <v>64.699996999999996</v>
      </c>
      <c r="E266" s="3">
        <v>36.187622999999903</v>
      </c>
      <c r="F266">
        <v>6.6528153946654404E-3</v>
      </c>
      <c r="G266">
        <v>0.128985265839997</v>
      </c>
      <c r="H266">
        <v>1.1616857010555799</v>
      </c>
      <c r="I266" s="5">
        <f xml:space="preserve"> IF(F266/G266 &lt;= -$B$1, 1, IF(F266/G266 &gt;= $B$1, -1, 0))</f>
        <v>0</v>
      </c>
      <c r="J266" s="5">
        <f t="shared" si="28"/>
        <v>0</v>
      </c>
      <c r="K266" s="5">
        <f t="shared" si="29"/>
        <v>7.4464509061614578E-3</v>
      </c>
      <c r="L266" s="5">
        <f t="shared" si="30"/>
        <v>-1.5682565359837366E-3</v>
      </c>
      <c r="M266" s="5">
        <f t="shared" si="31"/>
        <v>0</v>
      </c>
      <c r="N266" s="2">
        <f t="shared" si="32"/>
        <v>9.268272099600721E-3</v>
      </c>
      <c r="O266" s="5">
        <f t="shared" si="33"/>
        <v>8.0310324097614579E-3</v>
      </c>
      <c r="P266" s="2">
        <f t="shared" si="34"/>
        <v>7.0425842911241848E-3</v>
      </c>
    </row>
    <row r="267" spans="3:16" x14ac:dyDescent="0.35">
      <c r="C267" s="4">
        <v>39245</v>
      </c>
      <c r="D267" s="3">
        <v>64.099997999999999</v>
      </c>
      <c r="E267" s="3">
        <v>35.430362000000002</v>
      </c>
      <c r="F267">
        <v>1.6050279726729601E-2</v>
      </c>
      <c r="G267">
        <v>0.12832165636705201</v>
      </c>
      <c r="H267">
        <v>1.16563820388134</v>
      </c>
      <c r="I267" s="5">
        <f xml:space="preserve"> IF(F267/G267 &lt;= -$B$1, 1, IF(F267/G267 &gt;= $B$1, -1, 0))</f>
        <v>-1</v>
      </c>
      <c r="J267" s="5">
        <f t="shared" si="28"/>
        <v>-1</v>
      </c>
      <c r="K267" s="5">
        <f t="shared" si="29"/>
        <v>-9.3168224136262797E-3</v>
      </c>
      <c r="L267" s="5">
        <f t="shared" si="30"/>
        <v>-2.11480181360349E-2</v>
      </c>
      <c r="M267" s="5">
        <f t="shared" si="31"/>
        <v>0</v>
      </c>
      <c r="N267" s="2">
        <f t="shared" si="32"/>
        <v>0</v>
      </c>
      <c r="O267" s="5">
        <f t="shared" si="33"/>
        <v>8.0310324097614579E-3</v>
      </c>
      <c r="P267" s="2">
        <f t="shared" si="34"/>
        <v>7.0425842911241848E-3</v>
      </c>
    </row>
    <row r="268" spans="3:16" x14ac:dyDescent="0.35">
      <c r="C268" s="4">
        <v>39246</v>
      </c>
      <c r="D268" s="3">
        <v>64.529999000000004</v>
      </c>
      <c r="E268" s="3">
        <v>35.960445999999997</v>
      </c>
      <c r="F268">
        <v>-8.6749458585479999E-3</v>
      </c>
      <c r="G268">
        <v>0.12886221587032001</v>
      </c>
      <c r="H268">
        <v>1.16350832608428</v>
      </c>
      <c r="I268" s="5">
        <f xml:space="preserve"> IF(F268/G268 &lt;= -$B$1, 1, IF(F268/G268 &gt;= $B$1, -1, 0))</f>
        <v>0</v>
      </c>
      <c r="J268" s="5">
        <f t="shared" si="28"/>
        <v>-1</v>
      </c>
      <c r="K268" s="5">
        <f t="shared" si="29"/>
        <v>6.6858837257043916E-3</v>
      </c>
      <c r="L268" s="5">
        <f t="shared" si="30"/>
        <v>1.4850476041009411E-2</v>
      </c>
      <c r="M268" s="5">
        <f t="shared" si="31"/>
        <v>1.0592768794325174E-2</v>
      </c>
      <c r="N268" s="2">
        <f t="shared" si="32"/>
        <v>1.0592768794325174E-2</v>
      </c>
      <c r="O268" s="5">
        <f t="shared" si="33"/>
        <v>8.1161032792577935E-3</v>
      </c>
      <c r="P268" s="2">
        <f t="shared" si="34"/>
        <v>7.11718475823461E-3</v>
      </c>
    </row>
    <row r="269" spans="3:16" x14ac:dyDescent="0.35">
      <c r="C269" s="4">
        <v>39247</v>
      </c>
      <c r="D269" s="3">
        <v>64.599997999999999</v>
      </c>
      <c r="E269" s="3">
        <v>36.329611</v>
      </c>
      <c r="F269">
        <v>-1.18441896980812E-2</v>
      </c>
      <c r="G269">
        <v>0.12913625835816001</v>
      </c>
      <c r="H269">
        <v>1.16060691734835</v>
      </c>
      <c r="I269" s="5">
        <f xml:space="preserve"> IF(F269/G269 &lt;= -$B$1, 1, IF(F269/G269 &gt;= $B$1, -1, 0))</f>
        <v>0</v>
      </c>
      <c r="J269" s="5">
        <f t="shared" si="28"/>
        <v>-1</v>
      </c>
      <c r="K269" s="5">
        <f t="shared" si="29"/>
        <v>1.0841633777233491E-3</v>
      </c>
      <c r="L269" s="5">
        <f t="shared" si="30"/>
        <v>1.0213526575296871E-2</v>
      </c>
      <c r="M269" s="5">
        <f t="shared" si="31"/>
        <v>1.0769726216087402E-2</v>
      </c>
      <c r="N269" s="2">
        <f t="shared" si="32"/>
        <v>0</v>
      </c>
      <c r="O269" s="5">
        <f t="shared" si="33"/>
        <v>8.203511489516889E-3</v>
      </c>
      <c r="P269" s="2">
        <f t="shared" si="34"/>
        <v>7.11718475823461E-3</v>
      </c>
    </row>
    <row r="270" spans="3:16" x14ac:dyDescent="0.35">
      <c r="C270" s="4">
        <v>39248</v>
      </c>
      <c r="D270" s="3">
        <v>64.849997999999999</v>
      </c>
      <c r="E270" s="3">
        <v>37.001678999999903</v>
      </c>
      <c r="F270">
        <v>-1.8832092734839899E-2</v>
      </c>
      <c r="G270">
        <v>0.12968114542989501</v>
      </c>
      <c r="H270">
        <v>1.1560118914567801</v>
      </c>
      <c r="I270" s="5">
        <f xml:space="preserve"> IF(F270/G270 &lt;= -$B$1, 1, IF(F270/G270 &gt;= $B$1, -1, 0))</f>
        <v>1</v>
      </c>
      <c r="J270" s="5">
        <f t="shared" si="28"/>
        <v>0</v>
      </c>
      <c r="K270" s="5">
        <f t="shared" si="29"/>
        <v>3.8625000932481519E-3</v>
      </c>
      <c r="L270" s="5">
        <f t="shared" si="30"/>
        <v>1.8330151221595831E-2</v>
      </c>
      <c r="M270" s="5">
        <f t="shared" si="31"/>
        <v>1.732737269111765E-2</v>
      </c>
      <c r="N270" s="2">
        <f t="shared" si="32"/>
        <v>0</v>
      </c>
      <c r="O270" s="5">
        <f t="shared" si="33"/>
        <v>8.3456567904716134E-3</v>
      </c>
      <c r="P270" s="2">
        <f t="shared" si="34"/>
        <v>7.11718475823461E-3</v>
      </c>
    </row>
    <row r="271" spans="3:16" x14ac:dyDescent="0.35">
      <c r="C271" s="4">
        <v>39251</v>
      </c>
      <c r="D271" s="3">
        <v>64.949996999999996</v>
      </c>
      <c r="E271" s="3">
        <v>36.897554999999997</v>
      </c>
      <c r="F271">
        <v>2.5588370994649098E-3</v>
      </c>
      <c r="G271">
        <v>0.12953034934119401</v>
      </c>
      <c r="H271">
        <v>1.1566365382061199</v>
      </c>
      <c r="I271" s="5">
        <f xml:space="preserve"> IF(F271/G271 &lt;= -$B$1, 1, IF(F271/G271 &gt;= $B$1, -1, 0))</f>
        <v>0</v>
      </c>
      <c r="J271" s="5">
        <f t="shared" si="28"/>
        <v>0</v>
      </c>
      <c r="K271" s="5">
        <f t="shared" si="29"/>
        <v>1.5408170051794587E-3</v>
      </c>
      <c r="L271" s="5">
        <f t="shared" si="30"/>
        <v>-2.8180013044544531E-3</v>
      </c>
      <c r="M271" s="5">
        <f t="shared" si="31"/>
        <v>0</v>
      </c>
      <c r="N271" s="2">
        <f t="shared" si="32"/>
        <v>4.8002202786239876E-3</v>
      </c>
      <c r="O271" s="5">
        <f t="shared" si="33"/>
        <v>8.3456567904716134E-3</v>
      </c>
      <c r="P271" s="2">
        <f t="shared" si="34"/>
        <v>7.1513488128378006E-3</v>
      </c>
    </row>
    <row r="272" spans="3:16" x14ac:dyDescent="0.35">
      <c r="C272" s="4">
        <v>39252</v>
      </c>
      <c r="D272" s="3">
        <v>65.480002999999996</v>
      </c>
      <c r="E272" s="3">
        <v>37.361378999999999</v>
      </c>
      <c r="F272">
        <v>-6.0168533253754904E-3</v>
      </c>
      <c r="G272">
        <v>0.129933942578905</v>
      </c>
      <c r="H272">
        <v>1.1551715819785999</v>
      </c>
      <c r="I272" s="5">
        <f xml:space="preserve"> IF(F272/G272 &lt;= -$B$1, 1, IF(F272/G272 &gt;= $B$1, -1, 0))</f>
        <v>0</v>
      </c>
      <c r="J272" s="5">
        <f t="shared" si="28"/>
        <v>0</v>
      </c>
      <c r="K272" s="5">
        <f t="shared" si="29"/>
        <v>8.1271013912181909E-3</v>
      </c>
      <c r="L272" s="5">
        <f t="shared" si="30"/>
        <v>1.2492235125768058E-2</v>
      </c>
      <c r="M272" s="5">
        <f t="shared" si="31"/>
        <v>0</v>
      </c>
      <c r="N272" s="2">
        <f t="shared" si="32"/>
        <v>0</v>
      </c>
      <c r="O272" s="5">
        <f t="shared" si="33"/>
        <v>8.3456567904716134E-3</v>
      </c>
      <c r="P272" s="2">
        <f t="shared" si="34"/>
        <v>7.1513488128378006E-3</v>
      </c>
    </row>
    <row r="273" spans="3:16" x14ac:dyDescent="0.35">
      <c r="C273" s="4">
        <v>39253</v>
      </c>
      <c r="D273" s="3">
        <v>64.709998999999996</v>
      </c>
      <c r="E273" s="3">
        <v>36.623047</v>
      </c>
      <c r="F273">
        <v>1.0515130560107401E-2</v>
      </c>
      <c r="G273">
        <v>0.129261625395729</v>
      </c>
      <c r="H273">
        <v>1.1577423422331901</v>
      </c>
      <c r="I273" s="5">
        <f xml:space="preserve"> IF(F273/G273 &lt;= -$B$1, 1, IF(F273/G273 &gt;= $B$1, -1, 0))</f>
        <v>0</v>
      </c>
      <c r="J273" s="5">
        <f t="shared" si="28"/>
        <v>0</v>
      </c>
      <c r="K273" s="5">
        <f t="shared" si="29"/>
        <v>-1.1829064702836768E-2</v>
      </c>
      <c r="L273" s="5">
        <f t="shared" si="30"/>
        <v>-1.9959782130984257E-2</v>
      </c>
      <c r="M273" s="5">
        <f t="shared" si="31"/>
        <v>0</v>
      </c>
      <c r="N273" s="2">
        <f t="shared" si="32"/>
        <v>0</v>
      </c>
      <c r="O273" s="5">
        <f t="shared" si="33"/>
        <v>8.3456567904716134E-3</v>
      </c>
      <c r="P273" s="2">
        <f t="shared" si="34"/>
        <v>7.1513488128378006E-3</v>
      </c>
    </row>
    <row r="274" spans="3:16" x14ac:dyDescent="0.35">
      <c r="C274" s="4">
        <v>39254</v>
      </c>
      <c r="D274" s="3">
        <v>64.559997999999993</v>
      </c>
      <c r="E274" s="3">
        <v>37.058475000000001</v>
      </c>
      <c r="F274">
        <v>-1.4745826755370299E-2</v>
      </c>
      <c r="G274">
        <v>0.129700864959711</v>
      </c>
      <c r="H274">
        <v>1.15414574422835</v>
      </c>
      <c r="I274" s="5">
        <f xml:space="preserve"> IF(F274/G274 &lt;= -$B$1, 1, IF(F274/G274 &gt;= $B$1, -1, 0))</f>
        <v>1</v>
      </c>
      <c r="J274" s="5">
        <f t="shared" si="28"/>
        <v>1</v>
      </c>
      <c r="K274" s="5">
        <f t="shared" si="29"/>
        <v>-2.3207406328539797E-3</v>
      </c>
      <c r="L274" s="5">
        <f t="shared" si="30"/>
        <v>1.1819328839870458E-2</v>
      </c>
      <c r="M274" s="5">
        <f t="shared" si="31"/>
        <v>0</v>
      </c>
      <c r="N274" s="2">
        <f t="shared" si="32"/>
        <v>0</v>
      </c>
      <c r="O274" s="5">
        <f t="shared" si="33"/>
        <v>8.3456567904716134E-3</v>
      </c>
      <c r="P274" s="2">
        <f t="shared" si="34"/>
        <v>7.1513488128378006E-3</v>
      </c>
    </row>
    <row r="275" spans="3:16" x14ac:dyDescent="0.35">
      <c r="C275" s="4">
        <v>39255</v>
      </c>
      <c r="D275" s="3">
        <v>64.779999000000004</v>
      </c>
      <c r="E275" s="3">
        <v>36.717706999999997</v>
      </c>
      <c r="F275">
        <v>1.23107216044502E-2</v>
      </c>
      <c r="G275">
        <v>0.12937038151168001</v>
      </c>
      <c r="H275">
        <v>1.1571540253021599</v>
      </c>
      <c r="I275" s="5">
        <f xml:space="preserve"> IF(F275/G275 &lt;= -$B$1, 1, IF(F275/G275 &gt;= $B$1, -1, 0))</f>
        <v>0</v>
      </c>
      <c r="J275" s="5">
        <f t="shared" si="28"/>
        <v>1</v>
      </c>
      <c r="K275" s="5">
        <f t="shared" si="29"/>
        <v>3.4019053235615207E-3</v>
      </c>
      <c r="L275" s="5">
        <f t="shared" si="30"/>
        <v>-9.237952254515458E-3</v>
      </c>
      <c r="M275" s="5">
        <f t="shared" si="31"/>
        <v>1.4091638960423248E-2</v>
      </c>
      <c r="N275" s="2">
        <f t="shared" si="32"/>
        <v>1.4091638960423248E-2</v>
      </c>
      <c r="O275" s="5">
        <f t="shared" si="33"/>
        <v>8.4632607728505442E-3</v>
      </c>
      <c r="P275" s="2">
        <f t="shared" si="34"/>
        <v>7.2521230383883629E-3</v>
      </c>
    </row>
    <row r="276" spans="3:16" x14ac:dyDescent="0.35">
      <c r="C276" s="4">
        <v>39258</v>
      </c>
      <c r="D276" s="3">
        <v>64.430000000000007</v>
      </c>
      <c r="E276" s="3">
        <v>35.827922999999998</v>
      </c>
      <c r="F276">
        <v>2.4440359954759499E-2</v>
      </c>
      <c r="G276">
        <v>0.12862503019170299</v>
      </c>
      <c r="H276">
        <v>1.1631577910997599</v>
      </c>
      <c r="I276" s="5">
        <f xml:space="preserve"> IF(F276/G276 &lt;= -$B$1, 1, IF(F276/G276 &gt;= $B$1, -1, 0))</f>
        <v>-1</v>
      </c>
      <c r="J276" s="5">
        <f t="shared" si="28"/>
        <v>0</v>
      </c>
      <c r="K276" s="5">
        <f t="shared" si="29"/>
        <v>-5.417535155768741E-3</v>
      </c>
      <c r="L276" s="5">
        <f t="shared" si="30"/>
        <v>-2.4531556815161511E-2</v>
      </c>
      <c r="M276" s="5">
        <f t="shared" si="31"/>
        <v>2.3116536281592784E-2</v>
      </c>
      <c r="N276" s="2">
        <f t="shared" si="32"/>
        <v>0</v>
      </c>
      <c r="O276" s="5">
        <f t="shared" si="33"/>
        <v>8.6589020475667244E-3</v>
      </c>
      <c r="P276" s="2">
        <f t="shared" si="34"/>
        <v>7.2521230383883629E-3</v>
      </c>
    </row>
    <row r="277" spans="3:16" x14ac:dyDescent="0.35">
      <c r="C277" s="4">
        <v>39259</v>
      </c>
      <c r="D277" s="3">
        <v>63.619999</v>
      </c>
      <c r="E277" s="3">
        <v>35.117989999999999</v>
      </c>
      <c r="F277">
        <v>1.3582496327839699E-2</v>
      </c>
      <c r="G277">
        <v>0.12807442205073399</v>
      </c>
      <c r="H277">
        <v>1.16650911538558</v>
      </c>
      <c r="I277" s="5">
        <f xml:space="preserve"> IF(F277/G277 &lt;= -$B$1, 1, IF(F277/G277 &gt;= $B$1, -1, 0))</f>
        <v>-1</v>
      </c>
      <c r="J277" s="5">
        <f t="shared" si="28"/>
        <v>-1</v>
      </c>
      <c r="K277" s="5">
        <f t="shared" si="29"/>
        <v>-1.2651492547880861E-2</v>
      </c>
      <c r="L277" s="5">
        <f t="shared" si="30"/>
        <v>-2.0014026670714394E-2</v>
      </c>
      <c r="M277" s="5">
        <f t="shared" si="31"/>
        <v>0</v>
      </c>
      <c r="N277" s="2">
        <f t="shared" si="32"/>
        <v>-1.0695051999077594E-2</v>
      </c>
      <c r="O277" s="5">
        <f t="shared" si="33"/>
        <v>8.6589020475667244E-3</v>
      </c>
      <c r="P277" s="2">
        <f t="shared" si="34"/>
        <v>7.1745612053890906E-3</v>
      </c>
    </row>
    <row r="278" spans="3:16" x14ac:dyDescent="0.35">
      <c r="C278" s="4">
        <v>39260</v>
      </c>
      <c r="D278" s="3">
        <v>63.669998</v>
      </c>
      <c r="E278" s="3">
        <v>35.401965999999902</v>
      </c>
      <c r="F278">
        <v>-6.9531698244498204E-3</v>
      </c>
      <c r="G278">
        <v>0.12839754723487201</v>
      </c>
      <c r="H278">
        <v>1.16479617998496</v>
      </c>
      <c r="I278" s="5">
        <f xml:space="preserve"> IF(F278/G278 &lt;= -$B$1, 1, IF(F278/G278 &gt;= $B$1, -1, 0))</f>
        <v>0</v>
      </c>
      <c r="J278" s="5">
        <f t="shared" si="28"/>
        <v>-1</v>
      </c>
      <c r="K278" s="5">
        <f t="shared" si="29"/>
        <v>7.8559201429517116E-4</v>
      </c>
      <c r="L278" s="5">
        <f t="shared" si="30"/>
        <v>8.0538205379418921E-3</v>
      </c>
      <c r="M278" s="5">
        <f t="shared" si="31"/>
        <v>8.59546738258396E-3</v>
      </c>
      <c r="N278" s="2">
        <f t="shared" si="32"/>
        <v>8.59546738258396E-3</v>
      </c>
      <c r="O278" s="5">
        <f t="shared" si="33"/>
        <v>8.7333293576855736E-3</v>
      </c>
      <c r="P278" s="2">
        <f t="shared" si="34"/>
        <v>7.2362299122143642E-3</v>
      </c>
    </row>
    <row r="279" spans="3:16" x14ac:dyDescent="0.35">
      <c r="C279" s="4">
        <v>39261</v>
      </c>
      <c r="D279" s="3">
        <v>64.260002</v>
      </c>
      <c r="E279" s="3">
        <v>35.619678</v>
      </c>
      <c r="F279">
        <v>1.23916576581351E-3</v>
      </c>
      <c r="G279">
        <v>0.12856522594332101</v>
      </c>
      <c r="H279">
        <v>1.16510103824496</v>
      </c>
      <c r="I279" s="5">
        <f xml:space="preserve"> IF(F279/G279 &lt;= -$B$1, 1, IF(F279/G279 &gt;= $B$1, -1, 0))</f>
        <v>0</v>
      </c>
      <c r="J279" s="5">
        <f t="shared" si="28"/>
        <v>-1</v>
      </c>
      <c r="K279" s="5">
        <f t="shared" si="29"/>
        <v>9.2239221943068699E-3</v>
      </c>
      <c r="L279" s="5">
        <f t="shared" si="30"/>
        <v>6.1308826346284026E-3</v>
      </c>
      <c r="M279" s="5">
        <f t="shared" si="31"/>
        <v>-2.0808244713433222E-3</v>
      </c>
      <c r="N279" s="2">
        <f t="shared" si="32"/>
        <v>0</v>
      </c>
      <c r="O279" s="5">
        <f t="shared" si="33"/>
        <v>8.7151568322418015E-3</v>
      </c>
      <c r="P279" s="2">
        <f t="shared" si="34"/>
        <v>7.2362299122143642E-3</v>
      </c>
    </row>
    <row r="280" spans="3:16" x14ac:dyDescent="0.35">
      <c r="C280" s="4">
        <v>39262</v>
      </c>
      <c r="D280" s="3">
        <v>64.269997000000004</v>
      </c>
      <c r="E280" s="3">
        <v>35.865786999999997</v>
      </c>
      <c r="F280">
        <v>-7.7169475087268602E-3</v>
      </c>
      <c r="G280">
        <v>0.12876193578894399</v>
      </c>
      <c r="H280">
        <v>1.1632053782979599</v>
      </c>
      <c r="I280" s="5">
        <f xml:space="preserve"> IF(F280/G280 &lt;= -$B$1, 1, IF(F280/G280 &gt;= $B$1, -1, 0))</f>
        <v>0</v>
      </c>
      <c r="J280" s="5">
        <f t="shared" si="28"/>
        <v>-1</v>
      </c>
      <c r="K280" s="5">
        <f t="shared" si="29"/>
        <v>1.5552789384444616E-4</v>
      </c>
      <c r="L280" s="5">
        <f t="shared" si="30"/>
        <v>6.8855947810901545E-3</v>
      </c>
      <c r="M280" s="5">
        <f t="shared" si="31"/>
        <v>7.8538329882999868E-3</v>
      </c>
      <c r="N280" s="2">
        <f t="shared" si="32"/>
        <v>0</v>
      </c>
      <c r="O280" s="5">
        <f t="shared" si="33"/>
        <v>8.7836042184690696E-3</v>
      </c>
      <c r="P280" s="2">
        <f t="shared" si="34"/>
        <v>7.2362299122143642E-3</v>
      </c>
    </row>
    <row r="281" spans="3:16" x14ac:dyDescent="0.35">
      <c r="C281" s="4">
        <v>39265</v>
      </c>
      <c r="D281" s="3">
        <v>65.019997000000004</v>
      </c>
      <c r="E281" s="3">
        <v>36.765034999999997</v>
      </c>
      <c r="F281">
        <v>-1.8133887680044699E-2</v>
      </c>
      <c r="G281">
        <v>0.12952188120403699</v>
      </c>
      <c r="H281">
        <v>1.1587743107116499</v>
      </c>
      <c r="I281" s="5">
        <f xml:space="preserve"> IF(F281/G281 &lt;= -$B$1, 1, IF(F281/G281 &gt;= $B$1, -1, 0))</f>
        <v>1</v>
      </c>
      <c r="J281" s="5">
        <f t="shared" si="28"/>
        <v>0</v>
      </c>
      <c r="K281" s="5">
        <f t="shared" si="29"/>
        <v>1.1601956030991963E-2</v>
      </c>
      <c r="L281" s="5">
        <f t="shared" si="30"/>
        <v>2.4763424903614852E-2</v>
      </c>
      <c r="M281" s="5">
        <f t="shared" si="31"/>
        <v>1.7093264592554044E-2</v>
      </c>
      <c r="N281" s="2">
        <f t="shared" si="32"/>
        <v>0</v>
      </c>
      <c r="O281" s="5">
        <f t="shared" si="33"/>
        <v>8.9337446894516351E-3</v>
      </c>
      <c r="P281" s="2">
        <f t="shared" si="34"/>
        <v>7.2362299122143642E-3</v>
      </c>
    </row>
    <row r="282" spans="3:16" x14ac:dyDescent="0.35">
      <c r="C282" s="4">
        <v>39266</v>
      </c>
      <c r="D282" s="3">
        <v>64.739998</v>
      </c>
      <c r="E282" s="3">
        <v>36.660910999999999</v>
      </c>
      <c r="F282">
        <v>-3.19107049703237E-3</v>
      </c>
      <c r="G282">
        <v>0.12934881039344001</v>
      </c>
      <c r="H282">
        <v>1.1579942322983401</v>
      </c>
      <c r="I282" s="5">
        <f xml:space="preserve"> IF(F282/G282 &lt;= -$B$1, 1, IF(F282/G282 &gt;= $B$1, -1, 0))</f>
        <v>0</v>
      </c>
      <c r="J282" s="5">
        <f t="shared" si="28"/>
        <v>0</v>
      </c>
      <c r="K282" s="5">
        <f t="shared" si="29"/>
        <v>-4.31565113081314E-3</v>
      </c>
      <c r="L282" s="5">
        <f t="shared" si="30"/>
        <v>-2.8361655645906089E-3</v>
      </c>
      <c r="M282" s="5">
        <f t="shared" si="31"/>
        <v>0</v>
      </c>
      <c r="N282" s="2">
        <f t="shared" si="32"/>
        <v>-1.0313877651740495E-3</v>
      </c>
      <c r="O282" s="5">
        <f t="shared" si="33"/>
        <v>8.9337446894516351E-3</v>
      </c>
      <c r="P282" s="2">
        <f t="shared" si="34"/>
        <v>7.2287665532169195E-3</v>
      </c>
    </row>
    <row r="283" spans="3:16" x14ac:dyDescent="0.35">
      <c r="C283" s="4">
        <v>39268</v>
      </c>
      <c r="D283" s="3">
        <v>64.419997999999893</v>
      </c>
      <c r="E283" s="3">
        <v>37.153131000000002</v>
      </c>
      <c r="F283">
        <v>-2.0780675697415499E-2</v>
      </c>
      <c r="G283">
        <v>0.12977889751118299</v>
      </c>
      <c r="H283">
        <v>1.1529284524880099</v>
      </c>
      <c r="I283" s="5">
        <f xml:space="preserve"> IF(F283/G283 &lt;= -$B$1, 1, IF(F283/G283 &gt;= $B$1, -1, 0))</f>
        <v>1</v>
      </c>
      <c r="J283" s="5">
        <f t="shared" si="28"/>
        <v>1</v>
      </c>
      <c r="K283" s="5">
        <f t="shared" si="29"/>
        <v>-4.9551047485041156E-3</v>
      </c>
      <c r="L283" s="5">
        <f t="shared" si="30"/>
        <v>1.3336955483051582E-2</v>
      </c>
      <c r="M283" s="5">
        <f t="shared" si="31"/>
        <v>0</v>
      </c>
      <c r="N283" s="2">
        <f t="shared" si="32"/>
        <v>0</v>
      </c>
      <c r="O283" s="5">
        <f t="shared" si="33"/>
        <v>8.9337446894516351E-3</v>
      </c>
      <c r="P283" s="2">
        <f t="shared" si="34"/>
        <v>7.2287665532169195E-3</v>
      </c>
    </row>
    <row r="284" spans="3:16" x14ac:dyDescent="0.35">
      <c r="C284" s="4">
        <v>39269</v>
      </c>
      <c r="D284" s="3">
        <v>64.959998999999996</v>
      </c>
      <c r="E284" s="3">
        <v>38.364747999999999</v>
      </c>
      <c r="F284">
        <v>-3.11186625588337E-2</v>
      </c>
      <c r="G284">
        <v>0.130749990692162</v>
      </c>
      <c r="H284">
        <v>1.14539429831374</v>
      </c>
      <c r="I284" s="5">
        <f xml:space="preserve"> IF(F284/G284 &lt;= -$B$1, 1, IF(F284/G284 &gt;= $B$1, -1, 0))</f>
        <v>1</v>
      </c>
      <c r="J284" s="5">
        <f t="shared" si="28"/>
        <v>1</v>
      </c>
      <c r="K284" s="5">
        <f t="shared" si="29"/>
        <v>8.3475676025420182E-3</v>
      </c>
      <c r="L284" s="5">
        <f t="shared" si="30"/>
        <v>3.2090969562576489E-2</v>
      </c>
      <c r="M284" s="5">
        <f t="shared" si="31"/>
        <v>-2.8409245961792867E-2</v>
      </c>
      <c r="N284" s="2">
        <f t="shared" si="32"/>
        <v>-2.8409245961792867E-2</v>
      </c>
      <c r="O284" s="5">
        <f t="shared" si="33"/>
        <v>8.6799437392091425E-3</v>
      </c>
      <c r="P284" s="2">
        <f t="shared" si="34"/>
        <v>7.0234027462061982E-3</v>
      </c>
    </row>
    <row r="285" spans="3:16" x14ac:dyDescent="0.35">
      <c r="C285" s="4">
        <v>39272</v>
      </c>
      <c r="D285" s="3">
        <v>65.379997000000003</v>
      </c>
      <c r="E285" s="3">
        <v>38.696052000000002</v>
      </c>
      <c r="F285">
        <v>-7.0446240830346297E-3</v>
      </c>
      <c r="G285">
        <v>0.130915145773354</v>
      </c>
      <c r="H285">
        <v>1.14369216422942</v>
      </c>
      <c r="I285" s="5">
        <f xml:space="preserve"> IF(F285/G285 &lt;= -$B$1, 1, IF(F285/G285 &gt;= $B$1, -1, 0))</f>
        <v>0</v>
      </c>
      <c r="J285" s="5">
        <f t="shared" si="28"/>
        <v>1</v>
      </c>
      <c r="K285" s="5">
        <f t="shared" si="29"/>
        <v>6.4446749511378838E-3</v>
      </c>
      <c r="L285" s="5">
        <f t="shared" si="30"/>
        <v>8.5985622067709412E-3</v>
      </c>
      <c r="M285" s="5">
        <f t="shared" si="31"/>
        <v>-3.3894332683852722E-3</v>
      </c>
      <c r="N285" s="2">
        <f t="shared" si="32"/>
        <v>-3.3894332683852722E-3</v>
      </c>
      <c r="O285" s="5">
        <f t="shared" si="33"/>
        <v>8.6505236491317555E-3</v>
      </c>
      <c r="P285" s="2">
        <f t="shared" si="34"/>
        <v>6.9995973912809388E-3</v>
      </c>
    </row>
    <row r="286" spans="3:16" x14ac:dyDescent="0.35">
      <c r="C286" s="4">
        <v>39273</v>
      </c>
      <c r="D286" s="3">
        <v>65.610000999999997</v>
      </c>
      <c r="E286" s="3">
        <v>38.487803999999997</v>
      </c>
      <c r="F286">
        <v>8.8612690600875493E-3</v>
      </c>
      <c r="G286">
        <v>0.130714926630557</v>
      </c>
      <c r="H286">
        <v>1.14583553577314</v>
      </c>
      <c r="I286" s="5">
        <f xml:space="preserve"> IF(F286/G286 &lt;= -$B$1, 1, IF(F286/G286 &gt;= $B$1, -1, 0))</f>
        <v>0</v>
      </c>
      <c r="J286" s="5">
        <f t="shared" si="28"/>
        <v>1</v>
      </c>
      <c r="K286" s="5">
        <f t="shared" si="29"/>
        <v>3.5117831878933095E-3</v>
      </c>
      <c r="L286" s="5">
        <f t="shared" si="30"/>
        <v>-5.3961674401015979E-3</v>
      </c>
      <c r="M286" s="5">
        <f t="shared" si="31"/>
        <v>9.6949035977436961E-3</v>
      </c>
      <c r="N286" s="2">
        <f t="shared" si="32"/>
        <v>0</v>
      </c>
      <c r="O286" s="5">
        <f t="shared" si="33"/>
        <v>8.7343896419800893E-3</v>
      </c>
      <c r="P286" s="2">
        <f t="shared" si="34"/>
        <v>6.9995973912809388E-3</v>
      </c>
    </row>
    <row r="287" spans="3:16" x14ac:dyDescent="0.35">
      <c r="C287" s="4">
        <v>39274</v>
      </c>
      <c r="D287" s="3">
        <v>65.440002000000007</v>
      </c>
      <c r="E287" s="3">
        <v>38.487803999999997</v>
      </c>
      <c r="F287">
        <v>-1.5571845885426999E-3</v>
      </c>
      <c r="G287">
        <v>0.130732123051119</v>
      </c>
      <c r="H287">
        <v>1.1454588694616801</v>
      </c>
      <c r="I287" s="5">
        <f xml:space="preserve"> IF(F287/G287 &lt;= -$B$1, 1, IF(F287/G287 &gt;= $B$1, -1, 0))</f>
        <v>0</v>
      </c>
      <c r="J287" s="5">
        <f t="shared" si="28"/>
        <v>1</v>
      </c>
      <c r="K287" s="5">
        <f t="shared" si="29"/>
        <v>-2.5944157415266336E-3</v>
      </c>
      <c r="L287" s="5">
        <f t="shared" si="30"/>
        <v>0</v>
      </c>
      <c r="M287" s="5">
        <f t="shared" si="31"/>
        <v>-2.5944157415266336E-3</v>
      </c>
      <c r="N287" s="2">
        <f t="shared" si="32"/>
        <v>0</v>
      </c>
      <c r="O287" s="5">
        <f t="shared" si="33"/>
        <v>8.7117290040003084E-3</v>
      </c>
      <c r="P287" s="2">
        <f t="shared" si="34"/>
        <v>6.9995973912809388E-3</v>
      </c>
    </row>
    <row r="288" spans="3:16" x14ac:dyDescent="0.35">
      <c r="C288" s="4">
        <v>39275</v>
      </c>
      <c r="D288" s="3">
        <v>66.019997000000004</v>
      </c>
      <c r="E288" s="3">
        <v>39.074680999999998</v>
      </c>
      <c r="F288">
        <v>-8.6928392210454605E-3</v>
      </c>
      <c r="G288">
        <v>0.13121103121362501</v>
      </c>
      <c r="H288">
        <v>1.1433628236287701</v>
      </c>
      <c r="I288" s="5">
        <f xml:space="preserve"> IF(F288/G288 &lt;= -$B$1, 1, IF(F288/G288 &gt;= $B$1, -1, 0))</f>
        <v>0</v>
      </c>
      <c r="J288" s="5">
        <f t="shared" si="28"/>
        <v>1</v>
      </c>
      <c r="K288" s="5">
        <f t="shared" si="29"/>
        <v>8.8239581274319988E-3</v>
      </c>
      <c r="L288" s="5">
        <f t="shared" si="30"/>
        <v>1.5133300598805136E-2</v>
      </c>
      <c r="M288" s="5">
        <f t="shared" si="31"/>
        <v>-8.4788951760408002E-3</v>
      </c>
      <c r="N288" s="2">
        <f t="shared" si="32"/>
        <v>0</v>
      </c>
      <c r="O288" s="5">
        <f t="shared" si="33"/>
        <v>8.6378631669733145E-3</v>
      </c>
      <c r="P288" s="2">
        <f t="shared" si="34"/>
        <v>6.9995973912809388E-3</v>
      </c>
    </row>
    <row r="289" spans="3:16" x14ac:dyDescent="0.35">
      <c r="C289" s="4">
        <v>39276</v>
      </c>
      <c r="D289" s="3">
        <v>66.029999000000004</v>
      </c>
      <c r="E289" s="3">
        <v>39.103079999999999</v>
      </c>
      <c r="F289">
        <v>-1.6890284282080599E-3</v>
      </c>
      <c r="G289">
        <v>0.131184582977841</v>
      </c>
      <c r="H289">
        <v>1.1429556618572501</v>
      </c>
      <c r="I289" s="5">
        <f xml:space="preserve"> IF(F289/G289 &lt;= -$B$1, 1, IF(F289/G289 &gt;= $B$1, -1, 0))</f>
        <v>0</v>
      </c>
      <c r="J289" s="5">
        <f t="shared" si="28"/>
        <v>1</v>
      </c>
      <c r="K289" s="5">
        <f t="shared" si="29"/>
        <v>1.5148807757825474E-4</v>
      </c>
      <c r="L289" s="5">
        <f t="shared" si="30"/>
        <v>7.2652378082738265E-4</v>
      </c>
      <c r="M289" s="5">
        <f t="shared" si="31"/>
        <v>-6.7889639119233808E-4</v>
      </c>
      <c r="N289" s="2">
        <f t="shared" si="32"/>
        <v>0</v>
      </c>
      <c r="O289" s="5">
        <f t="shared" si="33"/>
        <v>8.6319989528416425E-3</v>
      </c>
      <c r="P289" s="2">
        <f t="shared" si="34"/>
        <v>6.9995973912809388E-3</v>
      </c>
    </row>
    <row r="290" spans="3:16" x14ac:dyDescent="0.35">
      <c r="C290" s="4">
        <v>39279</v>
      </c>
      <c r="D290" s="3">
        <v>65.819999999999993</v>
      </c>
      <c r="E290" s="3">
        <v>38.866436</v>
      </c>
      <c r="F290">
        <v>3.5562363086585301E-3</v>
      </c>
      <c r="G290">
        <v>0.13098961709479601</v>
      </c>
      <c r="H290">
        <v>1.1438140231987499</v>
      </c>
      <c r="I290" s="5">
        <f xml:space="preserve"> IF(F290/G290 &lt;= -$B$1, 1, IF(F290/G290 &gt;= $B$1, -1, 0))</f>
        <v>0</v>
      </c>
      <c r="J290" s="5">
        <f t="shared" si="28"/>
        <v>1</v>
      </c>
      <c r="K290" s="5">
        <f t="shared" si="29"/>
        <v>-3.1854255466549444E-3</v>
      </c>
      <c r="L290" s="5">
        <f t="shared" si="30"/>
        <v>-6.0701858566816289E-3</v>
      </c>
      <c r="M290" s="5">
        <f t="shared" si="31"/>
        <v>3.7577381596402199E-3</v>
      </c>
      <c r="N290" s="2">
        <f t="shared" si="32"/>
        <v>0</v>
      </c>
      <c r="O290" s="5">
        <f t="shared" si="33"/>
        <v>8.6644357447007107E-3</v>
      </c>
      <c r="P290" s="2">
        <f t="shared" si="34"/>
        <v>6.9995973912809388E-3</v>
      </c>
    </row>
    <row r="291" spans="3:16" x14ac:dyDescent="0.35">
      <c r="C291" s="4">
        <v>39280</v>
      </c>
      <c r="D291" s="3">
        <v>65.75</v>
      </c>
      <c r="E291" s="3">
        <v>38.639256000000003</v>
      </c>
      <c r="F291">
        <v>6.0558251230888802E-3</v>
      </c>
      <c r="G291">
        <v>0.13082393198293399</v>
      </c>
      <c r="H291">
        <v>1.1452775603694301</v>
      </c>
      <c r="I291" s="5">
        <f xml:space="preserve"> IF(F291/G291 &lt;= -$B$1, 1, IF(F291/G291 &gt;= $B$1, -1, 0))</f>
        <v>0</v>
      </c>
      <c r="J291" s="5">
        <f t="shared" si="28"/>
        <v>1</v>
      </c>
      <c r="K291" s="5">
        <f t="shared" si="29"/>
        <v>-1.0640724573198494E-3</v>
      </c>
      <c r="L291" s="5">
        <f t="shared" si="30"/>
        <v>-5.8622959102152426E-3</v>
      </c>
      <c r="M291" s="5">
        <f t="shared" si="31"/>
        <v>5.6498835008951505E-3</v>
      </c>
      <c r="N291" s="2">
        <f t="shared" si="32"/>
        <v>0</v>
      </c>
      <c r="O291" s="5">
        <f t="shared" si="33"/>
        <v>8.7133887972592611E-3</v>
      </c>
      <c r="P291" s="2">
        <f t="shared" si="34"/>
        <v>6.9995973912809388E-3</v>
      </c>
    </row>
    <row r="292" spans="3:16" x14ac:dyDescent="0.35">
      <c r="C292" s="4">
        <v>39281</v>
      </c>
      <c r="D292" s="3">
        <v>66.620002999999997</v>
      </c>
      <c r="E292" s="3">
        <v>40.210572999999997</v>
      </c>
      <c r="F292">
        <v>-3.179928307076E-2</v>
      </c>
      <c r="G292">
        <v>0.13210460122322601</v>
      </c>
      <c r="H292">
        <v>1.1376560078451501</v>
      </c>
      <c r="I292" s="5">
        <f xml:space="preserve"> IF(F292/G292 &lt;= -$B$1, 1, IF(F292/G292 &gt;= $B$1, -1, 0))</f>
        <v>1</v>
      </c>
      <c r="J292" s="5">
        <f t="shared" si="28"/>
        <v>1</v>
      </c>
      <c r="K292" s="5">
        <f t="shared" si="29"/>
        <v>1.3145206739180586E-2</v>
      </c>
      <c r="L292" s="5">
        <f t="shared" si="30"/>
        <v>3.9861216493611476E-2</v>
      </c>
      <c r="M292" s="5">
        <f t="shared" si="31"/>
        <v>-3.2203145684792697E-2</v>
      </c>
      <c r="N292" s="2">
        <f t="shared" si="32"/>
        <v>0</v>
      </c>
      <c r="O292" s="5">
        <f t="shared" si="33"/>
        <v>8.4327902684128812E-3</v>
      </c>
      <c r="P292" s="2">
        <f t="shared" si="34"/>
        <v>6.9995973912809388E-3</v>
      </c>
    </row>
    <row r="293" spans="3:16" x14ac:dyDescent="0.35">
      <c r="C293" s="4">
        <v>39282</v>
      </c>
      <c r="D293" s="3">
        <v>67.010002</v>
      </c>
      <c r="E293" s="3">
        <v>40.787985999999997</v>
      </c>
      <c r="F293">
        <v>-1.4027514861024401E-2</v>
      </c>
      <c r="G293">
        <v>0.13242593653245999</v>
      </c>
      <c r="H293">
        <v>1.13430476191242</v>
      </c>
      <c r="I293" s="5">
        <f xml:space="preserve"> IF(F293/G293 &lt;= -$B$1, 1, IF(F293/G293 &gt;= $B$1, -1, 0))</f>
        <v>1</v>
      </c>
      <c r="J293" s="5">
        <f t="shared" si="28"/>
        <v>1</v>
      </c>
      <c r="K293" s="5">
        <f t="shared" si="29"/>
        <v>5.8370140343159778E-3</v>
      </c>
      <c r="L293" s="5">
        <f t="shared" si="30"/>
        <v>1.4257606269542472E-2</v>
      </c>
      <c r="M293" s="5">
        <f t="shared" si="31"/>
        <v>-1.0335456650698422E-2</v>
      </c>
      <c r="N293" s="2">
        <f t="shared" si="32"/>
        <v>-1.0335456650698422E-2</v>
      </c>
      <c r="O293" s="5">
        <f t="shared" si="33"/>
        <v>8.3456335301492681E-3</v>
      </c>
      <c r="P293" s="2">
        <f t="shared" si="34"/>
        <v>6.9272533558710127E-3</v>
      </c>
    </row>
    <row r="294" spans="3:16" x14ac:dyDescent="0.35">
      <c r="C294" s="4">
        <v>39283</v>
      </c>
      <c r="D294" s="3">
        <v>67.580001999999993</v>
      </c>
      <c r="E294" s="3">
        <v>40.740658000000003</v>
      </c>
      <c r="F294">
        <v>8.1873682622370901E-3</v>
      </c>
      <c r="G294">
        <v>0.132341699595274</v>
      </c>
      <c r="H294">
        <v>1.1362610584175099</v>
      </c>
      <c r="I294" s="5">
        <f xml:space="preserve"> IF(F294/G294 &lt;= -$B$1, 1, IF(F294/G294 &gt;= $B$1, -1, 0))</f>
        <v>0</v>
      </c>
      <c r="J294" s="5">
        <f t="shared" si="28"/>
        <v>1</v>
      </c>
      <c r="K294" s="5">
        <f t="shared" si="29"/>
        <v>8.4702190493273453E-3</v>
      </c>
      <c r="L294" s="5">
        <f t="shared" si="30"/>
        <v>-1.1610153927332648E-3</v>
      </c>
      <c r="M294" s="5">
        <f t="shared" si="31"/>
        <v>9.7894356283134663E-3</v>
      </c>
      <c r="N294" s="2">
        <f t="shared" si="32"/>
        <v>9.7894356283134663E-3</v>
      </c>
      <c r="O294" s="5">
        <f t="shared" si="33"/>
        <v>8.4273325723701591E-3</v>
      </c>
      <c r="P294" s="2">
        <f t="shared" si="34"/>
        <v>6.9950672566793303E-3</v>
      </c>
    </row>
    <row r="295" spans="3:16" x14ac:dyDescent="0.35">
      <c r="C295" s="4">
        <v>39286</v>
      </c>
      <c r="D295" s="3">
        <v>67.470000999999996</v>
      </c>
      <c r="E295" s="3">
        <v>40.693328999999999</v>
      </c>
      <c r="F295">
        <v>6.2667038846342296E-4</v>
      </c>
      <c r="G295">
        <v>0.13230803596569299</v>
      </c>
      <c r="H295">
        <v>1.13641083269275</v>
      </c>
      <c r="I295" s="5">
        <f xml:space="preserve"> IF(F295/G295 &lt;= -$B$1, 1, IF(F295/G295 &gt;= $B$1, -1, 0))</f>
        <v>0</v>
      </c>
      <c r="J295" s="5">
        <f t="shared" si="28"/>
        <v>1</v>
      </c>
      <c r="K295" s="5">
        <f t="shared" si="29"/>
        <v>-1.629041419961998E-3</v>
      </c>
      <c r="L295" s="5">
        <f t="shared" si="30"/>
        <v>-1.162389490497432E-3</v>
      </c>
      <c r="M295" s="5">
        <f t="shared" si="31"/>
        <v>-3.0808941115250993E-4</v>
      </c>
      <c r="N295" s="2">
        <f t="shared" si="32"/>
        <v>0</v>
      </c>
      <c r="O295" s="5">
        <f t="shared" si="33"/>
        <v>8.4247362004403522E-3</v>
      </c>
      <c r="P295" s="2">
        <f t="shared" si="34"/>
        <v>6.9950672566793303E-3</v>
      </c>
    </row>
    <row r="296" spans="3:16" x14ac:dyDescent="0.35">
      <c r="C296" s="4">
        <v>39287</v>
      </c>
      <c r="D296" s="3">
        <v>67.470000999999996</v>
      </c>
      <c r="E296" s="3">
        <v>40.134848999999903</v>
      </c>
      <c r="F296">
        <v>1.5775843965752899E-2</v>
      </c>
      <c r="G296">
        <v>0.131874887711318</v>
      </c>
      <c r="H296">
        <v>1.1401921604934799</v>
      </c>
      <c r="I296" s="5">
        <f xml:space="preserve"> IF(F296/G296 &lt;= -$B$1, 1, IF(F296/G296 &gt;= $B$1, -1, 0))</f>
        <v>-1</v>
      </c>
      <c r="J296" s="5">
        <f t="shared" si="28"/>
        <v>0</v>
      </c>
      <c r="K296" s="5">
        <f t="shared" si="29"/>
        <v>0</v>
      </c>
      <c r="L296" s="5">
        <f t="shared" si="30"/>
        <v>-1.3819163106252027E-2</v>
      </c>
      <c r="M296" s="5">
        <f t="shared" si="31"/>
        <v>1.5756501438329289E-2</v>
      </c>
      <c r="N296" s="2">
        <f t="shared" si="32"/>
        <v>0</v>
      </c>
      <c r="O296" s="5">
        <f t="shared" si="33"/>
        <v>8.5574805685001351E-3</v>
      </c>
      <c r="P296" s="2">
        <f t="shared" si="34"/>
        <v>6.9950672566793303E-3</v>
      </c>
    </row>
    <row r="297" spans="3:16" x14ac:dyDescent="0.35">
      <c r="C297" s="4">
        <v>39288</v>
      </c>
      <c r="D297" s="3">
        <v>66.900002000000001</v>
      </c>
      <c r="E297" s="3">
        <v>39.491177</v>
      </c>
      <c r="F297">
        <v>1.17645011554872E-2</v>
      </c>
      <c r="G297">
        <v>0.131408039551761</v>
      </c>
      <c r="H297">
        <v>1.14302178778353</v>
      </c>
      <c r="I297" s="5">
        <f xml:space="preserve"> IF(F297/G297 &lt;= -$B$1, 1, IF(F297/G297 &gt;= $B$1, -1, 0))</f>
        <v>0</v>
      </c>
      <c r="J297" s="5">
        <f t="shared" si="28"/>
        <v>0</v>
      </c>
      <c r="K297" s="5">
        <f t="shared" si="29"/>
        <v>-8.484072431187397E-3</v>
      </c>
      <c r="L297" s="5">
        <f t="shared" si="30"/>
        <v>-1.6167729405905305E-2</v>
      </c>
      <c r="M297" s="5">
        <f t="shared" si="31"/>
        <v>0</v>
      </c>
      <c r="N297" s="2">
        <f t="shared" si="32"/>
        <v>-9.9959945387508332E-3</v>
      </c>
      <c r="O297" s="5">
        <f t="shared" si="33"/>
        <v>8.5574805685001351E-3</v>
      </c>
      <c r="P297" s="2">
        <f t="shared" si="34"/>
        <v>6.9251446025833689E-3</v>
      </c>
    </row>
    <row r="298" spans="3:16" x14ac:dyDescent="0.35">
      <c r="C298" s="4">
        <v>39289</v>
      </c>
      <c r="D298" s="3">
        <v>65.650002000000001</v>
      </c>
      <c r="E298" s="3">
        <v>38.147036</v>
      </c>
      <c r="F298">
        <v>2.2083157955274001E-2</v>
      </c>
      <c r="G298">
        <v>0.130366188539909</v>
      </c>
      <c r="H298">
        <v>1.14837252385391</v>
      </c>
      <c r="I298" s="5">
        <f xml:space="preserve"> IF(F298/G298 &lt;= -$B$1, 1, IF(F298/G298 &gt;= $B$1, -1, 0))</f>
        <v>-1</v>
      </c>
      <c r="J298" s="5">
        <f t="shared" si="28"/>
        <v>-1</v>
      </c>
      <c r="K298" s="5">
        <f t="shared" si="29"/>
        <v>-1.8861365816158857E-2</v>
      </c>
      <c r="L298" s="5">
        <f t="shared" si="30"/>
        <v>-3.4629218471999443E-2</v>
      </c>
      <c r="M298" s="5">
        <f t="shared" si="31"/>
        <v>0</v>
      </c>
      <c r="N298" s="2">
        <f t="shared" si="32"/>
        <v>0</v>
      </c>
      <c r="O298" s="5">
        <f t="shared" si="33"/>
        <v>8.5574805685001351E-3</v>
      </c>
      <c r="P298" s="2">
        <f t="shared" si="34"/>
        <v>6.9251446025833689E-3</v>
      </c>
    </row>
    <row r="299" spans="3:16" x14ac:dyDescent="0.35">
      <c r="C299" s="4">
        <v>39290</v>
      </c>
      <c r="D299" s="3">
        <v>65.410004000000001</v>
      </c>
      <c r="E299" s="3">
        <v>36.935419000000003</v>
      </c>
      <c r="F299">
        <v>3.6002454317307198E-2</v>
      </c>
      <c r="G299">
        <v>0.12945892067078299</v>
      </c>
      <c r="H299">
        <v>1.1571573998508899</v>
      </c>
      <c r="I299" s="5">
        <f xml:space="preserve"> IF(F299/G299 &lt;= -$B$1, 1, IF(F299/G299 &gt;= $B$1, -1, 0))</f>
        <v>-1</v>
      </c>
      <c r="J299" s="5">
        <f t="shared" si="28"/>
        <v>-1</v>
      </c>
      <c r="K299" s="5">
        <f t="shared" si="29"/>
        <v>-3.6624180875412214E-3</v>
      </c>
      <c r="L299" s="5">
        <f t="shared" si="30"/>
        <v>-3.2277106226551805E-2</v>
      </c>
      <c r="M299" s="5">
        <f t="shared" si="31"/>
        <v>-3.3687274228286435E-2</v>
      </c>
      <c r="N299" s="2">
        <f t="shared" si="32"/>
        <v>-3.3687274228286435E-2</v>
      </c>
      <c r="O299" s="5">
        <f t="shared" si="33"/>
        <v>8.2692023738858388E-3</v>
      </c>
      <c r="P299" s="2">
        <f t="shared" si="34"/>
        <v>6.6918553572856056E-3</v>
      </c>
    </row>
    <row r="300" spans="3:16" x14ac:dyDescent="0.35">
      <c r="C300" s="4">
        <v>39293</v>
      </c>
      <c r="D300" s="3">
        <v>65.769997000000004</v>
      </c>
      <c r="E300" s="3">
        <v>37.957720000000002</v>
      </c>
      <c r="F300">
        <v>-2.1807773975287301E-2</v>
      </c>
      <c r="G300">
        <v>0.13043011364127699</v>
      </c>
      <c r="H300">
        <v>1.1518654683746099</v>
      </c>
      <c r="I300" s="5">
        <f xml:space="preserve"> IF(F300/G300 &lt;= -$B$1, 1, IF(F300/G300 &gt;= $B$1, -1, 0))</f>
        <v>1</v>
      </c>
      <c r="J300" s="5">
        <f t="shared" si="28"/>
        <v>0</v>
      </c>
      <c r="K300" s="5">
        <f t="shared" si="29"/>
        <v>5.4885485739086769E-3</v>
      </c>
      <c r="L300" s="5">
        <f t="shared" si="30"/>
        <v>2.7301953543638822E-2</v>
      </c>
      <c r="M300" s="5">
        <f t="shared" si="31"/>
        <v>2.5959628932176692E-2</v>
      </c>
      <c r="N300" s="2">
        <f t="shared" si="32"/>
        <v>2.5959628932176692E-2</v>
      </c>
      <c r="O300" s="5">
        <f t="shared" si="33"/>
        <v>8.4838677990769894E-3</v>
      </c>
      <c r="P300" s="2">
        <f t="shared" si="34"/>
        <v>6.8655734392285379E-3</v>
      </c>
    </row>
    <row r="301" spans="3:16" x14ac:dyDescent="0.35">
      <c r="C301" s="4">
        <v>39294</v>
      </c>
      <c r="D301" s="3">
        <v>65.790001000000004</v>
      </c>
      <c r="E301" s="3">
        <v>37.806267999999903</v>
      </c>
      <c r="F301">
        <v>2.3454539010714301E-3</v>
      </c>
      <c r="G301">
        <v>0.13021469768629099</v>
      </c>
      <c r="H301">
        <v>1.1524349974141499</v>
      </c>
      <c r="I301" s="5">
        <f xml:space="preserve"> IF(F301/G301 &lt;= -$B$1, 1, IF(F301/G301 &gt;= $B$1, -1, 0))</f>
        <v>0</v>
      </c>
      <c r="J301" s="5">
        <f t="shared" si="28"/>
        <v>0</v>
      </c>
      <c r="K301" s="5">
        <f t="shared" si="29"/>
        <v>3.0410459802768518E-4</v>
      </c>
      <c r="L301" s="5">
        <f t="shared" si="30"/>
        <v>-3.9979997286872923E-3</v>
      </c>
      <c r="M301" s="5">
        <f t="shared" si="31"/>
        <v>0</v>
      </c>
      <c r="N301" s="2">
        <f t="shared" si="32"/>
        <v>4.9115394050191965E-3</v>
      </c>
      <c r="O301" s="5">
        <f t="shared" si="33"/>
        <v>8.4838677990769894E-3</v>
      </c>
      <c r="P301" s="2">
        <f t="shared" si="34"/>
        <v>6.8992939737133625E-3</v>
      </c>
    </row>
    <row r="302" spans="3:16" x14ac:dyDescent="0.35">
      <c r="C302" s="4">
        <v>39295</v>
      </c>
      <c r="D302" s="3">
        <v>65.930000000000007</v>
      </c>
      <c r="E302" s="3">
        <v>37.370843999999998</v>
      </c>
      <c r="F302">
        <v>1.5752260887497298E-2</v>
      </c>
      <c r="G302">
        <v>0.12986034918105199</v>
      </c>
      <c r="H302">
        <v>1.1562694340403801</v>
      </c>
      <c r="I302" s="5">
        <f xml:space="preserve"> IF(F302/G302 &lt;= -$B$1, 1, IF(F302/G302 &gt;= $B$1, -1, 0))</f>
        <v>-1</v>
      </c>
      <c r="J302" s="5">
        <f t="shared" si="28"/>
        <v>-1</v>
      </c>
      <c r="K302" s="5">
        <f t="shared" si="29"/>
        <v>2.1257068274235366E-3</v>
      </c>
      <c r="L302" s="5">
        <f t="shared" si="30"/>
        <v>-1.1584080781170547E-2</v>
      </c>
      <c r="M302" s="5">
        <f t="shared" si="31"/>
        <v>0</v>
      </c>
      <c r="N302" s="2">
        <f t="shared" si="32"/>
        <v>0</v>
      </c>
      <c r="O302" s="5">
        <f t="shared" si="33"/>
        <v>8.4838677990769894E-3</v>
      </c>
      <c r="P302" s="2">
        <f t="shared" si="34"/>
        <v>6.8992939737133625E-3</v>
      </c>
    </row>
    <row r="303" spans="3:16" x14ac:dyDescent="0.35">
      <c r="C303" s="4">
        <v>39296</v>
      </c>
      <c r="D303" s="3">
        <v>65.889999000000003</v>
      </c>
      <c r="E303" s="3">
        <v>37.683215999999902</v>
      </c>
      <c r="F303">
        <v>-8.3634688775759899E-3</v>
      </c>
      <c r="G303">
        <v>0.130161893636426</v>
      </c>
      <c r="H303">
        <v>1.15423699169966</v>
      </c>
      <c r="I303" s="5">
        <f xml:space="preserve"> IF(F303/G303 &lt;= -$B$1, 1, IF(F303/G303 &gt;= $B$1, -1, 0))</f>
        <v>0</v>
      </c>
      <c r="J303" s="5">
        <f t="shared" si="28"/>
        <v>-1</v>
      </c>
      <c r="K303" s="5">
        <f t="shared" si="29"/>
        <v>-6.0690337628972843E-4</v>
      </c>
      <c r="L303" s="5">
        <f t="shared" si="30"/>
        <v>8.3239681809450065E-3</v>
      </c>
      <c r="M303" s="5">
        <f t="shared" si="31"/>
        <v>1.0214735368467384E-2</v>
      </c>
      <c r="N303" s="2">
        <f t="shared" si="32"/>
        <v>1.0214735368467384E-2</v>
      </c>
      <c r="O303" s="5">
        <f t="shared" si="33"/>
        <v>8.5705282635456237E-3</v>
      </c>
      <c r="P303" s="2">
        <f t="shared" si="34"/>
        <v>6.969768435884106E-3</v>
      </c>
    </row>
    <row r="304" spans="3:16" x14ac:dyDescent="0.35">
      <c r="C304" s="4">
        <v>39297</v>
      </c>
      <c r="D304" s="3">
        <v>66.690002000000007</v>
      </c>
      <c r="E304" s="3">
        <v>37.370843999999998</v>
      </c>
      <c r="F304">
        <v>2.06889098151288E-2</v>
      </c>
      <c r="G304">
        <v>0.12987174563631099</v>
      </c>
      <c r="H304">
        <v>1.15927323299996</v>
      </c>
      <c r="I304" s="5">
        <f xml:space="preserve"> IF(F304/G304 &lt;= -$B$1, 1, IF(F304/G304 &gt;= $B$1, -1, 0))</f>
        <v>-1</v>
      </c>
      <c r="J304" s="5">
        <f t="shared" si="28"/>
        <v>-1</v>
      </c>
      <c r="K304" s="5">
        <f t="shared" si="29"/>
        <v>1.2068376884799633E-2</v>
      </c>
      <c r="L304" s="5">
        <f t="shared" si="30"/>
        <v>-8.3239681809450048E-3</v>
      </c>
      <c r="M304" s="5">
        <f t="shared" si="31"/>
        <v>-2.1718130389312543E-2</v>
      </c>
      <c r="N304" s="2">
        <f t="shared" si="32"/>
        <v>0</v>
      </c>
      <c r="O304" s="5">
        <f t="shared" si="33"/>
        <v>8.3843924132126508E-3</v>
      </c>
      <c r="P304" s="2">
        <f t="shared" si="34"/>
        <v>6.969768435884106E-3</v>
      </c>
    </row>
    <row r="305" spans="3:16" x14ac:dyDescent="0.35">
      <c r="C305" s="4">
        <v>39300</v>
      </c>
      <c r="D305" s="3">
        <v>66.519997000000004</v>
      </c>
      <c r="E305" s="3">
        <v>36.670378999999997</v>
      </c>
      <c r="F305">
        <v>2.1835993414083699E-2</v>
      </c>
      <c r="G305">
        <v>0.12930063019902599</v>
      </c>
      <c r="H305">
        <v>1.16461026403441</v>
      </c>
      <c r="I305" s="5">
        <f xml:space="preserve"> IF(F305/G305 &lt;= -$B$1, 1, IF(F305/G305 &gt;= $B$1, -1, 0))</f>
        <v>-1</v>
      </c>
      <c r="J305" s="5">
        <f t="shared" si="28"/>
        <v>-1</v>
      </c>
      <c r="K305" s="5">
        <f t="shared" si="29"/>
        <v>-2.5524374082105997E-3</v>
      </c>
      <c r="L305" s="5">
        <f t="shared" si="30"/>
        <v>-1.8921510749678135E-2</v>
      </c>
      <c r="M305" s="5">
        <f t="shared" si="31"/>
        <v>-1.9483748221901982E-2</v>
      </c>
      <c r="N305" s="2">
        <f t="shared" si="32"/>
        <v>-1.9483748221901982E-2</v>
      </c>
      <c r="O305" s="5">
        <f t="shared" si="33"/>
        <v>8.22103302243999E-3</v>
      </c>
      <c r="P305" s="2">
        <f t="shared" si="34"/>
        <v>6.8339712225143805E-3</v>
      </c>
    </row>
    <row r="306" spans="3:16" x14ac:dyDescent="0.35">
      <c r="C306" s="4">
        <v>39301</v>
      </c>
      <c r="D306" s="3">
        <v>66.480002999999996</v>
      </c>
      <c r="E306" s="3">
        <v>36.518926999999998</v>
      </c>
      <c r="F306">
        <v>6.83066431908052E-3</v>
      </c>
      <c r="G306">
        <v>0.129232689298454</v>
      </c>
      <c r="H306">
        <v>1.1662814582966301</v>
      </c>
      <c r="I306" s="5">
        <f xml:space="preserve"> IF(F306/G306 &lt;= -$B$1, 1, IF(F306/G306 &gt;= $B$1, -1, 0))</f>
        <v>0</v>
      </c>
      <c r="J306" s="5">
        <f t="shared" si="28"/>
        <v>-1</v>
      </c>
      <c r="K306" s="5">
        <f t="shared" si="29"/>
        <v>-6.014135519621783E-4</v>
      </c>
      <c r="L306" s="5">
        <f t="shared" si="30"/>
        <v>-4.1386433197516123E-3</v>
      </c>
      <c r="M306" s="5">
        <f t="shared" si="31"/>
        <v>-4.2254094143673385E-3</v>
      </c>
      <c r="N306" s="2">
        <f t="shared" si="32"/>
        <v>-4.2254094143673385E-3</v>
      </c>
      <c r="O306" s="5">
        <f t="shared" si="33"/>
        <v>8.1862957921111472E-3</v>
      </c>
      <c r="P306" s="2">
        <f t="shared" si="34"/>
        <v>6.805094896173253E-3</v>
      </c>
    </row>
    <row r="307" spans="3:16" x14ac:dyDescent="0.35">
      <c r="C307" s="4">
        <v>39302</v>
      </c>
      <c r="D307" s="3">
        <v>66.769997000000004</v>
      </c>
      <c r="E307" s="3">
        <v>37.98612</v>
      </c>
      <c r="F307">
        <v>-4.0769380637549903E-2</v>
      </c>
      <c r="G307">
        <v>0.13049379259379401</v>
      </c>
      <c r="H307">
        <v>1.15638900230089</v>
      </c>
      <c r="I307" s="5">
        <f xml:space="preserve"> IF(F307/G307 &lt;= -$B$1, 1, IF(F307/G307 &gt;= $B$1, -1, 0))</f>
        <v>1</v>
      </c>
      <c r="J307" s="5">
        <f t="shared" si="28"/>
        <v>0</v>
      </c>
      <c r="K307" s="5">
        <f t="shared" si="29"/>
        <v>4.3526372658731251E-3</v>
      </c>
      <c r="L307" s="5">
        <f t="shared" si="30"/>
        <v>3.9390155709529966E-2</v>
      </c>
      <c r="M307" s="5">
        <f t="shared" si="31"/>
        <v>4.1197705595546932E-2</v>
      </c>
      <c r="N307" s="2">
        <f t="shared" si="32"/>
        <v>0</v>
      </c>
      <c r="O307" s="5">
        <f t="shared" si="33"/>
        <v>8.5235523960726072E-3</v>
      </c>
      <c r="P307" s="2">
        <f t="shared" si="34"/>
        <v>6.805094896173253E-3</v>
      </c>
    </row>
    <row r="308" spans="3:16" x14ac:dyDescent="0.35">
      <c r="C308" s="4">
        <v>39303</v>
      </c>
      <c r="D308" s="3">
        <v>65.459998999999996</v>
      </c>
      <c r="E308" s="3">
        <v>37.342447</v>
      </c>
      <c r="F308">
        <v>-4.8400386196210104E-3</v>
      </c>
      <c r="G308">
        <v>0.129822568105771</v>
      </c>
      <c r="H308">
        <v>1.15521067847167</v>
      </c>
      <c r="I308" s="5">
        <f xml:space="preserve"> IF(F308/G308 &lt;= -$B$1, 1, IF(F308/G308 &gt;= $B$1, -1, 0))</f>
        <v>0</v>
      </c>
      <c r="J308" s="5">
        <f t="shared" si="28"/>
        <v>0</v>
      </c>
      <c r="K308" s="5">
        <f t="shared" si="29"/>
        <v>-1.9814579142889026E-2</v>
      </c>
      <c r="L308" s="5">
        <f t="shared" si="30"/>
        <v>-1.70901609367217E-2</v>
      </c>
      <c r="M308" s="5">
        <f t="shared" si="31"/>
        <v>0</v>
      </c>
      <c r="N308" s="2">
        <f t="shared" si="32"/>
        <v>-7.1842731988718683E-5</v>
      </c>
      <c r="O308" s="5">
        <f t="shared" si="33"/>
        <v>8.5235523960726072E-3</v>
      </c>
      <c r="P308" s="2">
        <f t="shared" si="34"/>
        <v>6.8046059995644694E-3</v>
      </c>
    </row>
    <row r="309" spans="3:16" x14ac:dyDescent="0.35">
      <c r="C309" s="4">
        <v>39304</v>
      </c>
      <c r="D309" s="3">
        <v>66.569999999999993</v>
      </c>
      <c r="E309" s="3">
        <v>37.721075999999996</v>
      </c>
      <c r="F309">
        <v>4.5862908684597397E-3</v>
      </c>
      <c r="G309">
        <v>0.13019598261679799</v>
      </c>
      <c r="H309">
        <v>1.1563249824163999</v>
      </c>
      <c r="I309" s="5">
        <f xml:space="preserve"> IF(F309/G309 &lt;= -$B$1, 1, IF(F309/G309 &gt;= $B$1, -1, 0))</f>
        <v>0</v>
      </c>
      <c r="J309" s="5">
        <f t="shared" si="28"/>
        <v>0</v>
      </c>
      <c r="K309" s="5">
        <f t="shared" si="29"/>
        <v>1.6814771816082517E-2</v>
      </c>
      <c r="L309" s="5">
        <f t="shared" si="30"/>
        <v>1.0088314432377047E-2</v>
      </c>
      <c r="M309" s="5">
        <f t="shared" si="31"/>
        <v>0</v>
      </c>
      <c r="N309" s="2">
        <f t="shared" si="32"/>
        <v>0</v>
      </c>
      <c r="O309" s="5">
        <f t="shared" si="33"/>
        <v>8.5235523960726072E-3</v>
      </c>
      <c r="P309" s="2">
        <f t="shared" si="34"/>
        <v>6.8046059995644694E-3</v>
      </c>
    </row>
    <row r="310" spans="3:16" x14ac:dyDescent="0.35">
      <c r="C310" s="4">
        <v>39307</v>
      </c>
      <c r="D310" s="3">
        <v>66.260002</v>
      </c>
      <c r="E310" s="3">
        <v>37.039543000000002</v>
      </c>
      <c r="F310">
        <v>1.6956696221910698E-2</v>
      </c>
      <c r="G310">
        <v>0.12958701226142899</v>
      </c>
      <c r="H310">
        <v>1.1604604290523499</v>
      </c>
      <c r="I310" s="5">
        <f xml:space="preserve"> IF(F310/G310 &lt;= -$B$1, 1, IF(F310/G310 &gt;= $B$1, -1, 0))</f>
        <v>-1</v>
      </c>
      <c r="J310" s="5">
        <f t="shared" si="28"/>
        <v>-1</v>
      </c>
      <c r="K310" s="5">
        <f t="shared" si="29"/>
        <v>-4.6675985567396563E-3</v>
      </c>
      <c r="L310" s="5">
        <f t="shared" si="30"/>
        <v>-1.8232911650404745E-2</v>
      </c>
      <c r="M310" s="5">
        <f t="shared" si="31"/>
        <v>0</v>
      </c>
      <c r="N310" s="2">
        <f t="shared" si="32"/>
        <v>0</v>
      </c>
      <c r="O310" s="5">
        <f t="shared" si="33"/>
        <v>8.5235523960726072E-3</v>
      </c>
      <c r="P310" s="2">
        <f t="shared" si="34"/>
        <v>6.8046059995644694E-3</v>
      </c>
    </row>
    <row r="311" spans="3:16" x14ac:dyDescent="0.35">
      <c r="C311" s="4">
        <v>39308</v>
      </c>
      <c r="D311" s="3">
        <v>66.290001000000004</v>
      </c>
      <c r="E311" s="3">
        <v>36.017238999999996</v>
      </c>
      <c r="F311">
        <v>3.4951580139011E-2</v>
      </c>
      <c r="G311">
        <v>0.128761967341011</v>
      </c>
      <c r="H311">
        <v>1.1690361534151701</v>
      </c>
      <c r="I311" s="5">
        <f xml:space="preserve"> IF(F311/G311 &lt;= -$B$1, 1, IF(F311/G311 &gt;= $B$1, -1, 0))</f>
        <v>-1</v>
      </c>
      <c r="J311" s="5">
        <f t="shared" si="28"/>
        <v>-1</v>
      </c>
      <c r="K311" s="5">
        <f t="shared" si="29"/>
        <v>4.5264428265907246E-4</v>
      </c>
      <c r="L311" s="5">
        <f t="shared" si="30"/>
        <v>-2.7988386739077626E-2</v>
      </c>
      <c r="M311" s="5">
        <f t="shared" si="31"/>
        <v>-3.3172080256406535E-2</v>
      </c>
      <c r="N311" s="2">
        <f t="shared" si="32"/>
        <v>-3.3172080256406535E-2</v>
      </c>
      <c r="O311" s="5">
        <f t="shared" si="33"/>
        <v>8.240808431920401E-3</v>
      </c>
      <c r="P311" s="2">
        <f t="shared" si="34"/>
        <v>6.5788830632336915E-3</v>
      </c>
    </row>
    <row r="312" spans="3:16" x14ac:dyDescent="0.35">
      <c r="C312" s="4">
        <v>39309</v>
      </c>
      <c r="D312" s="3">
        <v>66.129997000000003</v>
      </c>
      <c r="E312" s="3">
        <v>34.502718000000002</v>
      </c>
      <c r="F312">
        <v>5.2020892659095701E-2</v>
      </c>
      <c r="G312">
        <v>0.12749816298636699</v>
      </c>
      <c r="H312">
        <v>1.1819195500555699</v>
      </c>
      <c r="I312" s="5">
        <f xml:space="preserve"> IF(F312/G312 &lt;= -$B$1, 1, IF(F312/G312 &gt;= $B$1, -1, 0))</f>
        <v>-1</v>
      </c>
      <c r="J312" s="5">
        <f t="shared" si="28"/>
        <v>-1</v>
      </c>
      <c r="K312" s="5">
        <f t="shared" si="29"/>
        <v>-2.4166150171514504E-3</v>
      </c>
      <c r="L312" s="5">
        <f t="shared" si="30"/>
        <v>-4.2959581407005232E-2</v>
      </c>
      <c r="M312" s="5">
        <f t="shared" si="31"/>
        <v>-4.8358154109991801E-2</v>
      </c>
      <c r="N312" s="2">
        <f t="shared" si="32"/>
        <v>-4.8358154109991801E-2</v>
      </c>
      <c r="O312" s="5">
        <f t="shared" si="33"/>
        <v>7.842298147778674E-3</v>
      </c>
      <c r="P312" s="2">
        <f t="shared" si="34"/>
        <v>6.2607404221902219E-3</v>
      </c>
    </row>
    <row r="313" spans="3:16" x14ac:dyDescent="0.35">
      <c r="C313" s="4">
        <v>39310</v>
      </c>
      <c r="D313" s="3">
        <v>64.680000000000007</v>
      </c>
      <c r="E313" s="3">
        <v>32.647427999999998</v>
      </c>
      <c r="F313">
        <v>4.9556960514095701E-2</v>
      </c>
      <c r="G313">
        <v>0.12589746587912101</v>
      </c>
      <c r="H313">
        <v>1.1943425822222999</v>
      </c>
      <c r="I313" s="5">
        <f xml:space="preserve"> IF(F313/G313 &lt;= -$B$1, 1, IF(F313/G313 &gt;= $B$1, -1, 0))</f>
        <v>-1</v>
      </c>
      <c r="J313" s="5">
        <f t="shared" si="28"/>
        <v>-1</v>
      </c>
      <c r="K313" s="5">
        <f t="shared" si="29"/>
        <v>-2.2170421612474005E-2</v>
      </c>
      <c r="L313" s="5">
        <f t="shared" si="30"/>
        <v>-5.5272025808432747E-2</v>
      </c>
      <c r="M313" s="5">
        <f t="shared" si="31"/>
        <v>-4.3843312416227166E-2</v>
      </c>
      <c r="N313" s="2">
        <f t="shared" si="32"/>
        <v>-4.3843312416227166E-2</v>
      </c>
      <c r="O313" s="5">
        <f t="shared" si="33"/>
        <v>7.498465820024414E-3</v>
      </c>
      <c r="P313" s="2">
        <f t="shared" si="34"/>
        <v>5.9862488239032343E-3</v>
      </c>
    </row>
    <row r="314" spans="3:16" x14ac:dyDescent="0.35">
      <c r="C314" s="4">
        <v>39311</v>
      </c>
      <c r="D314" s="3">
        <v>65.010002</v>
      </c>
      <c r="E314" s="3">
        <v>33.338428999999998</v>
      </c>
      <c r="F314">
        <v>-1.3672844012801499E-2</v>
      </c>
      <c r="G314">
        <v>0.12675062931409301</v>
      </c>
      <c r="H314">
        <v>1.19092891882256</v>
      </c>
      <c r="I314" s="5">
        <f xml:space="preserve"> IF(F314/G314 &lt;= -$B$1, 1, IF(F314/G314 &gt;= $B$1, -1, 0))</f>
        <v>1</v>
      </c>
      <c r="J314" s="5">
        <f t="shared" si="28"/>
        <v>0</v>
      </c>
      <c r="K314" s="5">
        <f t="shared" si="29"/>
        <v>5.0891002719684253E-3</v>
      </c>
      <c r="L314" s="5">
        <f t="shared" si="30"/>
        <v>2.0944677902163519E-2</v>
      </c>
      <c r="M314" s="5">
        <f t="shared" si="31"/>
        <v>1.9854522337141939E-2</v>
      </c>
      <c r="N314" s="2">
        <f t="shared" si="32"/>
        <v>1.9854522337141939E-2</v>
      </c>
      <c r="O314" s="5">
        <f t="shared" si="33"/>
        <v>7.6473442771423849E-3</v>
      </c>
      <c r="P314" s="2">
        <f t="shared" si="34"/>
        <v>6.1051029348931111E-3</v>
      </c>
    </row>
    <row r="315" spans="3:16" x14ac:dyDescent="0.35">
      <c r="C315" s="4">
        <v>39314</v>
      </c>
      <c r="D315" s="3">
        <v>65.120002999999997</v>
      </c>
      <c r="E315" s="3">
        <v>33.887440999999903</v>
      </c>
      <c r="F315">
        <v>-1.9463778345628801E-2</v>
      </c>
      <c r="G315">
        <v>0.127197543400172</v>
      </c>
      <c r="H315">
        <v>1.18608715315794</v>
      </c>
      <c r="I315" s="5">
        <f xml:space="preserve"> IF(F315/G315 &lt;= -$B$1, 1, IF(F315/G315 &gt;= $B$1, -1, 0))</f>
        <v>1</v>
      </c>
      <c r="J315" s="5">
        <f t="shared" si="28"/>
        <v>1</v>
      </c>
      <c r="K315" s="5">
        <f t="shared" si="29"/>
        <v>1.6906327822050751E-3</v>
      </c>
      <c r="L315" s="5">
        <f t="shared" si="30"/>
        <v>1.6333718131750264E-2</v>
      </c>
      <c r="M315" s="5">
        <f t="shared" si="31"/>
        <v>0</v>
      </c>
      <c r="N315" s="2">
        <f t="shared" si="32"/>
        <v>-1.7682580457166822E-2</v>
      </c>
      <c r="O315" s="5">
        <f t="shared" si="33"/>
        <v>7.6473442771423849E-3</v>
      </c>
      <c r="P315" s="2">
        <f t="shared" si="34"/>
        <v>5.9971489610475782E-3</v>
      </c>
    </row>
    <row r="316" spans="3:16" x14ac:dyDescent="0.35">
      <c r="C316" s="4">
        <v>39315</v>
      </c>
      <c r="D316" s="3">
        <v>65.069999999999993</v>
      </c>
      <c r="E316" s="3">
        <v>33.840113000000002</v>
      </c>
      <c r="F316">
        <v>-1.5165016748266401E-3</v>
      </c>
      <c r="G316">
        <v>0.12709593047374901</v>
      </c>
      <c r="H316">
        <v>1.1857098470559799</v>
      </c>
      <c r="I316" s="5">
        <f xml:space="preserve"> IF(F316/G316 &lt;= -$B$1, 1, IF(F316/G316 &gt;= $B$1, -1, 0))</f>
        <v>0</v>
      </c>
      <c r="J316" s="5">
        <f t="shared" si="28"/>
        <v>1</v>
      </c>
      <c r="K316" s="5">
        <f t="shared" si="29"/>
        <v>-7.6815425618719988E-4</v>
      </c>
      <c r="L316" s="5">
        <f t="shared" si="30"/>
        <v>-1.3975997923580381E-3</v>
      </c>
      <c r="M316" s="5">
        <f t="shared" si="31"/>
        <v>8.8899357985511892E-4</v>
      </c>
      <c r="N316" s="2">
        <f t="shared" si="32"/>
        <v>8.8899357985511892E-4</v>
      </c>
      <c r="O316" s="5">
        <f t="shared" si="33"/>
        <v>7.6541427171077057E-3</v>
      </c>
      <c r="P316" s="2">
        <f t="shared" si="34"/>
        <v>6.0024803879713843E-3</v>
      </c>
    </row>
    <row r="317" spans="3:16" x14ac:dyDescent="0.35">
      <c r="C317" s="4">
        <v>39316</v>
      </c>
      <c r="D317" s="3">
        <v>65.400002000000001</v>
      </c>
      <c r="E317" s="3">
        <v>34.909745999999998</v>
      </c>
      <c r="F317">
        <v>-3.2027395080997501E-2</v>
      </c>
      <c r="G317">
        <v>0.128084452540668</v>
      </c>
      <c r="H317">
        <v>1.1777940556747399</v>
      </c>
      <c r="I317" s="5">
        <f xml:space="preserve"> IF(F317/G317 &lt;= -$B$1, 1, IF(F317/G317 &gt;= $B$1, -1, 0))</f>
        <v>1</v>
      </c>
      <c r="J317" s="5">
        <f t="shared" si="28"/>
        <v>1</v>
      </c>
      <c r="K317" s="5">
        <f t="shared" si="29"/>
        <v>5.0586755372997927E-3</v>
      </c>
      <c r="L317" s="5">
        <f t="shared" si="30"/>
        <v>3.1119171262338055E-2</v>
      </c>
      <c r="M317" s="5">
        <f t="shared" si="31"/>
        <v>-3.1593299393006161E-2</v>
      </c>
      <c r="N317" s="2">
        <f t="shared" si="32"/>
        <v>0</v>
      </c>
      <c r="O317" s="5">
        <f t="shared" si="33"/>
        <v>7.4123230946493241E-3</v>
      </c>
      <c r="P317" s="2">
        <f t="shared" si="34"/>
        <v>6.0024803879713843E-3</v>
      </c>
    </row>
    <row r="318" spans="3:16" x14ac:dyDescent="0.35">
      <c r="C318" s="4">
        <v>39317</v>
      </c>
      <c r="D318" s="3">
        <v>65.309997999999993</v>
      </c>
      <c r="E318" s="3">
        <v>34.408057999999997</v>
      </c>
      <c r="F318">
        <v>1.1767284022415199E-2</v>
      </c>
      <c r="G318">
        <v>0.127520199880295</v>
      </c>
      <c r="H318">
        <v>1.18071072335005</v>
      </c>
      <c r="I318" s="5">
        <f xml:space="preserve"> IF(F318/G318 &lt;= -$B$1, 1, IF(F318/G318 &gt;= $B$1, -1, 0))</f>
        <v>0</v>
      </c>
      <c r="J318" s="5">
        <f t="shared" si="28"/>
        <v>1</v>
      </c>
      <c r="K318" s="5">
        <f t="shared" si="29"/>
        <v>-1.3771557528089204E-3</v>
      </c>
      <c r="L318" s="5">
        <f t="shared" si="30"/>
        <v>-1.4475264103770797E-2</v>
      </c>
      <c r="M318" s="5">
        <f t="shared" si="31"/>
        <v>1.5713943797837311E-2</v>
      </c>
      <c r="N318" s="2">
        <f t="shared" si="32"/>
        <v>1.5713943797837311E-2</v>
      </c>
      <c r="O318" s="5">
        <f t="shared" si="33"/>
        <v>7.5287999231700552E-3</v>
      </c>
      <c r="P318" s="2">
        <f t="shared" si="34"/>
        <v>6.0968030274355873E-3</v>
      </c>
    </row>
    <row r="319" spans="3:16" x14ac:dyDescent="0.35">
      <c r="C319" s="4">
        <v>39318</v>
      </c>
      <c r="D319" s="3">
        <v>66.110000999999997</v>
      </c>
      <c r="E319" s="3">
        <v>35.146389999999997</v>
      </c>
      <c r="F319">
        <v>-1.1445652994899099E-2</v>
      </c>
      <c r="G319">
        <v>0.12823933764717199</v>
      </c>
      <c r="H319">
        <v>1.17788627412998</v>
      </c>
      <c r="I319" s="5">
        <f xml:space="preserve"> IF(F319/G319 &lt;= -$B$1, 1, IF(F319/G319 &gt;= $B$1, -1, 0))</f>
        <v>0</v>
      </c>
      <c r="J319" s="5">
        <f t="shared" si="28"/>
        <v>1</v>
      </c>
      <c r="K319" s="5">
        <f t="shared" si="29"/>
        <v>1.217490318040788E-2</v>
      </c>
      <c r="L319" s="5">
        <f t="shared" si="30"/>
        <v>2.1231129145174134E-2</v>
      </c>
      <c r="M319" s="5">
        <f t="shared" si="31"/>
        <v>-1.2832952423973708E-2</v>
      </c>
      <c r="N319" s="2">
        <f t="shared" si="32"/>
        <v>0</v>
      </c>
      <c r="O319" s="5">
        <f t="shared" si="33"/>
        <v>7.4321831919463965E-3</v>
      </c>
      <c r="P319" s="2">
        <f t="shared" si="34"/>
        <v>6.0968030274355873E-3</v>
      </c>
    </row>
    <row r="320" spans="3:16" x14ac:dyDescent="0.35">
      <c r="C320" s="4">
        <v>39321</v>
      </c>
      <c r="D320" s="3">
        <v>65.980002999999996</v>
      </c>
      <c r="E320" s="3">
        <v>34.673102</v>
      </c>
      <c r="F320">
        <v>1.26091187157486E-2</v>
      </c>
      <c r="G320">
        <v>0.12773908982660301</v>
      </c>
      <c r="H320">
        <v>1.18100633536551</v>
      </c>
      <c r="I320" s="5">
        <f xml:space="preserve"> IF(F320/G320 &lt;= -$B$1, 1, IF(F320/G320 &gt;= $B$1, -1, 0))</f>
        <v>0</v>
      </c>
      <c r="J320" s="5">
        <f t="shared" si="28"/>
        <v>1</v>
      </c>
      <c r="K320" s="5">
        <f t="shared" si="29"/>
        <v>-1.9683252030331952E-3</v>
      </c>
      <c r="L320" s="5">
        <f t="shared" si="30"/>
        <v>-1.3557682419013029E-2</v>
      </c>
      <c r="M320" s="5">
        <f t="shared" si="31"/>
        <v>1.4043383626694786E-2</v>
      </c>
      <c r="N320" s="2">
        <f t="shared" si="32"/>
        <v>0</v>
      </c>
      <c r="O320" s="5">
        <f t="shared" si="33"/>
        <v>7.5365561916947736E-3</v>
      </c>
      <c r="P320" s="2">
        <f t="shared" si="34"/>
        <v>6.0968030274355873E-3</v>
      </c>
    </row>
    <row r="321" spans="3:16" x14ac:dyDescent="0.35">
      <c r="C321" s="4">
        <v>39322</v>
      </c>
      <c r="D321" s="3">
        <v>65.589995999999999</v>
      </c>
      <c r="E321" s="3">
        <v>33.802248999999897</v>
      </c>
      <c r="F321">
        <v>2.5658093444940602E-2</v>
      </c>
      <c r="G321">
        <v>0.126979869149355</v>
      </c>
      <c r="H321">
        <v>1.1873904569626701</v>
      </c>
      <c r="I321" s="5">
        <f xml:space="preserve"> IF(F321/G321 &lt;= -$B$1, 1, IF(F321/G321 &gt;= $B$1, -1, 0))</f>
        <v>-1</v>
      </c>
      <c r="J321" s="5">
        <f t="shared" si="28"/>
        <v>0</v>
      </c>
      <c r="K321" s="5">
        <f t="shared" si="29"/>
        <v>-5.9285269480220055E-3</v>
      </c>
      <c r="L321" s="5">
        <f t="shared" si="30"/>
        <v>-2.5436889123751111E-2</v>
      </c>
      <c r="M321" s="5">
        <f t="shared" si="31"/>
        <v>2.42749924523376E-2</v>
      </c>
      <c r="N321" s="2">
        <f t="shared" si="32"/>
        <v>0</v>
      </c>
      <c r="O321" s="5">
        <f t="shared" si="33"/>
        <v>7.719506036364782E-3</v>
      </c>
      <c r="P321" s="2">
        <f t="shared" si="34"/>
        <v>6.0968030274355873E-3</v>
      </c>
    </row>
    <row r="322" spans="3:16" x14ac:dyDescent="0.35">
      <c r="C322" s="4">
        <v>39323</v>
      </c>
      <c r="D322" s="3">
        <v>66.069999999999993</v>
      </c>
      <c r="E322" s="3">
        <v>34.985469999999999</v>
      </c>
      <c r="F322">
        <v>-3.03785343367559E-2</v>
      </c>
      <c r="G322">
        <v>0.128155678991518</v>
      </c>
      <c r="H322">
        <v>1.17988561160898</v>
      </c>
      <c r="I322" s="5">
        <f xml:space="preserve"> IF(F322/G322 &lt;= -$B$1, 1, IF(F322/G322 &gt;= $B$1, -1, 0))</f>
        <v>1</v>
      </c>
      <c r="J322" s="5">
        <f t="shared" si="28"/>
        <v>1</v>
      </c>
      <c r="K322" s="5">
        <f t="shared" si="29"/>
        <v>7.2916017210581862E-3</v>
      </c>
      <c r="L322" s="5">
        <f t="shared" si="30"/>
        <v>3.4405493699695186E-2</v>
      </c>
      <c r="M322" s="5">
        <f t="shared" si="31"/>
        <v>0</v>
      </c>
      <c r="N322" s="2">
        <f t="shared" si="32"/>
        <v>3.3302945255515574E-2</v>
      </c>
      <c r="O322" s="5">
        <f t="shared" si="33"/>
        <v>7.719506036364782E-3</v>
      </c>
      <c r="P322" s="2">
        <f t="shared" si="34"/>
        <v>6.2998445248919361E-3</v>
      </c>
    </row>
    <row r="323" spans="3:16" x14ac:dyDescent="0.35">
      <c r="C323" s="4">
        <v>39324</v>
      </c>
      <c r="D323" s="3">
        <v>65.800003000000004</v>
      </c>
      <c r="E323" s="3">
        <v>34.559509999999896</v>
      </c>
      <c r="F323">
        <v>6.6594623037703402E-3</v>
      </c>
      <c r="G323">
        <v>0.12765174874157401</v>
      </c>
      <c r="H323">
        <v>1.1815346720722899</v>
      </c>
      <c r="I323" s="5">
        <f xml:space="preserve"> IF(F323/G323 &lt;= -$B$1, 1, IF(F323/G323 &gt;= $B$1, -1, 0))</f>
        <v>0</v>
      </c>
      <c r="J323" s="5">
        <f t="shared" ref="J323:J386" si="35">IF(I323=0, J322, IF(I323=1, IF(J322=0, 1, IF(J322=1, J322, 0)), IF(J322=0, -1, IF(J322=-1, J322, 0))))</f>
        <v>1</v>
      </c>
      <c r="K323" s="5">
        <f t="shared" ref="K323:K386" si="36">LN(D323/D322)</f>
        <v>-4.0949021178185432E-3</v>
      </c>
      <c r="L323" s="5">
        <f t="shared" ref="L323:L386" si="37">LN(E323/E322)</f>
        <v>-1.2250066842019408E-2</v>
      </c>
      <c r="M323" s="5">
        <f t="shared" ref="M323:M386" si="38">J322*(K323-H323*L323)</f>
        <v>1.037897659123049E-2</v>
      </c>
      <c r="N323" s="2">
        <f t="shared" ref="N323:N386" si="39">I322*(K323-H323*L323)</f>
        <v>1.037897659123049E-2</v>
      </c>
      <c r="O323" s="5">
        <f t="shared" si="33"/>
        <v>7.799626608812075E-3</v>
      </c>
      <c r="P323" s="2">
        <f t="shared" si="34"/>
        <v>6.3652304637441814E-3</v>
      </c>
    </row>
    <row r="324" spans="3:16" x14ac:dyDescent="0.35">
      <c r="C324" s="4">
        <v>39325</v>
      </c>
      <c r="D324" s="3">
        <v>66.519997000000004</v>
      </c>
      <c r="E324" s="3">
        <v>35.63861</v>
      </c>
      <c r="F324">
        <v>-2.4628362234277099E-2</v>
      </c>
      <c r="G324">
        <v>0.12866433723451601</v>
      </c>
      <c r="H324">
        <v>1.17547524495239</v>
      </c>
      <c r="I324" s="5">
        <f xml:space="preserve"> IF(F324/G324 &lt;= -$B$1, 1, IF(F324/G324 &gt;= $B$1, -1, 0))</f>
        <v>1</v>
      </c>
      <c r="J324" s="5">
        <f t="shared" si="35"/>
        <v>1</v>
      </c>
      <c r="K324" s="5">
        <f t="shared" si="36"/>
        <v>1.0882725301531915E-2</v>
      </c>
      <c r="L324" s="5">
        <f t="shared" si="37"/>
        <v>3.074683512511173E-2</v>
      </c>
      <c r="M324" s="5">
        <f t="shared" si="38"/>
        <v>-2.5259418248669549E-2</v>
      </c>
      <c r="N324" s="2">
        <f t="shared" si="39"/>
        <v>0</v>
      </c>
      <c r="O324" s="5">
        <f t="shared" ref="O324:O387" si="40">O323*(1+M324)</f>
        <v>7.6026125781166387E-3</v>
      </c>
      <c r="P324" s="2">
        <f t="shared" ref="P324:P387" si="41">P323*(1+N324)</f>
        <v>6.3652304637441814E-3</v>
      </c>
    </row>
    <row r="325" spans="3:16" x14ac:dyDescent="0.35">
      <c r="C325" s="4">
        <v>39329</v>
      </c>
      <c r="D325" s="3">
        <v>67.440002000000007</v>
      </c>
      <c r="E325" s="3">
        <v>36.594650999999999</v>
      </c>
      <c r="F325">
        <v>-2.03574385123346E-2</v>
      </c>
      <c r="G325">
        <v>0.12939790610673901</v>
      </c>
      <c r="H325">
        <v>1.1704957200274999</v>
      </c>
      <c r="I325" s="5">
        <f xml:space="preserve"> IF(F325/G325 &lt;= -$B$1, 1, IF(F325/G325 &gt;= $B$1, -1, 0))</f>
        <v>1</v>
      </c>
      <c r="J325" s="5">
        <f t="shared" si="35"/>
        <v>1</v>
      </c>
      <c r="K325" s="5">
        <f t="shared" si="36"/>
        <v>1.3735734124082568E-2</v>
      </c>
      <c r="L325" s="5">
        <f t="shared" si="37"/>
        <v>2.6472481466033815E-2</v>
      </c>
      <c r="M325" s="5">
        <f t="shared" si="38"/>
        <v>-1.7250192130417327E-2</v>
      </c>
      <c r="N325" s="2">
        <f t="shared" si="39"/>
        <v>-1.7250192130417327E-2</v>
      </c>
      <c r="O325" s="5">
        <f t="shared" si="40"/>
        <v>7.4714660504509988E-3</v>
      </c>
      <c r="P325" s="2">
        <f t="shared" si="41"/>
        <v>6.2554290152902091E-3</v>
      </c>
    </row>
    <row r="326" spans="3:16" x14ac:dyDescent="0.35">
      <c r="C326" s="4">
        <v>39330</v>
      </c>
      <c r="D326" s="3">
        <v>67.559997999999993</v>
      </c>
      <c r="E326" s="3">
        <v>36.424267</v>
      </c>
      <c r="F326">
        <v>4.8086150754187403E-3</v>
      </c>
      <c r="G326">
        <v>0.12915981972364901</v>
      </c>
      <c r="H326">
        <v>1.1716728670936301</v>
      </c>
      <c r="I326" s="5">
        <f xml:space="preserve"> IF(F326/G326 &lt;= -$B$1, 1, IF(F326/G326 &gt;= $B$1, -1, 0))</f>
        <v>0</v>
      </c>
      <c r="J326" s="5">
        <f t="shared" si="35"/>
        <v>1</v>
      </c>
      <c r="K326" s="5">
        <f t="shared" si="36"/>
        <v>1.7777189866929756E-3</v>
      </c>
      <c r="L326" s="5">
        <f t="shared" si="37"/>
        <v>-4.6668538484807166E-3</v>
      </c>
      <c r="M326" s="5">
        <f t="shared" si="38"/>
        <v>7.2457450156493183E-3</v>
      </c>
      <c r="N326" s="2">
        <f t="shared" si="39"/>
        <v>7.2457450156493183E-3</v>
      </c>
      <c r="O326" s="5">
        <f t="shared" si="40"/>
        <v>7.5256023883456475E-3</v>
      </c>
      <c r="P326" s="2">
        <f t="shared" si="41"/>
        <v>6.3007542588984959E-3</v>
      </c>
    </row>
    <row r="327" spans="3:16" x14ac:dyDescent="0.35">
      <c r="C327" s="4">
        <v>39331</v>
      </c>
      <c r="D327" s="3">
        <v>68.860000999999997</v>
      </c>
      <c r="E327" s="3">
        <v>38.762312000000001</v>
      </c>
      <c r="F327">
        <v>-5.3257620908636803E-2</v>
      </c>
      <c r="G327">
        <v>0.131143431118311</v>
      </c>
      <c r="H327">
        <v>1.1588047786261499</v>
      </c>
      <c r="I327" s="5">
        <f xml:space="preserve"> IF(F327/G327 &lt;= -$B$1, 1, IF(F327/G327 &gt;= $B$1, -1, 0))</f>
        <v>1</v>
      </c>
      <c r="J327" s="5">
        <f t="shared" si="35"/>
        <v>1</v>
      </c>
      <c r="K327" s="5">
        <f t="shared" si="36"/>
        <v>1.905941009631339E-2</v>
      </c>
      <c r="L327" s="5">
        <f t="shared" si="37"/>
        <v>6.2213206029170687E-2</v>
      </c>
      <c r="M327" s="5">
        <f t="shared" si="38"/>
        <v>-5.3033550343942804E-2</v>
      </c>
      <c r="N327" s="2">
        <f t="shared" si="39"/>
        <v>0</v>
      </c>
      <c r="O327" s="5">
        <f t="shared" si="40"/>
        <v>7.1264929752148229E-3</v>
      </c>
      <c r="P327" s="2">
        <f t="shared" si="41"/>
        <v>6.3007542588984959E-3</v>
      </c>
    </row>
    <row r="328" spans="3:16" x14ac:dyDescent="0.35">
      <c r="C328" s="4">
        <v>39332</v>
      </c>
      <c r="D328" s="3">
        <v>69.389999000000003</v>
      </c>
      <c r="E328" s="3">
        <v>38.970556999999999</v>
      </c>
      <c r="F328">
        <v>-4.7348232491044497E-3</v>
      </c>
      <c r="G328">
        <v>0.13110589575466799</v>
      </c>
      <c r="H328">
        <v>1.1576625118002499</v>
      </c>
      <c r="I328" s="5">
        <f xml:space="preserve"> IF(F328/G328 &lt;= -$B$1, 1, IF(F328/G328 &gt;= $B$1, -1, 0))</f>
        <v>0</v>
      </c>
      <c r="J328" s="5">
        <f t="shared" si="35"/>
        <v>1</v>
      </c>
      <c r="K328" s="5">
        <f t="shared" si="36"/>
        <v>7.6672780675623702E-3</v>
      </c>
      <c r="L328" s="5">
        <f t="shared" si="37"/>
        <v>5.3579779279716577E-3</v>
      </c>
      <c r="M328" s="5">
        <f t="shared" si="38"/>
        <v>1.4645478812964022E-3</v>
      </c>
      <c r="N328" s="2">
        <f t="shared" si="39"/>
        <v>1.4645478812964022E-3</v>
      </c>
      <c r="O328" s="5">
        <f t="shared" si="40"/>
        <v>7.136930065402748E-3</v>
      </c>
      <c r="P328" s="2">
        <f t="shared" si="41"/>
        <v>6.3099820151989354E-3</v>
      </c>
    </row>
    <row r="329" spans="3:16" x14ac:dyDescent="0.35">
      <c r="C329" s="4">
        <v>39335</v>
      </c>
      <c r="D329" s="3">
        <v>69.620002999999997</v>
      </c>
      <c r="E329" s="3">
        <v>38.752845000000001</v>
      </c>
      <c r="F329">
        <v>9.2437570189618495E-3</v>
      </c>
      <c r="G329">
        <v>0.13090847989117599</v>
      </c>
      <c r="H329">
        <v>1.1598950784325699</v>
      </c>
      <c r="I329" s="5">
        <f xml:space="preserve"> IF(F329/G329 &lt;= -$B$1, 1, IF(F329/G329 &gt;= $B$1, -1, 0))</f>
        <v>0</v>
      </c>
      <c r="J329" s="5">
        <f t="shared" si="35"/>
        <v>1</v>
      </c>
      <c r="K329" s="5">
        <f t="shared" si="36"/>
        <v>3.3091749741986712E-3</v>
      </c>
      <c r="L329" s="5">
        <f t="shared" si="37"/>
        <v>-5.6022398352802453E-3</v>
      </c>
      <c r="M329" s="5">
        <f t="shared" si="38"/>
        <v>9.8071853873391186E-3</v>
      </c>
      <c r="N329" s="2">
        <f t="shared" si="39"/>
        <v>0</v>
      </c>
      <c r="O329" s="5">
        <f t="shared" si="40"/>
        <v>7.206923261650627E-3</v>
      </c>
      <c r="P329" s="2">
        <f t="shared" si="41"/>
        <v>6.3099820151989354E-3</v>
      </c>
    </row>
    <row r="330" spans="3:16" x14ac:dyDescent="0.35">
      <c r="C330" s="4">
        <v>39336</v>
      </c>
      <c r="D330" s="3">
        <v>70.519997000000004</v>
      </c>
      <c r="E330" s="3">
        <v>39.803545</v>
      </c>
      <c r="F330">
        <v>-1.7106093839585002E-2</v>
      </c>
      <c r="G330">
        <v>0.13177275157006799</v>
      </c>
      <c r="H330">
        <v>1.1557865042906801</v>
      </c>
      <c r="I330" s="5">
        <f xml:space="preserve"> IF(F330/G330 &lt;= -$B$1, 1, IF(F330/G330 &gt;= $B$1, -1, 0))</f>
        <v>1</v>
      </c>
      <c r="J330" s="5">
        <f t="shared" si="35"/>
        <v>1</v>
      </c>
      <c r="K330" s="5">
        <f t="shared" si="36"/>
        <v>1.2844389514187902E-2</v>
      </c>
      <c r="L330" s="5">
        <f t="shared" si="37"/>
        <v>2.6751806216496709E-2</v>
      </c>
      <c r="M330" s="5">
        <f t="shared" si="38"/>
        <v>-1.8074987076238513E-2</v>
      </c>
      <c r="N330" s="2">
        <f t="shared" si="39"/>
        <v>0</v>
      </c>
      <c r="O330" s="5">
        <f t="shared" si="40"/>
        <v>7.0766582168368493E-3</v>
      </c>
      <c r="P330" s="2">
        <f t="shared" si="41"/>
        <v>6.3099820151989354E-3</v>
      </c>
    </row>
    <row r="331" spans="3:16" x14ac:dyDescent="0.35">
      <c r="C331" s="4">
        <v>39337</v>
      </c>
      <c r="D331" s="3">
        <v>70.459998999999996</v>
      </c>
      <c r="E331" s="3">
        <v>39.936064999999999</v>
      </c>
      <c r="F331">
        <v>-6.6630720673295203E-3</v>
      </c>
      <c r="G331">
        <v>0.131790994215291</v>
      </c>
      <c r="H331">
        <v>1.15418753995797</v>
      </c>
      <c r="I331" s="5">
        <f xml:space="preserve"> IF(F331/G331 &lt;= -$B$1, 1, IF(F331/G331 &gt;= $B$1, -1, 0))</f>
        <v>0</v>
      </c>
      <c r="J331" s="5">
        <f t="shared" si="35"/>
        <v>1</v>
      </c>
      <c r="K331" s="5">
        <f t="shared" si="36"/>
        <v>-8.511562679037859E-4</v>
      </c>
      <c r="L331" s="5">
        <f t="shared" si="37"/>
        <v>3.323821674182085E-3</v>
      </c>
      <c r="M331" s="5">
        <f t="shared" si="38"/>
        <v>-4.6874698292869877E-3</v>
      </c>
      <c r="N331" s="2">
        <f t="shared" si="39"/>
        <v>-4.6874698292869877E-3</v>
      </c>
      <c r="O331" s="5">
        <f t="shared" si="40"/>
        <v>7.0434865949532506E-3</v>
      </c>
      <c r="P331" s="2">
        <f t="shared" si="41"/>
        <v>6.280404164879347E-3</v>
      </c>
    </row>
    <row r="332" spans="3:16" x14ac:dyDescent="0.35">
      <c r="C332" s="4">
        <v>39338</v>
      </c>
      <c r="D332" s="3">
        <v>70.080001999999993</v>
      </c>
      <c r="E332" s="3">
        <v>39.954996999999999</v>
      </c>
      <c r="F332">
        <v>-6.7219486017711097E-3</v>
      </c>
      <c r="G332">
        <v>0.13179410278308701</v>
      </c>
      <c r="H332">
        <v>1.15257464419697</v>
      </c>
      <c r="I332" s="5">
        <f xml:space="preserve"> IF(F332/G332 &lt;= -$B$1, 1, IF(F332/G332 &gt;= $B$1, -1, 0))</f>
        <v>0</v>
      </c>
      <c r="J332" s="5">
        <f t="shared" si="35"/>
        <v>1</v>
      </c>
      <c r="K332" s="5">
        <f t="shared" si="36"/>
        <v>-5.4076835536934998E-3</v>
      </c>
      <c r="L332" s="5">
        <f t="shared" si="37"/>
        <v>4.7394539214873609E-4</v>
      </c>
      <c r="M332" s="5">
        <f t="shared" si="38"/>
        <v>-5.9539409954181225E-3</v>
      </c>
      <c r="N332" s="2">
        <f t="shared" si="39"/>
        <v>0</v>
      </c>
      <c r="O332" s="5">
        <f t="shared" si="40"/>
        <v>7.0015500913648806E-3</v>
      </c>
      <c r="P332" s="2">
        <f t="shared" si="41"/>
        <v>6.280404164879347E-3</v>
      </c>
    </row>
    <row r="333" spans="3:16" x14ac:dyDescent="0.35">
      <c r="C333" s="4">
        <v>39339</v>
      </c>
      <c r="D333" s="3">
        <v>69.989998</v>
      </c>
      <c r="E333" s="3">
        <v>39.917133</v>
      </c>
      <c r="F333">
        <v>-9.6634135622863904E-4</v>
      </c>
      <c r="G333">
        <v>0.13176243632478299</v>
      </c>
      <c r="H333">
        <v>1.1523427306156699</v>
      </c>
      <c r="I333" s="5">
        <f xml:space="preserve"> IF(F333/G333 &lt;= -$B$1, 1, IF(F333/G333 &gt;= $B$1, -1, 0))</f>
        <v>0</v>
      </c>
      <c r="J333" s="5">
        <f t="shared" si="35"/>
        <v>1</v>
      </c>
      <c r="K333" s="5">
        <f t="shared" si="36"/>
        <v>-1.2851290410112303E-3</v>
      </c>
      <c r="L333" s="5">
        <f t="shared" si="37"/>
        <v>-9.481155150464363E-4</v>
      </c>
      <c r="M333" s="5">
        <f t="shared" si="38"/>
        <v>-1.925750194635375E-4</v>
      </c>
      <c r="N333" s="2">
        <f t="shared" si="39"/>
        <v>0</v>
      </c>
      <c r="O333" s="5">
        <f t="shared" si="40"/>
        <v>7.0002017677197612E-3</v>
      </c>
      <c r="P333" s="2">
        <f t="shared" si="41"/>
        <v>6.280404164879347E-3</v>
      </c>
    </row>
    <row r="334" spans="3:16" x14ac:dyDescent="0.35">
      <c r="C334" s="4">
        <v>39342</v>
      </c>
      <c r="D334" s="3">
        <v>70.970000999999996</v>
      </c>
      <c r="E334" s="3">
        <v>39.898204999999997</v>
      </c>
      <c r="F334">
        <v>1.43401496209003E-2</v>
      </c>
      <c r="G334">
        <v>0.13175047047242999</v>
      </c>
      <c r="H334">
        <v>1.1557846040911901</v>
      </c>
      <c r="I334" s="5">
        <f xml:space="preserve"> IF(F334/G334 &lt;= -$B$1, 1, IF(F334/G334 &gt;= $B$1, -1, 0))</f>
        <v>-1</v>
      </c>
      <c r="J334" s="5">
        <f t="shared" si="35"/>
        <v>0</v>
      </c>
      <c r="K334" s="5">
        <f t="shared" si="36"/>
        <v>1.3904920501415086E-2</v>
      </c>
      <c r="L334" s="5">
        <f t="shared" si="37"/>
        <v>-4.7429481172736528E-4</v>
      </c>
      <c r="M334" s="5">
        <f t="shared" si="38"/>
        <v>1.4453103142609905E-2</v>
      </c>
      <c r="N334" s="2">
        <f t="shared" si="39"/>
        <v>0</v>
      </c>
      <c r="O334" s="5">
        <f t="shared" si="40"/>
        <v>7.1013764058876945E-3</v>
      </c>
      <c r="P334" s="2">
        <f t="shared" si="41"/>
        <v>6.280404164879347E-3</v>
      </c>
    </row>
    <row r="335" spans="3:16" x14ac:dyDescent="0.35">
      <c r="C335" s="4">
        <v>39343</v>
      </c>
      <c r="D335" s="3">
        <v>71.699996999999996</v>
      </c>
      <c r="E335" s="3">
        <v>41.270738000000001</v>
      </c>
      <c r="F335">
        <v>-2.7205695417851599E-2</v>
      </c>
      <c r="G335">
        <v>0.13282215788729199</v>
      </c>
      <c r="H335">
        <v>1.1493006109702899</v>
      </c>
      <c r="I335" s="5">
        <f xml:space="preserve"> IF(F335/G335 &lt;= -$B$1, 1, IF(F335/G335 &gt;= $B$1, -1, 0))</f>
        <v>1</v>
      </c>
      <c r="J335" s="5">
        <f t="shared" si="35"/>
        <v>1</v>
      </c>
      <c r="K335" s="5">
        <f t="shared" si="36"/>
        <v>1.0233439137217384E-2</v>
      </c>
      <c r="L335" s="5">
        <f t="shared" si="37"/>
        <v>3.3822390428340149E-2</v>
      </c>
      <c r="M335" s="5">
        <f t="shared" si="38"/>
        <v>0</v>
      </c>
      <c r="N335" s="2">
        <f t="shared" si="39"/>
        <v>2.8638654846549632E-2</v>
      </c>
      <c r="O335" s="5">
        <f t="shared" si="40"/>
        <v>7.1013764058876945E-3</v>
      </c>
      <c r="P335" s="2">
        <f t="shared" si="41"/>
        <v>6.4602664920541588E-3</v>
      </c>
    </row>
    <row r="336" spans="3:16" x14ac:dyDescent="0.35">
      <c r="C336" s="4">
        <v>39344</v>
      </c>
      <c r="D336" s="3">
        <v>71.430000000000007</v>
      </c>
      <c r="E336" s="3">
        <v>41.677765999999998</v>
      </c>
      <c r="F336">
        <v>-1.8136319008941099E-2</v>
      </c>
      <c r="G336">
        <v>0.13302365562624699</v>
      </c>
      <c r="H336">
        <v>1.1449878465778101</v>
      </c>
      <c r="I336" s="5">
        <f xml:space="preserve"> IF(F336/G336 &lt;= -$B$1, 1, IF(F336/G336 &gt;= $B$1, -1, 0))</f>
        <v>1</v>
      </c>
      <c r="J336" s="5">
        <f t="shared" si="35"/>
        <v>1</v>
      </c>
      <c r="K336" s="5">
        <f t="shared" si="36"/>
        <v>-3.7727565976883697E-3</v>
      </c>
      <c r="L336" s="5">
        <f t="shared" si="37"/>
        <v>9.8140713167537402E-3</v>
      </c>
      <c r="M336" s="5">
        <f t="shared" si="38"/>
        <v>-1.5009748980819287E-2</v>
      </c>
      <c r="N336" s="2">
        <f t="shared" si="39"/>
        <v>-1.5009748980819287E-2</v>
      </c>
      <c r="O336" s="5">
        <f t="shared" si="40"/>
        <v>6.9947865286170072E-3</v>
      </c>
      <c r="P336" s="2">
        <f t="shared" si="41"/>
        <v>6.3632995136592282E-3</v>
      </c>
    </row>
    <row r="337" spans="3:16" x14ac:dyDescent="0.35">
      <c r="C337" s="4">
        <v>39345</v>
      </c>
      <c r="D337" s="3">
        <v>72.720000999999996</v>
      </c>
      <c r="E337" s="3">
        <v>43.372138999999997</v>
      </c>
      <c r="F337">
        <v>-2.9778501719318801E-2</v>
      </c>
      <c r="G337">
        <v>0.13425192857374199</v>
      </c>
      <c r="H337">
        <v>1.1379651963589399</v>
      </c>
      <c r="I337" s="5">
        <f xml:space="preserve"> IF(F337/G337 &lt;= -$B$1, 1, IF(F337/G337 &gt;= $B$1, -1, 0))</f>
        <v>1</v>
      </c>
      <c r="J337" s="5">
        <f t="shared" si="35"/>
        <v>1</v>
      </c>
      <c r="K337" s="5">
        <f t="shared" si="36"/>
        <v>1.7898514453717134E-2</v>
      </c>
      <c r="L337" s="5">
        <f t="shared" si="37"/>
        <v>3.984947927713766E-2</v>
      </c>
      <c r="M337" s="5">
        <f t="shared" si="38"/>
        <v>-2.7448806056692327E-2</v>
      </c>
      <c r="N337" s="2">
        <f t="shared" si="39"/>
        <v>-2.7448806056692327E-2</v>
      </c>
      <c r="O337" s="5">
        <f t="shared" si="40"/>
        <v>6.8027879897850346E-3</v>
      </c>
      <c r="P337" s="2">
        <f t="shared" si="41"/>
        <v>6.1886345394281516E-3</v>
      </c>
    </row>
    <row r="338" spans="3:16" x14ac:dyDescent="0.35">
      <c r="C338" s="4">
        <v>39346</v>
      </c>
      <c r="D338" s="3">
        <v>72.339995999999999</v>
      </c>
      <c r="E338" s="3">
        <v>43.050303</v>
      </c>
      <c r="F338" s="1">
        <v>-6.8112943783837893E-5</v>
      </c>
      <c r="G338">
        <v>0.13388977604650301</v>
      </c>
      <c r="H338">
        <v>1.1379491123988099</v>
      </c>
      <c r="I338" s="5">
        <f xml:space="preserve"> IF(F338/G338 &lt;= -$B$1, 1, IF(F338/G338 &gt;= $B$1, -1, 0))</f>
        <v>0</v>
      </c>
      <c r="J338" s="5">
        <f t="shared" si="35"/>
        <v>1</v>
      </c>
      <c r="K338" s="5">
        <f t="shared" si="36"/>
        <v>-5.2392923910909803E-3</v>
      </c>
      <c r="L338" s="5">
        <f t="shared" si="37"/>
        <v>-7.4480072609138153E-3</v>
      </c>
      <c r="M338" s="5">
        <f t="shared" si="38"/>
        <v>3.2361608606057864E-3</v>
      </c>
      <c r="N338" s="2">
        <f t="shared" si="39"/>
        <v>3.2361608606057864E-3</v>
      </c>
      <c r="O338" s="5">
        <f t="shared" si="40"/>
        <v>6.8248029060205759E-3</v>
      </c>
      <c r="P338" s="2">
        <f t="shared" si="41"/>
        <v>6.2086619563052415E-3</v>
      </c>
    </row>
    <row r="339" spans="3:16" x14ac:dyDescent="0.35">
      <c r="C339" s="4">
        <v>39349</v>
      </c>
      <c r="D339" s="3">
        <v>72.279999000000004</v>
      </c>
      <c r="E339" s="3">
        <v>42.690603000000003</v>
      </c>
      <c r="F339">
        <v>8.7105791537176406E-3</v>
      </c>
      <c r="G339">
        <v>0.13364620084575299</v>
      </c>
      <c r="H339">
        <v>1.1400096519205101</v>
      </c>
      <c r="I339" s="5">
        <f xml:space="preserve"> IF(F339/G339 &lt;= -$B$1, 1, IF(F339/G339 &gt;= $B$1, -1, 0))</f>
        <v>0</v>
      </c>
      <c r="J339" s="5">
        <f t="shared" si="35"/>
        <v>1</v>
      </c>
      <c r="K339" s="5">
        <f t="shared" si="36"/>
        <v>-8.2971934056549868E-4</v>
      </c>
      <c r="L339" s="5">
        <f t="shared" si="37"/>
        <v>-8.3904434185418219E-3</v>
      </c>
      <c r="M339" s="5">
        <f t="shared" si="38"/>
        <v>8.7354671404650981E-3</v>
      </c>
      <c r="N339" s="2">
        <f t="shared" si="39"/>
        <v>0</v>
      </c>
      <c r="O339" s="5">
        <f t="shared" si="40"/>
        <v>6.8844207475462693E-3</v>
      </c>
      <c r="P339" s="2">
        <f t="shared" si="41"/>
        <v>6.2086619563052415E-3</v>
      </c>
    </row>
    <row r="340" spans="3:16" x14ac:dyDescent="0.35">
      <c r="C340" s="4">
        <v>39350</v>
      </c>
      <c r="D340" s="3">
        <v>72.330001999999993</v>
      </c>
      <c r="E340" s="3">
        <v>42.207850999999998</v>
      </c>
      <c r="F340">
        <v>1.46317642871194E-2</v>
      </c>
      <c r="G340">
        <v>0.13331319901712901</v>
      </c>
      <c r="H340">
        <v>1.1434792110188601</v>
      </c>
      <c r="I340" s="5">
        <f xml:space="preserve"> IF(F340/G340 &lt;= -$B$1, 1, IF(F340/G340 &gt;= $B$1, -1, 0))</f>
        <v>-1</v>
      </c>
      <c r="J340" s="5">
        <f t="shared" si="35"/>
        <v>0</v>
      </c>
      <c r="K340" s="5">
        <f t="shared" si="36"/>
        <v>6.9155662329089998E-4</v>
      </c>
      <c r="L340" s="5">
        <f t="shared" si="37"/>
        <v>-1.1372579365749171E-2</v>
      </c>
      <c r="M340" s="5">
        <f t="shared" si="38"/>
        <v>1.369586470368713E-2</v>
      </c>
      <c r="N340" s="2">
        <f t="shared" si="39"/>
        <v>0</v>
      </c>
      <c r="O340" s="5">
        <f t="shared" si="40"/>
        <v>6.9787088426679191E-3</v>
      </c>
      <c r="P340" s="2">
        <f t="shared" si="41"/>
        <v>6.2086619563052415E-3</v>
      </c>
    </row>
    <row r="341" spans="3:16" x14ac:dyDescent="0.35">
      <c r="C341" s="4">
        <v>39351</v>
      </c>
      <c r="D341" s="3">
        <v>72</v>
      </c>
      <c r="E341" s="3">
        <v>41.507382</v>
      </c>
      <c r="F341">
        <v>1.62097548986661E-2</v>
      </c>
      <c r="G341">
        <v>0.132820221659324</v>
      </c>
      <c r="H341">
        <v>1.14733657464601</v>
      </c>
      <c r="I341" s="5">
        <f xml:space="preserve"> IF(F341/G341 &lt;= -$B$1, 1, IF(F341/G341 &gt;= $B$1, -1, 0))</f>
        <v>-1</v>
      </c>
      <c r="J341" s="5">
        <f t="shared" si="35"/>
        <v>-1</v>
      </c>
      <c r="K341" s="5">
        <f t="shared" si="36"/>
        <v>-4.5728894961774109E-3</v>
      </c>
      <c r="L341" s="5">
        <f t="shared" si="37"/>
        <v>-1.6734955456166805E-2</v>
      </c>
      <c r="M341" s="5">
        <f t="shared" si="38"/>
        <v>0</v>
      </c>
      <c r="N341" s="2">
        <f t="shared" si="39"/>
        <v>-1.4627736973754565E-2</v>
      </c>
      <c r="O341" s="5">
        <f t="shared" si="40"/>
        <v>6.9787088426679191E-3</v>
      </c>
      <c r="P341" s="2">
        <f t="shared" si="41"/>
        <v>6.1178432822494525E-3</v>
      </c>
    </row>
    <row r="342" spans="3:16" x14ac:dyDescent="0.35">
      <c r="C342" s="4">
        <v>39352</v>
      </c>
      <c r="D342" s="3">
        <v>72.699996999999996</v>
      </c>
      <c r="E342" s="3">
        <v>41.961742000000001</v>
      </c>
      <c r="F342">
        <v>-9.7812308730471599E-4</v>
      </c>
      <c r="G342">
        <v>0.133217862363913</v>
      </c>
      <c r="H342">
        <v>1.14710431627434</v>
      </c>
      <c r="I342" s="5">
        <f xml:space="preserve"> IF(F342/G342 &lt;= -$B$1, 1, IF(F342/G342 &gt;= $B$1, -1, 0))</f>
        <v>0</v>
      </c>
      <c r="J342" s="5">
        <f t="shared" si="35"/>
        <v>-1</v>
      </c>
      <c r="K342" s="5">
        <f t="shared" si="36"/>
        <v>9.675224257942816E-3</v>
      </c>
      <c r="L342" s="5">
        <f t="shared" si="37"/>
        <v>1.0887007459569008E-2</v>
      </c>
      <c r="M342" s="5">
        <f t="shared" si="38"/>
        <v>2.813308990239731E-3</v>
      </c>
      <c r="N342" s="2">
        <f t="shared" si="39"/>
        <v>2.813308990239731E-3</v>
      </c>
      <c r="O342" s="5">
        <f t="shared" si="40"/>
        <v>6.9983421069952628E-3</v>
      </c>
      <c r="P342" s="2">
        <f t="shared" si="41"/>
        <v>6.1350546657562835E-3</v>
      </c>
    </row>
    <row r="343" spans="3:16" x14ac:dyDescent="0.35">
      <c r="C343" s="4">
        <v>39353</v>
      </c>
      <c r="D343" s="3">
        <v>73.510002</v>
      </c>
      <c r="E343" s="3">
        <v>42.927246999999902</v>
      </c>
      <c r="F343">
        <v>-1.5124944297154301E-2</v>
      </c>
      <c r="G343">
        <v>0.13390359716689099</v>
      </c>
      <c r="H343">
        <v>1.1435299510343599</v>
      </c>
      <c r="I343" s="5">
        <f xml:space="preserve"> IF(F343/G343 &lt;= -$B$1, 1, IF(F343/G343 &gt;= $B$1, -1, 0))</f>
        <v>1</v>
      </c>
      <c r="J343" s="5">
        <f t="shared" si="35"/>
        <v>0</v>
      </c>
      <c r="K343" s="5">
        <f t="shared" si="36"/>
        <v>1.1080135319180368E-2</v>
      </c>
      <c r="L343" s="5">
        <f t="shared" si="37"/>
        <v>2.2748454134930624E-2</v>
      </c>
      <c r="M343" s="5">
        <f t="shared" si="38"/>
        <v>1.4933403323844231E-2</v>
      </c>
      <c r="N343" s="2">
        <f t="shared" si="39"/>
        <v>0</v>
      </c>
      <c r="O343" s="5">
        <f t="shared" si="40"/>
        <v>7.1028511722772648E-3</v>
      </c>
      <c r="P343" s="2">
        <f t="shared" si="41"/>
        <v>6.1350546657562835E-3</v>
      </c>
    </row>
    <row r="344" spans="3:16" x14ac:dyDescent="0.35">
      <c r="C344" s="4">
        <v>39356</v>
      </c>
      <c r="D344" s="3">
        <v>73.900002000000001</v>
      </c>
      <c r="E344" s="3">
        <v>43.372138999999997</v>
      </c>
      <c r="F344">
        <v>-8.1861105152327696E-3</v>
      </c>
      <c r="G344">
        <v>0.13415734963985501</v>
      </c>
      <c r="H344">
        <v>1.1415997642637901</v>
      </c>
      <c r="I344" s="5">
        <f xml:space="preserve"> IF(F344/G344 &lt;= -$B$1, 1, IF(F344/G344 &gt;= $B$1, -1, 0))</f>
        <v>0</v>
      </c>
      <c r="J344" s="5">
        <f t="shared" si="35"/>
        <v>0</v>
      </c>
      <c r="K344" s="5">
        <f t="shared" si="36"/>
        <v>5.2913764245765315E-3</v>
      </c>
      <c r="L344" s="5">
        <f t="shared" si="37"/>
        <v>1.0310523906871908E-2</v>
      </c>
      <c r="M344" s="5">
        <f t="shared" si="38"/>
        <v>0</v>
      </c>
      <c r="N344" s="2">
        <f t="shared" si="39"/>
        <v>-6.4791152369446095E-3</v>
      </c>
      <c r="O344" s="5">
        <f t="shared" si="40"/>
        <v>7.1028511722772648E-3</v>
      </c>
      <c r="P344" s="2">
        <f t="shared" si="41"/>
        <v>6.095304939591894E-3</v>
      </c>
    </row>
    <row r="345" spans="3:16" x14ac:dyDescent="0.35">
      <c r="C345" s="4">
        <v>39357</v>
      </c>
      <c r="D345" s="3">
        <v>72.349997999999999</v>
      </c>
      <c r="E345" s="3">
        <v>41.460054</v>
      </c>
      <c r="F345">
        <v>2.93640680403797E-2</v>
      </c>
      <c r="G345">
        <v>0.13269929399792199</v>
      </c>
      <c r="H345">
        <v>1.14858791217304</v>
      </c>
      <c r="I345" s="5">
        <f xml:space="preserve"> IF(F345/G345 &lt;= -$B$1, 1, IF(F345/G345 &gt;= $B$1, -1, 0))</f>
        <v>-1</v>
      </c>
      <c r="J345" s="5">
        <f t="shared" si="35"/>
        <v>-1</v>
      </c>
      <c r="K345" s="5">
        <f t="shared" si="36"/>
        <v>-2.1197429583662893E-2</v>
      </c>
      <c r="L345" s="5">
        <f t="shared" si="37"/>
        <v>-4.5086866970422967E-2</v>
      </c>
      <c r="M345" s="5">
        <f t="shared" si="38"/>
        <v>0</v>
      </c>
      <c r="N345" s="2">
        <f t="shared" si="39"/>
        <v>0</v>
      </c>
      <c r="O345" s="5">
        <f t="shared" si="40"/>
        <v>7.1028511722772648E-3</v>
      </c>
      <c r="P345" s="2">
        <f t="shared" si="41"/>
        <v>6.095304939591894E-3</v>
      </c>
    </row>
    <row r="346" spans="3:16" x14ac:dyDescent="0.35">
      <c r="C346" s="4">
        <v>39358</v>
      </c>
      <c r="D346" s="3">
        <v>71.900002000000001</v>
      </c>
      <c r="E346" s="3">
        <v>41.251809999999999</v>
      </c>
      <c r="F346">
        <v>2.8795893628208399E-3</v>
      </c>
      <c r="G346">
        <v>0.13268076516142999</v>
      </c>
      <c r="H346">
        <v>1.14927410851554</v>
      </c>
      <c r="I346" s="5">
        <f xml:space="preserve"> IF(F346/G346 &lt;= -$B$1, 1, IF(F346/G346 &gt;= $B$1, -1, 0))</f>
        <v>0</v>
      </c>
      <c r="J346" s="5">
        <f t="shared" si="35"/>
        <v>-1</v>
      </c>
      <c r="K346" s="5">
        <f t="shared" si="36"/>
        <v>-6.2391328906800094E-3</v>
      </c>
      <c r="L346" s="5">
        <f t="shared" si="37"/>
        <v>-5.0354188610650125E-3</v>
      </c>
      <c r="M346" s="5">
        <f t="shared" si="38"/>
        <v>4.5205636812718167E-4</v>
      </c>
      <c r="N346" s="2">
        <f t="shared" si="39"/>
        <v>4.5205636812718167E-4</v>
      </c>
      <c r="O346" s="5">
        <f t="shared" si="40"/>
        <v>7.1060620613815524E-3</v>
      </c>
      <c r="P346" s="2">
        <f t="shared" si="41"/>
        <v>6.0980603610055134E-3</v>
      </c>
    </row>
    <row r="347" spans="3:16" x14ac:dyDescent="0.35">
      <c r="C347" s="4">
        <v>39359</v>
      </c>
      <c r="D347" s="3">
        <v>72.870002999999997</v>
      </c>
      <c r="E347" s="3">
        <v>41.999603</v>
      </c>
      <c r="F347">
        <v>-6.9189821988233603E-3</v>
      </c>
      <c r="G347">
        <v>0.133266838845854</v>
      </c>
      <c r="H347">
        <v>1.1476314177751601</v>
      </c>
      <c r="I347" s="5">
        <f xml:space="preserve"> IF(F347/G347 &lt;= -$B$1, 1, IF(F347/G347 &gt;= $B$1, -1, 0))</f>
        <v>0</v>
      </c>
      <c r="J347" s="5">
        <f t="shared" si="35"/>
        <v>-1</v>
      </c>
      <c r="K347" s="5">
        <f t="shared" si="36"/>
        <v>1.340078030798306E-2</v>
      </c>
      <c r="L347" s="5">
        <f t="shared" si="37"/>
        <v>1.7965175251818979E-2</v>
      </c>
      <c r="M347" s="5">
        <f t="shared" si="38"/>
        <v>7.2166192368411722E-3</v>
      </c>
      <c r="N347" s="2">
        <f t="shared" si="39"/>
        <v>0</v>
      </c>
      <c r="O347" s="5">
        <f t="shared" si="40"/>
        <v>7.1573438055519065E-3</v>
      </c>
      <c r="P347" s="2">
        <f t="shared" si="41"/>
        <v>6.0980603610055134E-3</v>
      </c>
    </row>
    <row r="348" spans="3:16" x14ac:dyDescent="0.35">
      <c r="C348" s="4">
        <v>39360</v>
      </c>
      <c r="D348" s="3">
        <v>73.400002000000001</v>
      </c>
      <c r="E348" s="3">
        <v>43.154426999999998</v>
      </c>
      <c r="F348">
        <v>-2.46615933248088E-2</v>
      </c>
      <c r="G348">
        <v>0.134068022809474</v>
      </c>
      <c r="H348">
        <v>1.1418097072865301</v>
      </c>
      <c r="I348" s="5">
        <f xml:space="preserve"> IF(F348/G348 &lt;= -$B$1, 1, IF(F348/G348 &gt;= $B$1, -1, 0))</f>
        <v>1</v>
      </c>
      <c r="J348" s="5">
        <f t="shared" si="35"/>
        <v>0</v>
      </c>
      <c r="K348" s="5">
        <f t="shared" si="36"/>
        <v>7.246890017030664E-3</v>
      </c>
      <c r="L348" s="5">
        <f t="shared" si="37"/>
        <v>2.712484200588228E-2</v>
      </c>
      <c r="M348" s="5">
        <f t="shared" si="38"/>
        <v>2.3724517893899157E-2</v>
      </c>
      <c r="N348" s="2">
        <f t="shared" si="39"/>
        <v>0</v>
      </c>
      <c r="O348" s="5">
        <f t="shared" si="40"/>
        <v>7.3271483367395107E-3</v>
      </c>
      <c r="P348" s="2">
        <f t="shared" si="41"/>
        <v>6.0980603610055134E-3</v>
      </c>
    </row>
    <row r="349" spans="3:16" x14ac:dyDescent="0.35">
      <c r="C349" s="4">
        <v>39363</v>
      </c>
      <c r="D349" s="3">
        <v>72.529999000000004</v>
      </c>
      <c r="E349" s="3">
        <v>42.236246999999999</v>
      </c>
      <c r="F349">
        <v>9.8882006318587994E-3</v>
      </c>
      <c r="G349">
        <v>0.13330171018843801</v>
      </c>
      <c r="H349">
        <v>1.14415397569402</v>
      </c>
      <c r="I349" s="5">
        <f xml:space="preserve"> IF(F349/G349 &lt;= -$B$1, 1, IF(F349/G349 &gt;= $B$1, -1, 0))</f>
        <v>0</v>
      </c>
      <c r="J349" s="5">
        <f t="shared" si="35"/>
        <v>0</v>
      </c>
      <c r="K349" s="5">
        <f t="shared" si="36"/>
        <v>-1.1923707280503288E-2</v>
      </c>
      <c r="L349" s="5">
        <f t="shared" si="37"/>
        <v>-2.1506221844780911E-2</v>
      </c>
      <c r="M349" s="5">
        <f t="shared" si="38"/>
        <v>0</v>
      </c>
      <c r="N349" s="2">
        <f t="shared" si="39"/>
        <v>1.2682721945360373E-2</v>
      </c>
      <c r="O349" s="5">
        <f t="shared" si="40"/>
        <v>7.3271483367395107E-3</v>
      </c>
      <c r="P349" s="2">
        <f t="shared" si="41"/>
        <v>6.1754003649701706E-3</v>
      </c>
    </row>
    <row r="350" spans="3:16" x14ac:dyDescent="0.35">
      <c r="C350" s="4">
        <v>39364</v>
      </c>
      <c r="D350" s="3">
        <v>73.089995999999999</v>
      </c>
      <c r="E350" s="3">
        <v>43.343742999999897</v>
      </c>
      <c r="F350">
        <v>-2.0810590906075101E-2</v>
      </c>
      <c r="G350">
        <v>0.134186842109352</v>
      </c>
      <c r="H350">
        <v>1.1392459654448099</v>
      </c>
      <c r="I350" s="5">
        <f xml:space="preserve"> IF(F350/G350 &lt;= -$B$1, 1, IF(F350/G350 &gt;= $B$1, -1, 0))</f>
        <v>1</v>
      </c>
      <c r="J350" s="5">
        <f t="shared" si="35"/>
        <v>1</v>
      </c>
      <c r="K350" s="5">
        <f t="shared" si="36"/>
        <v>7.6912481773272617E-3</v>
      </c>
      <c r="L350" s="5">
        <f t="shared" si="37"/>
        <v>2.5883569996606844E-2</v>
      </c>
      <c r="M350" s="5">
        <f t="shared" si="38"/>
        <v>0</v>
      </c>
      <c r="N350" s="2">
        <f t="shared" si="39"/>
        <v>0</v>
      </c>
      <c r="O350" s="5">
        <f t="shared" si="40"/>
        <v>7.3271483367395107E-3</v>
      </c>
      <c r="P350" s="2">
        <f t="shared" si="41"/>
        <v>6.1754003649701706E-3</v>
      </c>
    </row>
    <row r="351" spans="3:16" x14ac:dyDescent="0.35">
      <c r="C351" s="4">
        <v>39365</v>
      </c>
      <c r="D351" s="3">
        <v>73.360000999999997</v>
      </c>
      <c r="E351" s="3">
        <v>44.186196000000002</v>
      </c>
      <c r="F351">
        <v>-2.05547377158996E-2</v>
      </c>
      <c r="G351">
        <v>0.134714988780888</v>
      </c>
      <c r="H351">
        <v>1.1344182125117801</v>
      </c>
      <c r="I351" s="5">
        <f xml:space="preserve"> IF(F351/G351 &lt;= -$B$1, 1, IF(F351/G351 &gt;= $B$1, -1, 0))</f>
        <v>1</v>
      </c>
      <c r="J351" s="5">
        <f t="shared" si="35"/>
        <v>1</v>
      </c>
      <c r="K351" s="5">
        <f t="shared" si="36"/>
        <v>3.6873378143659993E-3</v>
      </c>
      <c r="L351" s="5">
        <f t="shared" si="37"/>
        <v>1.9250076597691155E-2</v>
      </c>
      <c r="M351" s="5">
        <f t="shared" si="38"/>
        <v>-1.8150299670301649E-2</v>
      </c>
      <c r="N351" s="2">
        <f t="shared" si="39"/>
        <v>-1.8150299670301649E-2</v>
      </c>
      <c r="O351" s="5">
        <f t="shared" si="40"/>
        <v>7.1941583986989358E-3</v>
      </c>
      <c r="P351" s="2">
        <f t="shared" si="41"/>
        <v>6.0633149977618716E-3</v>
      </c>
    </row>
    <row r="352" spans="3:16" x14ac:dyDescent="0.35">
      <c r="C352" s="4">
        <v>39366</v>
      </c>
      <c r="D352" s="3">
        <v>73.910004000000001</v>
      </c>
      <c r="E352" s="3">
        <v>44.299784000000002</v>
      </c>
      <c r="F352">
        <v>2.2916611793766199E-3</v>
      </c>
      <c r="G352">
        <v>0.134735044762293</v>
      </c>
      <c r="H352">
        <v>1.1349561171628999</v>
      </c>
      <c r="I352" s="5">
        <f xml:space="preserve"> IF(F352/G352 &lt;= -$B$1, 1, IF(F352/G352 &gt;= $B$1, -1, 0))</f>
        <v>0</v>
      </c>
      <c r="J352" s="5">
        <f t="shared" si="35"/>
        <v>1</v>
      </c>
      <c r="K352" s="5">
        <f t="shared" si="36"/>
        <v>7.4693493370534131E-3</v>
      </c>
      <c r="L352" s="5">
        <f t="shared" si="37"/>
        <v>2.5673685795605341E-3</v>
      </c>
      <c r="M352" s="5">
        <f t="shared" si="38"/>
        <v>4.5554986626693602E-3</v>
      </c>
      <c r="N352" s="2">
        <f t="shared" si="39"/>
        <v>4.5554986626693602E-3</v>
      </c>
      <c r="O352" s="5">
        <f t="shared" si="40"/>
        <v>7.2269313776632408E-3</v>
      </c>
      <c r="P352" s="2">
        <f t="shared" si="41"/>
        <v>6.0909364211255198E-3</v>
      </c>
    </row>
    <row r="353" spans="3:16" x14ac:dyDescent="0.35">
      <c r="C353" s="4">
        <v>39367</v>
      </c>
      <c r="D353" s="3">
        <v>74.589995999999999</v>
      </c>
      <c r="E353" s="3">
        <v>45.236896000000002</v>
      </c>
      <c r="F353">
        <v>-1.43476231479162E-2</v>
      </c>
      <c r="G353">
        <v>0.13538850204563199</v>
      </c>
      <c r="H353">
        <v>1.1316029065548301</v>
      </c>
      <c r="I353" s="5">
        <f xml:space="preserve"> IF(F353/G353 &lt;= -$B$1, 1, IF(F353/G353 &gt;= $B$1, -1, 0))</f>
        <v>1</v>
      </c>
      <c r="J353" s="5">
        <f t="shared" si="35"/>
        <v>1</v>
      </c>
      <c r="K353" s="5">
        <f t="shared" si="36"/>
        <v>9.1582054239095437E-3</v>
      </c>
      <c r="L353" s="5">
        <f t="shared" si="37"/>
        <v>2.0933235853395047E-2</v>
      </c>
      <c r="M353" s="5">
        <f t="shared" si="38"/>
        <v>-1.4529905111390072E-2</v>
      </c>
      <c r="N353" s="2">
        <f t="shared" si="39"/>
        <v>0</v>
      </c>
      <c r="O353" s="5">
        <f t="shared" si="40"/>
        <v>7.121924750499266E-3</v>
      </c>
      <c r="P353" s="2">
        <f t="shared" si="41"/>
        <v>6.0909364211255198E-3</v>
      </c>
    </row>
    <row r="354" spans="3:16" x14ac:dyDescent="0.35">
      <c r="C354" s="4">
        <v>39370</v>
      </c>
      <c r="D354" s="3">
        <v>75.139999000000003</v>
      </c>
      <c r="E354" s="3">
        <v>45.454608999999998</v>
      </c>
      <c r="F354">
        <v>3.4811789654298699E-4</v>
      </c>
      <c r="G354">
        <v>0.13547537683365701</v>
      </c>
      <c r="H354">
        <v>1.13168417627257</v>
      </c>
      <c r="I354" s="5">
        <f xml:space="preserve"> IF(F354/G354 &lt;= -$B$1, 1, IF(F354/G354 &gt;= $B$1, -1, 0))</f>
        <v>0</v>
      </c>
      <c r="J354" s="5">
        <f t="shared" si="35"/>
        <v>1</v>
      </c>
      <c r="K354" s="5">
        <f t="shared" si="36"/>
        <v>7.3466304967531168E-3</v>
      </c>
      <c r="L354" s="5">
        <f t="shared" si="37"/>
        <v>4.8011865767469764E-3</v>
      </c>
      <c r="M354" s="5">
        <f t="shared" si="38"/>
        <v>1.9132036205162942E-3</v>
      </c>
      <c r="N354" s="2">
        <f t="shared" si="39"/>
        <v>1.9132036205162942E-3</v>
      </c>
      <c r="O354" s="5">
        <f t="shared" si="40"/>
        <v>7.1355504427169656E-3</v>
      </c>
      <c r="P354" s="2">
        <f t="shared" si="41"/>
        <v>6.1025896227387515E-3</v>
      </c>
    </row>
    <row r="355" spans="3:16" x14ac:dyDescent="0.35">
      <c r="C355" s="4">
        <v>39371</v>
      </c>
      <c r="D355" s="3">
        <v>75.120002999999997</v>
      </c>
      <c r="E355" s="3">
        <v>44.763607999999998</v>
      </c>
      <c r="F355">
        <v>1.7107753447754101E-2</v>
      </c>
      <c r="G355">
        <v>0.13497551736254201</v>
      </c>
      <c r="H355">
        <v>1.1356905150765899</v>
      </c>
      <c r="I355" s="5">
        <f xml:space="preserve"> IF(F355/G355 &lt;= -$B$1, 1, IF(F355/G355 &gt;= $B$1, -1, 0))</f>
        <v>-1</v>
      </c>
      <c r="J355" s="5">
        <f t="shared" si="35"/>
        <v>0</v>
      </c>
      <c r="K355" s="5">
        <f t="shared" si="36"/>
        <v>-2.6615200122309559E-4</v>
      </c>
      <c r="L355" s="5">
        <f t="shared" si="37"/>
        <v>-1.5318735742310954E-2</v>
      </c>
      <c r="M355" s="5">
        <f t="shared" si="38"/>
        <v>1.7131190884284199E-2</v>
      </c>
      <c r="N355" s="2">
        <f t="shared" si="39"/>
        <v>0</v>
      </c>
      <c r="O355" s="5">
        <f t="shared" si="40"/>
        <v>7.257790919415588E-3</v>
      </c>
      <c r="P355" s="2">
        <f t="shared" si="41"/>
        <v>6.1025896227387515E-3</v>
      </c>
    </row>
    <row r="356" spans="3:16" x14ac:dyDescent="0.35">
      <c r="C356" s="4">
        <v>39372</v>
      </c>
      <c r="D356" s="3">
        <v>74.5</v>
      </c>
      <c r="E356" s="3">
        <v>43.977947999999998</v>
      </c>
      <c r="F356">
        <v>1.3700181011486699E-2</v>
      </c>
      <c r="G356">
        <v>0.134462599924044</v>
      </c>
      <c r="H356">
        <v>1.1389108358859199</v>
      </c>
      <c r="I356" s="5">
        <f xml:space="preserve"> IF(F356/G356 &lt;= -$B$1, 1, IF(F356/G356 &gt;= $B$1, -1, 0))</f>
        <v>-1</v>
      </c>
      <c r="J356" s="5">
        <f t="shared" si="35"/>
        <v>-1</v>
      </c>
      <c r="K356" s="5">
        <f t="shared" si="36"/>
        <v>-8.2877494505950253E-3</v>
      </c>
      <c r="L356" s="5">
        <f t="shared" si="37"/>
        <v>-1.7707161414039666E-2</v>
      </c>
      <c r="M356" s="5">
        <f t="shared" si="38"/>
        <v>0</v>
      </c>
      <c r="N356" s="2">
        <f t="shared" si="39"/>
        <v>-1.1879128556635797E-2</v>
      </c>
      <c r="O356" s="5">
        <f t="shared" si="40"/>
        <v>7.257790919415588E-3</v>
      </c>
      <c r="P356" s="2">
        <f t="shared" si="41"/>
        <v>6.0300961760818466E-3</v>
      </c>
    </row>
    <row r="357" spans="3:16" x14ac:dyDescent="0.35">
      <c r="C357" s="4">
        <v>39373</v>
      </c>
      <c r="D357" s="3">
        <v>76</v>
      </c>
      <c r="E357" s="3">
        <v>44.867731999999997</v>
      </c>
      <c r="F357">
        <v>-1.3633004824535799E-3</v>
      </c>
      <c r="G357">
        <v>0.135151484545114</v>
      </c>
      <c r="H357">
        <v>1.1385916672049201</v>
      </c>
      <c r="I357" s="5">
        <f xml:space="preserve"> IF(F357/G357 &lt;= -$B$1, 1, IF(F357/G357 &gt;= $B$1, -1, 0))</f>
        <v>0</v>
      </c>
      <c r="J357" s="5">
        <f t="shared" si="35"/>
        <v>-1</v>
      </c>
      <c r="K357" s="5">
        <f t="shared" si="36"/>
        <v>1.9934214900817329E-2</v>
      </c>
      <c r="L357" s="5">
        <f t="shared" si="37"/>
        <v>2.0030546222064616E-2</v>
      </c>
      <c r="M357" s="5">
        <f t="shared" si="38"/>
        <v>2.8723981171884377E-3</v>
      </c>
      <c r="N357" s="2">
        <f t="shared" si="39"/>
        <v>2.8723981171884377E-3</v>
      </c>
      <c r="O357" s="5">
        <f t="shared" si="40"/>
        <v>7.278638184387465E-3</v>
      </c>
      <c r="P357" s="2">
        <f t="shared" si="41"/>
        <v>6.0474170129844896E-3</v>
      </c>
    </row>
    <row r="358" spans="3:16" x14ac:dyDescent="0.35">
      <c r="C358" s="4">
        <v>39374</v>
      </c>
      <c r="D358" s="3">
        <v>75.699996999999996</v>
      </c>
      <c r="E358" s="3">
        <v>44.299784000000002</v>
      </c>
      <c r="F358">
        <v>1.0400108633075601E-2</v>
      </c>
      <c r="G358">
        <v>0.134687160509462</v>
      </c>
      <c r="H358">
        <v>1.14103259271054</v>
      </c>
      <c r="I358" s="5">
        <f xml:space="preserve"> IF(F358/G358 &lt;= -$B$1, 1, IF(F358/G358 &gt;= $B$1, -1, 0))</f>
        <v>0</v>
      </c>
      <c r="J358" s="5">
        <f t="shared" si="35"/>
        <v>-1</v>
      </c>
      <c r="K358" s="5">
        <f t="shared" si="36"/>
        <v>-3.9552194730477297E-3</v>
      </c>
      <c r="L358" s="5">
        <f t="shared" si="37"/>
        <v>-1.2739071495855857E-2</v>
      </c>
      <c r="M358" s="5">
        <f t="shared" si="38"/>
        <v>-1.0580476304593616E-2</v>
      </c>
      <c r="N358" s="2">
        <f t="shared" si="39"/>
        <v>0</v>
      </c>
      <c r="O358" s="5">
        <f t="shared" si="40"/>
        <v>7.2016267255478432E-3</v>
      </c>
      <c r="P358" s="2">
        <f t="shared" si="41"/>
        <v>6.0474170129844896E-3</v>
      </c>
    </row>
    <row r="359" spans="3:16" x14ac:dyDescent="0.35">
      <c r="C359" s="4">
        <v>39377</v>
      </c>
      <c r="D359" s="3">
        <v>74.599997999999999</v>
      </c>
      <c r="E359" s="3">
        <v>43.097631</v>
      </c>
      <c r="F359">
        <v>1.7900796087388E-2</v>
      </c>
      <c r="G359">
        <v>0.133856107741883</v>
      </c>
      <c r="H359">
        <v>1.1452581250558</v>
      </c>
      <c r="I359" s="5">
        <f xml:space="preserve"> IF(F359/G359 &lt;= -$B$1, 1, IF(F359/G359 &gt;= $B$1, -1, 0))</f>
        <v>-1</v>
      </c>
      <c r="J359" s="5">
        <f t="shared" si="35"/>
        <v>-1</v>
      </c>
      <c r="K359" s="5">
        <f t="shared" si="36"/>
        <v>-1.463764041322003E-2</v>
      </c>
      <c r="L359" s="5">
        <f t="shared" si="37"/>
        <v>-2.7511770790857377E-2</v>
      </c>
      <c r="M359" s="5">
        <f t="shared" si="38"/>
        <v>-1.6870438619682217E-2</v>
      </c>
      <c r="N359" s="2">
        <f t="shared" si="39"/>
        <v>0</v>
      </c>
      <c r="O359" s="5">
        <f t="shared" si="40"/>
        <v>7.0801321239126252E-3</v>
      </c>
      <c r="P359" s="2">
        <f t="shared" si="41"/>
        <v>6.0474170129844896E-3</v>
      </c>
    </row>
    <row r="360" spans="3:16" x14ac:dyDescent="0.35">
      <c r="C360" s="4">
        <v>39378</v>
      </c>
      <c r="D360" s="3">
        <v>75.230002999999996</v>
      </c>
      <c r="E360" s="3">
        <v>44.129399999999997</v>
      </c>
      <c r="F360">
        <v>-1.6686954629231601E-2</v>
      </c>
      <c r="G360">
        <v>0.13469033982878501</v>
      </c>
      <c r="H360">
        <v>1.14133765658828</v>
      </c>
      <c r="I360" s="5">
        <f xml:space="preserve"> IF(F360/G360 &lt;= -$B$1, 1, IF(F360/G360 &gt;= $B$1, -1, 0))</f>
        <v>1</v>
      </c>
      <c r="J360" s="5">
        <f t="shared" si="35"/>
        <v>0</v>
      </c>
      <c r="K360" s="5">
        <f t="shared" si="36"/>
        <v>8.4096470497743991E-3</v>
      </c>
      <c r="L360" s="5">
        <f t="shared" si="37"/>
        <v>2.3658196594116197E-2</v>
      </c>
      <c r="M360" s="5">
        <f t="shared" si="38"/>
        <v>1.8592343610059008E-2</v>
      </c>
      <c r="N360" s="2">
        <f t="shared" si="39"/>
        <v>1.8592343610059008E-2</v>
      </c>
      <c r="O360" s="5">
        <f t="shared" si="40"/>
        <v>7.2117683731650253E-3</v>
      </c>
      <c r="P360" s="2">
        <f t="shared" si="41"/>
        <v>6.159852668043214E-3</v>
      </c>
    </row>
    <row r="361" spans="3:16" x14ac:dyDescent="0.35">
      <c r="C361" s="4">
        <v>39379</v>
      </c>
      <c r="D361" s="3">
        <v>75.519997000000004</v>
      </c>
      <c r="E361" s="3">
        <v>44.489100000000001</v>
      </c>
      <c r="F361">
        <v>-7.2576568132420799E-3</v>
      </c>
      <c r="G361">
        <v>0.13487411455114501</v>
      </c>
      <c r="H361">
        <v>1.13963560045405</v>
      </c>
      <c r="I361" s="5">
        <f xml:space="preserve"> IF(F361/G361 &lt;= -$B$1, 1, IF(F361/G361 &gt;= $B$1, -1, 0))</f>
        <v>0</v>
      </c>
      <c r="J361" s="5">
        <f t="shared" si="35"/>
        <v>0</v>
      </c>
      <c r="K361" s="5">
        <f t="shared" si="36"/>
        <v>3.8473546628305984E-3</v>
      </c>
      <c r="L361" s="5">
        <f t="shared" si="37"/>
        <v>8.1179883523718934E-3</v>
      </c>
      <c r="M361" s="5">
        <f t="shared" si="38"/>
        <v>0</v>
      </c>
      <c r="N361" s="2">
        <f t="shared" si="39"/>
        <v>-5.4041938676037283E-3</v>
      </c>
      <c r="O361" s="5">
        <f t="shared" si="40"/>
        <v>7.2117683731650253E-3</v>
      </c>
      <c r="P361" s="2">
        <f t="shared" si="41"/>
        <v>6.1265636300292326E-3</v>
      </c>
    </row>
    <row r="362" spans="3:16" x14ac:dyDescent="0.35">
      <c r="C362" s="4">
        <v>39380</v>
      </c>
      <c r="D362" s="3">
        <v>76.029999000000004</v>
      </c>
      <c r="E362" s="3">
        <v>44.915059999999997</v>
      </c>
      <c r="F362">
        <v>-4.9269479159343901E-3</v>
      </c>
      <c r="G362">
        <v>0.13514939944256199</v>
      </c>
      <c r="H362">
        <v>1.1384824535240401</v>
      </c>
      <c r="I362" s="5">
        <f xml:space="preserve"> IF(F362/G362 &lt;= -$B$1, 1, IF(F362/G362 &gt;= $B$1, -1, 0))</f>
        <v>0</v>
      </c>
      <c r="J362" s="5">
        <f t="shared" si="35"/>
        <v>0</v>
      </c>
      <c r="K362" s="5">
        <f t="shared" si="36"/>
        <v>6.7305039749741844E-3</v>
      </c>
      <c r="L362" s="5">
        <f t="shared" si="37"/>
        <v>9.5289351885629817E-3</v>
      </c>
      <c r="M362" s="5">
        <f t="shared" si="38"/>
        <v>0</v>
      </c>
      <c r="N362" s="2">
        <f t="shared" si="39"/>
        <v>0</v>
      </c>
      <c r="O362" s="5">
        <f t="shared" si="40"/>
        <v>7.2117683731650253E-3</v>
      </c>
      <c r="P362" s="2">
        <f t="shared" si="41"/>
        <v>6.1265636300292326E-3</v>
      </c>
    </row>
    <row r="363" spans="3:16" x14ac:dyDescent="0.35">
      <c r="C363" s="4">
        <v>39381</v>
      </c>
      <c r="D363" s="3">
        <v>77.690002000000007</v>
      </c>
      <c r="E363" s="3">
        <v>45.814309000000002</v>
      </c>
      <c r="F363">
        <v>-1.50939353935708E-3</v>
      </c>
      <c r="G363">
        <v>0.135746643462372</v>
      </c>
      <c r="H363">
        <v>1.1381306332014001</v>
      </c>
      <c r="I363" s="5">
        <f xml:space="preserve"> IF(F363/G363 &lt;= -$B$1, 1, IF(F363/G363 &gt;= $B$1, -1, 0))</f>
        <v>0</v>
      </c>
      <c r="J363" s="5">
        <f t="shared" si="35"/>
        <v>0</v>
      </c>
      <c r="K363" s="5">
        <f t="shared" si="36"/>
        <v>2.1598588618025688E-2</v>
      </c>
      <c r="L363" s="5">
        <f t="shared" si="37"/>
        <v>1.9823315369945322E-2</v>
      </c>
      <c r="M363" s="5">
        <f t="shared" si="38"/>
        <v>0</v>
      </c>
      <c r="N363" s="2">
        <f t="shared" si="39"/>
        <v>0</v>
      </c>
      <c r="O363" s="5">
        <f t="shared" si="40"/>
        <v>7.2117683731650253E-3</v>
      </c>
      <c r="P363" s="2">
        <f t="shared" si="41"/>
        <v>6.1265636300292326E-3</v>
      </c>
    </row>
    <row r="364" spans="3:16" x14ac:dyDescent="0.35">
      <c r="C364" s="4">
        <v>39384</v>
      </c>
      <c r="D364" s="3">
        <v>78.120002999999997</v>
      </c>
      <c r="E364" s="3">
        <v>47.177377999999997</v>
      </c>
      <c r="F364">
        <v>-2.8012003546582901E-2</v>
      </c>
      <c r="G364">
        <v>0.13661268377243299</v>
      </c>
      <c r="H364">
        <v>1.1316410933086101</v>
      </c>
      <c r="I364" s="5">
        <f xml:space="preserve"> IF(F364/G364 &lt;= -$B$1, 1, IF(F364/G364 &gt;= $B$1, -1, 0))</f>
        <v>1</v>
      </c>
      <c r="J364" s="5">
        <f t="shared" si="35"/>
        <v>1</v>
      </c>
      <c r="K364" s="5">
        <f t="shared" si="36"/>
        <v>5.5195697052671201E-3</v>
      </c>
      <c r="L364" s="5">
        <f t="shared" si="37"/>
        <v>2.931803213244337E-2</v>
      </c>
      <c r="M364" s="5">
        <f t="shared" si="38"/>
        <v>0</v>
      </c>
      <c r="N364" s="2">
        <f t="shared" si="39"/>
        <v>0</v>
      </c>
      <c r="O364" s="5">
        <f t="shared" si="40"/>
        <v>7.2117683731650253E-3</v>
      </c>
      <c r="P364" s="2">
        <f t="shared" si="41"/>
        <v>6.1265636300292326E-3</v>
      </c>
    </row>
    <row r="365" spans="3:16" x14ac:dyDescent="0.35">
      <c r="C365" s="4">
        <v>39385</v>
      </c>
      <c r="D365" s="3">
        <v>77.349997999999999</v>
      </c>
      <c r="E365" s="3">
        <v>46.211869</v>
      </c>
      <c r="F365">
        <v>1.04924151769294E-2</v>
      </c>
      <c r="G365">
        <v>0.13586855972720499</v>
      </c>
      <c r="H365">
        <v>1.13408176141536</v>
      </c>
      <c r="I365" s="5">
        <f xml:space="preserve"> IF(F365/G365 &lt;= -$B$1, 1, IF(F365/G365 &gt;= $B$1, -1, 0))</f>
        <v>0</v>
      </c>
      <c r="J365" s="5">
        <f t="shared" si="35"/>
        <v>1</v>
      </c>
      <c r="K365" s="5">
        <f t="shared" si="36"/>
        <v>-9.9055932483568705E-3</v>
      </c>
      <c r="L365" s="5">
        <f t="shared" si="37"/>
        <v>-2.0677828184064048E-2</v>
      </c>
      <c r="M365" s="5">
        <f t="shared" si="38"/>
        <v>1.3544754560870658E-2</v>
      </c>
      <c r="N365" s="2">
        <f t="shared" si="39"/>
        <v>1.3544754560870658E-2</v>
      </c>
      <c r="O365" s="5">
        <f t="shared" si="40"/>
        <v>7.3094500057293947E-3</v>
      </c>
      <c r="P365" s="2">
        <f t="shared" si="41"/>
        <v>6.2095464306995357E-3</v>
      </c>
    </row>
    <row r="366" spans="3:16" x14ac:dyDescent="0.35">
      <c r="C366" s="4">
        <v>39386</v>
      </c>
      <c r="D366" s="3">
        <v>78.620002999999997</v>
      </c>
      <c r="E366" s="3">
        <v>47.896774000000001</v>
      </c>
      <c r="F366">
        <v>-2.3190786776828998E-2</v>
      </c>
      <c r="G366">
        <v>0.13706322798519399</v>
      </c>
      <c r="H366">
        <v>1.12872595151815</v>
      </c>
      <c r="I366" s="5">
        <f xml:space="preserve"> IF(F366/G366 &lt;= -$B$1, 1, IF(F366/G366 &gt;= $B$1, -1, 0))</f>
        <v>1</v>
      </c>
      <c r="J366" s="5">
        <f t="shared" si="35"/>
        <v>1</v>
      </c>
      <c r="K366" s="5">
        <f t="shared" si="36"/>
        <v>1.6285606989364636E-2</v>
      </c>
      <c r="L366" s="5">
        <f t="shared" si="37"/>
        <v>3.5811483650621194E-2</v>
      </c>
      <c r="M366" s="5">
        <f t="shared" si="38"/>
        <v>-2.4135743969459441E-2</v>
      </c>
      <c r="N366" s="2">
        <f t="shared" si="39"/>
        <v>0</v>
      </c>
      <c r="O366" s="5">
        <f t="shared" si="40"/>
        <v>7.133030991833547E-3</v>
      </c>
      <c r="P366" s="2">
        <f t="shared" si="41"/>
        <v>6.2095464306995357E-3</v>
      </c>
    </row>
    <row r="367" spans="3:16" x14ac:dyDescent="0.35">
      <c r="C367" s="4">
        <v>39387</v>
      </c>
      <c r="D367" s="3">
        <v>77.930000000000007</v>
      </c>
      <c r="E367" s="3">
        <v>46.211869</v>
      </c>
      <c r="F367">
        <v>2.9137280278846701E-2</v>
      </c>
      <c r="G367">
        <v>0.135822876043769</v>
      </c>
      <c r="H367">
        <v>1.13550309633519</v>
      </c>
      <c r="I367" s="5">
        <f xml:space="preserve"> IF(F367/G367 &lt;= -$B$1, 1, IF(F367/G367 &gt;= $B$1, -1, 0))</f>
        <v>-1</v>
      </c>
      <c r="J367" s="5">
        <f t="shared" si="35"/>
        <v>0</v>
      </c>
      <c r="K367" s="5">
        <f t="shared" si="36"/>
        <v>-8.8151702964732685E-3</v>
      </c>
      <c r="L367" s="5">
        <f t="shared" si="37"/>
        <v>-3.581148365062118E-2</v>
      </c>
      <c r="M367" s="5">
        <f t="shared" si="38"/>
        <v>3.1848880273164119E-2</v>
      </c>
      <c r="N367" s="2">
        <f t="shared" si="39"/>
        <v>3.1848880273164119E-2</v>
      </c>
      <c r="O367" s="5">
        <f t="shared" si="40"/>
        <v>7.360210041877222E-3</v>
      </c>
      <c r="P367" s="2">
        <f t="shared" si="41"/>
        <v>6.4073135315215381E-3</v>
      </c>
    </row>
    <row r="368" spans="3:16" x14ac:dyDescent="0.35">
      <c r="C368" s="4">
        <v>39388</v>
      </c>
      <c r="D368" s="3">
        <v>79.830001999999993</v>
      </c>
      <c r="E368" s="3">
        <v>48.000897999999999</v>
      </c>
      <c r="F368">
        <v>-1.58825788826133E-2</v>
      </c>
      <c r="G368">
        <v>0.137131426957184</v>
      </c>
      <c r="H368">
        <v>1.1318367080515199</v>
      </c>
      <c r="I368" s="5">
        <f xml:space="preserve"> IF(F368/G368 &lt;= -$B$1, 1, IF(F368/G368 &gt;= $B$1, -1, 0))</f>
        <v>1</v>
      </c>
      <c r="J368" s="5">
        <f t="shared" si="35"/>
        <v>1</v>
      </c>
      <c r="K368" s="5">
        <f t="shared" si="36"/>
        <v>2.4088410855475605E-2</v>
      </c>
      <c r="L368" s="5">
        <f t="shared" si="37"/>
        <v>3.7983049211005225E-2</v>
      </c>
      <c r="M368" s="5">
        <f t="shared" si="38"/>
        <v>0</v>
      </c>
      <c r="N368" s="2">
        <f t="shared" si="39"/>
        <v>1.8902198525267429E-2</v>
      </c>
      <c r="O368" s="5">
        <f t="shared" si="40"/>
        <v>7.360210041877222E-3</v>
      </c>
      <c r="P368" s="2">
        <f t="shared" si="41"/>
        <v>6.5284258439079913E-3</v>
      </c>
    </row>
    <row r="369" spans="3:16" x14ac:dyDescent="0.35">
      <c r="C369" s="4">
        <v>39391</v>
      </c>
      <c r="D369" s="3">
        <v>79.75</v>
      </c>
      <c r="E369" s="3">
        <v>47.745321999999902</v>
      </c>
      <c r="F369">
        <v>3.3506110327659001E-3</v>
      </c>
      <c r="G369">
        <v>0.136848096138523</v>
      </c>
      <c r="H369">
        <v>1.13261086048224</v>
      </c>
      <c r="I369" s="5">
        <f xml:space="preserve"> IF(F369/G369 &lt;= -$B$1, 1, IF(F369/G369 &gt;= $B$1, -1, 0))</f>
        <v>0</v>
      </c>
      <c r="J369" s="5">
        <f t="shared" si="35"/>
        <v>1</v>
      </c>
      <c r="K369" s="5">
        <f t="shared" si="36"/>
        <v>-1.0026570459912548E-3</v>
      </c>
      <c r="L369" s="5">
        <f t="shared" si="37"/>
        <v>-5.3386255251112492E-3</v>
      </c>
      <c r="M369" s="5">
        <f t="shared" si="38"/>
        <v>5.0439282037974481E-3</v>
      </c>
      <c r="N369" s="2">
        <f t="shared" si="39"/>
        <v>5.0439282037974481E-3</v>
      </c>
      <c r="O369" s="5">
        <f t="shared" si="40"/>
        <v>7.3973344128933204E-3</v>
      </c>
      <c r="P369" s="2">
        <f t="shared" si="41"/>
        <v>6.5613547551484795E-3</v>
      </c>
    </row>
    <row r="370" spans="3:16" x14ac:dyDescent="0.35">
      <c r="C370" s="4">
        <v>39392</v>
      </c>
      <c r="D370" s="3">
        <v>81.430000000000007</v>
      </c>
      <c r="E370" s="3">
        <v>49.458627</v>
      </c>
      <c r="F370">
        <v>-1.87258147989561E-2</v>
      </c>
      <c r="G370">
        <v>0.13797828306700499</v>
      </c>
      <c r="H370">
        <v>1.1283150324637501</v>
      </c>
      <c r="I370" s="5">
        <f xml:space="preserve"> IF(F370/G370 &lt;= -$B$1, 1, IF(F370/G370 &gt;= $B$1, -1, 0))</f>
        <v>1</v>
      </c>
      <c r="J370" s="5">
        <f t="shared" si="35"/>
        <v>1</v>
      </c>
      <c r="K370" s="5">
        <f t="shared" si="36"/>
        <v>2.0847013814086067E-2</v>
      </c>
      <c r="L370" s="5">
        <f t="shared" si="37"/>
        <v>3.5255408360941404E-2</v>
      </c>
      <c r="M370" s="5">
        <f t="shared" si="38"/>
        <v>-1.8932193415212302E-2</v>
      </c>
      <c r="N370" s="2">
        <f t="shared" si="39"/>
        <v>0</v>
      </c>
      <c r="O370" s="5">
        <f t="shared" si="40"/>
        <v>7.257286647031418E-3</v>
      </c>
      <c r="P370" s="2">
        <f t="shared" si="41"/>
        <v>6.5613547551484795E-3</v>
      </c>
    </row>
    <row r="371" spans="3:16" x14ac:dyDescent="0.35">
      <c r="C371" s="4">
        <v>39393</v>
      </c>
      <c r="D371" s="3">
        <v>82.239998</v>
      </c>
      <c r="E371" s="3">
        <v>48.777090999999999</v>
      </c>
      <c r="F371">
        <v>2.3587031384525201E-2</v>
      </c>
      <c r="G371">
        <v>0.137433547722697</v>
      </c>
      <c r="H371">
        <v>1.13374030803822</v>
      </c>
      <c r="I371" s="5">
        <f xml:space="preserve"> IF(F371/G371 &lt;= -$B$1, 1, IF(F371/G371 &gt;= $B$1, -1, 0))</f>
        <v>-1</v>
      </c>
      <c r="J371" s="5">
        <f t="shared" si="35"/>
        <v>0</v>
      </c>
      <c r="K371" s="5">
        <f t="shared" si="36"/>
        <v>9.8980219087484809E-3</v>
      </c>
      <c r="L371" s="5">
        <f t="shared" si="37"/>
        <v>-1.3875745988875613E-2</v>
      </c>
      <c r="M371" s="5">
        <f t="shared" si="38"/>
        <v>2.5629514440436416E-2</v>
      </c>
      <c r="N371" s="2">
        <f t="shared" si="39"/>
        <v>2.5629514440436416E-2</v>
      </c>
      <c r="O371" s="5">
        <f t="shared" si="40"/>
        <v>7.443287379949896E-3</v>
      </c>
      <c r="P371" s="2">
        <f t="shared" si="41"/>
        <v>6.7295190915943829E-3</v>
      </c>
    </row>
    <row r="372" spans="3:16" x14ac:dyDescent="0.35">
      <c r="C372" s="4">
        <v>39394</v>
      </c>
      <c r="D372" s="3">
        <v>82.230002999999996</v>
      </c>
      <c r="E372" s="3">
        <v>48.654038</v>
      </c>
      <c r="F372">
        <v>5.2397996204032104E-3</v>
      </c>
      <c r="G372">
        <v>0.137393836796802</v>
      </c>
      <c r="H372">
        <v>1.1349462204298699</v>
      </c>
      <c r="I372" s="5">
        <f xml:space="preserve"> IF(F372/G372 &lt;= -$B$1, 1, IF(F372/G372 &gt;= $B$1, -1, 0))</f>
        <v>0</v>
      </c>
      <c r="J372" s="5">
        <f t="shared" si="35"/>
        <v>0</v>
      </c>
      <c r="K372" s="5">
        <f t="shared" si="36"/>
        <v>-1.2154192194974792E-4</v>
      </c>
      <c r="L372" s="5">
        <f t="shared" si="37"/>
        <v>-2.5259496978116479E-3</v>
      </c>
      <c r="M372" s="5">
        <f t="shared" si="38"/>
        <v>0</v>
      </c>
      <c r="N372" s="2">
        <f t="shared" si="39"/>
        <v>-2.7452751405775536E-3</v>
      </c>
      <c r="O372" s="5">
        <f t="shared" si="40"/>
        <v>7.443287379949896E-3</v>
      </c>
      <c r="P372" s="2">
        <f t="shared" si="41"/>
        <v>6.7110447101241871E-3</v>
      </c>
    </row>
    <row r="373" spans="3:16" x14ac:dyDescent="0.35">
      <c r="C373" s="4">
        <v>39395</v>
      </c>
      <c r="D373" s="3">
        <v>82.18</v>
      </c>
      <c r="E373" s="3">
        <v>47.62227</v>
      </c>
      <c r="F373">
        <v>2.4273652415868801E-2</v>
      </c>
      <c r="G373">
        <v>0.13672423326844199</v>
      </c>
      <c r="H373">
        <v>1.14055713247761</v>
      </c>
      <c r="I373" s="5">
        <f xml:space="preserve"> IF(F373/G373 &lt;= -$B$1, 1, IF(F373/G373 &gt;= $B$1, -1, 0))</f>
        <v>-1</v>
      </c>
      <c r="J373" s="5">
        <f t="shared" si="35"/>
        <v>-1</v>
      </c>
      <c r="K373" s="5">
        <f t="shared" si="36"/>
        <v>-6.0827201057505524E-4</v>
      </c>
      <c r="L373" s="5">
        <f t="shared" si="37"/>
        <v>-2.1434297246165728E-2</v>
      </c>
      <c r="M373" s="5">
        <f t="shared" si="38"/>
        <v>0</v>
      </c>
      <c r="N373" s="2">
        <f t="shared" si="39"/>
        <v>0</v>
      </c>
      <c r="O373" s="5">
        <f t="shared" si="40"/>
        <v>7.443287379949896E-3</v>
      </c>
      <c r="P373" s="2">
        <f t="shared" si="41"/>
        <v>6.7110447101241871E-3</v>
      </c>
    </row>
    <row r="374" spans="3:16" x14ac:dyDescent="0.35">
      <c r="C374" s="4">
        <v>39398</v>
      </c>
      <c r="D374" s="3">
        <v>78.300003000000004</v>
      </c>
      <c r="E374" s="3">
        <v>44.195659999999997</v>
      </c>
      <c r="F374">
        <v>3.9402556981845402E-2</v>
      </c>
      <c r="G374">
        <v>0.134429671595062</v>
      </c>
      <c r="H374">
        <v>1.1498063357505599</v>
      </c>
      <c r="I374" s="5">
        <f xml:space="preserve"> IF(F374/G374 &lt;= -$B$1, 1, IF(F374/G374 &gt;= $B$1, -1, 0))</f>
        <v>-1</v>
      </c>
      <c r="J374" s="5">
        <f t="shared" si="35"/>
        <v>-1</v>
      </c>
      <c r="K374" s="5">
        <f t="shared" si="36"/>
        <v>-4.8364322144330812E-2</v>
      </c>
      <c r="L374" s="5">
        <f t="shared" si="37"/>
        <v>-7.4673914751757484E-2</v>
      </c>
      <c r="M374" s="5">
        <f t="shared" si="38"/>
        <v>-3.7496218152537147E-2</v>
      </c>
      <c r="N374" s="2">
        <f t="shared" si="39"/>
        <v>-3.7496218152537147E-2</v>
      </c>
      <c r="O374" s="5">
        <f t="shared" si="40"/>
        <v>7.164192252579268E-3</v>
      </c>
      <c r="P374" s="2">
        <f t="shared" si="41"/>
        <v>6.4594059136419404E-3</v>
      </c>
    </row>
    <row r="375" spans="3:16" x14ac:dyDescent="0.35">
      <c r="C375" s="4">
        <v>39399</v>
      </c>
      <c r="D375" s="3">
        <v>79.120002999999997</v>
      </c>
      <c r="E375" s="3">
        <v>45.038115999999903</v>
      </c>
      <c r="F375">
        <v>-6.9324228584388596E-3</v>
      </c>
      <c r="G375">
        <v>0.13525366838246999</v>
      </c>
      <c r="H375">
        <v>1.14818466818928</v>
      </c>
      <c r="I375" s="5">
        <f xml:space="preserve"> IF(F375/G375 &lt;= -$B$1, 1, IF(F375/G375 &gt;= $B$1, -1, 0))</f>
        <v>0</v>
      </c>
      <c r="J375" s="5">
        <f t="shared" si="35"/>
        <v>-1</v>
      </c>
      <c r="K375" s="5">
        <f t="shared" si="36"/>
        <v>1.041808392061085E-2</v>
      </c>
      <c r="L375" s="5">
        <f t="shared" si="37"/>
        <v>1.8882559254207846E-2</v>
      </c>
      <c r="M375" s="5">
        <f t="shared" si="38"/>
        <v>1.1262581111246204E-2</v>
      </c>
      <c r="N375" s="2">
        <f t="shared" si="39"/>
        <v>1.1262581111246204E-2</v>
      </c>
      <c r="O375" s="5">
        <f t="shared" si="40"/>
        <v>7.2448795489205029E-3</v>
      </c>
      <c r="P375" s="2">
        <f t="shared" si="41"/>
        <v>6.5321554966747955E-3</v>
      </c>
    </row>
    <row r="376" spans="3:16" x14ac:dyDescent="0.35">
      <c r="C376" s="4">
        <v>39400</v>
      </c>
      <c r="D376" s="3">
        <v>80.279999000000004</v>
      </c>
      <c r="E376" s="3">
        <v>46.098281</v>
      </c>
      <c r="F376">
        <v>-1.2917369536239599E-2</v>
      </c>
      <c r="G376">
        <v>0.13593389170140599</v>
      </c>
      <c r="H376">
        <v>1.14517764369593</v>
      </c>
      <c r="I376" s="5">
        <f xml:space="preserve"> IF(F376/G376 &lt;= -$B$1, 1, IF(F376/G376 &gt;= $B$1, -1, 0))</f>
        <v>0</v>
      </c>
      <c r="J376" s="5">
        <f t="shared" si="35"/>
        <v>-1</v>
      </c>
      <c r="K376" s="5">
        <f t="shared" si="36"/>
        <v>1.4554786240190933E-2</v>
      </c>
      <c r="L376" s="5">
        <f t="shared" si="37"/>
        <v>2.3266507332462431E-2</v>
      </c>
      <c r="M376" s="5">
        <f t="shared" si="38"/>
        <v>1.208949780383247E-2</v>
      </c>
      <c r="N376" s="2">
        <f t="shared" si="39"/>
        <v>0</v>
      </c>
      <c r="O376" s="5">
        <f t="shared" si="40"/>
        <v>7.3324665043162079E-3</v>
      </c>
      <c r="P376" s="2">
        <f t="shared" si="41"/>
        <v>6.5321554966747955E-3</v>
      </c>
    </row>
    <row r="377" spans="3:16" x14ac:dyDescent="0.35">
      <c r="C377" s="4">
        <v>39401</v>
      </c>
      <c r="D377" s="3">
        <v>77.949996999999996</v>
      </c>
      <c r="E377" s="3">
        <v>43.959015999999998</v>
      </c>
      <c r="F377">
        <v>2.3565366761166801E-2</v>
      </c>
      <c r="G377">
        <v>0.13435994038066101</v>
      </c>
      <c r="H377">
        <v>1.15071642068008</v>
      </c>
      <c r="I377" s="5">
        <f xml:space="preserve"> IF(F377/G377 &lt;= -$B$1, 1, IF(F377/G377 &gt;= $B$1, -1, 0))</f>
        <v>-1</v>
      </c>
      <c r="J377" s="5">
        <f t="shared" si="35"/>
        <v>-1</v>
      </c>
      <c r="K377" s="5">
        <f t="shared" si="36"/>
        <v>-2.9452954454159099E-2</v>
      </c>
      <c r="L377" s="5">
        <f t="shared" si="37"/>
        <v>-4.7517915504661404E-2</v>
      </c>
      <c r="M377" s="5">
        <f t="shared" si="38"/>
        <v>-2.5226691193543347E-2</v>
      </c>
      <c r="N377" s="2">
        <f t="shared" si="39"/>
        <v>0</v>
      </c>
      <c r="O377" s="5">
        <f t="shared" si="40"/>
        <v>7.1474926361248222E-3</v>
      </c>
      <c r="P377" s="2">
        <f t="shared" si="41"/>
        <v>6.5321554966747955E-3</v>
      </c>
    </row>
    <row r="378" spans="3:16" x14ac:dyDescent="0.35">
      <c r="C378" s="4">
        <v>39402</v>
      </c>
      <c r="D378" s="3">
        <v>77.75</v>
      </c>
      <c r="E378" s="3">
        <v>44.441772</v>
      </c>
      <c r="F378">
        <v>-1.2526491499007E-2</v>
      </c>
      <c r="G378">
        <v>0.13484995038782199</v>
      </c>
      <c r="H378">
        <v>1.1477780303523899</v>
      </c>
      <c r="I378" s="5">
        <f xml:space="preserve"> IF(F378/G378 &lt;= -$B$1, 1, IF(F378/G378 &gt;= $B$1, -1, 0))</f>
        <v>0</v>
      </c>
      <c r="J378" s="5">
        <f t="shared" si="35"/>
        <v>-1</v>
      </c>
      <c r="K378" s="5">
        <f t="shared" si="36"/>
        <v>-2.5690059582321591E-3</v>
      </c>
      <c r="L378" s="5">
        <f t="shared" si="37"/>
        <v>1.0922092664427655E-2</v>
      </c>
      <c r="M378" s="5">
        <f t="shared" si="38"/>
        <v>1.510514396393522E-2</v>
      </c>
      <c r="N378" s="2">
        <f t="shared" si="39"/>
        <v>1.510514396393522E-2</v>
      </c>
      <c r="O378" s="5">
        <f t="shared" si="40"/>
        <v>7.2554565413746538E-3</v>
      </c>
      <c r="P378" s="2">
        <f t="shared" si="41"/>
        <v>6.6308246458468782E-3</v>
      </c>
    </row>
    <row r="379" spans="3:16" x14ac:dyDescent="0.35">
      <c r="C379" s="4">
        <v>39405</v>
      </c>
      <c r="D379" s="3">
        <v>77.239998</v>
      </c>
      <c r="E379" s="3">
        <v>43.021906999999999</v>
      </c>
      <c r="F379">
        <v>2.9309967152358601E-2</v>
      </c>
      <c r="G379">
        <v>0.133791457391748</v>
      </c>
      <c r="H379">
        <v>1.15469912274759</v>
      </c>
      <c r="I379" s="5">
        <f xml:space="preserve"> IF(F379/G379 &lt;= -$B$1, 1, IF(F379/G379 &gt;= $B$1, -1, 0))</f>
        <v>-1</v>
      </c>
      <c r="J379" s="5">
        <f t="shared" si="35"/>
        <v>-1</v>
      </c>
      <c r="K379" s="5">
        <f t="shared" si="36"/>
        <v>-6.5811193923497125E-3</v>
      </c>
      <c r="L379" s="5">
        <f t="shared" si="37"/>
        <v>-3.2470386887331351E-2</v>
      </c>
      <c r="M379" s="5">
        <f t="shared" si="38"/>
        <v>-3.0912407861726651E-2</v>
      </c>
      <c r="N379" s="2">
        <f t="shared" si="39"/>
        <v>0</v>
      </c>
      <c r="O379" s="5">
        <f t="shared" si="40"/>
        <v>7.0311729095446475E-3</v>
      </c>
      <c r="P379" s="2">
        <f t="shared" si="41"/>
        <v>6.6308246458468782E-3</v>
      </c>
    </row>
    <row r="380" spans="3:16" x14ac:dyDescent="0.35">
      <c r="C380" s="4">
        <v>39406</v>
      </c>
      <c r="D380" s="3">
        <v>79.470000999999996</v>
      </c>
      <c r="E380" s="3">
        <v>45.369416999999999</v>
      </c>
      <c r="F380">
        <v>-2.9610768880237601E-2</v>
      </c>
      <c r="G380">
        <v>0.13557310052593899</v>
      </c>
      <c r="H380">
        <v>1.14778173474486</v>
      </c>
      <c r="I380" s="5">
        <f xml:space="preserve"> IF(F380/G380 &lt;= -$B$1, 1, IF(F380/G380 &gt;= $B$1, -1, 0))</f>
        <v>1</v>
      </c>
      <c r="J380" s="5">
        <f t="shared" si="35"/>
        <v>0</v>
      </c>
      <c r="K380" s="5">
        <f t="shared" si="36"/>
        <v>2.846217286845892E-2</v>
      </c>
      <c r="L380" s="5">
        <f t="shared" si="37"/>
        <v>5.3128792615945941E-2</v>
      </c>
      <c r="M380" s="5">
        <f t="shared" si="38"/>
        <v>3.2518084885171425E-2</v>
      </c>
      <c r="N380" s="2">
        <f t="shared" si="39"/>
        <v>3.2518084885171425E-2</v>
      </c>
      <c r="O380" s="5">
        <f t="shared" si="40"/>
        <v>7.2598131870595375E-3</v>
      </c>
      <c r="P380" s="2">
        <f t="shared" si="41"/>
        <v>6.846446364539213E-3</v>
      </c>
    </row>
    <row r="381" spans="3:16" x14ac:dyDescent="0.35">
      <c r="C381" s="4">
        <v>39407</v>
      </c>
      <c r="D381" s="3">
        <v>79.360000999999997</v>
      </c>
      <c r="E381" s="3">
        <v>44.318715999999903</v>
      </c>
      <c r="F381">
        <v>2.2286690615621801E-2</v>
      </c>
      <c r="G381">
        <v>0.134667414996574</v>
      </c>
      <c r="H381">
        <v>1.1530116843782301</v>
      </c>
      <c r="I381" s="5">
        <f xml:space="preserve"> IF(F381/G381 &lt;= -$B$1, 1, IF(F381/G381 &gt;= $B$1, -1, 0))</f>
        <v>-1</v>
      </c>
      <c r="J381" s="5">
        <f t="shared" si="35"/>
        <v>-1</v>
      </c>
      <c r="K381" s="5">
        <f t="shared" si="36"/>
        <v>-1.385128958029058E-3</v>
      </c>
      <c r="L381" s="5">
        <f t="shared" si="37"/>
        <v>-2.3431172792274718E-2</v>
      </c>
      <c r="M381" s="5">
        <f t="shared" si="38"/>
        <v>0</v>
      </c>
      <c r="N381" s="2">
        <f t="shared" si="39"/>
        <v>2.5631287050148971E-2</v>
      </c>
      <c r="O381" s="5">
        <f t="shared" si="40"/>
        <v>7.2598131870595375E-3</v>
      </c>
      <c r="P381" s="2">
        <f t="shared" si="41"/>
        <v>7.0219295965821662E-3</v>
      </c>
    </row>
    <row r="382" spans="3:16" x14ac:dyDescent="0.35">
      <c r="C382" s="4">
        <v>39409</v>
      </c>
      <c r="D382" s="3">
        <v>81.25</v>
      </c>
      <c r="E382" s="3">
        <v>46.240265000000001</v>
      </c>
      <c r="F382">
        <v>-2.2944126434814398E-2</v>
      </c>
      <c r="G382">
        <v>0.13608053754421501</v>
      </c>
      <c r="H382">
        <v>1.14767342789647</v>
      </c>
      <c r="I382" s="5">
        <f xml:space="preserve"> IF(F382/G382 &lt;= -$B$1, 1, IF(F382/G382 &gt;= $B$1, -1, 0))</f>
        <v>1</v>
      </c>
      <c r="J382" s="5">
        <f t="shared" si="35"/>
        <v>0</v>
      </c>
      <c r="K382" s="5">
        <f t="shared" si="36"/>
        <v>2.3536345632423107E-2</v>
      </c>
      <c r="L382" s="5">
        <f t="shared" si="37"/>
        <v>4.2443884416336695E-2</v>
      </c>
      <c r="M382" s="5">
        <f t="shared" si="38"/>
        <v>2.5175372688915593E-2</v>
      </c>
      <c r="N382" s="2">
        <f t="shared" si="39"/>
        <v>2.5175372688915593E-2</v>
      </c>
      <c r="O382" s="5">
        <f t="shared" si="40"/>
        <v>7.4425816896956662E-3</v>
      </c>
      <c r="P382" s="2">
        <f t="shared" si="41"/>
        <v>7.1987092911714491E-3</v>
      </c>
    </row>
    <row r="383" spans="3:16" x14ac:dyDescent="0.35">
      <c r="C383" s="4">
        <v>39412</v>
      </c>
      <c r="D383" s="3">
        <v>81.300003000000004</v>
      </c>
      <c r="E383" s="3">
        <v>44.545895999999999</v>
      </c>
      <c r="F383">
        <v>4.0980898312338497E-2</v>
      </c>
      <c r="G383">
        <v>0.13477011633462899</v>
      </c>
      <c r="H383">
        <v>1.1572791522977599</v>
      </c>
      <c r="I383" s="5">
        <f xml:space="preserve"> IF(F383/G383 &lt;= -$B$1, 1, IF(F383/G383 &gt;= $B$1, -1, 0))</f>
        <v>-1</v>
      </c>
      <c r="J383" s="5">
        <f t="shared" si="35"/>
        <v>-1</v>
      </c>
      <c r="K383" s="5">
        <f t="shared" si="36"/>
        <v>6.1523224428632799E-4</v>
      </c>
      <c r="L383" s="5">
        <f t="shared" si="37"/>
        <v>-3.7330926855280604E-2</v>
      </c>
      <c r="M383" s="5">
        <f t="shared" si="38"/>
        <v>0</v>
      </c>
      <c r="N383" s="2">
        <f t="shared" si="39"/>
        <v>4.3817535629855145E-2</v>
      </c>
      <c r="O383" s="5">
        <f t="shared" si="40"/>
        <v>7.4425816896956662E-3</v>
      </c>
      <c r="P383" s="2">
        <f t="shared" si="41"/>
        <v>7.5141389920263231E-3</v>
      </c>
    </row>
    <row r="384" spans="3:16" x14ac:dyDescent="0.35">
      <c r="C384" s="4">
        <v>39413</v>
      </c>
      <c r="D384" s="3">
        <v>80.099997999999999</v>
      </c>
      <c r="E384" s="3">
        <v>44.119935999999903</v>
      </c>
      <c r="F384">
        <v>7.6181642004868801E-4</v>
      </c>
      <c r="G384">
        <v>0.134578881278236</v>
      </c>
      <c r="H384">
        <v>1.15745810844748</v>
      </c>
      <c r="I384" s="5">
        <f xml:space="preserve"> IF(F384/G384 &lt;= -$B$1, 1, IF(F384/G384 &gt;= $B$1, -1, 0))</f>
        <v>0</v>
      </c>
      <c r="J384" s="5">
        <f t="shared" si="35"/>
        <v>-1</v>
      </c>
      <c r="K384" s="5">
        <f t="shared" si="36"/>
        <v>-1.4870224348609127E-2</v>
      </c>
      <c r="L384" s="5">
        <f t="shared" si="37"/>
        <v>-9.6082846663320745E-3</v>
      </c>
      <c r="M384" s="5">
        <f t="shared" si="38"/>
        <v>3.7490373532914779E-3</v>
      </c>
      <c r="N384" s="2">
        <f t="shared" si="39"/>
        <v>3.7490373532914779E-3</v>
      </c>
      <c r="O384" s="5">
        <f t="shared" si="40"/>
        <v>7.4704842064552595E-3</v>
      </c>
      <c r="P384" s="2">
        <f t="shared" si="41"/>
        <v>7.5423097797852542E-3</v>
      </c>
    </row>
    <row r="385" spans="3:16" x14ac:dyDescent="0.35">
      <c r="C385" s="4">
        <v>39414</v>
      </c>
      <c r="D385" s="3">
        <v>79.569999999999993</v>
      </c>
      <c r="E385" s="3">
        <v>45.303156000000001</v>
      </c>
      <c r="F385">
        <v>-3.7186643359194499E-2</v>
      </c>
      <c r="G385">
        <v>0.13544719088349599</v>
      </c>
      <c r="H385">
        <v>1.14876956041906</v>
      </c>
      <c r="I385" s="5">
        <f xml:space="preserve"> IF(F385/G385 &lt;= -$B$1, 1, IF(F385/G385 &gt;= $B$1, -1, 0))</f>
        <v>1</v>
      </c>
      <c r="J385" s="5">
        <f t="shared" si="35"/>
        <v>0</v>
      </c>
      <c r="K385" s="5">
        <f t="shared" si="36"/>
        <v>-6.638691716080807E-3</v>
      </c>
      <c r="L385" s="5">
        <f t="shared" si="37"/>
        <v>2.646495514145181E-2</v>
      </c>
      <c r="M385" s="5">
        <f t="shared" si="38"/>
        <v>3.7040826600436547E-2</v>
      </c>
      <c r="N385" s="2">
        <f t="shared" si="39"/>
        <v>0</v>
      </c>
      <c r="O385" s="5">
        <f t="shared" si="40"/>
        <v>7.7471971165678681E-3</v>
      </c>
      <c r="P385" s="2">
        <f t="shared" si="41"/>
        <v>7.5423097797852542E-3</v>
      </c>
    </row>
    <row r="386" spans="3:16" x14ac:dyDescent="0.35">
      <c r="C386" s="4">
        <v>39415</v>
      </c>
      <c r="D386" s="3">
        <v>78.279999000000004</v>
      </c>
      <c r="E386" s="3">
        <v>44.508032</v>
      </c>
      <c r="F386" s="1">
        <v>-5.7645409164308603E-5</v>
      </c>
      <c r="G386">
        <v>0.13480566008448999</v>
      </c>
      <c r="H386">
        <v>1.14875604470504</v>
      </c>
      <c r="I386" s="5">
        <f xml:space="preserve"> IF(F386/G386 &lt;= -$B$1, 1, IF(F386/G386 &gt;= $B$1, -1, 0))</f>
        <v>0</v>
      </c>
      <c r="J386" s="5">
        <f t="shared" si="35"/>
        <v>0</v>
      </c>
      <c r="K386" s="5">
        <f t="shared" si="36"/>
        <v>-1.634500763622301E-2</v>
      </c>
      <c r="L386" s="5">
        <f t="shared" si="37"/>
        <v>-1.770703166933147E-2</v>
      </c>
      <c r="M386" s="5">
        <f t="shared" si="38"/>
        <v>0</v>
      </c>
      <c r="N386" s="2">
        <f t="shared" si="39"/>
        <v>3.9960520277050916E-3</v>
      </c>
      <c r="O386" s="5">
        <f t="shared" si="40"/>
        <v>7.7471971165678681E-3</v>
      </c>
      <c r="P386" s="2">
        <f t="shared" si="41"/>
        <v>7.5724492420743451E-3</v>
      </c>
    </row>
    <row r="387" spans="3:16" x14ac:dyDescent="0.35">
      <c r="C387" s="4">
        <v>39416</v>
      </c>
      <c r="D387" s="3">
        <v>77.319999999999993</v>
      </c>
      <c r="E387" s="3">
        <v>43.883291999999997</v>
      </c>
      <c r="F387">
        <v>3.8930094640621201E-3</v>
      </c>
      <c r="G387">
        <v>0.13441224639090801</v>
      </c>
      <c r="H387">
        <v>1.1496715591422899</v>
      </c>
      <c r="I387" s="5">
        <f xml:space="preserve"> IF(F387/G387 &lt;= -$B$1, 1, IF(F387/G387 &gt;= $B$1, -1, 0))</f>
        <v>0</v>
      </c>
      <c r="J387" s="5">
        <f t="shared" ref="J387:J450" si="42">IF(I387=0, J386, IF(I387=1, IF(J386=0, 1, IF(J386=1, J386, 0)), IF(J386=0, -1, IF(J386=-1, J386, 0))))</f>
        <v>0</v>
      </c>
      <c r="K387" s="5">
        <f t="shared" ref="K387:K450" si="43">LN(D387/D386)</f>
        <v>-1.233947541309029E-2</v>
      </c>
      <c r="L387" s="5">
        <f t="shared" ref="L387:L450" si="44">LN(E387/E386)</f>
        <v>-1.4136011884679441E-2</v>
      </c>
      <c r="M387" s="5">
        <f t="shared" ref="M387:M450" si="45">J386*(K387-H387*L387)</f>
        <v>0</v>
      </c>
      <c r="N387" s="2">
        <f t="shared" ref="N387:N450" si="46">I386*(K387-H387*L387)</f>
        <v>0</v>
      </c>
      <c r="O387" s="5">
        <f t="shared" si="40"/>
        <v>7.7471971165678681E-3</v>
      </c>
      <c r="P387" s="2">
        <f t="shared" si="41"/>
        <v>7.5724492420743451E-3</v>
      </c>
    </row>
    <row r="388" spans="3:16" x14ac:dyDescent="0.35">
      <c r="C388" s="4">
        <v>39419</v>
      </c>
      <c r="D388" s="3">
        <v>78.279999000000004</v>
      </c>
      <c r="E388" s="3">
        <v>44.318715999999903</v>
      </c>
      <c r="F388">
        <v>1.41925120825181E-3</v>
      </c>
      <c r="G388">
        <v>0.13476893182771099</v>
      </c>
      <c r="H388">
        <v>1.1500046726592399</v>
      </c>
      <c r="I388" s="5">
        <f xml:space="preserve"> IF(F388/G388 &lt;= -$B$1, 1, IF(F388/G388 &gt;= $B$1, -1, 0))</f>
        <v>0</v>
      </c>
      <c r="J388" s="5">
        <f t="shared" si="42"/>
        <v>0</v>
      </c>
      <c r="K388" s="5">
        <f t="shared" si="43"/>
        <v>1.2339475413090271E-2</v>
      </c>
      <c r="L388" s="5">
        <f t="shared" si="44"/>
        <v>9.8734155178352989E-3</v>
      </c>
      <c r="M388" s="5">
        <f t="shared" si="45"/>
        <v>0</v>
      </c>
      <c r="N388" s="2">
        <f t="shared" si="46"/>
        <v>0</v>
      </c>
      <c r="O388" s="5">
        <f t="shared" ref="O388:O451" si="47">O387*(1+M388)</f>
        <v>7.7471971165678681E-3</v>
      </c>
      <c r="P388" s="2">
        <f t="shared" ref="P388:P451" si="48">P387*(1+N388)</f>
        <v>7.5724492420743451E-3</v>
      </c>
    </row>
    <row r="389" spans="3:16" x14ac:dyDescent="0.35">
      <c r="C389" s="4">
        <v>39420</v>
      </c>
      <c r="D389" s="3">
        <v>79.400002000000001</v>
      </c>
      <c r="E389" s="3">
        <v>43.731839000000001</v>
      </c>
      <c r="F389">
        <v>2.9692859019917198E-2</v>
      </c>
      <c r="G389">
        <v>0.134317296110987</v>
      </c>
      <c r="H389">
        <v>1.1569926665858301</v>
      </c>
      <c r="I389" s="5">
        <f xml:space="preserve"> IF(F389/G389 &lt;= -$B$1, 1, IF(F389/G389 &gt;= $B$1, -1, 0))</f>
        <v>-1</v>
      </c>
      <c r="J389" s="5">
        <f t="shared" si="42"/>
        <v>-1</v>
      </c>
      <c r="K389" s="5">
        <f t="shared" si="43"/>
        <v>1.4206263688786153E-2</v>
      </c>
      <c r="L389" s="5">
        <f t="shared" si="44"/>
        <v>-1.3330652849440372E-2</v>
      </c>
      <c r="M389" s="5">
        <f t="shared" si="45"/>
        <v>0</v>
      </c>
      <c r="N389" s="2">
        <f t="shared" si="46"/>
        <v>0</v>
      </c>
      <c r="O389" s="5">
        <f t="shared" si="47"/>
        <v>7.7471971165678681E-3</v>
      </c>
      <c r="P389" s="2">
        <f t="shared" si="48"/>
        <v>7.5724492420743451E-3</v>
      </c>
    </row>
    <row r="390" spans="3:16" x14ac:dyDescent="0.35">
      <c r="C390" s="4">
        <v>39421</v>
      </c>
      <c r="D390" s="3">
        <v>78.629997000000003</v>
      </c>
      <c r="E390" s="3">
        <v>43.466796000000002</v>
      </c>
      <c r="F390">
        <v>5.8001139262753298E-4</v>
      </c>
      <c r="G390">
        <v>0.134166054998824</v>
      </c>
      <c r="H390">
        <v>1.1571293494980901</v>
      </c>
      <c r="I390" s="5">
        <f xml:space="preserve"> IF(F390/G390 &lt;= -$B$1, 1, IF(F390/G390 &gt;= $B$1, -1, 0))</f>
        <v>0</v>
      </c>
      <c r="J390" s="5">
        <f t="shared" si="42"/>
        <v>-1</v>
      </c>
      <c r="K390" s="5">
        <f t="shared" si="43"/>
        <v>-9.7451255919592441E-3</v>
      </c>
      <c r="L390" s="5">
        <f t="shared" si="44"/>
        <v>-6.0790817706423018E-3</v>
      </c>
      <c r="M390" s="5">
        <f t="shared" si="45"/>
        <v>2.7108416571502199E-3</v>
      </c>
      <c r="N390" s="2">
        <f t="shared" si="46"/>
        <v>2.7108416571502199E-3</v>
      </c>
      <c r="O390" s="5">
        <f t="shared" si="47"/>
        <v>7.7681985412376142E-3</v>
      </c>
      <c r="P390" s="2">
        <f t="shared" si="48"/>
        <v>7.5929769529264153E-3</v>
      </c>
    </row>
    <row r="391" spans="3:16" x14ac:dyDescent="0.35">
      <c r="C391" s="4">
        <v>39422</v>
      </c>
      <c r="D391" s="3">
        <v>79.370002999999997</v>
      </c>
      <c r="E391" s="3">
        <v>44.280852000000003</v>
      </c>
      <c r="F391">
        <v>-1.2038872760226299E-2</v>
      </c>
      <c r="G391">
        <v>0.13477241862019501</v>
      </c>
      <c r="H391">
        <v>1.1543030413859701</v>
      </c>
      <c r="I391" s="5">
        <f xml:space="preserve"> IF(F391/G391 &lt;= -$B$1, 1, IF(F391/G391 &gt;= $B$1, -1, 0))</f>
        <v>0</v>
      </c>
      <c r="J391" s="5">
        <f t="shared" si="42"/>
        <v>-1</v>
      </c>
      <c r="K391" s="5">
        <f t="shared" si="43"/>
        <v>9.3672330503924758E-3</v>
      </c>
      <c r="L391" s="5">
        <f t="shared" si="44"/>
        <v>1.8555012567599699E-2</v>
      </c>
      <c r="M391" s="5">
        <f t="shared" si="45"/>
        <v>1.2050874389342754E-2</v>
      </c>
      <c r="N391" s="2">
        <f t="shared" si="46"/>
        <v>0</v>
      </c>
      <c r="O391" s="5">
        <f t="shared" si="47"/>
        <v>7.8618121260895443E-3</v>
      </c>
      <c r="P391" s="2">
        <f t="shared" si="48"/>
        <v>7.5929769529264153E-3</v>
      </c>
    </row>
    <row r="392" spans="3:16" x14ac:dyDescent="0.35">
      <c r="C392" s="4">
        <v>39423</v>
      </c>
      <c r="D392" s="3">
        <v>78.599997999999999</v>
      </c>
      <c r="E392" s="3">
        <v>43.921154999999999</v>
      </c>
      <c r="F392">
        <v>-1.65964181381639E-3</v>
      </c>
      <c r="G392">
        <v>0.13445686533881601</v>
      </c>
      <c r="H392">
        <v>1.15391280214144</v>
      </c>
      <c r="I392" s="5">
        <f xml:space="preserve"> IF(F392/G392 &lt;= -$B$1, 1, IF(F392/G392 &gt;= $B$1, -1, 0))</f>
        <v>0</v>
      </c>
      <c r="J392" s="5">
        <f t="shared" si="42"/>
        <v>-1</v>
      </c>
      <c r="K392" s="5">
        <f t="shared" si="43"/>
        <v>-9.7488269105720487E-3</v>
      </c>
      <c r="L392" s="5">
        <f t="shared" si="44"/>
        <v>-8.1562541780374406E-3</v>
      </c>
      <c r="M392" s="5">
        <f t="shared" si="45"/>
        <v>3.3722079701503822E-4</v>
      </c>
      <c r="N392" s="2">
        <f t="shared" si="46"/>
        <v>0</v>
      </c>
      <c r="O392" s="5">
        <f t="shared" si="47"/>
        <v>7.8644632926406881E-3</v>
      </c>
      <c r="P392" s="2">
        <f t="shared" si="48"/>
        <v>7.5929769529264153E-3</v>
      </c>
    </row>
    <row r="393" spans="3:16" x14ac:dyDescent="0.35">
      <c r="C393" s="4">
        <v>39426</v>
      </c>
      <c r="D393" s="3">
        <v>80</v>
      </c>
      <c r="E393" s="3">
        <v>44.810935999999998</v>
      </c>
      <c r="F393">
        <v>-5.6716577933348901E-3</v>
      </c>
      <c r="G393">
        <v>0.135115879717251</v>
      </c>
      <c r="H393">
        <v>1.1525846274563301</v>
      </c>
      <c r="I393" s="5">
        <f xml:space="preserve"> IF(F393/G393 &lt;= -$B$1, 1, IF(F393/G393 &gt;= $B$1, -1, 0))</f>
        <v>0</v>
      </c>
      <c r="J393" s="5">
        <f t="shared" si="42"/>
        <v>-1</v>
      </c>
      <c r="K393" s="5">
        <f t="shared" si="43"/>
        <v>1.7654960684013697E-2</v>
      </c>
      <c r="L393" s="5">
        <f t="shared" si="44"/>
        <v>2.0056122104794467E-2</v>
      </c>
      <c r="M393" s="5">
        <f t="shared" si="45"/>
        <v>5.4614173403595007E-3</v>
      </c>
      <c r="N393" s="2">
        <f t="shared" si="46"/>
        <v>0</v>
      </c>
      <c r="O393" s="5">
        <f t="shared" si="47"/>
        <v>7.9074144088397379E-3</v>
      </c>
      <c r="P393" s="2">
        <f t="shared" si="48"/>
        <v>7.5929769529264153E-3</v>
      </c>
    </row>
    <row r="394" spans="3:16" x14ac:dyDescent="0.35">
      <c r="C394" s="4">
        <v>39427</v>
      </c>
      <c r="D394" s="3">
        <v>78.839995999999999</v>
      </c>
      <c r="E394" s="3">
        <v>43.476263000000003</v>
      </c>
      <c r="F394">
        <v>1.9623283154994699E-2</v>
      </c>
      <c r="G394">
        <v>0.13409807463882301</v>
      </c>
      <c r="H394">
        <v>1.15720811019443</v>
      </c>
      <c r="I394" s="5">
        <f xml:space="preserve"> IF(F394/G394 &lt;= -$B$1, 1, IF(F394/G394 &gt;= $B$1, -1, 0))</f>
        <v>-1</v>
      </c>
      <c r="J394" s="5">
        <f t="shared" si="42"/>
        <v>-1</v>
      </c>
      <c r="K394" s="5">
        <f t="shared" si="43"/>
        <v>-1.4606203125030606E-2</v>
      </c>
      <c r="L394" s="5">
        <f t="shared" si="44"/>
        <v>-3.02371057772878E-2</v>
      </c>
      <c r="M394" s="5">
        <f t="shared" si="45"/>
        <v>-2.038442090925369E-2</v>
      </c>
      <c r="N394" s="2">
        <f t="shared" si="46"/>
        <v>0</v>
      </c>
      <c r="O394" s="5">
        <f t="shared" si="47"/>
        <v>7.746226345226051E-3</v>
      </c>
      <c r="P394" s="2">
        <f t="shared" si="48"/>
        <v>7.5929769529264153E-3</v>
      </c>
    </row>
    <row r="395" spans="3:16" x14ac:dyDescent="0.35">
      <c r="C395" s="4">
        <v>39428</v>
      </c>
      <c r="D395" s="3">
        <v>80.489998</v>
      </c>
      <c r="E395" s="3">
        <v>44.205128000000002</v>
      </c>
      <c r="F395">
        <v>3.6556257373137001E-3</v>
      </c>
      <c r="G395">
        <v>0.134716654351517</v>
      </c>
      <c r="H395">
        <v>1.1580666235367101</v>
      </c>
      <c r="I395" s="5">
        <f xml:space="preserve"> IF(F395/G395 &lt;= -$B$1, 1, IF(F395/G395 &gt;= $B$1, -1, 0))</f>
        <v>0</v>
      </c>
      <c r="J395" s="5">
        <f t="shared" si="42"/>
        <v>-1</v>
      </c>
      <c r="K395" s="5">
        <f t="shared" si="43"/>
        <v>2.0712496708984091E-2</v>
      </c>
      <c r="L395" s="5">
        <f t="shared" si="44"/>
        <v>1.6625689456412976E-2</v>
      </c>
      <c r="M395" s="5">
        <f t="shared" si="45"/>
        <v>-1.4588406562260348E-3</v>
      </c>
      <c r="N395" s="2">
        <f t="shared" si="46"/>
        <v>-1.4588406562260348E-3</v>
      </c>
      <c r="O395" s="5">
        <f t="shared" si="47"/>
        <v>7.7349258353013057E-3</v>
      </c>
      <c r="P395" s="2">
        <f t="shared" si="48"/>
        <v>7.5819000094456994E-3</v>
      </c>
    </row>
    <row r="396" spans="3:16" x14ac:dyDescent="0.35">
      <c r="C396" s="4">
        <v>39429</v>
      </c>
      <c r="D396" s="3">
        <v>78.5</v>
      </c>
      <c r="E396" s="3">
        <v>42.643275000000003</v>
      </c>
      <c r="F396">
        <v>1.7025618549166802E-2</v>
      </c>
      <c r="G396">
        <v>0.133529010334273</v>
      </c>
      <c r="H396">
        <v>1.1620944336486101</v>
      </c>
      <c r="I396" s="5">
        <f xml:space="preserve"> IF(F396/G396 &lt;= -$B$1, 1, IF(F396/G396 &gt;= $B$1, -1, 0))</f>
        <v>-1</v>
      </c>
      <c r="J396" s="5">
        <f t="shared" si="42"/>
        <v>-1</v>
      </c>
      <c r="K396" s="5">
        <f t="shared" si="43"/>
        <v>-2.5034303469472257E-2</v>
      </c>
      <c r="L396" s="5">
        <f t="shared" si="44"/>
        <v>-3.5971217729312235E-2</v>
      </c>
      <c r="M396" s="5">
        <f t="shared" si="45"/>
        <v>-1.6767648425323686E-2</v>
      </c>
      <c r="N396" s="2">
        <f t="shared" si="46"/>
        <v>0</v>
      </c>
      <c r="O396" s="5">
        <f t="shared" si="47"/>
        <v>7.6052293182990206E-3</v>
      </c>
      <c r="P396" s="2">
        <f t="shared" si="48"/>
        <v>7.5819000094456994E-3</v>
      </c>
    </row>
    <row r="397" spans="3:16" x14ac:dyDescent="0.35">
      <c r="C397" s="4">
        <v>39430</v>
      </c>
      <c r="D397" s="3">
        <v>78.519997000000004</v>
      </c>
      <c r="E397" s="3">
        <v>41.942809999999902</v>
      </c>
      <c r="F397">
        <v>2.1411736550203501E-2</v>
      </c>
      <c r="G397">
        <v>0.133116530413352</v>
      </c>
      <c r="H397">
        <v>1.16717834761248</v>
      </c>
      <c r="I397" s="5">
        <f xml:space="preserve"> IF(F397/G397 &lt;= -$B$1, 1, IF(F397/G397 &gt;= $B$1, -1, 0))</f>
        <v>-1</v>
      </c>
      <c r="J397" s="5">
        <f t="shared" si="42"/>
        <v>-1</v>
      </c>
      <c r="K397" s="5">
        <f t="shared" si="43"/>
        <v>2.547064130706114E-4</v>
      </c>
      <c r="L397" s="5">
        <f t="shared" si="44"/>
        <v>-1.6562559018097053E-2</v>
      </c>
      <c r="M397" s="5">
        <f t="shared" si="45"/>
        <v>-1.9586166680047309E-2</v>
      </c>
      <c r="N397" s="2">
        <f t="shared" si="46"/>
        <v>-1.9586166680047309E-2</v>
      </c>
      <c r="O397" s="5">
        <f t="shared" si="47"/>
        <v>7.4562720292308338E-3</v>
      </c>
      <c r="P397" s="2">
        <f t="shared" si="48"/>
        <v>7.4333996521092436E-3</v>
      </c>
    </row>
    <row r="398" spans="3:16" x14ac:dyDescent="0.35">
      <c r="C398" s="4">
        <v>39433</v>
      </c>
      <c r="D398" s="3">
        <v>78.129997000000003</v>
      </c>
      <c r="E398" s="3">
        <v>40.276833000000003</v>
      </c>
      <c r="F398">
        <v>4.4743829073084301E-2</v>
      </c>
      <c r="G398">
        <v>0.131889139534449</v>
      </c>
      <c r="H398">
        <v>1.17789309380674</v>
      </c>
      <c r="I398" s="5">
        <f xml:space="preserve"> IF(F398/G398 &lt;= -$B$1, 1, IF(F398/G398 &gt;= $B$1, -1, 0))</f>
        <v>-1</v>
      </c>
      <c r="J398" s="5">
        <f t="shared" si="42"/>
        <v>-1</v>
      </c>
      <c r="K398" s="5">
        <f t="shared" si="43"/>
        <v>-4.9792635903236938E-3</v>
      </c>
      <c r="L398" s="5">
        <f t="shared" si="44"/>
        <v>-4.0530583574534755E-2</v>
      </c>
      <c r="M398" s="5">
        <f t="shared" si="45"/>
        <v>-4.2761430890077695E-2</v>
      </c>
      <c r="N398" s="2">
        <f t="shared" si="46"/>
        <v>-4.2761430890077695E-2</v>
      </c>
      <c r="O398" s="5">
        <f t="shared" si="47"/>
        <v>7.1374311681552602E-3</v>
      </c>
      <c r="P398" s="2">
        <f t="shared" si="48"/>
        <v>7.1155368466072465E-3</v>
      </c>
    </row>
    <row r="399" spans="3:16" x14ac:dyDescent="0.35">
      <c r="C399" s="4">
        <v>39434</v>
      </c>
      <c r="D399" s="3">
        <v>79.25</v>
      </c>
      <c r="E399" s="3">
        <v>41.100353999999903</v>
      </c>
      <c r="F399">
        <v>-4.4630354027068702E-3</v>
      </c>
      <c r="G399">
        <v>0.13265845854578201</v>
      </c>
      <c r="H399">
        <v>1.17682856083576</v>
      </c>
      <c r="I399" s="5">
        <f xml:space="preserve"> IF(F399/G399 &lt;= -$B$1, 1, IF(F399/G399 &gt;= $B$1, -1, 0))</f>
        <v>0</v>
      </c>
      <c r="J399" s="5">
        <f t="shared" si="42"/>
        <v>-1</v>
      </c>
      <c r="K399" s="5">
        <f t="shared" si="43"/>
        <v>1.4233345146280409E-2</v>
      </c>
      <c r="L399" s="5">
        <f t="shared" si="44"/>
        <v>2.0240294472103099E-2</v>
      </c>
      <c r="M399" s="5">
        <f t="shared" si="45"/>
        <v>9.5860114682166687E-3</v>
      </c>
      <c r="N399" s="2">
        <f t="shared" si="46"/>
        <v>9.5860114682166687E-3</v>
      </c>
      <c r="O399" s="5">
        <f t="shared" si="47"/>
        <v>7.2058506651868038E-3</v>
      </c>
      <c r="P399" s="2">
        <f t="shared" si="48"/>
        <v>7.1837464644213421E-3</v>
      </c>
    </row>
    <row r="400" spans="3:16" x14ac:dyDescent="0.35">
      <c r="C400" s="4">
        <v>39435</v>
      </c>
      <c r="D400" s="3">
        <v>79.239998</v>
      </c>
      <c r="E400" s="3">
        <v>40.750121999999998</v>
      </c>
      <c r="F400">
        <v>9.4377531491307495E-3</v>
      </c>
      <c r="G400">
        <v>0.13232460199919799</v>
      </c>
      <c r="H400">
        <v>1.1790834089300499</v>
      </c>
      <c r="I400" s="5">
        <f xml:space="preserve"> IF(F400/G400 &lt;= -$B$1, 1, IF(F400/G400 &gt;= $B$1, -1, 0))</f>
        <v>0</v>
      </c>
      <c r="J400" s="5">
        <f t="shared" si="42"/>
        <v>-1</v>
      </c>
      <c r="K400" s="5">
        <f t="shared" si="43"/>
        <v>-1.2621616681807561E-4</v>
      </c>
      <c r="L400" s="5">
        <f t="shared" si="44"/>
        <v>-8.5579010563590907E-3</v>
      </c>
      <c r="M400" s="5">
        <f t="shared" si="45"/>
        <v>-9.9642629839998761E-3</v>
      </c>
      <c r="N400" s="2">
        <f t="shared" si="46"/>
        <v>0</v>
      </c>
      <c r="O400" s="5">
        <f t="shared" si="47"/>
        <v>7.1340496741354523E-3</v>
      </c>
      <c r="P400" s="2">
        <f t="shared" si="48"/>
        <v>7.1837464644213421E-3</v>
      </c>
    </row>
    <row r="401" spans="3:16" x14ac:dyDescent="0.35">
      <c r="C401" s="4">
        <v>39436</v>
      </c>
      <c r="D401" s="3">
        <v>78.669997999999893</v>
      </c>
      <c r="E401" s="3">
        <v>40.579737999999999</v>
      </c>
      <c r="F401">
        <v>-1.20102993167581E-3</v>
      </c>
      <c r="G401">
        <v>0.13221858767818501</v>
      </c>
      <c r="H401">
        <v>1.1787961961595901</v>
      </c>
      <c r="I401" s="5">
        <f xml:space="preserve"> IF(F401/G401 &lt;= -$B$1, 1, IF(F401/G401 &gt;= $B$1, -1, 0))</f>
        <v>0</v>
      </c>
      <c r="J401" s="5">
        <f t="shared" si="42"/>
        <v>-1</v>
      </c>
      <c r="K401" s="5">
        <f t="shared" si="43"/>
        <v>-7.2193336720741113E-3</v>
      </c>
      <c r="L401" s="5">
        <f t="shared" si="44"/>
        <v>-4.1899555530489517E-3</v>
      </c>
      <c r="M401" s="5">
        <f t="shared" si="45"/>
        <v>2.2802300040622552E-3</v>
      </c>
      <c r="N401" s="2">
        <f t="shared" si="46"/>
        <v>0</v>
      </c>
      <c r="O401" s="5">
        <f t="shared" si="47"/>
        <v>7.1503169482528871E-3</v>
      </c>
      <c r="P401" s="2">
        <f t="shared" si="48"/>
        <v>7.1837464644213421E-3</v>
      </c>
    </row>
    <row r="402" spans="3:16" x14ac:dyDescent="0.35">
      <c r="C402" s="4">
        <v>39437</v>
      </c>
      <c r="D402" s="3">
        <v>80.099997999999999</v>
      </c>
      <c r="E402" s="3">
        <v>42.595946999999903</v>
      </c>
      <c r="F402">
        <v>-3.9283536198921797E-2</v>
      </c>
      <c r="G402">
        <v>0.13376686309401001</v>
      </c>
      <c r="H402">
        <v>1.1694958288069</v>
      </c>
      <c r="I402" s="5">
        <f xml:space="preserve"> IF(F402/G402 &lt;= -$B$1, 1, IF(F402/G402 &gt;= $B$1, -1, 0))</f>
        <v>1</v>
      </c>
      <c r="J402" s="5">
        <f t="shared" si="42"/>
        <v>0</v>
      </c>
      <c r="K402" s="5">
        <f t="shared" si="43"/>
        <v>1.8013966187026331E-2</v>
      </c>
      <c r="L402" s="5">
        <f t="shared" si="44"/>
        <v>4.8490229909703135E-2</v>
      </c>
      <c r="M402" s="5">
        <f t="shared" si="45"/>
        <v>3.8695155430259066E-2</v>
      </c>
      <c r="N402" s="2">
        <f t="shared" si="46"/>
        <v>0</v>
      </c>
      <c r="O402" s="5">
        <f t="shared" si="47"/>
        <v>7.4269995739411482E-3</v>
      </c>
      <c r="P402" s="2">
        <f t="shared" si="48"/>
        <v>7.1837464644213421E-3</v>
      </c>
    </row>
    <row r="403" spans="3:16" x14ac:dyDescent="0.35">
      <c r="C403" s="4">
        <v>39440</v>
      </c>
      <c r="D403" s="3">
        <v>80.139999000000003</v>
      </c>
      <c r="E403" s="3">
        <v>42.668137999999999</v>
      </c>
      <c r="F403">
        <v>-5.8719017330499598E-3</v>
      </c>
      <c r="G403">
        <v>0.133665498104512</v>
      </c>
      <c r="H403">
        <v>1.16810655001571</v>
      </c>
      <c r="I403" s="5">
        <f xml:space="preserve"> IF(F403/G403 &lt;= -$B$1, 1, IF(F403/G403 &gt;= $B$1, -1, 0))</f>
        <v>0</v>
      </c>
      <c r="J403" s="5">
        <f t="shared" si="42"/>
        <v>0</v>
      </c>
      <c r="K403" s="5">
        <f t="shared" si="43"/>
        <v>4.9926362431095526E-4</v>
      </c>
      <c r="L403" s="5">
        <f t="shared" si="44"/>
        <v>1.6933511278602244E-3</v>
      </c>
      <c r="M403" s="5">
        <f t="shared" si="45"/>
        <v>0</v>
      </c>
      <c r="N403" s="2">
        <f t="shared" si="46"/>
        <v>-1.4787509196190628E-3</v>
      </c>
      <c r="O403" s="5">
        <f t="shared" si="47"/>
        <v>7.4269995739411482E-3</v>
      </c>
      <c r="P403" s="2">
        <f t="shared" si="48"/>
        <v>7.1731234927307694E-3</v>
      </c>
    </row>
    <row r="404" spans="3:16" x14ac:dyDescent="0.35">
      <c r="C404" s="4">
        <v>39442</v>
      </c>
      <c r="D404" s="3">
        <v>81.519997000000004</v>
      </c>
      <c r="E404" s="3">
        <v>43.967526999999997</v>
      </c>
      <c r="F404">
        <v>-1.8625938308704602E-2</v>
      </c>
      <c r="G404">
        <v>0.134607299348948</v>
      </c>
      <c r="H404">
        <v>1.1637269520060201</v>
      </c>
      <c r="I404" s="5">
        <f xml:space="preserve"> IF(F404/G404 &lt;= -$B$1, 1, IF(F404/G404 &gt;= $B$1, -1, 0))</f>
        <v>1</v>
      </c>
      <c r="J404" s="5">
        <f t="shared" si="42"/>
        <v>1</v>
      </c>
      <c r="K404" s="5">
        <f t="shared" si="43"/>
        <v>1.7073259383848426E-2</v>
      </c>
      <c r="L404" s="5">
        <f t="shared" si="44"/>
        <v>2.999887968621134E-2</v>
      </c>
      <c r="M404" s="5">
        <f t="shared" si="45"/>
        <v>0</v>
      </c>
      <c r="N404" s="2">
        <f t="shared" si="46"/>
        <v>0</v>
      </c>
      <c r="O404" s="5">
        <f t="shared" si="47"/>
        <v>7.4269995739411482E-3</v>
      </c>
      <c r="P404" s="2">
        <f t="shared" si="48"/>
        <v>7.1731234927307694E-3</v>
      </c>
    </row>
    <row r="405" spans="3:16" x14ac:dyDescent="0.35">
      <c r="C405" s="4">
        <v>39443</v>
      </c>
      <c r="D405" s="3">
        <v>81.559997999999993</v>
      </c>
      <c r="E405" s="3">
        <v>43.678775000000002</v>
      </c>
      <c r="F405">
        <v>6.1024847514632398E-3</v>
      </c>
      <c r="G405">
        <v>0.13430463753274</v>
      </c>
      <c r="H405">
        <v>1.1651635544010299</v>
      </c>
      <c r="I405" s="5">
        <f xml:space="preserve"> IF(F405/G405 &lt;= -$B$1, 1, IF(F405/G405 &gt;= $B$1, -1, 0))</f>
        <v>0</v>
      </c>
      <c r="J405" s="5">
        <f t="shared" si="42"/>
        <v>1</v>
      </c>
      <c r="K405" s="5">
        <f t="shared" si="43"/>
        <v>4.9056907074585996E-4</v>
      </c>
      <c r="L405" s="5">
        <f t="shared" si="44"/>
        <v>-6.5890525465563251E-3</v>
      </c>
      <c r="M405" s="5">
        <f t="shared" si="45"/>
        <v>8.1678929560265855E-3</v>
      </c>
      <c r="N405" s="2">
        <f t="shared" si="46"/>
        <v>8.1678929560265855E-3</v>
      </c>
      <c r="O405" s="5">
        <f t="shared" si="47"/>
        <v>7.4876625114455534E-3</v>
      </c>
      <c r="P405" s="2">
        <f t="shared" si="48"/>
        <v>7.2317127975797535E-3</v>
      </c>
    </row>
    <row r="406" spans="3:16" x14ac:dyDescent="0.35">
      <c r="C406" s="4">
        <v>39444</v>
      </c>
      <c r="D406" s="3">
        <v>83</v>
      </c>
      <c r="E406" s="3">
        <v>44.881914000000002</v>
      </c>
      <c r="F406">
        <v>-1.3482225933123501E-2</v>
      </c>
      <c r="G406">
        <v>0.135183591516783</v>
      </c>
      <c r="H406">
        <v>1.1620072450602299</v>
      </c>
      <c r="I406" s="5">
        <f xml:space="preserve"> IF(F406/G406 &lt;= -$B$1, 1, IF(F406/G406 &gt;= $B$1, -1, 0))</f>
        <v>0</v>
      </c>
      <c r="J406" s="5">
        <f t="shared" si="42"/>
        <v>1</v>
      </c>
      <c r="K406" s="5">
        <f t="shared" si="43"/>
        <v>1.7501686612168273E-2</v>
      </c>
      <c r="L406" s="5">
        <f t="shared" si="44"/>
        <v>2.7172621192314516E-2</v>
      </c>
      <c r="M406" s="5">
        <f t="shared" si="45"/>
        <v>-1.4073096080578339E-2</v>
      </c>
      <c r="N406" s="2">
        <f t="shared" si="46"/>
        <v>0</v>
      </c>
      <c r="O406" s="5">
        <f t="shared" si="47"/>
        <v>7.3822879175030349E-3</v>
      </c>
      <c r="P406" s="2">
        <f t="shared" si="48"/>
        <v>7.2317127975797535E-3</v>
      </c>
    </row>
    <row r="407" spans="3:16" x14ac:dyDescent="0.35">
      <c r="C407" s="4">
        <v>39447</v>
      </c>
      <c r="D407" s="3">
        <v>82.459998999999996</v>
      </c>
      <c r="E407" s="3">
        <v>44.111905999999998</v>
      </c>
      <c r="F407">
        <v>1.21059415459248E-2</v>
      </c>
      <c r="G407">
        <v>0.134552111343611</v>
      </c>
      <c r="H407">
        <v>1.16485101390067</v>
      </c>
      <c r="I407" s="5">
        <f xml:space="preserve"> IF(F407/G407 &lt;= -$B$1, 1, IF(F407/G407 &gt;= $B$1, -1, 0))</f>
        <v>0</v>
      </c>
      <c r="J407" s="5">
        <f t="shared" si="42"/>
        <v>1</v>
      </c>
      <c r="K407" s="5">
        <f t="shared" si="43"/>
        <v>-6.5272926449359966E-3</v>
      </c>
      <c r="L407" s="5">
        <f t="shared" si="44"/>
        <v>-1.7305184024160928E-2</v>
      </c>
      <c r="M407" s="5">
        <f t="shared" si="45"/>
        <v>1.3630668511345537E-2</v>
      </c>
      <c r="N407" s="2">
        <f t="shared" si="46"/>
        <v>0</v>
      </c>
      <c r="O407" s="5">
        <f t="shared" si="47"/>
        <v>7.4829134369618312E-3</v>
      </c>
      <c r="P407" s="2">
        <f t="shared" si="48"/>
        <v>7.2317127975797535E-3</v>
      </c>
    </row>
    <row r="408" spans="3:16" x14ac:dyDescent="0.35">
      <c r="C408" s="4">
        <v>39449</v>
      </c>
      <c r="D408" s="3">
        <v>84.860000999999997</v>
      </c>
      <c r="E408" s="3">
        <v>47.394069999999999</v>
      </c>
      <c r="F408">
        <v>-5.3571425435932497E-2</v>
      </c>
      <c r="G408">
        <v>0.136876335723328</v>
      </c>
      <c r="H408">
        <v>1.1524491373124599</v>
      </c>
      <c r="I408" s="5">
        <f xml:space="preserve"> IF(F408/G408 &lt;= -$B$1, 1, IF(F408/G408 &gt;= $B$1, -1, 0))</f>
        <v>1</v>
      </c>
      <c r="J408" s="5">
        <f t="shared" si="42"/>
        <v>1</v>
      </c>
      <c r="K408" s="5">
        <f t="shared" si="43"/>
        <v>2.8689536406631893E-2</v>
      </c>
      <c r="L408" s="5">
        <f t="shared" si="44"/>
        <v>7.1767392049711332E-2</v>
      </c>
      <c r="M408" s="5">
        <f t="shared" si="45"/>
        <v>-5.4018732648223017E-2</v>
      </c>
      <c r="N408" s="2">
        <f t="shared" si="46"/>
        <v>0</v>
      </c>
      <c r="O408" s="5">
        <f t="shared" si="47"/>
        <v>7.078695936580795E-3</v>
      </c>
      <c r="P408" s="2">
        <f t="shared" si="48"/>
        <v>7.2317127975797535E-3</v>
      </c>
    </row>
    <row r="409" spans="3:16" x14ac:dyDescent="0.35">
      <c r="C409" s="4">
        <v>39450</v>
      </c>
      <c r="D409" s="3">
        <v>85.57</v>
      </c>
      <c r="E409" s="3">
        <v>48.837837</v>
      </c>
      <c r="F409">
        <v>-3.1969894050264097E-2</v>
      </c>
      <c r="G409">
        <v>0.13760402318394499</v>
      </c>
      <c r="H409">
        <v>1.1450959094053199</v>
      </c>
      <c r="I409" s="5">
        <f xml:space="preserve"> IF(F409/G409 &lt;= -$B$1, 1, IF(F409/G409 &gt;= $B$1, -1, 0))</f>
        <v>1</v>
      </c>
      <c r="J409" s="5">
        <f t="shared" si="42"/>
        <v>1</v>
      </c>
      <c r="K409" s="5">
        <f t="shared" si="43"/>
        <v>8.3319028716697194E-3</v>
      </c>
      <c r="L409" s="5">
        <f t="shared" si="44"/>
        <v>3.0008245403042772E-2</v>
      </c>
      <c r="M409" s="5">
        <f t="shared" si="45"/>
        <v>-2.6030416187785559E-2</v>
      </c>
      <c r="N409" s="2">
        <f t="shared" si="46"/>
        <v>-2.6030416187785559E-2</v>
      </c>
      <c r="O409" s="5">
        <f t="shared" si="47"/>
        <v>6.89443453528481E-3</v>
      </c>
      <c r="P409" s="2">
        <f t="shared" si="48"/>
        <v>7.0434683037082172E-3</v>
      </c>
    </row>
    <row r="410" spans="3:16" x14ac:dyDescent="0.35">
      <c r="C410" s="4">
        <v>39451</v>
      </c>
      <c r="D410" s="3">
        <v>85.129997000000003</v>
      </c>
      <c r="E410" s="3">
        <v>48.029327000000002</v>
      </c>
      <c r="F410">
        <v>1.05836064774624E-2</v>
      </c>
      <c r="G410">
        <v>0.13698303079857899</v>
      </c>
      <c r="H410">
        <v>1.1475380611199699</v>
      </c>
      <c r="I410" s="5">
        <f xml:space="preserve"> IF(F410/G410 &lt;= -$B$1, 1, IF(F410/G410 &gt;= $B$1, -1, 0))</f>
        <v>0</v>
      </c>
      <c r="J410" s="5">
        <f t="shared" si="42"/>
        <v>1</v>
      </c>
      <c r="K410" s="5">
        <f t="shared" si="43"/>
        <v>-5.1552897742191232E-3</v>
      </c>
      <c r="L410" s="5">
        <f t="shared" si="44"/>
        <v>-1.6693557289720475E-2</v>
      </c>
      <c r="M410" s="5">
        <f t="shared" si="45"/>
        <v>1.400120259122185E-2</v>
      </c>
      <c r="N410" s="2">
        <f t="shared" si="46"/>
        <v>1.400120259122185E-2</v>
      </c>
      <c r="O410" s="5">
        <f t="shared" si="47"/>
        <v>6.9909649099652495E-3</v>
      </c>
      <c r="P410" s="2">
        <f t="shared" si="48"/>
        <v>7.1420853303732863E-3</v>
      </c>
    </row>
    <row r="411" spans="3:16" x14ac:dyDescent="0.35">
      <c r="C411" s="4">
        <v>39454</v>
      </c>
      <c r="D411" s="3">
        <v>84.769997000000004</v>
      </c>
      <c r="E411" s="3">
        <v>47.220816999999997</v>
      </c>
      <c r="F411">
        <v>1.6371980459957101E-2</v>
      </c>
      <c r="G411">
        <v>0.13649522381592399</v>
      </c>
      <c r="H411">
        <v>1.15132926805031</v>
      </c>
      <c r="I411" s="5">
        <f xml:space="preserve"> IF(F411/G411 &lt;= -$B$1, 1, IF(F411/G411 &gt;= $B$1, -1, 0))</f>
        <v>-1</v>
      </c>
      <c r="J411" s="5">
        <f t="shared" si="42"/>
        <v>0</v>
      </c>
      <c r="K411" s="5">
        <f t="shared" si="43"/>
        <v>-4.2377934253091326E-3</v>
      </c>
      <c r="L411" s="5">
        <f t="shared" si="44"/>
        <v>-1.697697000440607E-2</v>
      </c>
      <c r="M411" s="5">
        <f t="shared" si="45"/>
        <v>1.5308289023575776E-2</v>
      </c>
      <c r="N411" s="2">
        <f t="shared" si="46"/>
        <v>0</v>
      </c>
      <c r="O411" s="5">
        <f t="shared" si="47"/>
        <v>7.0979846213606746E-3</v>
      </c>
      <c r="P411" s="2">
        <f t="shared" si="48"/>
        <v>7.1420853303732863E-3</v>
      </c>
    </row>
    <row r="412" spans="3:16" x14ac:dyDescent="0.35">
      <c r="C412" s="4">
        <v>39455</v>
      </c>
      <c r="D412" s="3">
        <v>86.779999000000004</v>
      </c>
      <c r="E412" s="3">
        <v>48.895584999999997</v>
      </c>
      <c r="F412">
        <v>-1.49344399711885E-2</v>
      </c>
      <c r="G412">
        <v>0.137649546592362</v>
      </c>
      <c r="H412">
        <v>1.1478950511241599</v>
      </c>
      <c r="I412" s="5">
        <f xml:space="preserve"> IF(F412/G412 &lt;= -$B$1, 1, IF(F412/G412 &gt;= $B$1, -1, 0))</f>
        <v>1</v>
      </c>
      <c r="J412" s="5">
        <f t="shared" si="42"/>
        <v>1</v>
      </c>
      <c r="K412" s="5">
        <f t="shared" si="43"/>
        <v>2.3434497616377128E-2</v>
      </c>
      <c r="L412" s="5">
        <f t="shared" si="44"/>
        <v>3.4852272607833676E-2</v>
      </c>
      <c r="M412" s="5">
        <f t="shared" si="45"/>
        <v>0</v>
      </c>
      <c r="N412" s="2">
        <f t="shared" si="46"/>
        <v>1.6572253630585267E-2</v>
      </c>
      <c r="O412" s="5">
        <f t="shared" si="47"/>
        <v>7.0979846213606746E-3</v>
      </c>
      <c r="P412" s="2">
        <f t="shared" si="48"/>
        <v>7.2604457799195143E-3</v>
      </c>
    </row>
    <row r="413" spans="3:16" x14ac:dyDescent="0.35">
      <c r="C413" s="4">
        <v>39456</v>
      </c>
      <c r="D413" s="3">
        <v>86.550003000000004</v>
      </c>
      <c r="E413" s="3">
        <v>49.213215999999903</v>
      </c>
      <c r="F413">
        <v>-1.1662997571684999E-2</v>
      </c>
      <c r="G413">
        <v>0.13774951895439599</v>
      </c>
      <c r="H413">
        <v>1.1452171103639399</v>
      </c>
      <c r="I413" s="5">
        <f xml:space="preserve"> IF(F413/G413 &lt;= -$B$1, 1, IF(F413/G413 &gt;= $B$1, -1, 0))</f>
        <v>0</v>
      </c>
      <c r="J413" s="5">
        <f t="shared" si="42"/>
        <v>1</v>
      </c>
      <c r="K413" s="5">
        <f t="shared" si="43"/>
        <v>-2.6538525625493248E-3</v>
      </c>
      <c r="L413" s="5">
        <f t="shared" si="44"/>
        <v>6.4750992069097599E-3</v>
      </c>
      <c r="M413" s="5">
        <f t="shared" si="45"/>
        <v>-1.0069246965606359E-2</v>
      </c>
      <c r="N413" s="2">
        <f t="shared" si="46"/>
        <v>-1.0069246965606359E-2</v>
      </c>
      <c r="O413" s="5">
        <f t="shared" si="47"/>
        <v>7.0265132612501177E-3</v>
      </c>
      <c r="P413" s="2">
        <f t="shared" si="48"/>
        <v>7.1873385582811103E-3</v>
      </c>
    </row>
    <row r="414" spans="3:16" x14ac:dyDescent="0.35">
      <c r="C414" s="4">
        <v>39457</v>
      </c>
      <c r="D414" s="3">
        <v>88.25</v>
      </c>
      <c r="E414" s="3">
        <v>50.069851</v>
      </c>
      <c r="F414">
        <v>-1.5407608475159699E-3</v>
      </c>
      <c r="G414">
        <v>0.138274830225845</v>
      </c>
      <c r="H414">
        <v>1.14486458159668</v>
      </c>
      <c r="I414" s="5">
        <f xml:space="preserve"> IF(F414/G414 &lt;= -$B$1, 1, IF(F414/G414 &gt;= $B$1, -1, 0))</f>
        <v>0</v>
      </c>
      <c r="J414" s="5">
        <f t="shared" si="42"/>
        <v>1</v>
      </c>
      <c r="K414" s="5">
        <f t="shared" si="43"/>
        <v>1.9451379529143494E-2</v>
      </c>
      <c r="L414" s="5">
        <f t="shared" si="44"/>
        <v>1.725684519047847E-2</v>
      </c>
      <c r="M414" s="5">
        <f t="shared" si="45"/>
        <v>-3.0537131953231947E-4</v>
      </c>
      <c r="N414" s="2">
        <f t="shared" si="46"/>
        <v>0</v>
      </c>
      <c r="O414" s="5">
        <f t="shared" si="47"/>
        <v>7.0243675656238179E-3</v>
      </c>
      <c r="P414" s="2">
        <f t="shared" si="48"/>
        <v>7.1873385582811103E-3</v>
      </c>
    </row>
    <row r="415" spans="3:16" x14ac:dyDescent="0.35">
      <c r="C415" s="4">
        <v>39458</v>
      </c>
      <c r="D415" s="3">
        <v>88.580001999999993</v>
      </c>
      <c r="E415" s="3">
        <v>50.454853</v>
      </c>
      <c r="F415">
        <v>-5.1982748842593898E-3</v>
      </c>
      <c r="G415">
        <v>0.138465416137625</v>
      </c>
      <c r="H415">
        <v>1.1436771492183599</v>
      </c>
      <c r="I415" s="5">
        <f xml:space="preserve"> IF(F415/G415 &lt;= -$B$1, 1, IF(F415/G415 &gt;= $B$1, -1, 0))</f>
        <v>0</v>
      </c>
      <c r="J415" s="5">
        <f t="shared" si="42"/>
        <v>1</v>
      </c>
      <c r="K415" s="5">
        <f t="shared" si="43"/>
        <v>3.7324252601057236E-3</v>
      </c>
      <c r="L415" s="5">
        <f t="shared" si="44"/>
        <v>7.6598859213891524E-3</v>
      </c>
      <c r="M415" s="5">
        <f t="shared" si="45"/>
        <v>-5.0280112338064722E-3</v>
      </c>
      <c r="N415" s="2">
        <f t="shared" si="46"/>
        <v>0</v>
      </c>
      <c r="O415" s="5">
        <f t="shared" si="47"/>
        <v>6.9890489665934757E-3</v>
      </c>
      <c r="P415" s="2">
        <f t="shared" si="48"/>
        <v>7.1873385582811103E-3</v>
      </c>
    </row>
    <row r="416" spans="3:16" x14ac:dyDescent="0.35">
      <c r="C416" s="4">
        <v>39461</v>
      </c>
      <c r="D416" s="3">
        <v>89.540001000000004</v>
      </c>
      <c r="E416" s="3">
        <v>51.321114999999999</v>
      </c>
      <c r="F416">
        <v>-9.2321088526352499E-3</v>
      </c>
      <c r="G416">
        <v>0.138980600673557</v>
      </c>
      <c r="H416">
        <v>1.14157558199053</v>
      </c>
      <c r="I416" s="5">
        <f xml:space="preserve"> IF(F416/G416 &lt;= -$B$1, 1, IF(F416/G416 &gt;= $B$1, -1, 0))</f>
        <v>0</v>
      </c>
      <c r="J416" s="5">
        <f t="shared" si="42"/>
        <v>1</v>
      </c>
      <c r="K416" s="5">
        <f t="shared" si="43"/>
        <v>1.0779342907500543E-2</v>
      </c>
      <c r="L416" s="5">
        <f t="shared" si="44"/>
        <v>1.7023329508885656E-2</v>
      </c>
      <c r="M416" s="5">
        <f t="shared" si="45"/>
        <v>-8.6540743840221642E-3</v>
      </c>
      <c r="N416" s="2">
        <f t="shared" si="46"/>
        <v>0</v>
      </c>
      <c r="O416" s="5">
        <f t="shared" si="47"/>
        <v>6.9285652169630025E-3</v>
      </c>
      <c r="P416" s="2">
        <f t="shared" si="48"/>
        <v>7.1873385582811103E-3</v>
      </c>
    </row>
    <row r="417" spans="3:16" x14ac:dyDescent="0.35">
      <c r="C417" s="4">
        <v>39462</v>
      </c>
      <c r="D417" s="3">
        <v>87.989998</v>
      </c>
      <c r="E417" s="3">
        <v>49.290215000000003</v>
      </c>
      <c r="F417">
        <v>2.7674798477617502E-2</v>
      </c>
      <c r="G417">
        <v>0.13765392076180299</v>
      </c>
      <c r="H417">
        <v>1.1479264036133301</v>
      </c>
      <c r="I417" s="5">
        <f xml:space="preserve"> IF(F417/G417 &lt;= -$B$1, 1, IF(F417/G417 &gt;= $B$1, -1, 0))</f>
        <v>-1</v>
      </c>
      <c r="J417" s="5">
        <f t="shared" si="42"/>
        <v>0</v>
      </c>
      <c r="K417" s="5">
        <f t="shared" si="43"/>
        <v>-1.7462315053399031E-2</v>
      </c>
      <c r="L417" s="5">
        <f t="shared" si="44"/>
        <v>-4.0376683286553049E-2</v>
      </c>
      <c r="M417" s="5">
        <f t="shared" si="45"/>
        <v>2.8887145781568261E-2</v>
      </c>
      <c r="N417" s="2">
        <f t="shared" si="46"/>
        <v>0</v>
      </c>
      <c r="O417" s="5">
        <f t="shared" si="47"/>
        <v>7.1287116904425159E-3</v>
      </c>
      <c r="P417" s="2">
        <f t="shared" si="48"/>
        <v>7.1873385582811103E-3</v>
      </c>
    </row>
    <row r="418" spans="3:16" x14ac:dyDescent="0.35">
      <c r="C418" s="4">
        <v>39463</v>
      </c>
      <c r="D418" s="3">
        <v>86.699996999999996</v>
      </c>
      <c r="E418" s="3">
        <v>46.99944</v>
      </c>
      <c r="F418">
        <v>4.2781436875357799E-2</v>
      </c>
      <c r="G418">
        <v>0.13626822939151201</v>
      </c>
      <c r="H418">
        <v>1.1578412776032101</v>
      </c>
      <c r="I418" s="5">
        <f xml:space="preserve"> IF(F418/G418 &lt;= -$B$1, 1, IF(F418/G418 &gt;= $B$1, -1, 0))</f>
        <v>-1</v>
      </c>
      <c r="J418" s="5">
        <f t="shared" si="42"/>
        <v>-1</v>
      </c>
      <c r="K418" s="5">
        <f t="shared" si="43"/>
        <v>-1.4769299743193999E-2</v>
      </c>
      <c r="L418" s="5">
        <f t="shared" si="44"/>
        <v>-4.7589895901856041E-2</v>
      </c>
      <c r="M418" s="5">
        <f t="shared" si="45"/>
        <v>0</v>
      </c>
      <c r="N418" s="2">
        <f t="shared" si="46"/>
        <v>-4.0332246128814774E-2</v>
      </c>
      <c r="O418" s="5">
        <f t="shared" si="47"/>
        <v>7.1287116904425159E-3</v>
      </c>
      <c r="P418" s="2">
        <f t="shared" si="48"/>
        <v>6.8974570505373955E-3</v>
      </c>
    </row>
    <row r="419" spans="3:16" x14ac:dyDescent="0.35">
      <c r="C419" s="4">
        <v>39464</v>
      </c>
      <c r="D419" s="3">
        <v>86.5</v>
      </c>
      <c r="E419" s="3">
        <v>46.113928000000001</v>
      </c>
      <c r="F419">
        <v>2.43212927432612E-2</v>
      </c>
      <c r="G419">
        <v>0.13581031204279501</v>
      </c>
      <c r="H419">
        <v>1.16350125999705</v>
      </c>
      <c r="I419" s="5">
        <f xml:space="preserve"> IF(F419/G419 &lt;= -$B$1, 1, IF(F419/G419 &gt;= $B$1, -1, 0))</f>
        <v>-1</v>
      </c>
      <c r="J419" s="5">
        <f t="shared" si="42"/>
        <v>-1</v>
      </c>
      <c r="K419" s="5">
        <f t="shared" si="43"/>
        <v>-2.3094352465857157E-3</v>
      </c>
      <c r="L419" s="5">
        <f t="shared" si="44"/>
        <v>-1.9020656560219701E-2</v>
      </c>
      <c r="M419" s="5">
        <f t="shared" si="45"/>
        <v>-1.9821122627201062E-2</v>
      </c>
      <c r="N419" s="2">
        <f t="shared" si="46"/>
        <v>-1.9821122627201062E-2</v>
      </c>
      <c r="O419" s="5">
        <f t="shared" si="47"/>
        <v>6.9874126218522929E-3</v>
      </c>
      <c r="P419" s="2">
        <f t="shared" si="48"/>
        <v>6.7607417085228418E-3</v>
      </c>
    </row>
    <row r="420" spans="3:16" x14ac:dyDescent="0.35">
      <c r="C420" s="4">
        <v>39465</v>
      </c>
      <c r="D420" s="3">
        <v>87.419997999999893</v>
      </c>
      <c r="E420" s="3">
        <v>46.527808</v>
      </c>
      <c r="F420">
        <v>2.82087234956485E-3</v>
      </c>
      <c r="G420">
        <v>0.13615228536785501</v>
      </c>
      <c r="H420">
        <v>1.1641565975782699</v>
      </c>
      <c r="I420" s="5">
        <f xml:space="preserve"> IF(F420/G420 &lt;= -$B$1, 1, IF(F420/G420 &gt;= $B$1, -1, 0))</f>
        <v>0</v>
      </c>
      <c r="J420" s="5">
        <f t="shared" si="42"/>
        <v>-1</v>
      </c>
      <c r="K420" s="5">
        <f t="shared" si="43"/>
        <v>1.0579652619273445E-2</v>
      </c>
      <c r="L420" s="5">
        <f t="shared" si="44"/>
        <v>8.9351251698456882E-3</v>
      </c>
      <c r="M420" s="5">
        <f t="shared" si="45"/>
        <v>-1.7776770260992739E-4</v>
      </c>
      <c r="N420" s="2">
        <f t="shared" si="46"/>
        <v>-1.7776770260992739E-4</v>
      </c>
      <c r="O420" s="5">
        <f t="shared" si="47"/>
        <v>6.9861704855633186E-3</v>
      </c>
      <c r="P420" s="2">
        <f t="shared" si="48"/>
        <v>6.7595398670013788E-3</v>
      </c>
    </row>
    <row r="421" spans="3:16" x14ac:dyDescent="0.35">
      <c r="C421" s="4">
        <v>39469</v>
      </c>
      <c r="D421" s="3">
        <v>88.169997999999893</v>
      </c>
      <c r="E421" s="3">
        <v>47.644320999999998</v>
      </c>
      <c r="F421">
        <v>-1.8758955448342701E-2</v>
      </c>
      <c r="G421">
        <v>0.13687582888309999</v>
      </c>
      <c r="H421">
        <v>1.159819790315</v>
      </c>
      <c r="I421" s="5">
        <f xml:space="preserve"> IF(F421/G421 &lt;= -$B$1, 1, IF(F421/G421 &gt;= $B$1, -1, 0))</f>
        <v>1</v>
      </c>
      <c r="J421" s="5">
        <f t="shared" si="42"/>
        <v>0</v>
      </c>
      <c r="K421" s="5">
        <f t="shared" si="43"/>
        <v>8.5426798583747993E-3</v>
      </c>
      <c r="L421" s="5">
        <f t="shared" si="44"/>
        <v>2.3713286110439043E-2</v>
      </c>
      <c r="M421" s="5">
        <f t="shared" si="45"/>
        <v>1.8960458665914216E-2</v>
      </c>
      <c r="N421" s="2">
        <f t="shared" si="46"/>
        <v>0</v>
      </c>
      <c r="O421" s="5">
        <f t="shared" si="47"/>
        <v>7.1186314822878722E-3</v>
      </c>
      <c r="P421" s="2">
        <f t="shared" si="48"/>
        <v>6.7595398670013788E-3</v>
      </c>
    </row>
    <row r="422" spans="3:16" x14ac:dyDescent="0.35">
      <c r="C422" s="4">
        <v>39470</v>
      </c>
      <c r="D422" s="3">
        <v>87.889999000000003</v>
      </c>
      <c r="E422" s="3">
        <v>46.383429999999997</v>
      </c>
      <c r="F422">
        <v>2.5924426634003499E-2</v>
      </c>
      <c r="G422">
        <v>0.13595552673372299</v>
      </c>
      <c r="H422">
        <v>1.1658452511707</v>
      </c>
      <c r="I422" s="5">
        <f xml:space="preserve"> IF(F422/G422 &lt;= -$B$1, 1, IF(F422/G422 &gt;= $B$1, -1, 0))</f>
        <v>-1</v>
      </c>
      <c r="J422" s="5">
        <f t="shared" si="42"/>
        <v>-1</v>
      </c>
      <c r="K422" s="5">
        <f t="shared" si="43"/>
        <v>-3.1807252167866179E-3</v>
      </c>
      <c r="L422" s="5">
        <f t="shared" si="44"/>
        <v>-2.6821158081979414E-2</v>
      </c>
      <c r="M422" s="5">
        <f t="shared" si="45"/>
        <v>0</v>
      </c>
      <c r="N422" s="2">
        <f t="shared" si="46"/>
        <v>2.8088594563987719E-2</v>
      </c>
      <c r="O422" s="5">
        <f t="shared" si="47"/>
        <v>7.1186314822878722E-3</v>
      </c>
      <c r="P422" s="2">
        <f t="shared" si="48"/>
        <v>6.9494058417646923E-3</v>
      </c>
    </row>
    <row r="423" spans="3:16" x14ac:dyDescent="0.35">
      <c r="C423" s="4">
        <v>39471</v>
      </c>
      <c r="D423" s="3">
        <v>90.080001999999993</v>
      </c>
      <c r="E423" s="3">
        <v>48.462454999999999</v>
      </c>
      <c r="F423">
        <v>-2.37016763949329E-2</v>
      </c>
      <c r="G423">
        <v>0.13742313881617399</v>
      </c>
      <c r="H423">
        <v>1.1603846131081601</v>
      </c>
      <c r="I423" s="5">
        <f xml:space="preserve"> IF(F423/G423 &lt;= -$B$1, 1, IF(F423/G423 &gt;= $B$1, -1, 0))</f>
        <v>1</v>
      </c>
      <c r="J423" s="5">
        <f t="shared" si="42"/>
        <v>0</v>
      </c>
      <c r="K423" s="5">
        <f t="shared" si="43"/>
        <v>2.4612165395171422E-2</v>
      </c>
      <c r="L423" s="5">
        <f t="shared" si="44"/>
        <v>4.3847091060067185E-2</v>
      </c>
      <c r="M423" s="5">
        <f t="shared" si="45"/>
        <v>2.6267324400482905E-2</v>
      </c>
      <c r="N423" s="2">
        <f t="shared" si="46"/>
        <v>2.6267324400482905E-2</v>
      </c>
      <c r="O423" s="5">
        <f t="shared" si="47"/>
        <v>7.3056188847206186E-3</v>
      </c>
      <c r="P423" s="2">
        <f t="shared" si="48"/>
        <v>7.1319481394009369E-3</v>
      </c>
    </row>
    <row r="424" spans="3:16" x14ac:dyDescent="0.35">
      <c r="C424" s="4">
        <v>39472</v>
      </c>
      <c r="D424" s="3">
        <v>90.300003000000004</v>
      </c>
      <c r="E424" s="3">
        <v>48.529829999999997</v>
      </c>
      <c r="F424">
        <v>-1.68288924634563E-3</v>
      </c>
      <c r="G424">
        <v>0.137334572177501</v>
      </c>
      <c r="H424">
        <v>1.1599970896093399</v>
      </c>
      <c r="I424" s="5">
        <f xml:space="preserve"> IF(F424/G424 &lt;= -$B$1, 1, IF(F424/G424 &gt;= $B$1, -1, 0))</f>
        <v>0</v>
      </c>
      <c r="J424" s="5">
        <f t="shared" si="42"/>
        <v>0</v>
      </c>
      <c r="K424" s="5">
        <f t="shared" si="43"/>
        <v>2.4393070516639539E-3</v>
      </c>
      <c r="L424" s="5">
        <f t="shared" si="44"/>
        <v>1.3892859795351898E-3</v>
      </c>
      <c r="M424" s="5">
        <f t="shared" si="45"/>
        <v>0</v>
      </c>
      <c r="N424" s="2">
        <f t="shared" si="46"/>
        <v>8.2773935876807284E-4</v>
      </c>
      <c r="O424" s="5">
        <f t="shared" si="47"/>
        <v>7.3056188847206186E-3</v>
      </c>
      <c r="P424" s="2">
        <f t="shared" si="48"/>
        <v>7.1378515335806117E-3</v>
      </c>
    </row>
    <row r="425" spans="3:16" x14ac:dyDescent="0.35">
      <c r="C425" s="4">
        <v>39475</v>
      </c>
      <c r="D425" s="3">
        <v>91.75</v>
      </c>
      <c r="E425" s="3">
        <v>49.290215000000003</v>
      </c>
      <c r="F425">
        <v>-2.2828450320959699E-3</v>
      </c>
      <c r="G425">
        <v>0.137820656169405</v>
      </c>
      <c r="H425">
        <v>1.1594730721144699</v>
      </c>
      <c r="I425" s="5">
        <f xml:space="preserve"> IF(F425/G425 &lt;= -$B$1, 1, IF(F425/G425 &gt;= $B$1, -1, 0))</f>
        <v>0</v>
      </c>
      <c r="J425" s="5">
        <f t="shared" si="42"/>
        <v>0</v>
      </c>
      <c r="K425" s="5">
        <f t="shared" si="43"/>
        <v>1.5929993289149031E-2</v>
      </c>
      <c r="L425" s="5">
        <f t="shared" si="44"/>
        <v>1.5546922224168062E-2</v>
      </c>
      <c r="M425" s="5">
        <f t="shared" si="45"/>
        <v>0</v>
      </c>
      <c r="N425" s="2">
        <f t="shared" si="46"/>
        <v>0</v>
      </c>
      <c r="O425" s="5">
        <f t="shared" si="47"/>
        <v>7.3056188847206186E-3</v>
      </c>
      <c r="P425" s="2">
        <f t="shared" si="48"/>
        <v>7.1378515335806117E-3</v>
      </c>
    </row>
    <row r="426" spans="3:16" x14ac:dyDescent="0.35">
      <c r="C426" s="4">
        <v>39476</v>
      </c>
      <c r="D426" s="3">
        <v>91.150002000000001</v>
      </c>
      <c r="E426" s="3">
        <v>48.799335999999997</v>
      </c>
      <c r="F426">
        <v>4.8036902074164401E-3</v>
      </c>
      <c r="G426">
        <v>0.13745754289367801</v>
      </c>
      <c r="H426">
        <v>1.1605778895703001</v>
      </c>
      <c r="I426" s="5">
        <f xml:space="preserve"> IF(F426/G426 &lt;= -$B$1, 1, IF(F426/G426 &gt;= $B$1, -1, 0))</f>
        <v>0</v>
      </c>
      <c r="J426" s="5">
        <f t="shared" si="42"/>
        <v>0</v>
      </c>
      <c r="K426" s="5">
        <f t="shared" si="43"/>
        <v>-6.5609638681537576E-3</v>
      </c>
      <c r="L426" s="5">
        <f t="shared" si="44"/>
        <v>-1.0008876438160397E-2</v>
      </c>
      <c r="M426" s="5">
        <f t="shared" si="45"/>
        <v>0</v>
      </c>
      <c r="N426" s="2">
        <f t="shared" si="46"/>
        <v>0</v>
      </c>
      <c r="O426" s="5">
        <f t="shared" si="47"/>
        <v>7.3056188847206186E-3</v>
      </c>
      <c r="P426" s="2">
        <f t="shared" si="48"/>
        <v>7.1378515335806117E-3</v>
      </c>
    </row>
    <row r="427" spans="3:16" x14ac:dyDescent="0.35">
      <c r="C427" s="4">
        <v>39477</v>
      </c>
      <c r="D427" s="3">
        <v>92.059997999999993</v>
      </c>
      <c r="E427" s="3">
        <v>49.136212999999998</v>
      </c>
      <c r="F427">
        <v>2.4581637109566401E-3</v>
      </c>
      <c r="G427">
        <v>0.13770444440638599</v>
      </c>
      <c r="H427">
        <v>1.1611424918936999</v>
      </c>
      <c r="I427" s="5">
        <f xml:space="preserve"> IF(F427/G427 &lt;= -$B$1, 1, IF(F427/G427 &gt;= $B$1, -1, 0))</f>
        <v>0</v>
      </c>
      <c r="J427" s="5">
        <f t="shared" si="42"/>
        <v>0</v>
      </c>
      <c r="K427" s="5">
        <f t="shared" si="43"/>
        <v>9.9339935976072592E-3</v>
      </c>
      <c r="L427" s="5">
        <f t="shared" si="44"/>
        <v>6.879592387112928E-3</v>
      </c>
      <c r="M427" s="5">
        <f t="shared" si="45"/>
        <v>0</v>
      </c>
      <c r="N427" s="2">
        <f t="shared" si="46"/>
        <v>0</v>
      </c>
      <c r="O427" s="5">
        <f t="shared" si="47"/>
        <v>7.3056188847206186E-3</v>
      </c>
      <c r="P427" s="2">
        <f t="shared" si="48"/>
        <v>7.1378515335806117E-3</v>
      </c>
    </row>
    <row r="428" spans="3:16" x14ac:dyDescent="0.35">
      <c r="C428" s="4">
        <v>39478</v>
      </c>
      <c r="D428" s="3">
        <v>91.400002000000001</v>
      </c>
      <c r="E428" s="3">
        <v>48.462454999999999</v>
      </c>
      <c r="F428">
        <v>9.0960555858892091E-3</v>
      </c>
      <c r="G428">
        <v>0.13724766376464401</v>
      </c>
      <c r="H428">
        <v>1.16323750040388</v>
      </c>
      <c r="I428" s="5">
        <f xml:space="preserve"> IF(F428/G428 &lt;= -$B$1, 1, IF(F428/G428 &gt;= $B$1, -1, 0))</f>
        <v>0</v>
      </c>
      <c r="J428" s="5">
        <f t="shared" si="42"/>
        <v>0</v>
      </c>
      <c r="K428" s="5">
        <f t="shared" si="43"/>
        <v>-7.1950163221909218E-3</v>
      </c>
      <c r="L428" s="5">
        <f t="shared" si="44"/>
        <v>-1.3806924152655728E-2</v>
      </c>
      <c r="M428" s="5">
        <f t="shared" si="45"/>
        <v>0</v>
      </c>
      <c r="N428" s="2">
        <f t="shared" si="46"/>
        <v>0</v>
      </c>
      <c r="O428" s="5">
        <f t="shared" si="47"/>
        <v>7.3056188847206186E-3</v>
      </c>
      <c r="P428" s="2">
        <f t="shared" si="48"/>
        <v>7.1378515335806117E-3</v>
      </c>
    </row>
    <row r="429" spans="3:16" x14ac:dyDescent="0.35">
      <c r="C429" s="4">
        <v>39479</v>
      </c>
      <c r="D429" s="3">
        <v>89.349997999999999</v>
      </c>
      <c r="E429" s="3">
        <v>47.307443999999997</v>
      </c>
      <c r="F429">
        <v>6.3407687107845901E-3</v>
      </c>
      <c r="G429">
        <v>0.136526124553454</v>
      </c>
      <c r="H429">
        <v>1.1647051939375299</v>
      </c>
      <c r="I429" s="5">
        <f xml:space="preserve"> IF(F429/G429 &lt;= -$B$1, 1, IF(F429/G429 &gt;= $B$1, -1, 0))</f>
        <v>0</v>
      </c>
      <c r="J429" s="5">
        <f t="shared" si="42"/>
        <v>0</v>
      </c>
      <c r="K429" s="5">
        <f t="shared" si="43"/>
        <v>-2.2684281120389019E-2</v>
      </c>
      <c r="L429" s="5">
        <f t="shared" si="44"/>
        <v>-2.4121712892893103E-2</v>
      </c>
      <c r="M429" s="5">
        <f t="shared" si="45"/>
        <v>0</v>
      </c>
      <c r="N429" s="2">
        <f t="shared" si="46"/>
        <v>0</v>
      </c>
      <c r="O429" s="5">
        <f t="shared" si="47"/>
        <v>7.3056188847206186E-3</v>
      </c>
      <c r="P429" s="2">
        <f t="shared" si="48"/>
        <v>7.1378515335806117E-3</v>
      </c>
    </row>
    <row r="430" spans="3:16" x14ac:dyDescent="0.35">
      <c r="C430" s="4">
        <v>39482</v>
      </c>
      <c r="D430" s="3">
        <v>89.099997999999999</v>
      </c>
      <c r="E430" s="3">
        <v>46.344932</v>
      </c>
      <c r="F430">
        <v>2.18198062455945E-2</v>
      </c>
      <c r="G430">
        <v>0.135949160027414</v>
      </c>
      <c r="H430">
        <v>1.16977768228545</v>
      </c>
      <c r="I430" s="5">
        <f xml:space="preserve"> IF(F430/G430 &lt;= -$B$1, 1, IF(F430/G430 &gt;= $B$1, -1, 0))</f>
        <v>-1</v>
      </c>
      <c r="J430" s="5">
        <f t="shared" si="42"/>
        <v>-1</v>
      </c>
      <c r="K430" s="5">
        <f t="shared" si="43"/>
        <v>-2.8019071914788872E-3</v>
      </c>
      <c r="L430" s="5">
        <f t="shared" si="44"/>
        <v>-2.055571748044497E-2</v>
      </c>
      <c r="M430" s="5">
        <f t="shared" si="45"/>
        <v>0</v>
      </c>
      <c r="N430" s="2">
        <f t="shared" si="46"/>
        <v>0</v>
      </c>
      <c r="O430" s="5">
        <f t="shared" si="47"/>
        <v>7.3056188847206186E-3</v>
      </c>
      <c r="P430" s="2">
        <f t="shared" si="48"/>
        <v>7.1378515335806117E-3</v>
      </c>
    </row>
    <row r="431" spans="3:16" x14ac:dyDescent="0.35">
      <c r="C431" s="4">
        <v>39483</v>
      </c>
      <c r="D431" s="3">
        <v>87.68</v>
      </c>
      <c r="E431" s="3">
        <v>44.997413999999999</v>
      </c>
      <c r="F431">
        <v>2.0812223828976E-2</v>
      </c>
      <c r="G431">
        <v>0.135079548626727</v>
      </c>
      <c r="H431">
        <v>1.17464579774078</v>
      </c>
      <c r="I431" s="5">
        <f xml:space="preserve"> IF(F431/G431 &lt;= -$B$1, 1, IF(F431/G431 &gt;= $B$1, -1, 0))</f>
        <v>-1</v>
      </c>
      <c r="J431" s="5">
        <f t="shared" si="42"/>
        <v>-1</v>
      </c>
      <c r="K431" s="5">
        <f t="shared" si="43"/>
        <v>-1.6065488830368801E-2</v>
      </c>
      <c r="L431" s="5">
        <f t="shared" si="44"/>
        <v>-2.9506922617892398E-2</v>
      </c>
      <c r="M431" s="5">
        <f t="shared" si="45"/>
        <v>-1.8594693827000883E-2</v>
      </c>
      <c r="N431" s="2">
        <f t="shared" si="46"/>
        <v>-1.8594693827000883E-2</v>
      </c>
      <c r="O431" s="5">
        <f t="shared" si="47"/>
        <v>7.1697731383424832E-3</v>
      </c>
      <c r="P431" s="2">
        <f t="shared" si="48"/>
        <v>7.0051253697310922E-3</v>
      </c>
    </row>
    <row r="432" spans="3:16" x14ac:dyDescent="0.35">
      <c r="C432" s="4">
        <v>39484</v>
      </c>
      <c r="D432" s="3">
        <v>88.949996999999996</v>
      </c>
      <c r="E432" s="3">
        <v>45.141793</v>
      </c>
      <c r="F432">
        <v>1.28988456838765E-2</v>
      </c>
      <c r="G432">
        <v>0.13527164870056099</v>
      </c>
      <c r="H432">
        <v>1.17766143855163</v>
      </c>
      <c r="I432" s="5">
        <f xml:space="preserve"> IF(F432/G432 &lt;= -$B$1, 1, IF(F432/G432 &gt;= $B$1, -1, 0))</f>
        <v>0</v>
      </c>
      <c r="J432" s="5">
        <f t="shared" si="42"/>
        <v>-1</v>
      </c>
      <c r="K432" s="5">
        <f t="shared" si="43"/>
        <v>1.4380557185325264E-2</v>
      </c>
      <c r="L432" s="5">
        <f t="shared" si="44"/>
        <v>3.2034700165654096E-3</v>
      </c>
      <c r="M432" s="5">
        <f t="shared" si="45"/>
        <v>-1.060795407725983E-2</v>
      </c>
      <c r="N432" s="2">
        <f t="shared" si="46"/>
        <v>-1.060795407725983E-2</v>
      </c>
      <c r="O432" s="5">
        <f t="shared" si="47"/>
        <v>7.0937165141465751E-3</v>
      </c>
      <c r="P432" s="2">
        <f t="shared" si="48"/>
        <v>6.9308153215035372E-3</v>
      </c>
    </row>
    <row r="433" spans="3:16" x14ac:dyDescent="0.35">
      <c r="C433" s="4">
        <v>39485</v>
      </c>
      <c r="D433" s="3">
        <v>89.849997999999999</v>
      </c>
      <c r="E433" s="3">
        <v>45.103290999999999</v>
      </c>
      <c r="F433">
        <v>1.24819130692364E-2</v>
      </c>
      <c r="G433">
        <v>0.13523588223204899</v>
      </c>
      <c r="H433">
        <v>1.1805800682935499</v>
      </c>
      <c r="I433" s="5">
        <f xml:space="preserve"> IF(F433/G433 &lt;= -$B$1, 1, IF(F433/G433 &gt;= $B$1, -1, 0))</f>
        <v>0</v>
      </c>
      <c r="J433" s="5">
        <f t="shared" si="42"/>
        <v>-1</v>
      </c>
      <c r="K433" s="5">
        <f t="shared" si="43"/>
        <v>1.0067210585215876E-2</v>
      </c>
      <c r="L433" s="5">
        <f t="shared" si="44"/>
        <v>-8.5327644741397786E-4</v>
      </c>
      <c r="M433" s="5">
        <f t="shared" si="45"/>
        <v>-1.1074571751777148E-2</v>
      </c>
      <c r="N433" s="2">
        <f t="shared" si="46"/>
        <v>0</v>
      </c>
      <c r="O433" s="5">
        <f t="shared" si="47"/>
        <v>7.0151566416238919E-3</v>
      </c>
      <c r="P433" s="2">
        <f t="shared" si="48"/>
        <v>6.9308153215035372E-3</v>
      </c>
    </row>
    <row r="434" spans="3:16" x14ac:dyDescent="0.35">
      <c r="C434" s="4">
        <v>39486</v>
      </c>
      <c r="D434" s="3">
        <v>91</v>
      </c>
      <c r="E434" s="3">
        <v>46.720310999999903</v>
      </c>
      <c r="F434">
        <v>-2.75015941405705E-2</v>
      </c>
      <c r="G434">
        <v>0.13635283657382</v>
      </c>
      <c r="H434">
        <v>1.1741955642553099</v>
      </c>
      <c r="I434" s="5">
        <f xml:space="preserve"> IF(F434/G434 &lt;= -$B$1, 1, IF(F434/G434 &gt;= $B$1, -1, 0))</f>
        <v>1</v>
      </c>
      <c r="J434" s="5">
        <f t="shared" si="42"/>
        <v>0</v>
      </c>
      <c r="K434" s="5">
        <f t="shared" si="43"/>
        <v>1.2717915546603282E-2</v>
      </c>
      <c r="L434" s="5">
        <f t="shared" si="44"/>
        <v>3.5223780154363948E-2</v>
      </c>
      <c r="M434" s="5">
        <f t="shared" si="45"/>
        <v>2.8641690866955082E-2</v>
      </c>
      <c r="N434" s="2">
        <f t="shared" si="46"/>
        <v>0</v>
      </c>
      <c r="O434" s="5">
        <f t="shared" si="47"/>
        <v>7.2160825895365502E-3</v>
      </c>
      <c r="P434" s="2">
        <f t="shared" si="48"/>
        <v>6.9308153215035372E-3</v>
      </c>
    </row>
    <row r="435" spans="3:16" x14ac:dyDescent="0.35">
      <c r="C435" s="4">
        <v>39489</v>
      </c>
      <c r="D435" s="3">
        <v>91.330001999999993</v>
      </c>
      <c r="E435" s="3">
        <v>46.826188000000002</v>
      </c>
      <c r="F435">
        <v>-1.9965188733230802E-3</v>
      </c>
      <c r="G435">
        <v>0.136316096836297</v>
      </c>
      <c r="H435">
        <v>1.1737323746148001</v>
      </c>
      <c r="I435" s="5">
        <f xml:space="preserve"> IF(F435/G435 &lt;= -$B$1, 1, IF(F435/G435 &gt;= $B$1, -1, 0))</f>
        <v>0</v>
      </c>
      <c r="J435" s="5">
        <f t="shared" si="42"/>
        <v>0</v>
      </c>
      <c r="K435" s="5">
        <f t="shared" si="43"/>
        <v>3.6198360853467166E-3</v>
      </c>
      <c r="L435" s="5">
        <f t="shared" si="44"/>
        <v>2.263623894882797E-3</v>
      </c>
      <c r="M435" s="5">
        <f t="shared" si="45"/>
        <v>0</v>
      </c>
      <c r="N435" s="2">
        <f t="shared" si="46"/>
        <v>9.6294743597112858E-4</v>
      </c>
      <c r="O435" s="5">
        <f t="shared" si="47"/>
        <v>7.2160825895365502E-3</v>
      </c>
      <c r="P435" s="2">
        <f t="shared" si="48"/>
        <v>6.9374893323465685E-3</v>
      </c>
    </row>
    <row r="436" spans="3:16" x14ac:dyDescent="0.35">
      <c r="C436" s="4">
        <v>39490</v>
      </c>
      <c r="D436" s="3">
        <v>89.330001999999993</v>
      </c>
      <c r="E436" s="3">
        <v>45.132165000000001</v>
      </c>
      <c r="F436">
        <v>2.0892197042552799E-2</v>
      </c>
      <c r="G436">
        <v>0.13514334562739999</v>
      </c>
      <c r="H436">
        <v>1.1786159280459001</v>
      </c>
      <c r="I436" s="5">
        <f xml:space="preserve"> IF(F436/G436 &lt;= -$B$1, 1, IF(F436/G436 &gt;= $B$1, -1, 0))</f>
        <v>-1</v>
      </c>
      <c r="J436" s="5">
        <f t="shared" si="42"/>
        <v>-1</v>
      </c>
      <c r="K436" s="5">
        <f t="shared" si="43"/>
        <v>-2.2141942499554236E-2</v>
      </c>
      <c r="L436" s="5">
        <f t="shared" si="44"/>
        <v>-3.6847433858693705E-2</v>
      </c>
      <c r="M436" s="5">
        <f t="shared" si="45"/>
        <v>0</v>
      </c>
      <c r="N436" s="2">
        <f t="shared" si="46"/>
        <v>0</v>
      </c>
      <c r="O436" s="5">
        <f t="shared" si="47"/>
        <v>7.2160825895365502E-3</v>
      </c>
      <c r="P436" s="2">
        <f t="shared" si="48"/>
        <v>6.9374893323465685E-3</v>
      </c>
    </row>
    <row r="437" spans="3:16" x14ac:dyDescent="0.35">
      <c r="C437" s="4">
        <v>39491</v>
      </c>
      <c r="D437" s="3">
        <v>89.440002000000007</v>
      </c>
      <c r="E437" s="3">
        <v>45.969549999999998</v>
      </c>
      <c r="F437">
        <v>-1.8149250068857301E-2</v>
      </c>
      <c r="G437">
        <v>0.13583682153756499</v>
      </c>
      <c r="H437">
        <v>1.1743886253776401</v>
      </c>
      <c r="I437" s="5">
        <f xml:space="preserve"> IF(F437/G437 &lt;= -$B$1, 1, IF(F437/G437 &gt;= $B$1, -1, 0))</f>
        <v>1</v>
      </c>
      <c r="J437" s="5">
        <f t="shared" si="42"/>
        <v>0</v>
      </c>
      <c r="K437" s="5">
        <f t="shared" si="43"/>
        <v>1.2306316655059488E-3</v>
      </c>
      <c r="L437" s="5">
        <f t="shared" si="44"/>
        <v>1.8384035565317595E-2</v>
      </c>
      <c r="M437" s="5">
        <f t="shared" si="45"/>
        <v>2.0359370590941027E-2</v>
      </c>
      <c r="N437" s="2">
        <f t="shared" si="46"/>
        <v>2.0359370590941027E-2</v>
      </c>
      <c r="O437" s="5">
        <f t="shared" si="47"/>
        <v>7.3629974891917622E-3</v>
      </c>
      <c r="P437" s="2">
        <f t="shared" si="48"/>
        <v>7.0787322486345122E-3</v>
      </c>
    </row>
    <row r="438" spans="3:16" x14ac:dyDescent="0.35">
      <c r="C438" s="4">
        <v>39492</v>
      </c>
      <c r="D438" s="3">
        <v>89.709998999999996</v>
      </c>
      <c r="E438" s="3">
        <v>45.709674999999997</v>
      </c>
      <c r="F438">
        <v>7.7048685708653803E-3</v>
      </c>
      <c r="G438">
        <v>0.13560233312007899</v>
      </c>
      <c r="H438">
        <v>1.1761851400546699</v>
      </c>
      <c r="I438" s="5">
        <f xml:space="preserve"> IF(F438/G438 &lt;= -$B$1, 1, IF(F438/G438 &gt;= $B$1, -1, 0))</f>
        <v>0</v>
      </c>
      <c r="J438" s="5">
        <f t="shared" si="42"/>
        <v>0</v>
      </c>
      <c r="K438" s="5">
        <f t="shared" si="43"/>
        <v>3.0142026560143055E-3</v>
      </c>
      <c r="L438" s="5">
        <f t="shared" si="44"/>
        <v>-5.6692385005926308E-3</v>
      </c>
      <c r="M438" s="5">
        <f t="shared" si="45"/>
        <v>0</v>
      </c>
      <c r="N438" s="2">
        <f t="shared" si="46"/>
        <v>9.682276735837176E-3</v>
      </c>
      <c r="O438" s="5">
        <f t="shared" si="47"/>
        <v>7.3629974891917622E-3</v>
      </c>
      <c r="P438" s="2">
        <f t="shared" si="48"/>
        <v>7.1472704932046861E-3</v>
      </c>
    </row>
    <row r="439" spans="3:16" x14ac:dyDescent="0.35">
      <c r="C439" s="4">
        <v>39493</v>
      </c>
      <c r="D439" s="3">
        <v>89.150002000000001</v>
      </c>
      <c r="E439" s="3">
        <v>45.959926000000003</v>
      </c>
      <c r="F439">
        <v>-1.18456420057722E-2</v>
      </c>
      <c r="G439">
        <v>0.13579169549898301</v>
      </c>
      <c r="H439">
        <v>1.17342613866005</v>
      </c>
      <c r="I439" s="5">
        <f xml:space="preserve"> IF(F439/G439 &lt;= -$B$1, 1, IF(F439/G439 &gt;= $B$1, -1, 0))</f>
        <v>0</v>
      </c>
      <c r="J439" s="5">
        <f t="shared" si="42"/>
        <v>0</v>
      </c>
      <c r="K439" s="5">
        <f t="shared" si="43"/>
        <v>-6.2618676809137802E-3</v>
      </c>
      <c r="L439" s="5">
        <f t="shared" si="44"/>
        <v>5.459860606713351E-3</v>
      </c>
      <c r="M439" s="5">
        <f t="shared" si="45"/>
        <v>0</v>
      </c>
      <c r="N439" s="2">
        <f t="shared" si="46"/>
        <v>0</v>
      </c>
      <c r="O439" s="5">
        <f t="shared" si="47"/>
        <v>7.3629974891917622E-3</v>
      </c>
      <c r="P439" s="2">
        <f t="shared" si="48"/>
        <v>7.1472704932046861E-3</v>
      </c>
    </row>
    <row r="440" spans="3:16" x14ac:dyDescent="0.35">
      <c r="C440" s="4">
        <v>39497</v>
      </c>
      <c r="D440" s="3">
        <v>91.580001999999993</v>
      </c>
      <c r="E440" s="3">
        <v>47.740571000000003</v>
      </c>
      <c r="F440">
        <v>-1.8996224967025899E-2</v>
      </c>
      <c r="G440">
        <v>0.13697784409399399</v>
      </c>
      <c r="H440">
        <v>1.16903598962107</v>
      </c>
      <c r="I440" s="5">
        <f xml:space="preserve"> IF(F440/G440 &lt;= -$B$1, 1, IF(F440/G440 &gt;= $B$1, -1, 0))</f>
        <v>1</v>
      </c>
      <c r="J440" s="5">
        <f t="shared" si="42"/>
        <v>1</v>
      </c>
      <c r="K440" s="5">
        <f t="shared" si="43"/>
        <v>2.6892562324529422E-2</v>
      </c>
      <c r="L440" s="5">
        <f t="shared" si="44"/>
        <v>3.801173857565826E-2</v>
      </c>
      <c r="M440" s="5">
        <f t="shared" si="45"/>
        <v>0</v>
      </c>
      <c r="N440" s="2">
        <f t="shared" si="46"/>
        <v>0</v>
      </c>
      <c r="O440" s="5">
        <f t="shared" si="47"/>
        <v>7.3629974891917622E-3</v>
      </c>
      <c r="P440" s="2">
        <f t="shared" si="48"/>
        <v>7.1472704932046861E-3</v>
      </c>
    </row>
    <row r="441" spans="3:16" x14ac:dyDescent="0.35">
      <c r="C441" s="4">
        <v>39498</v>
      </c>
      <c r="D441" s="3">
        <v>93.239998</v>
      </c>
      <c r="E441" s="3">
        <v>49.039963999999998</v>
      </c>
      <c r="F441">
        <v>-1.5454268517332E-2</v>
      </c>
      <c r="G441">
        <v>0.13771105978138401</v>
      </c>
      <c r="H441">
        <v>1.16548455411199</v>
      </c>
      <c r="I441" s="5">
        <f xml:space="preserve"> IF(F441/G441 &lt;= -$B$1, 1, IF(F441/G441 &gt;= $B$1, -1, 0))</f>
        <v>1</v>
      </c>
      <c r="J441" s="5">
        <f t="shared" si="42"/>
        <v>1</v>
      </c>
      <c r="K441" s="5">
        <f t="shared" si="43"/>
        <v>1.7963863649756096E-2</v>
      </c>
      <c r="L441" s="5">
        <f t="shared" si="44"/>
        <v>2.6853976073888244E-2</v>
      </c>
      <c r="M441" s="5">
        <f t="shared" si="45"/>
        <v>-1.3334030680853596E-2</v>
      </c>
      <c r="N441" s="2">
        <f t="shared" si="46"/>
        <v>-1.3334030680853596E-2</v>
      </c>
      <c r="O441" s="5">
        <f t="shared" si="47"/>
        <v>7.2648190547678314E-3</v>
      </c>
      <c r="P441" s="2">
        <f t="shared" si="48"/>
        <v>7.0519685691639352E-3</v>
      </c>
    </row>
    <row r="442" spans="3:16" x14ac:dyDescent="0.35">
      <c r="C442" s="4">
        <v>39499</v>
      </c>
      <c r="D442" s="3">
        <v>93.25</v>
      </c>
      <c r="E442" s="3">
        <v>48.885961999999999</v>
      </c>
      <c r="F442">
        <v>2.1432142789166099E-3</v>
      </c>
      <c r="G442">
        <v>0.13752935104664801</v>
      </c>
      <c r="H442">
        <v>1.16597731555741</v>
      </c>
      <c r="I442" s="5">
        <f xml:space="preserve"> IF(F442/G442 &lt;= -$B$1, 1, IF(F442/G442 &gt;= $B$1, -1, 0))</f>
        <v>0</v>
      </c>
      <c r="J442" s="5">
        <f t="shared" si="42"/>
        <v>1</v>
      </c>
      <c r="K442" s="5">
        <f t="shared" si="43"/>
        <v>1.0726580639014881E-4</v>
      </c>
      <c r="L442" s="5">
        <f t="shared" si="44"/>
        <v>-3.1452779309717074E-3</v>
      </c>
      <c r="M442" s="5">
        <f t="shared" si="45"/>
        <v>3.7745885250265051E-3</v>
      </c>
      <c r="N442" s="2">
        <f t="shared" si="46"/>
        <v>3.7745885250265051E-3</v>
      </c>
      <c r="O442" s="5">
        <f t="shared" si="47"/>
        <v>7.2922407574083515E-3</v>
      </c>
      <c r="P442" s="2">
        <f t="shared" si="48"/>
        <v>7.0785868488039486E-3</v>
      </c>
    </row>
    <row r="443" spans="3:16" x14ac:dyDescent="0.35">
      <c r="C443" s="4">
        <v>39500</v>
      </c>
      <c r="D443" s="3">
        <v>93.389999000000003</v>
      </c>
      <c r="E443" s="3">
        <v>48.972588000000002</v>
      </c>
      <c r="F443">
        <v>-3.3745786469552199E-4</v>
      </c>
      <c r="G443">
        <v>0.137593817324209</v>
      </c>
      <c r="H443">
        <v>1.1658997549596599</v>
      </c>
      <c r="I443" s="5">
        <f xml:space="preserve"> IF(F443/G443 &lt;= -$B$1, 1, IF(F443/G443 &gt;= $B$1, -1, 0))</f>
        <v>0</v>
      </c>
      <c r="J443" s="5">
        <f t="shared" si="42"/>
        <v>1</v>
      </c>
      <c r="K443" s="5">
        <f t="shared" si="43"/>
        <v>1.5002038899170152E-3</v>
      </c>
      <c r="L443" s="5">
        <f t="shared" si="44"/>
        <v>1.7704333985526311E-3</v>
      </c>
      <c r="M443" s="5">
        <f t="shared" si="45"/>
        <v>-5.6394397562789544E-4</v>
      </c>
      <c r="N443" s="2">
        <f t="shared" si="46"/>
        <v>0</v>
      </c>
      <c r="O443" s="5">
        <f t="shared" si="47"/>
        <v>7.2881283421643833E-3</v>
      </c>
      <c r="P443" s="2">
        <f t="shared" si="48"/>
        <v>7.0785868488039486E-3</v>
      </c>
    </row>
    <row r="444" spans="3:16" x14ac:dyDescent="0.35">
      <c r="C444" s="4">
        <v>39503</v>
      </c>
      <c r="D444" s="3">
        <v>92.739998</v>
      </c>
      <c r="E444" s="3">
        <v>49.030335999999998</v>
      </c>
      <c r="F444">
        <v>-8.39406208913295E-3</v>
      </c>
      <c r="G444">
        <v>0.13762588701693701</v>
      </c>
      <c r="H444">
        <v>1.1639709595437799</v>
      </c>
      <c r="I444" s="5">
        <f xml:space="preserve"> IF(F444/G444 &lt;= -$B$1, 1, IF(F444/G444 &gt;= $B$1, -1, 0))</f>
        <v>0</v>
      </c>
      <c r="J444" s="5">
        <f t="shared" si="42"/>
        <v>1</v>
      </c>
      <c r="K444" s="5">
        <f t="shared" si="43"/>
        <v>-6.9844050161948648E-3</v>
      </c>
      <c r="L444" s="5">
        <f t="shared" si="44"/>
        <v>1.178495586185021E-3</v>
      </c>
      <c r="M444" s="5">
        <f t="shared" si="45"/>
        <v>-8.3561396544647535E-3</v>
      </c>
      <c r="N444" s="2">
        <f t="shared" si="46"/>
        <v>0</v>
      </c>
      <c r="O444" s="5">
        <f t="shared" si="47"/>
        <v>7.2272277239175944E-3</v>
      </c>
      <c r="P444" s="2">
        <f t="shared" si="48"/>
        <v>7.0785868488039486E-3</v>
      </c>
    </row>
    <row r="445" spans="3:16" x14ac:dyDescent="0.35">
      <c r="C445" s="4">
        <v>39504</v>
      </c>
      <c r="D445" s="3">
        <v>93.709998999999996</v>
      </c>
      <c r="E445" s="3">
        <v>50.079473999999998</v>
      </c>
      <c r="F445">
        <v>-1.51249146827483E-2</v>
      </c>
      <c r="G445">
        <v>0.13829201733006299</v>
      </c>
      <c r="H445">
        <v>1.16051042215525</v>
      </c>
      <c r="I445" s="5">
        <f xml:space="preserve"> IF(F445/G445 &lt;= -$B$1, 1, IF(F445/G445 &gt;= $B$1, -1, 0))</f>
        <v>1</v>
      </c>
      <c r="J445" s="5">
        <f t="shared" si="42"/>
        <v>1</v>
      </c>
      <c r="K445" s="5">
        <f t="shared" si="43"/>
        <v>1.0405039066865398E-2</v>
      </c>
      <c r="L445" s="5">
        <f t="shared" si="44"/>
        <v>2.1172014954960117E-2</v>
      </c>
      <c r="M445" s="5">
        <f t="shared" si="45"/>
        <v>-1.4165304946392633E-2</v>
      </c>
      <c r="N445" s="2">
        <f t="shared" si="46"/>
        <v>0</v>
      </c>
      <c r="O445" s="5">
        <f t="shared" si="47"/>
        <v>7.1248518392912786E-3</v>
      </c>
      <c r="P445" s="2">
        <f t="shared" si="48"/>
        <v>7.0785868488039486E-3</v>
      </c>
    </row>
    <row r="446" spans="3:16" x14ac:dyDescent="0.35">
      <c r="C446" s="4">
        <v>39505</v>
      </c>
      <c r="D446" s="3">
        <v>94.779999000000004</v>
      </c>
      <c r="E446" s="3">
        <v>51.167113000000001</v>
      </c>
      <c r="F446">
        <v>-1.51626763837589E-2</v>
      </c>
      <c r="G446">
        <v>0.13890843071093201</v>
      </c>
      <c r="H446">
        <v>1.1570566185054501</v>
      </c>
      <c r="I446" s="5">
        <f xml:space="preserve"> IF(F446/G446 &lt;= -$B$1, 1, IF(F446/G446 &gt;= $B$1, -1, 0))</f>
        <v>1</v>
      </c>
      <c r="J446" s="5">
        <f t="shared" si="42"/>
        <v>1</v>
      </c>
      <c r="K446" s="5">
        <f t="shared" si="43"/>
        <v>1.1353509524180615E-2</v>
      </c>
      <c r="L446" s="5">
        <f t="shared" si="44"/>
        <v>2.148577790633583E-2</v>
      </c>
      <c r="M446" s="5">
        <f t="shared" si="45"/>
        <v>-1.3506752006083428E-2</v>
      </c>
      <c r="N446" s="2">
        <f t="shared" si="46"/>
        <v>-1.3506752006083428E-2</v>
      </c>
      <c r="O446" s="5">
        <f t="shared" si="47"/>
        <v>7.0286182324178839E-3</v>
      </c>
      <c r="P446" s="2">
        <f t="shared" si="48"/>
        <v>6.9829781316836301E-3</v>
      </c>
    </row>
    <row r="447" spans="3:16" x14ac:dyDescent="0.35">
      <c r="C447" s="4">
        <v>39506</v>
      </c>
      <c r="D447" s="3">
        <v>95.989998</v>
      </c>
      <c r="E447" s="3">
        <v>52.341378999999897</v>
      </c>
      <c r="F447">
        <v>-1.5139926439394101E-2</v>
      </c>
      <c r="G447">
        <v>0.139561855955881</v>
      </c>
      <c r="H447">
        <v>1.15362406395248</v>
      </c>
      <c r="I447" s="5">
        <f xml:space="preserve"> IF(F447/G447 &lt;= -$B$1, 1, IF(F447/G447 &gt;= $B$1, -1, 0))</f>
        <v>1</v>
      </c>
      <c r="J447" s="5">
        <f t="shared" si="42"/>
        <v>1</v>
      </c>
      <c r="K447" s="5">
        <f t="shared" si="43"/>
        <v>1.2685592551248532E-2</v>
      </c>
      <c r="L447" s="5">
        <f t="shared" si="44"/>
        <v>2.2690242268961412E-2</v>
      </c>
      <c r="M447" s="5">
        <f t="shared" si="45"/>
        <v>-1.3490416947137072E-2</v>
      </c>
      <c r="N447" s="2">
        <f t="shared" si="46"/>
        <v>-1.3490416947137072E-2</v>
      </c>
      <c r="O447" s="5">
        <f t="shared" si="47"/>
        <v>6.9337992419003175E-3</v>
      </c>
      <c r="P447" s="2">
        <f t="shared" si="48"/>
        <v>6.8887748451544779E-3</v>
      </c>
    </row>
    <row r="448" spans="3:16" x14ac:dyDescent="0.35">
      <c r="C448" s="4">
        <v>39507</v>
      </c>
      <c r="D448" s="3">
        <v>96.18</v>
      </c>
      <c r="E448" s="3">
        <v>51.128611999999997</v>
      </c>
      <c r="F448">
        <v>2.7467219062881298E-2</v>
      </c>
      <c r="G448">
        <v>0.138753387478253</v>
      </c>
      <c r="H448">
        <v>1.15988021524984</v>
      </c>
      <c r="I448" s="5">
        <f xml:space="preserve"> IF(F448/G448 &lt;= -$B$1, 1, IF(F448/G448 &gt;= $B$1, -1, 0))</f>
        <v>-1</v>
      </c>
      <c r="J448" s="5">
        <f t="shared" si="42"/>
        <v>0</v>
      </c>
      <c r="K448" s="5">
        <f t="shared" si="43"/>
        <v>1.9774373095749857E-3</v>
      </c>
      <c r="L448" s="5">
        <f t="shared" si="44"/>
        <v>-2.3442981482998886E-2</v>
      </c>
      <c r="M448" s="5">
        <f t="shared" si="45"/>
        <v>2.9168487718173746E-2</v>
      </c>
      <c r="N448" s="2">
        <f t="shared" si="46"/>
        <v>2.9168487718173746E-2</v>
      </c>
      <c r="O448" s="5">
        <f t="shared" si="47"/>
        <v>7.1360476799279694E-3</v>
      </c>
      <c r="P448" s="2">
        <f t="shared" si="48"/>
        <v>7.0897099896186306E-3</v>
      </c>
    </row>
    <row r="449" spans="3:16" x14ac:dyDescent="0.35">
      <c r="C449" s="4">
        <v>39510</v>
      </c>
      <c r="D449" s="3">
        <v>97.239998</v>
      </c>
      <c r="E449" s="3">
        <v>52.572378999999998</v>
      </c>
      <c r="F449">
        <v>-1.84846676718395E-2</v>
      </c>
      <c r="G449">
        <v>0.13970200897325999</v>
      </c>
      <c r="H449">
        <v>1.1556930313416101</v>
      </c>
      <c r="I449" s="5">
        <f xml:space="preserve"> IF(F449/G449 &lt;= -$B$1, 1, IF(F449/G449 &gt;= $B$1, -1, 0))</f>
        <v>1</v>
      </c>
      <c r="J449" s="5">
        <f t="shared" si="42"/>
        <v>1</v>
      </c>
      <c r="K449" s="5">
        <f t="shared" si="43"/>
        <v>1.0960693030738058E-2</v>
      </c>
      <c r="L449" s="5">
        <f t="shared" si="44"/>
        <v>2.7846605520451515E-2</v>
      </c>
      <c r="M449" s="5">
        <f t="shared" si="45"/>
        <v>0</v>
      </c>
      <c r="N449" s="2">
        <f t="shared" si="46"/>
        <v>2.1221434915766564E-2</v>
      </c>
      <c r="O449" s="5">
        <f t="shared" si="47"/>
        <v>7.1360476799279694E-3</v>
      </c>
      <c r="P449" s="2">
        <f t="shared" si="48"/>
        <v>7.2401638087349835E-3</v>
      </c>
    </row>
    <row r="450" spans="3:16" x14ac:dyDescent="0.35">
      <c r="C450" s="4">
        <v>39511</v>
      </c>
      <c r="D450" s="3">
        <v>95.18</v>
      </c>
      <c r="E450" s="3">
        <v>50.772483999999999</v>
      </c>
      <c r="F450">
        <v>1.69535456877873E-2</v>
      </c>
      <c r="G450">
        <v>0.13851979857832</v>
      </c>
      <c r="H450">
        <v>1.1595598639019</v>
      </c>
      <c r="I450" s="5">
        <f xml:space="preserve"> IF(F450/G450 &lt;= -$B$1, 1, IF(F450/G450 &gt;= $B$1, -1, 0))</f>
        <v>-1</v>
      </c>
      <c r="J450" s="5">
        <f t="shared" si="42"/>
        <v>0</v>
      </c>
      <c r="K450" s="5">
        <f t="shared" si="43"/>
        <v>-2.1412293187290338E-2</v>
      </c>
      <c r="L450" s="5">
        <f t="shared" si="44"/>
        <v>-3.4836313460690375E-2</v>
      </c>
      <c r="M450" s="5">
        <f t="shared" si="45"/>
        <v>1.8982497708031721E-2</v>
      </c>
      <c r="N450" s="2">
        <f t="shared" si="46"/>
        <v>1.8982497708031721E-2</v>
      </c>
      <c r="O450" s="5">
        <f t="shared" si="47"/>
        <v>7.2715076886566074E-3</v>
      </c>
      <c r="P450" s="2">
        <f t="shared" si="48"/>
        <v>7.3776002016400699E-3</v>
      </c>
    </row>
    <row r="451" spans="3:16" x14ac:dyDescent="0.35">
      <c r="C451" s="4">
        <v>39512</v>
      </c>
      <c r="D451" s="3">
        <v>97.720000999999996</v>
      </c>
      <c r="E451" s="3">
        <v>52.639755000000001</v>
      </c>
      <c r="F451">
        <v>-1.3776370428847599E-2</v>
      </c>
      <c r="G451">
        <v>0.139763168615268</v>
      </c>
      <c r="H451">
        <v>1.15643990965331</v>
      </c>
      <c r="I451" s="5">
        <f xml:space="preserve"> IF(F451/G451 &lt;= -$B$1, 1, IF(F451/G451 &gt;= $B$1, -1, 0))</f>
        <v>0</v>
      </c>
      <c r="J451" s="5">
        <f t="shared" ref="J451:J514" si="49">IF(I451=0, J450, IF(I451=1, IF(J450=0, 1, IF(J450=1, J450, 0)), IF(J450=0, -1, IF(J450=-1, J450, 0))))</f>
        <v>0</v>
      </c>
      <c r="K451" s="5">
        <f t="shared" ref="K451:K514" si="50">LN(D451/D450)</f>
        <v>2.6336420929894824E-2</v>
      </c>
      <c r="L451" s="5">
        <f t="shared" ref="L451:L514" si="51">LN(E451/E450)</f>
        <v>3.6117078457056181E-2</v>
      </c>
      <c r="M451" s="5">
        <f t="shared" ref="M451:M514" si="52">J450*(K451-H451*L451)</f>
        <v>0</v>
      </c>
      <c r="N451" s="2">
        <f t="shared" ref="N451:N514" si="53">I450*(K451-H451*L451)</f>
        <v>1.5430810017924738E-2</v>
      </c>
      <c r="O451" s="5">
        <f t="shared" si="47"/>
        <v>7.2715076886566074E-3</v>
      </c>
      <c r="P451" s="2">
        <f t="shared" si="48"/>
        <v>7.4914425487397811E-3</v>
      </c>
    </row>
    <row r="452" spans="3:16" x14ac:dyDescent="0.35">
      <c r="C452" s="4">
        <v>39513</v>
      </c>
      <c r="D452" s="3">
        <v>96.5</v>
      </c>
      <c r="E452" s="3">
        <v>52.726381000000003</v>
      </c>
      <c r="F452">
        <v>-1.5875286244954202E-2</v>
      </c>
      <c r="G452">
        <v>0.13970991458073001</v>
      </c>
      <c r="H452">
        <v>1.15284641444567</v>
      </c>
      <c r="I452" s="5">
        <f xml:space="preserve"> IF(F452/G452 &lt;= -$B$1, 1, IF(F452/G452 &gt;= $B$1, -1, 0))</f>
        <v>1</v>
      </c>
      <c r="J452" s="5">
        <f t="shared" si="49"/>
        <v>1</v>
      </c>
      <c r="K452" s="5">
        <f t="shared" si="50"/>
        <v>-1.2563248277919084E-2</v>
      </c>
      <c r="L452" s="5">
        <f t="shared" si="51"/>
        <v>1.6442857792067678E-3</v>
      </c>
      <c r="M452" s="5">
        <f t="shared" si="52"/>
        <v>0</v>
      </c>
      <c r="N452" s="2">
        <f t="shared" si="53"/>
        <v>0</v>
      </c>
      <c r="O452" s="5">
        <f t="shared" ref="O452:O515" si="54">O451*(1+M452)</f>
        <v>7.2715076886566074E-3</v>
      </c>
      <c r="P452" s="2">
        <f t="shared" ref="P452:P515" si="55">P451*(1+N452)</f>
        <v>7.4914425487397811E-3</v>
      </c>
    </row>
    <row r="453" spans="3:16" x14ac:dyDescent="0.35">
      <c r="C453" s="4">
        <v>39514</v>
      </c>
      <c r="D453" s="3">
        <v>96.089995999999999</v>
      </c>
      <c r="E453" s="3">
        <v>51.446243000000003</v>
      </c>
      <c r="F453">
        <v>2.2450755125110002E-2</v>
      </c>
      <c r="G453">
        <v>0.13892703172194801</v>
      </c>
      <c r="H453">
        <v>1.1579534180281901</v>
      </c>
      <c r="I453" s="5">
        <f xml:space="preserve"> IF(F453/G453 &lt;= -$B$1, 1, IF(F453/G453 &gt;= $B$1, -1, 0))</f>
        <v>-1</v>
      </c>
      <c r="J453" s="5">
        <f t="shared" si="49"/>
        <v>0</v>
      </c>
      <c r="K453" s="5">
        <f t="shared" si="50"/>
        <v>-4.257797683405379E-3</v>
      </c>
      <c r="L453" s="5">
        <f t="shared" si="51"/>
        <v>-2.4578481268119325E-2</v>
      </c>
      <c r="M453" s="5">
        <f t="shared" si="52"/>
        <v>2.4202938710955236E-2</v>
      </c>
      <c r="N453" s="2">
        <f t="shared" si="53"/>
        <v>2.4202938710955236E-2</v>
      </c>
      <c r="O453" s="5">
        <f t="shared" si="54"/>
        <v>7.4474995435814028E-3</v>
      </c>
      <c r="P453" s="2">
        <f t="shared" si="55"/>
        <v>7.6727574736035727E-3</v>
      </c>
    </row>
    <row r="454" spans="3:16" x14ac:dyDescent="0.35">
      <c r="C454" s="4">
        <v>39517</v>
      </c>
      <c r="D454" s="3">
        <v>95.870002999999997</v>
      </c>
      <c r="E454" s="3">
        <v>49.492342000000001</v>
      </c>
      <c r="F454">
        <v>4.4869706034855697E-2</v>
      </c>
      <c r="G454">
        <v>0.137774741042515</v>
      </c>
      <c r="H454">
        <v>1.1682414608685501</v>
      </c>
      <c r="I454" s="5">
        <f xml:space="preserve"> IF(F454/G454 &lt;= -$B$1, 1, IF(F454/G454 &gt;= $B$1, -1, 0))</f>
        <v>-1</v>
      </c>
      <c r="J454" s="5">
        <f t="shared" si="49"/>
        <v>-1</v>
      </c>
      <c r="K454" s="5">
        <f t="shared" si="50"/>
        <v>-2.2920722802550748E-3</v>
      </c>
      <c r="L454" s="5">
        <f t="shared" si="51"/>
        <v>-3.8719486726434743E-2</v>
      </c>
      <c r="M454" s="5">
        <f t="shared" si="52"/>
        <v>0</v>
      </c>
      <c r="N454" s="2">
        <f t="shared" si="53"/>
        <v>-4.2941637457115482E-2</v>
      </c>
      <c r="O454" s="5">
        <f t="shared" si="54"/>
        <v>7.4474995435814028E-3</v>
      </c>
      <c r="P454" s="2">
        <f t="shared" si="55"/>
        <v>7.3432767038757148E-3</v>
      </c>
    </row>
    <row r="455" spans="3:16" x14ac:dyDescent="0.35">
      <c r="C455" s="4">
        <v>39518</v>
      </c>
      <c r="D455" s="3">
        <v>95.989998</v>
      </c>
      <c r="E455" s="3">
        <v>51.552118999999998</v>
      </c>
      <c r="F455">
        <v>-4.1656975784333E-2</v>
      </c>
      <c r="G455">
        <v>0.13917940658984901</v>
      </c>
      <c r="H455">
        <v>1.15876648099219</v>
      </c>
      <c r="I455" s="5">
        <f xml:space="preserve"> IF(F455/G455 &lt;= -$B$1, 1, IF(F455/G455 &gt;= $B$1, -1, 0))</f>
        <v>1</v>
      </c>
      <c r="J455" s="5">
        <f t="shared" si="49"/>
        <v>0</v>
      </c>
      <c r="K455" s="5">
        <f t="shared" si="50"/>
        <v>1.2508601586617768E-3</v>
      </c>
      <c r="L455" s="5">
        <f t="shared" si="51"/>
        <v>4.077536480518705E-2</v>
      </c>
      <c r="M455" s="5">
        <f t="shared" si="52"/>
        <v>4.5998265827817617E-2</v>
      </c>
      <c r="N455" s="2">
        <f t="shared" si="53"/>
        <v>4.5998265827817617E-2</v>
      </c>
      <c r="O455" s="5">
        <f t="shared" si="54"/>
        <v>7.79007160733961E-3</v>
      </c>
      <c r="P455" s="2">
        <f t="shared" si="55"/>
        <v>7.6810546977478097E-3</v>
      </c>
    </row>
    <row r="456" spans="3:16" x14ac:dyDescent="0.35">
      <c r="C456" s="4">
        <v>39519</v>
      </c>
      <c r="D456" s="3">
        <v>97.010002</v>
      </c>
      <c r="E456" s="3">
        <v>51.638745999999998</v>
      </c>
      <c r="F456">
        <v>4.3235740900291397E-3</v>
      </c>
      <c r="G456">
        <v>0.13911260355732</v>
      </c>
      <c r="H456">
        <v>1.1597493610423899</v>
      </c>
      <c r="I456" s="5">
        <f xml:space="preserve"> IF(F456/G456 &lt;= -$B$1, 1, IF(F456/G456 &gt;= $B$1, -1, 0))</f>
        <v>0</v>
      </c>
      <c r="J456" s="5">
        <f t="shared" si="49"/>
        <v>0</v>
      </c>
      <c r="K456" s="5">
        <f t="shared" si="50"/>
        <v>1.0570088049681698E-2</v>
      </c>
      <c r="L456" s="5">
        <f t="shared" si="51"/>
        <v>1.6789668416796527E-3</v>
      </c>
      <c r="M456" s="5">
        <f t="shared" si="52"/>
        <v>0</v>
      </c>
      <c r="N456" s="2">
        <f t="shared" si="53"/>
        <v>8.6229073278323611E-3</v>
      </c>
      <c r="O456" s="5">
        <f t="shared" si="54"/>
        <v>7.79007160733961E-3</v>
      </c>
      <c r="P456" s="2">
        <f t="shared" si="55"/>
        <v>7.7472877205865005E-3</v>
      </c>
    </row>
    <row r="457" spans="3:16" x14ac:dyDescent="0.35">
      <c r="C457" s="4">
        <v>39520</v>
      </c>
      <c r="D457" s="3">
        <v>98.339995999999999</v>
      </c>
      <c r="E457" s="3">
        <v>53.948770999999901</v>
      </c>
      <c r="F457">
        <v>-3.6690118645691598E-2</v>
      </c>
      <c r="G457">
        <v>0.140491081305471</v>
      </c>
      <c r="H457">
        <v>1.15148154061679</v>
      </c>
      <c r="I457" s="5">
        <f xml:space="preserve"> IF(F457/G457 &lt;= -$B$1, 1, IF(F457/G457 &gt;= $B$1, -1, 0))</f>
        <v>1</v>
      </c>
      <c r="J457" s="5">
        <f t="shared" si="49"/>
        <v>1</v>
      </c>
      <c r="K457" s="5">
        <f t="shared" si="50"/>
        <v>1.3616734718960705E-2</v>
      </c>
      <c r="L457" s="5">
        <f t="shared" si="51"/>
        <v>4.3762628910056896E-2</v>
      </c>
      <c r="M457" s="5">
        <f t="shared" si="52"/>
        <v>0</v>
      </c>
      <c r="N457" s="2">
        <f t="shared" si="53"/>
        <v>0</v>
      </c>
      <c r="O457" s="5">
        <f t="shared" si="54"/>
        <v>7.79007160733961E-3</v>
      </c>
      <c r="P457" s="2">
        <f t="shared" si="55"/>
        <v>7.7472877205865005E-3</v>
      </c>
    </row>
    <row r="458" spans="3:16" x14ac:dyDescent="0.35">
      <c r="C458" s="4">
        <v>39521</v>
      </c>
      <c r="D458" s="3">
        <v>98.709998999999996</v>
      </c>
      <c r="E458" s="3">
        <v>54.304898999999999</v>
      </c>
      <c r="F458">
        <v>-7.5385456923235897E-3</v>
      </c>
      <c r="G458">
        <v>0.140571058962178</v>
      </c>
      <c r="H458">
        <v>1.1497853710149499</v>
      </c>
      <c r="I458" s="5">
        <f xml:space="preserve"> IF(F458/G458 &lt;= -$B$1, 1, IF(F458/G458 &gt;= $B$1, -1, 0))</f>
        <v>0</v>
      </c>
      <c r="J458" s="5">
        <f t="shared" si="49"/>
        <v>1</v>
      </c>
      <c r="K458" s="5">
        <f t="shared" si="50"/>
        <v>3.7554269905265801E-3</v>
      </c>
      <c r="L458" s="5">
        <f t="shared" si="51"/>
        <v>6.5795327722080786E-3</v>
      </c>
      <c r="M458" s="5">
        <f t="shared" si="52"/>
        <v>-3.8096235390717072E-3</v>
      </c>
      <c r="N458" s="2">
        <f t="shared" si="53"/>
        <v>-3.8096235390717072E-3</v>
      </c>
      <c r="O458" s="5">
        <f t="shared" si="54"/>
        <v>7.7603943671732348E-3</v>
      </c>
      <c r="P458" s="2">
        <f t="shared" si="55"/>
        <v>7.7177734709221934E-3</v>
      </c>
    </row>
    <row r="459" spans="3:16" x14ac:dyDescent="0.35">
      <c r="C459" s="4">
        <v>39524</v>
      </c>
      <c r="D459" s="3">
        <v>99.169997999999893</v>
      </c>
      <c r="E459" s="3">
        <v>52.909259999999897</v>
      </c>
      <c r="F459">
        <v>3.3822174553550903E-2</v>
      </c>
      <c r="G459">
        <v>0.139727704332332</v>
      </c>
      <c r="H459">
        <v>1.15743482757793</v>
      </c>
      <c r="I459" s="5">
        <f xml:space="preserve"> IF(F459/G459 &lt;= -$B$1, 1, IF(F459/G459 &gt;= $B$1, -1, 0))</f>
        <v>-1</v>
      </c>
      <c r="J459" s="5">
        <f t="shared" si="49"/>
        <v>0</v>
      </c>
      <c r="K459" s="5">
        <f t="shared" si="50"/>
        <v>4.6492807315323655E-3</v>
      </c>
      <c r="L459" s="5">
        <f t="shared" si="51"/>
        <v>-2.6036073060448563E-2</v>
      </c>
      <c r="M459" s="5">
        <f t="shared" si="52"/>
        <v>3.4784338465059038E-2</v>
      </c>
      <c r="N459" s="2">
        <f t="shared" si="53"/>
        <v>0</v>
      </c>
      <c r="O459" s="5">
        <f t="shared" si="54"/>
        <v>8.0303345514633265E-3</v>
      </c>
      <c r="P459" s="2">
        <f t="shared" si="55"/>
        <v>7.7177734709221934E-3</v>
      </c>
    </row>
    <row r="460" spans="3:16" x14ac:dyDescent="0.35">
      <c r="C460" s="4">
        <v>39525</v>
      </c>
      <c r="D460" s="3">
        <v>96.5</v>
      </c>
      <c r="E460" s="3">
        <v>50.425978999999998</v>
      </c>
      <c r="F460">
        <v>3.1812245091284497E-2</v>
      </c>
      <c r="G460">
        <v>0.13828328790545399</v>
      </c>
      <c r="H460">
        <v>1.16470047017462</v>
      </c>
      <c r="I460" s="5">
        <f xml:space="preserve"> IF(F460/G460 &lt;= -$B$1, 1, IF(F460/G460 &gt;= $B$1, -1, 0))</f>
        <v>-1</v>
      </c>
      <c r="J460" s="5">
        <f t="shared" si="49"/>
        <v>-1</v>
      </c>
      <c r="K460" s="5">
        <f t="shared" si="50"/>
        <v>-2.7292520685702815E-2</v>
      </c>
      <c r="L460" s="5">
        <f t="shared" si="51"/>
        <v>-4.8071872179708153E-2</v>
      </c>
      <c r="M460" s="5">
        <f t="shared" si="52"/>
        <v>0</v>
      </c>
      <c r="N460" s="2">
        <f t="shared" si="53"/>
        <v>-2.8696811444177503E-2</v>
      </c>
      <c r="O460" s="5">
        <f t="shared" si="54"/>
        <v>8.0303345514633265E-3</v>
      </c>
      <c r="P460" s="2">
        <f t="shared" si="55"/>
        <v>7.4962979808582643E-3</v>
      </c>
    </row>
    <row r="461" spans="3:16" x14ac:dyDescent="0.35">
      <c r="C461" s="4">
        <v>39526</v>
      </c>
      <c r="D461" s="3">
        <v>93.040001000000004</v>
      </c>
      <c r="E461" s="3">
        <v>47.519193999999999</v>
      </c>
      <c r="F461">
        <v>3.5965267285269498E-2</v>
      </c>
      <c r="G461">
        <v>0.13654795176239301</v>
      </c>
      <c r="H461">
        <v>1.1730160171744699</v>
      </c>
      <c r="I461" s="5">
        <f xml:space="preserve"> IF(F461/G461 &lt;= -$B$1, 1, IF(F461/G461 &gt;= $B$1, -1, 0))</f>
        <v>-1</v>
      </c>
      <c r="J461" s="5">
        <f t="shared" si="49"/>
        <v>-1</v>
      </c>
      <c r="K461" s="5">
        <f t="shared" si="50"/>
        <v>-3.6513489386465967E-2</v>
      </c>
      <c r="L461" s="5">
        <f t="shared" si="51"/>
        <v>-5.9372784993454962E-2</v>
      </c>
      <c r="M461" s="5">
        <f t="shared" si="52"/>
        <v>-3.3131738395112714E-2</v>
      </c>
      <c r="N461" s="2">
        <f t="shared" si="53"/>
        <v>-3.3131738395112714E-2</v>
      </c>
      <c r="O461" s="5">
        <f t="shared" si="54"/>
        <v>7.7642756078790086E-3</v>
      </c>
      <c r="P461" s="2">
        <f t="shared" si="55"/>
        <v>7.2479325972246563E-3</v>
      </c>
    </row>
    <row r="462" spans="3:16" x14ac:dyDescent="0.35">
      <c r="C462" s="4">
        <v>39527</v>
      </c>
      <c r="D462" s="3">
        <v>89.910004000000001</v>
      </c>
      <c r="E462" s="3">
        <v>45.988799999999998</v>
      </c>
      <c r="F462">
        <v>8.0371710612912005E-3</v>
      </c>
      <c r="G462">
        <v>0.135690649977732</v>
      </c>
      <c r="H462">
        <v>1.1748873306686201</v>
      </c>
      <c r="I462" s="5">
        <f xml:space="preserve"> IF(F462/G462 &lt;= -$B$1, 1, IF(F462/G462 &gt;= $B$1, -1, 0))</f>
        <v>0</v>
      </c>
      <c r="J462" s="5">
        <f t="shared" si="49"/>
        <v>-1</v>
      </c>
      <c r="K462" s="5">
        <f t="shared" si="50"/>
        <v>-3.4220304472860355E-2</v>
      </c>
      <c r="L462" s="5">
        <f t="shared" si="51"/>
        <v>-3.2735825048502601E-2</v>
      </c>
      <c r="M462" s="5">
        <f t="shared" si="52"/>
        <v>-4.2406016356098183E-3</v>
      </c>
      <c r="N462" s="2">
        <f t="shared" si="53"/>
        <v>-4.2406016356098183E-3</v>
      </c>
      <c r="O462" s="5">
        <f t="shared" si="54"/>
        <v>7.7313504080369112E-3</v>
      </c>
      <c r="P462" s="2">
        <f t="shared" si="55"/>
        <v>7.2171970023980755E-3</v>
      </c>
    </row>
    <row r="463" spans="3:16" x14ac:dyDescent="0.35">
      <c r="C463" s="4">
        <v>39531</v>
      </c>
      <c r="D463" s="3">
        <v>90.099997999999999</v>
      </c>
      <c r="E463" s="3">
        <v>45.209167999999998</v>
      </c>
      <c r="F463">
        <v>2.30721787263608E-2</v>
      </c>
      <c r="G463">
        <v>0.135251130975168</v>
      </c>
      <c r="H463">
        <v>1.18027909900195</v>
      </c>
      <c r="I463" s="5">
        <f xml:space="preserve"> IF(F463/G463 &lt;= -$B$1, 1, IF(F463/G463 &gt;= $B$1, -1, 0))</f>
        <v>-1</v>
      </c>
      <c r="J463" s="5">
        <f t="shared" si="49"/>
        <v>-1</v>
      </c>
      <c r="K463" s="5">
        <f t="shared" si="50"/>
        <v>2.1109279311198508E-3</v>
      </c>
      <c r="L463" s="5">
        <f t="shared" si="51"/>
        <v>-1.7097990453589229E-2</v>
      </c>
      <c r="M463" s="5">
        <f t="shared" si="52"/>
        <v>-2.2291328698426087E-2</v>
      </c>
      <c r="N463" s="2">
        <f t="shared" si="53"/>
        <v>0</v>
      </c>
      <c r="O463" s="5">
        <f t="shared" si="54"/>
        <v>7.5590083348086494E-3</v>
      </c>
      <c r="P463" s="2">
        <f t="shared" si="55"/>
        <v>7.2171970023980755E-3</v>
      </c>
    </row>
    <row r="464" spans="3:16" x14ac:dyDescent="0.35">
      <c r="C464" s="4">
        <v>39532</v>
      </c>
      <c r="D464" s="3">
        <v>92.730002999999996</v>
      </c>
      <c r="E464" s="3">
        <v>47.201566999999997</v>
      </c>
      <c r="F464">
        <v>-1.9607657197840699E-2</v>
      </c>
      <c r="G464">
        <v>0.13666925640292499</v>
      </c>
      <c r="H464">
        <v>1.1757367466153299</v>
      </c>
      <c r="I464" s="5">
        <f xml:space="preserve"> IF(F464/G464 &lt;= -$B$1, 1, IF(F464/G464 &gt;= $B$1, -1, 0))</f>
        <v>1</v>
      </c>
      <c r="J464" s="5">
        <f t="shared" si="49"/>
        <v>0</v>
      </c>
      <c r="K464" s="5">
        <f t="shared" si="50"/>
        <v>2.8771934747390059E-2</v>
      </c>
      <c r="L464" s="5">
        <f t="shared" si="51"/>
        <v>4.3127193063980093E-2</v>
      </c>
      <c r="M464" s="5">
        <f t="shared" si="52"/>
        <v>2.1934290916305117E-2</v>
      </c>
      <c r="N464" s="2">
        <f t="shared" si="53"/>
        <v>2.1934290916305117E-2</v>
      </c>
      <c r="O464" s="5">
        <f t="shared" si="54"/>
        <v>7.7248098226631182E-3</v>
      </c>
      <c r="P464" s="2">
        <f t="shared" si="55"/>
        <v>7.3755011010489605E-3</v>
      </c>
    </row>
    <row r="465" spans="3:16" x14ac:dyDescent="0.35">
      <c r="C465" s="4">
        <v>39533</v>
      </c>
      <c r="D465" s="3">
        <v>93.800003000000004</v>
      </c>
      <c r="E465" s="3">
        <v>48.029327000000002</v>
      </c>
      <c r="F465">
        <v>-1.10665253620991E-2</v>
      </c>
      <c r="G465">
        <v>0.137087280113249</v>
      </c>
      <c r="H465">
        <v>1.17318269891083</v>
      </c>
      <c r="I465" s="5">
        <f xml:space="preserve"> IF(F465/G465 &lt;= -$B$1, 1, IF(F465/G465 &gt;= $B$1, -1, 0))</f>
        <v>0</v>
      </c>
      <c r="J465" s="5">
        <f t="shared" si="49"/>
        <v>0</v>
      </c>
      <c r="K465" s="5">
        <f t="shared" si="50"/>
        <v>1.1472810830997233E-2</v>
      </c>
      <c r="L465" s="5">
        <f t="shared" si="51"/>
        <v>1.7384712309804796E-2</v>
      </c>
      <c r="M465" s="5">
        <f t="shared" si="52"/>
        <v>0</v>
      </c>
      <c r="N465" s="2">
        <f t="shared" si="53"/>
        <v>-8.922632876407887E-3</v>
      </c>
      <c r="O465" s="5">
        <f t="shared" si="54"/>
        <v>7.7248098226631182E-3</v>
      </c>
      <c r="P465" s="2">
        <f t="shared" si="55"/>
        <v>7.3096922124447584E-3</v>
      </c>
    </row>
    <row r="466" spans="3:16" x14ac:dyDescent="0.35">
      <c r="C466" s="4">
        <v>39534</v>
      </c>
      <c r="D466" s="3">
        <v>93.459998999999996</v>
      </c>
      <c r="E466" s="3">
        <v>47.509569999999997</v>
      </c>
      <c r="F466">
        <v>7.9558827755690197E-3</v>
      </c>
      <c r="G466">
        <v>0.13668911037433601</v>
      </c>
      <c r="H466">
        <v>1.1750227352352001</v>
      </c>
      <c r="I466" s="5">
        <f xml:space="preserve"> IF(F466/G466 &lt;= -$B$1, 1, IF(F466/G466 &gt;= $B$1, -1, 0))</f>
        <v>0</v>
      </c>
      <c r="J466" s="5">
        <f t="shared" si="49"/>
        <v>0</v>
      </c>
      <c r="K466" s="5">
        <f t="shared" si="50"/>
        <v>-3.6313614226055851E-3</v>
      </c>
      <c r="L466" s="5">
        <f t="shared" si="51"/>
        <v>-1.0880639071068137E-2</v>
      </c>
      <c r="M466" s="5">
        <f t="shared" si="52"/>
        <v>0</v>
      </c>
      <c r="N466" s="2">
        <f t="shared" si="53"/>
        <v>0</v>
      </c>
      <c r="O466" s="5">
        <f t="shared" si="54"/>
        <v>7.7248098226631182E-3</v>
      </c>
      <c r="P466" s="2">
        <f t="shared" si="55"/>
        <v>7.3096922124447584E-3</v>
      </c>
    </row>
    <row r="467" spans="3:16" x14ac:dyDescent="0.35">
      <c r="C467" s="4">
        <v>39535</v>
      </c>
      <c r="D467" s="3">
        <v>91.879997000000003</v>
      </c>
      <c r="E467" s="3">
        <v>47.240068000000001</v>
      </c>
      <c r="F467">
        <v>-9.5141608476154698E-3</v>
      </c>
      <c r="G467">
        <v>0.13654137614398501</v>
      </c>
      <c r="H467">
        <v>1.1728196254360099</v>
      </c>
      <c r="I467" s="5">
        <f xml:space="preserve"> IF(F467/G467 &lt;= -$B$1, 1, IF(F467/G467 &gt;= $B$1, -1, 0))</f>
        <v>0</v>
      </c>
      <c r="J467" s="5">
        <f t="shared" si="49"/>
        <v>0</v>
      </c>
      <c r="K467" s="5">
        <f t="shared" si="50"/>
        <v>-1.7050181402902667E-2</v>
      </c>
      <c r="L467" s="5">
        <f t="shared" si="51"/>
        <v>-5.688733645496975E-3</v>
      </c>
      <c r="M467" s="5">
        <f t="shared" si="52"/>
        <v>0</v>
      </c>
      <c r="N467" s="2">
        <f t="shared" si="53"/>
        <v>0</v>
      </c>
      <c r="O467" s="5">
        <f t="shared" si="54"/>
        <v>7.7248098226631182E-3</v>
      </c>
      <c r="P467" s="2">
        <f t="shared" si="55"/>
        <v>7.3096922124447584E-3</v>
      </c>
    </row>
    <row r="468" spans="3:16" x14ac:dyDescent="0.35">
      <c r="C468" s="4">
        <v>39538</v>
      </c>
      <c r="D468" s="3">
        <v>90.410004000000001</v>
      </c>
      <c r="E468" s="3">
        <v>45.911800999999997</v>
      </c>
      <c r="F468">
        <v>1.6300043669873199E-2</v>
      </c>
      <c r="G468">
        <v>0.13565740761874201</v>
      </c>
      <c r="H468">
        <v>1.17661623814705</v>
      </c>
      <c r="I468" s="5">
        <f xml:space="preserve"> IF(F468/G468 &lt;= -$B$1, 1, IF(F468/G468 &gt;= $B$1, -1, 0))</f>
        <v>-1</v>
      </c>
      <c r="J468" s="5">
        <f t="shared" si="49"/>
        <v>-1</v>
      </c>
      <c r="K468" s="5">
        <f t="shared" si="50"/>
        <v>-1.6128420177445119E-2</v>
      </c>
      <c r="L468" s="5">
        <f t="shared" si="51"/>
        <v>-2.8520244368355634E-2</v>
      </c>
      <c r="M468" s="5">
        <f t="shared" si="52"/>
        <v>0</v>
      </c>
      <c r="N468" s="2">
        <f t="shared" si="53"/>
        <v>0</v>
      </c>
      <c r="O468" s="5">
        <f t="shared" si="54"/>
        <v>7.7248098226631182E-3</v>
      </c>
      <c r="P468" s="2">
        <f t="shared" si="55"/>
        <v>7.3096922124447584E-3</v>
      </c>
    </row>
    <row r="469" spans="3:16" x14ac:dyDescent="0.35">
      <c r="C469" s="4">
        <v>39539</v>
      </c>
      <c r="D469" s="3">
        <v>86.860000999999997</v>
      </c>
      <c r="E469" s="3">
        <v>44.650909999999897</v>
      </c>
      <c r="F469">
        <v>-5.5200057952653403E-3</v>
      </c>
      <c r="G469">
        <v>0.134863789165489</v>
      </c>
      <c r="H469">
        <v>1.17532295526636</v>
      </c>
      <c r="I469" s="5">
        <f xml:space="preserve"> IF(F469/G469 &lt;= -$B$1, 1, IF(F469/G469 &gt;= $B$1, -1, 0))</f>
        <v>0</v>
      </c>
      <c r="J469" s="5">
        <f t="shared" si="49"/>
        <v>-1</v>
      </c>
      <c r="K469" s="5">
        <f t="shared" si="50"/>
        <v>-4.0057286372712629E-2</v>
      </c>
      <c r="L469" s="5">
        <f t="shared" si="51"/>
        <v>-2.7847498563953198E-2</v>
      </c>
      <c r="M469" s="5">
        <f t="shared" si="52"/>
        <v>7.3274820637514379E-3</v>
      </c>
      <c r="N469" s="2">
        <f t="shared" si="53"/>
        <v>7.3274820637514379E-3</v>
      </c>
      <c r="O469" s="5">
        <f t="shared" si="54"/>
        <v>7.781413228084573E-3</v>
      </c>
      <c r="P469" s="2">
        <f t="shared" si="55"/>
        <v>7.363253851022991E-3</v>
      </c>
    </row>
    <row r="470" spans="3:16" x14ac:dyDescent="0.35">
      <c r="C470" s="4">
        <v>39540</v>
      </c>
      <c r="D470" s="3">
        <v>89.269997000000004</v>
      </c>
      <c r="E470" s="3">
        <v>46.566308999999997</v>
      </c>
      <c r="F470">
        <v>-2.2605803729637899E-2</v>
      </c>
      <c r="G470">
        <v>0.136279113967855</v>
      </c>
      <c r="H470">
        <v>1.17007118451229</v>
      </c>
      <c r="I470" s="5">
        <f xml:space="preserve"> IF(F470/G470 &lt;= -$B$1, 1, IF(F470/G470 &gt;= $B$1, -1, 0))</f>
        <v>1</v>
      </c>
      <c r="J470" s="5">
        <f t="shared" si="49"/>
        <v>0</v>
      </c>
      <c r="K470" s="5">
        <f t="shared" si="50"/>
        <v>2.7367812965900584E-2</v>
      </c>
      <c r="L470" s="5">
        <f t="shared" si="51"/>
        <v>4.2002608966953785E-2</v>
      </c>
      <c r="M470" s="5">
        <f t="shared" si="52"/>
        <v>2.1778229460669565E-2</v>
      </c>
      <c r="N470" s="2">
        <f t="shared" si="53"/>
        <v>0</v>
      </c>
      <c r="O470" s="5">
        <f t="shared" si="54"/>
        <v>7.9508786308940885E-3</v>
      </c>
      <c r="P470" s="2">
        <f t="shared" si="55"/>
        <v>7.363253851022991E-3</v>
      </c>
    </row>
    <row r="471" spans="3:16" x14ac:dyDescent="0.35">
      <c r="C471" s="4">
        <v>39541</v>
      </c>
      <c r="D471" s="3">
        <v>89.419997999999893</v>
      </c>
      <c r="E471" s="3">
        <v>46.720310999999903</v>
      </c>
      <c r="F471">
        <v>-4.6187219232880399E-3</v>
      </c>
      <c r="G471">
        <v>0.136254921518734</v>
      </c>
      <c r="H471">
        <v>1.1689991325378499</v>
      </c>
      <c r="I471" s="5">
        <f xml:space="preserve"> IF(F471/G471 &lt;= -$B$1, 1, IF(F471/G471 &gt;= $B$1, -1, 0))</f>
        <v>0</v>
      </c>
      <c r="J471" s="5">
        <f t="shared" si="49"/>
        <v>0</v>
      </c>
      <c r="K471" s="5">
        <f t="shared" si="50"/>
        <v>1.6788968541165809E-3</v>
      </c>
      <c r="L471" s="5">
        <f t="shared" si="51"/>
        <v>3.3016983550391574E-3</v>
      </c>
      <c r="M471" s="5">
        <f t="shared" si="52"/>
        <v>0</v>
      </c>
      <c r="N471" s="2">
        <f t="shared" si="53"/>
        <v>-2.18078565882584E-3</v>
      </c>
      <c r="O471" s="5">
        <f t="shared" si="54"/>
        <v>7.9508786308940885E-3</v>
      </c>
      <c r="P471" s="2">
        <f t="shared" si="55"/>
        <v>7.3471961726223854E-3</v>
      </c>
    </row>
    <row r="472" spans="3:16" x14ac:dyDescent="0.35">
      <c r="C472" s="4">
        <v>39542</v>
      </c>
      <c r="D472" s="3">
        <v>90.25</v>
      </c>
      <c r="E472" s="3">
        <v>47.076439000000001</v>
      </c>
      <c r="F472">
        <v>-1.35280390009207E-4</v>
      </c>
      <c r="G472">
        <v>0.136483534490628</v>
      </c>
      <c r="H472">
        <v>1.1689677818335</v>
      </c>
      <c r="I472" s="5">
        <f xml:space="preserve"> IF(F472/G472 &lt;= -$B$1, 1, IF(F472/G472 &gt;= $B$1, -1, 0))</f>
        <v>0</v>
      </c>
      <c r="J472" s="5">
        <f t="shared" si="49"/>
        <v>0</v>
      </c>
      <c r="K472" s="5">
        <f t="shared" si="50"/>
        <v>9.2392487735181925E-3</v>
      </c>
      <c r="L472" s="5">
        <f t="shared" si="51"/>
        <v>7.5936471422875327E-3</v>
      </c>
      <c r="M472" s="5">
        <f t="shared" si="52"/>
        <v>0</v>
      </c>
      <c r="N472" s="2">
        <f t="shared" si="53"/>
        <v>0</v>
      </c>
      <c r="O472" s="5">
        <f t="shared" si="54"/>
        <v>7.9508786308940885E-3</v>
      </c>
      <c r="P472" s="2">
        <f t="shared" si="55"/>
        <v>7.3471961726223854E-3</v>
      </c>
    </row>
    <row r="473" spans="3:16" x14ac:dyDescent="0.35">
      <c r="C473" s="4">
        <v>39545</v>
      </c>
      <c r="D473" s="3">
        <v>91.169997999999893</v>
      </c>
      <c r="E473" s="3">
        <v>47.307443999999997</v>
      </c>
      <c r="F473">
        <v>4.4056320678187398E-3</v>
      </c>
      <c r="G473">
        <v>0.13661512583302499</v>
      </c>
      <c r="H473">
        <v>1.1699877102243901</v>
      </c>
      <c r="I473" s="5">
        <f xml:space="preserve"> IF(F473/G473 &lt;= -$B$1, 1, IF(F473/G473 &gt;= $B$1, -1, 0))</f>
        <v>0</v>
      </c>
      <c r="J473" s="5">
        <f t="shared" si="49"/>
        <v>0</v>
      </c>
      <c r="K473" s="5">
        <f t="shared" si="50"/>
        <v>1.0142276446779005E-2</v>
      </c>
      <c r="L473" s="5">
        <f t="shared" si="51"/>
        <v>4.8950192325347835E-3</v>
      </c>
      <c r="M473" s="5">
        <f t="shared" si="52"/>
        <v>0</v>
      </c>
      <c r="N473" s="2">
        <f t="shared" si="53"/>
        <v>0</v>
      </c>
      <c r="O473" s="5">
        <f t="shared" si="54"/>
        <v>7.9508786308940885E-3</v>
      </c>
      <c r="P473" s="2">
        <f t="shared" si="55"/>
        <v>7.3471961726223854E-3</v>
      </c>
    </row>
    <row r="474" spans="3:16" x14ac:dyDescent="0.35">
      <c r="C474" s="4">
        <v>39546</v>
      </c>
      <c r="D474" s="3">
        <v>90.349997999999999</v>
      </c>
      <c r="E474" s="3">
        <v>46.614434000000003</v>
      </c>
      <c r="F474">
        <v>8.7032353939404603E-3</v>
      </c>
      <c r="G474">
        <v>0.136133444966024</v>
      </c>
      <c r="H474">
        <v>1.1720085762096299</v>
      </c>
      <c r="I474" s="5">
        <f xml:space="preserve"> IF(F474/G474 &lt;= -$B$1, 1, IF(F474/G474 &gt;= $B$1, -1, 0))</f>
        <v>0</v>
      </c>
      <c r="J474" s="5">
        <f t="shared" si="49"/>
        <v>0</v>
      </c>
      <c r="K474" s="5">
        <f t="shared" si="50"/>
        <v>-9.0348787576692794E-3</v>
      </c>
      <c r="L474" s="5">
        <f t="shared" si="51"/>
        <v>-1.4757425890149282E-2</v>
      </c>
      <c r="M474" s="5">
        <f t="shared" si="52"/>
        <v>0</v>
      </c>
      <c r="N474" s="2">
        <f t="shared" si="53"/>
        <v>0</v>
      </c>
      <c r="O474" s="5">
        <f t="shared" si="54"/>
        <v>7.9508786308940885E-3</v>
      </c>
      <c r="P474" s="2">
        <f t="shared" si="55"/>
        <v>7.3471961726223854E-3</v>
      </c>
    </row>
    <row r="475" spans="3:16" x14ac:dyDescent="0.35">
      <c r="C475" s="4">
        <v>39547</v>
      </c>
      <c r="D475" s="3">
        <v>92.290001000000004</v>
      </c>
      <c r="E475" s="3">
        <v>47.499943000000002</v>
      </c>
      <c r="F475">
        <v>1.2887875711520199E-4</v>
      </c>
      <c r="G475">
        <v>0.136773193417003</v>
      </c>
      <c r="H475">
        <v>1.1720383892413799</v>
      </c>
      <c r="I475" s="5">
        <f xml:space="preserve"> IF(F475/G475 &lt;= -$B$1, 1, IF(F475/G475 &gt;= $B$1, -1, 0))</f>
        <v>0</v>
      </c>
      <c r="J475" s="5">
        <f t="shared" si="49"/>
        <v>0</v>
      </c>
      <c r="K475" s="5">
        <f t="shared" si="50"/>
        <v>2.124480921079544E-2</v>
      </c>
      <c r="L475" s="5">
        <f t="shared" si="51"/>
        <v>1.881827537930638E-2</v>
      </c>
      <c r="M475" s="5">
        <f t="shared" si="52"/>
        <v>0</v>
      </c>
      <c r="N475" s="2">
        <f t="shared" si="53"/>
        <v>0</v>
      </c>
      <c r="O475" s="5">
        <f t="shared" si="54"/>
        <v>7.9508786308940885E-3</v>
      </c>
      <c r="P475" s="2">
        <f t="shared" si="55"/>
        <v>7.3471961726223854E-3</v>
      </c>
    </row>
    <row r="476" spans="3:16" x14ac:dyDescent="0.35">
      <c r="C476" s="4">
        <v>39548</v>
      </c>
      <c r="D476" s="3">
        <v>91.769997000000004</v>
      </c>
      <c r="E476" s="3">
        <v>47.191940000000002</v>
      </c>
      <c r="F476">
        <v>1.9879623096645798E-3</v>
      </c>
      <c r="G476">
        <v>0.13651079315766901</v>
      </c>
      <c r="H476">
        <v>1.1724988209807601</v>
      </c>
      <c r="I476" s="5">
        <f xml:space="preserve"> IF(F476/G476 &lt;= -$B$1, 1, IF(F476/G476 &gt;= $B$1, -1, 0))</f>
        <v>0</v>
      </c>
      <c r="J476" s="5">
        <f t="shared" si="49"/>
        <v>0</v>
      </c>
      <c r="K476" s="5">
        <f t="shared" si="50"/>
        <v>-5.6503899723958275E-3</v>
      </c>
      <c r="L476" s="5">
        <f t="shared" si="51"/>
        <v>-6.50539574184215E-3</v>
      </c>
      <c r="M476" s="5">
        <f t="shared" si="52"/>
        <v>0</v>
      </c>
      <c r="N476" s="2">
        <f t="shared" si="53"/>
        <v>0</v>
      </c>
      <c r="O476" s="5">
        <f t="shared" si="54"/>
        <v>7.9508786308940885E-3</v>
      </c>
      <c r="P476" s="2">
        <f t="shared" si="55"/>
        <v>7.3471961726223854E-3</v>
      </c>
    </row>
    <row r="477" spans="3:16" x14ac:dyDescent="0.35">
      <c r="C477" s="4">
        <v>39549</v>
      </c>
      <c r="D477" s="3">
        <v>91.300003000000004</v>
      </c>
      <c r="E477" s="3">
        <v>46.412308000000003</v>
      </c>
      <c r="F477">
        <v>1.4610754582181799E-2</v>
      </c>
      <c r="G477">
        <v>0.13600314491552301</v>
      </c>
      <c r="H477">
        <v>1.17589444974343</v>
      </c>
      <c r="I477" s="5">
        <f xml:space="preserve"> IF(F477/G477 &lt;= -$B$1, 1, IF(F477/G477 &gt;= $B$1, -1, 0))</f>
        <v>-1</v>
      </c>
      <c r="J477" s="5">
        <f t="shared" si="49"/>
        <v>-1</v>
      </c>
      <c r="K477" s="5">
        <f t="shared" si="50"/>
        <v>-5.1345936808697866E-3</v>
      </c>
      <c r="L477" s="5">
        <f t="shared" si="51"/>
        <v>-1.6658432619981893E-2</v>
      </c>
      <c r="M477" s="5">
        <f t="shared" si="52"/>
        <v>0</v>
      </c>
      <c r="N477" s="2">
        <f t="shared" si="53"/>
        <v>0</v>
      </c>
      <c r="O477" s="5">
        <f t="shared" si="54"/>
        <v>7.9508786308940885E-3</v>
      </c>
      <c r="P477" s="2">
        <f t="shared" si="55"/>
        <v>7.3471961726223854E-3</v>
      </c>
    </row>
    <row r="478" spans="3:16" x14ac:dyDescent="0.35">
      <c r="C478" s="4">
        <v>39552</v>
      </c>
      <c r="D478" s="3">
        <v>91.110000999999997</v>
      </c>
      <c r="E478" s="3">
        <v>46.200553999999997</v>
      </c>
      <c r="F478">
        <v>4.8738076835279599E-3</v>
      </c>
      <c r="G478">
        <v>0.13590925112854099</v>
      </c>
      <c r="H478">
        <v>1.17702831379047</v>
      </c>
      <c r="I478" s="5">
        <f xml:space="preserve"> IF(F478/G478 &lt;= -$B$1, 1, IF(F478/G478 &gt;= $B$1, -1, 0))</f>
        <v>0</v>
      </c>
      <c r="J478" s="5">
        <f t="shared" si="49"/>
        <v>-1</v>
      </c>
      <c r="K478" s="5">
        <f t="shared" si="50"/>
        <v>-2.0832417581192167E-3</v>
      </c>
      <c r="L478" s="5">
        <f t="shared" si="51"/>
        <v>-4.5728933202626191E-3</v>
      </c>
      <c r="M478" s="5">
        <f t="shared" si="52"/>
        <v>-3.2991831557731975E-3</v>
      </c>
      <c r="N478" s="2">
        <f t="shared" si="53"/>
        <v>-3.2991831557731975E-3</v>
      </c>
      <c r="O478" s="5">
        <f t="shared" si="54"/>
        <v>7.9246472260414459E-3</v>
      </c>
      <c r="P478" s="2">
        <f t="shared" si="55"/>
        <v>7.3229564267675087E-3</v>
      </c>
    </row>
    <row r="479" spans="3:16" x14ac:dyDescent="0.35">
      <c r="C479" s="4">
        <v>39553</v>
      </c>
      <c r="D479" s="3">
        <v>91.660004000000001</v>
      </c>
      <c r="E479" s="3">
        <v>47.259315000000001</v>
      </c>
      <c r="F479">
        <v>-2.0122833300161E-2</v>
      </c>
      <c r="G479">
        <v>0.136640516189378</v>
      </c>
      <c r="H479">
        <v>1.1723683279949899</v>
      </c>
      <c r="I479" s="5">
        <f xml:space="preserve"> IF(F479/G479 &lt;= -$B$1, 1, IF(F479/G479 &gt;= $B$1, -1, 0))</f>
        <v>1</v>
      </c>
      <c r="J479" s="5">
        <f t="shared" si="49"/>
        <v>0</v>
      </c>
      <c r="K479" s="5">
        <f t="shared" si="50"/>
        <v>6.0185440190037966E-3</v>
      </c>
      <c r="L479" s="5">
        <f t="shared" si="51"/>
        <v>2.2657988009006345E-2</v>
      </c>
      <c r="M479" s="5">
        <f t="shared" si="52"/>
        <v>2.0544963498845503E-2</v>
      </c>
      <c r="N479" s="2">
        <f t="shared" si="53"/>
        <v>0</v>
      </c>
      <c r="O479" s="5">
        <f t="shared" si="54"/>
        <v>8.0874588140416939E-3</v>
      </c>
      <c r="P479" s="2">
        <f t="shared" si="55"/>
        <v>7.3229564267675087E-3</v>
      </c>
    </row>
    <row r="480" spans="3:16" x14ac:dyDescent="0.35">
      <c r="C480" s="4">
        <v>39554</v>
      </c>
      <c r="D480" s="3">
        <v>93.269997000000004</v>
      </c>
      <c r="E480" s="3">
        <v>49.501969000000003</v>
      </c>
      <c r="F480">
        <v>-3.9097327216635898E-2</v>
      </c>
      <c r="G480">
        <v>0.138038636745767</v>
      </c>
      <c r="H480">
        <v>1.16340023104525</v>
      </c>
      <c r="I480" s="5">
        <f xml:space="preserve"> IF(F480/G480 &lt;= -$B$1, 1, IF(F480/G480 &gt;= $B$1, -1, 0))</f>
        <v>1</v>
      </c>
      <c r="J480" s="5">
        <f t="shared" si="49"/>
        <v>1</v>
      </c>
      <c r="K480" s="5">
        <f t="shared" si="50"/>
        <v>1.7412357853574003E-2</v>
      </c>
      <c r="L480" s="5">
        <f t="shared" si="51"/>
        <v>4.6362669194512512E-2</v>
      </c>
      <c r="M480" s="5">
        <f t="shared" si="52"/>
        <v>0</v>
      </c>
      <c r="N480" s="2">
        <f t="shared" si="53"/>
        <v>-3.6525982199196352E-2</v>
      </c>
      <c r="O480" s="5">
        <f t="shared" si="54"/>
        <v>8.0874588140416939E-3</v>
      </c>
      <c r="P480" s="2">
        <f t="shared" si="55"/>
        <v>7.0554782506779086E-3</v>
      </c>
    </row>
    <row r="481" spans="3:16" x14ac:dyDescent="0.35">
      <c r="C481" s="4">
        <v>39555</v>
      </c>
      <c r="D481" s="3">
        <v>92.559997999999993</v>
      </c>
      <c r="E481" s="3">
        <v>48.905213000000003</v>
      </c>
      <c r="F481">
        <v>2.3651214573936399E-3</v>
      </c>
      <c r="G481">
        <v>0.13751423350613101</v>
      </c>
      <c r="H481">
        <v>1.1639439435527199</v>
      </c>
      <c r="I481" s="5">
        <f xml:space="preserve"> IF(F481/G481 &lt;= -$B$1, 1, IF(F481/G481 &gt;= $B$1, -1, 0))</f>
        <v>0</v>
      </c>
      <c r="J481" s="5">
        <f t="shared" si="49"/>
        <v>1</v>
      </c>
      <c r="K481" s="5">
        <f t="shared" si="50"/>
        <v>-7.6414192962735742E-3</v>
      </c>
      <c r="L481" s="5">
        <f t="shared" si="51"/>
        <v>-1.2128450445450818E-2</v>
      </c>
      <c r="M481" s="5">
        <f t="shared" si="52"/>
        <v>6.4754171443881922E-3</v>
      </c>
      <c r="N481" s="2">
        <f t="shared" si="53"/>
        <v>6.4754171443881922E-3</v>
      </c>
      <c r="O481" s="5">
        <f t="shared" si="54"/>
        <v>8.1398284835006718E-3</v>
      </c>
      <c r="P481" s="2">
        <f t="shared" si="55"/>
        <v>7.1011654155042061E-3</v>
      </c>
    </row>
    <row r="482" spans="3:16" x14ac:dyDescent="0.35">
      <c r="C482" s="4">
        <v>39556</v>
      </c>
      <c r="D482" s="3">
        <v>90.620002999999997</v>
      </c>
      <c r="E482" s="3">
        <v>47.451817999999903</v>
      </c>
      <c r="F482">
        <v>1.41832624216604E-2</v>
      </c>
      <c r="G482">
        <v>0.13659515979495601</v>
      </c>
      <c r="H482">
        <v>1.1672247404993601</v>
      </c>
      <c r="I482" s="5">
        <f xml:space="preserve"> IF(F482/G482 &lt;= -$B$1, 1, IF(F482/G482 &gt;= $B$1, -1, 0))</f>
        <v>-1</v>
      </c>
      <c r="J482" s="5">
        <f t="shared" si="49"/>
        <v>0</v>
      </c>
      <c r="K482" s="5">
        <f t="shared" si="50"/>
        <v>-2.1182088933548629E-2</v>
      </c>
      <c r="L482" s="5">
        <f t="shared" si="51"/>
        <v>-3.0169157779132691E-2</v>
      </c>
      <c r="M482" s="5">
        <f t="shared" si="52"/>
        <v>1.4032098426283779E-2</v>
      </c>
      <c r="N482" s="2">
        <f t="shared" si="53"/>
        <v>0</v>
      </c>
      <c r="O482" s="5">
        <f t="shared" si="54"/>
        <v>8.2540473579542223E-3</v>
      </c>
      <c r="P482" s="2">
        <f t="shared" si="55"/>
        <v>7.1011654155042061E-3</v>
      </c>
    </row>
    <row r="483" spans="3:16" x14ac:dyDescent="0.35">
      <c r="C483" s="4">
        <v>39559</v>
      </c>
      <c r="D483" s="3">
        <v>90.25</v>
      </c>
      <c r="E483" s="3">
        <v>46.893563</v>
      </c>
      <c r="F483">
        <v>1.1242376514503299E-2</v>
      </c>
      <c r="G483">
        <v>0.13631165784854199</v>
      </c>
      <c r="H483">
        <v>1.1698319613661801</v>
      </c>
      <c r="I483" s="5">
        <f xml:space="preserve"> IF(F483/G483 &lt;= -$B$1, 1, IF(F483/G483 &gt;= $B$1, -1, 0))</f>
        <v>0</v>
      </c>
      <c r="J483" s="5">
        <f t="shared" si="49"/>
        <v>0</v>
      </c>
      <c r="K483" s="5">
        <f t="shared" si="50"/>
        <v>-4.0913751312759879E-3</v>
      </c>
      <c r="L483" s="5">
        <f t="shared" si="51"/>
        <v>-1.1834421771011369E-2</v>
      </c>
      <c r="M483" s="5">
        <f t="shared" si="52"/>
        <v>0</v>
      </c>
      <c r="N483" s="2">
        <f t="shared" si="53"/>
        <v>-9.7529097007408635E-3</v>
      </c>
      <c r="O483" s="5">
        <f t="shared" si="54"/>
        <v>8.2540473579542223E-3</v>
      </c>
      <c r="P483" s="2">
        <f t="shared" si="55"/>
        <v>7.0319083904367696E-3</v>
      </c>
    </row>
    <row r="484" spans="3:16" x14ac:dyDescent="0.35">
      <c r="C484" s="4">
        <v>39560</v>
      </c>
      <c r="D484" s="3">
        <v>90.269997000000004</v>
      </c>
      <c r="E484" s="3">
        <v>46.325681000000003</v>
      </c>
      <c r="F484">
        <v>1.56848183890092E-2</v>
      </c>
      <c r="G484">
        <v>0.13596325903926201</v>
      </c>
      <c r="H484">
        <v>1.17347872512678</v>
      </c>
      <c r="I484" s="5">
        <f xml:space="preserve"> IF(F484/G484 &lt;= -$B$1, 1, IF(F484/G484 &gt;= $B$1, -1, 0))</f>
        <v>-1</v>
      </c>
      <c r="J484" s="5">
        <f t="shared" si="49"/>
        <v>-1</v>
      </c>
      <c r="K484" s="5">
        <f t="shared" si="50"/>
        <v>2.2154886344023144E-4</v>
      </c>
      <c r="L484" s="5">
        <f t="shared" si="51"/>
        <v>-1.2183944016641442E-2</v>
      </c>
      <c r="M484" s="5">
        <f t="shared" si="52"/>
        <v>0</v>
      </c>
      <c r="N484" s="2">
        <f t="shared" si="53"/>
        <v>0</v>
      </c>
      <c r="O484" s="5">
        <f t="shared" si="54"/>
        <v>8.2540473579542223E-3</v>
      </c>
      <c r="P484" s="2">
        <f t="shared" si="55"/>
        <v>7.0319083904367696E-3</v>
      </c>
    </row>
    <row r="485" spans="3:16" x14ac:dyDescent="0.35">
      <c r="C485" s="4">
        <v>39561</v>
      </c>
      <c r="D485" s="3">
        <v>89.220000999999996</v>
      </c>
      <c r="E485" s="3">
        <v>44.516159000000002</v>
      </c>
      <c r="F485">
        <v>3.6753385500153599E-2</v>
      </c>
      <c r="G485">
        <v>0.13474142383927801</v>
      </c>
      <c r="H485">
        <v>1.1820946023963099</v>
      </c>
      <c r="I485" s="5">
        <f xml:space="preserve"> IF(F485/G485 &lt;= -$B$1, 1, IF(F485/G485 &gt;= $B$1, -1, 0))</f>
        <v>-1</v>
      </c>
      <c r="J485" s="5">
        <f t="shared" si="49"/>
        <v>-1</v>
      </c>
      <c r="K485" s="5">
        <f t="shared" si="50"/>
        <v>-1.1699905168062772E-2</v>
      </c>
      <c r="L485" s="5">
        <f t="shared" si="51"/>
        <v>-3.9844225694787995E-2</v>
      </c>
      <c r="M485" s="5">
        <f t="shared" si="52"/>
        <v>-3.5399738962406474E-2</v>
      </c>
      <c r="N485" s="2">
        <f t="shared" si="53"/>
        <v>-3.5399738962406474E-2</v>
      </c>
      <c r="O485" s="5">
        <f t="shared" si="54"/>
        <v>7.9618562360993014E-3</v>
      </c>
      <c r="P485" s="2">
        <f t="shared" si="55"/>
        <v>6.7829806690077521E-3</v>
      </c>
    </row>
    <row r="486" spans="3:16" x14ac:dyDescent="0.35">
      <c r="C486" s="4">
        <v>39562</v>
      </c>
      <c r="D486" s="3">
        <v>87.220000999999996</v>
      </c>
      <c r="E486" s="3">
        <v>42.648887999999999</v>
      </c>
      <c r="F486">
        <v>3.2031211493548803E-2</v>
      </c>
      <c r="G486">
        <v>0.13350933159817199</v>
      </c>
      <c r="H486">
        <v>1.1896717901059299</v>
      </c>
      <c r="I486" s="5">
        <f xml:space="preserve"> IF(F486/G486 &lt;= -$B$1, 1, IF(F486/G486 &gt;= $B$1, -1, 0))</f>
        <v>-1</v>
      </c>
      <c r="J486" s="5">
        <f t="shared" si="49"/>
        <v>-1</v>
      </c>
      <c r="K486" s="5">
        <f t="shared" si="50"/>
        <v>-2.2671567028487348E-2</v>
      </c>
      <c r="L486" s="5">
        <f t="shared" si="51"/>
        <v>-4.285104594113609E-2</v>
      </c>
      <c r="M486" s="5">
        <f t="shared" si="52"/>
        <v>-2.830711350421547E-2</v>
      </c>
      <c r="N486" s="2">
        <f t="shared" si="53"/>
        <v>-2.830711350421547E-2</v>
      </c>
      <c r="O486" s="5">
        <f t="shared" si="54"/>
        <v>7.7364790679197932E-3</v>
      </c>
      <c r="P486" s="2">
        <f t="shared" si="55"/>
        <v>6.5909740653132508E-3</v>
      </c>
    </row>
    <row r="487" spans="3:16" x14ac:dyDescent="0.35">
      <c r="C487" s="4">
        <v>39563</v>
      </c>
      <c r="D487" s="3">
        <v>87.269997000000004</v>
      </c>
      <c r="E487" s="3">
        <v>43.630650000000003</v>
      </c>
      <c r="F487">
        <v>-2.2908294635278902E-2</v>
      </c>
      <c r="G487">
        <v>0.13436352061871601</v>
      </c>
      <c r="H487">
        <v>1.1842767226267401</v>
      </c>
      <c r="I487" s="5">
        <f xml:space="preserve"> IF(F487/G487 &lt;= -$B$1, 1, IF(F487/G487 &gt;= $B$1, -1, 0))</f>
        <v>1</v>
      </c>
      <c r="J487" s="5">
        <f t="shared" si="49"/>
        <v>0</v>
      </c>
      <c r="K487" s="5">
        <f t="shared" si="50"/>
        <v>5.730529192645872E-4</v>
      </c>
      <c r="L487" s="5">
        <f t="shared" si="51"/>
        <v>2.2758684117355914E-2</v>
      </c>
      <c r="M487" s="5">
        <f t="shared" si="52"/>
        <v>2.6379526918534919E-2</v>
      </c>
      <c r="N487" s="2">
        <f t="shared" si="53"/>
        <v>2.6379526918534919E-2</v>
      </c>
      <c r="O487" s="5">
        <f t="shared" si="54"/>
        <v>7.9405637257466653E-3</v>
      </c>
      <c r="P487" s="2">
        <f t="shared" si="55"/>
        <v>6.7648408430885472E-3</v>
      </c>
    </row>
    <row r="488" spans="3:16" x14ac:dyDescent="0.35">
      <c r="C488" s="4">
        <v>39566</v>
      </c>
      <c r="D488" s="3">
        <v>87.690002000000007</v>
      </c>
      <c r="E488" s="3">
        <v>42.648887999999999</v>
      </c>
      <c r="F488">
        <v>2.9215928367220999E-2</v>
      </c>
      <c r="G488">
        <v>0.13357425011089899</v>
      </c>
      <c r="H488">
        <v>1.19118878595213</v>
      </c>
      <c r="I488" s="5">
        <f xml:space="preserve"> IF(F488/G488 &lt;= -$B$1, 1, IF(F488/G488 &gt;= $B$1, -1, 0))</f>
        <v>-1</v>
      </c>
      <c r="J488" s="5">
        <f t="shared" si="49"/>
        <v>-1</v>
      </c>
      <c r="K488" s="5">
        <f t="shared" si="50"/>
        <v>4.8011637997366309E-3</v>
      </c>
      <c r="L488" s="5">
        <f t="shared" si="51"/>
        <v>-2.2758684117356036E-2</v>
      </c>
      <c r="M488" s="5">
        <f t="shared" si="52"/>
        <v>0</v>
      </c>
      <c r="N488" s="2">
        <f t="shared" si="53"/>
        <v>3.1911053103357991E-2</v>
      </c>
      <c r="O488" s="5">
        <f t="shared" si="54"/>
        <v>7.9405637257466653E-3</v>
      </c>
      <c r="P488" s="2">
        <f t="shared" si="55"/>
        <v>6.9807140384681105E-3</v>
      </c>
    </row>
    <row r="489" spans="3:16" x14ac:dyDescent="0.35">
      <c r="C489" s="4">
        <v>39567</v>
      </c>
      <c r="D489" s="3">
        <v>85.809997999999993</v>
      </c>
      <c r="E489" s="3">
        <v>40.935614999999999</v>
      </c>
      <c r="F489">
        <v>3.0442197327560299E-2</v>
      </c>
      <c r="G489">
        <v>0.132348666772585</v>
      </c>
      <c r="H489">
        <v>1.19845341346309</v>
      </c>
      <c r="I489" s="5">
        <f xml:space="preserve"> IF(F489/G489 &lt;= -$B$1, 1, IF(F489/G489 &gt;= $B$1, -1, 0))</f>
        <v>-1</v>
      </c>
      <c r="J489" s="5">
        <f t="shared" si="49"/>
        <v>-1</v>
      </c>
      <c r="K489" s="5">
        <f t="shared" si="50"/>
        <v>-2.1672364087159404E-2</v>
      </c>
      <c r="L489" s="5">
        <f t="shared" si="51"/>
        <v>-4.100073437934388E-2</v>
      </c>
      <c r="M489" s="5">
        <f t="shared" si="52"/>
        <v>-2.7465105984258734E-2</v>
      </c>
      <c r="N489" s="2">
        <f t="shared" si="53"/>
        <v>-2.7465105984258734E-2</v>
      </c>
      <c r="O489" s="5">
        <f t="shared" si="54"/>
        <v>7.7224753014442727E-3</v>
      </c>
      <c r="P489" s="2">
        <f t="shared" si="55"/>
        <v>6.7889879875557809E-3</v>
      </c>
    </row>
    <row r="490" spans="3:16" x14ac:dyDescent="0.35">
      <c r="C490" s="4">
        <v>39568</v>
      </c>
      <c r="D490" s="3">
        <v>86.650002000000001</v>
      </c>
      <c r="E490" s="3">
        <v>41.965502000000001</v>
      </c>
      <c r="F490">
        <v>-1.6561081880099401E-2</v>
      </c>
      <c r="G490">
        <v>0.13326465857103401</v>
      </c>
      <c r="H490">
        <v>1.1945206766118299</v>
      </c>
      <c r="I490" s="5">
        <f xml:space="preserve"> IF(F490/G490 &lt;= -$B$1, 1, IF(F490/G490 &gt;= $B$1, -1, 0))</f>
        <v>1</v>
      </c>
      <c r="J490" s="5">
        <f t="shared" si="49"/>
        <v>0</v>
      </c>
      <c r="K490" s="5">
        <f t="shared" si="50"/>
        <v>9.7415127312542264E-3</v>
      </c>
      <c r="L490" s="5">
        <f t="shared" si="51"/>
        <v>2.4847433279016118E-2</v>
      </c>
      <c r="M490" s="5">
        <f t="shared" si="52"/>
        <v>1.9939260081263406E-2</v>
      </c>
      <c r="N490" s="2">
        <f t="shared" si="53"/>
        <v>1.9939260081263406E-2</v>
      </c>
      <c r="O490" s="5">
        <f t="shared" si="54"/>
        <v>7.8764557449509023E-3</v>
      </c>
      <c r="P490" s="2">
        <f t="shared" si="55"/>
        <v>6.9243553847282285E-3</v>
      </c>
    </row>
    <row r="491" spans="3:16" x14ac:dyDescent="0.35">
      <c r="C491" s="4">
        <v>39569</v>
      </c>
      <c r="D491" s="3">
        <v>83.989998</v>
      </c>
      <c r="E491" s="3">
        <v>41.051119</v>
      </c>
      <c r="F491">
        <v>-6.729303964212E-3</v>
      </c>
      <c r="G491">
        <v>0.13249067007159299</v>
      </c>
      <c r="H491">
        <v>1.1929155921636301</v>
      </c>
      <c r="I491" s="5">
        <f xml:space="preserve"> IF(F491/G491 &lt;= -$B$1, 1, IF(F491/G491 &gt;= $B$1, -1, 0))</f>
        <v>0</v>
      </c>
      <c r="J491" s="5">
        <f t="shared" si="49"/>
        <v>0</v>
      </c>
      <c r="K491" s="5">
        <f t="shared" si="50"/>
        <v>-3.1179318917799726E-2</v>
      </c>
      <c r="L491" s="5">
        <f t="shared" si="51"/>
        <v>-2.2029804846206511E-2</v>
      </c>
      <c r="M491" s="5">
        <f t="shared" si="52"/>
        <v>0</v>
      </c>
      <c r="N491" s="2">
        <f t="shared" si="53"/>
        <v>-4.8996212244380791E-3</v>
      </c>
      <c r="O491" s="5">
        <f t="shared" si="54"/>
        <v>7.8764557449509023E-3</v>
      </c>
      <c r="P491" s="2">
        <f t="shared" si="55"/>
        <v>6.8904286661196617E-3</v>
      </c>
    </row>
    <row r="492" spans="3:16" x14ac:dyDescent="0.35">
      <c r="C492" s="4">
        <v>39570</v>
      </c>
      <c r="D492" s="3">
        <v>84.580001999999993</v>
      </c>
      <c r="E492" s="3">
        <v>41.561248999999997</v>
      </c>
      <c r="F492">
        <v>-8.4992270312333994E-3</v>
      </c>
      <c r="G492">
        <v>0.132950044846921</v>
      </c>
      <c r="H492">
        <v>1.19089326785248</v>
      </c>
      <c r="I492" s="5">
        <f xml:space="preserve"> IF(F492/G492 &lt;= -$B$1, 1, IF(F492/G492 &gt;= $B$1, -1, 0))</f>
        <v>0</v>
      </c>
      <c r="J492" s="5">
        <f t="shared" si="49"/>
        <v>0</v>
      </c>
      <c r="K492" s="5">
        <f t="shared" si="50"/>
        <v>7.0001353654173632E-3</v>
      </c>
      <c r="L492" s="5">
        <f t="shared" si="51"/>
        <v>1.2350123748347942E-2</v>
      </c>
      <c r="M492" s="5">
        <f t="shared" si="52"/>
        <v>0</v>
      </c>
      <c r="N492" s="2">
        <f t="shared" si="53"/>
        <v>0</v>
      </c>
      <c r="O492" s="5">
        <f t="shared" si="54"/>
        <v>7.8764557449509023E-3</v>
      </c>
      <c r="P492" s="2">
        <f t="shared" si="55"/>
        <v>6.8904286661196617E-3</v>
      </c>
    </row>
    <row r="493" spans="3:16" x14ac:dyDescent="0.35">
      <c r="C493" s="4">
        <v>39573</v>
      </c>
      <c r="D493" s="3">
        <v>86.269997000000004</v>
      </c>
      <c r="E493" s="3">
        <v>42.446756999999998</v>
      </c>
      <c r="F493">
        <v>-6.2844251277391896E-3</v>
      </c>
      <c r="G493">
        <v>0.13357845984112099</v>
      </c>
      <c r="H493">
        <v>1.1894045680744501</v>
      </c>
      <c r="I493" s="5">
        <f xml:space="preserve"> IF(F493/G493 &lt;= -$B$1, 1, IF(F493/G493 &gt;= $B$1, -1, 0))</f>
        <v>0</v>
      </c>
      <c r="J493" s="5">
        <f t="shared" si="49"/>
        <v>0</v>
      </c>
      <c r="K493" s="5">
        <f t="shared" si="50"/>
        <v>1.9784022623347625E-2</v>
      </c>
      <c r="L493" s="5">
        <f t="shared" si="51"/>
        <v>2.1082295364373178E-2</v>
      </c>
      <c r="M493" s="5">
        <f t="shared" si="52"/>
        <v>0</v>
      </c>
      <c r="N493" s="2">
        <f t="shared" si="53"/>
        <v>0</v>
      </c>
      <c r="O493" s="5">
        <f t="shared" si="54"/>
        <v>7.8764557449509023E-3</v>
      </c>
      <c r="P493" s="2">
        <f t="shared" si="55"/>
        <v>6.8904286661196617E-3</v>
      </c>
    </row>
    <row r="494" spans="3:16" x14ac:dyDescent="0.35">
      <c r="C494" s="4">
        <v>39574</v>
      </c>
      <c r="D494" s="3">
        <v>86.629997000000003</v>
      </c>
      <c r="E494" s="3">
        <v>43.495894999999997</v>
      </c>
      <c r="F494">
        <v>-2.5580705942756399E-2</v>
      </c>
      <c r="G494">
        <v>0.134283464335405</v>
      </c>
      <c r="H494">
        <v>1.18337608488493</v>
      </c>
      <c r="I494" s="5">
        <f xml:space="preserve"> IF(F494/G494 &lt;= -$B$1, 1, IF(F494/G494 &gt;= $B$1, -1, 0))</f>
        <v>1</v>
      </c>
      <c r="J494" s="5">
        <f t="shared" si="49"/>
        <v>1</v>
      </c>
      <c r="K494" s="5">
        <f t="shared" si="50"/>
        <v>4.1642629580708451E-3</v>
      </c>
      <c r="L494" s="5">
        <f t="shared" si="51"/>
        <v>2.441605174628967E-2</v>
      </c>
      <c r="M494" s="5">
        <f t="shared" si="52"/>
        <v>0</v>
      </c>
      <c r="N494" s="2">
        <f t="shared" si="53"/>
        <v>0</v>
      </c>
      <c r="O494" s="5">
        <f t="shared" si="54"/>
        <v>7.8764557449509023E-3</v>
      </c>
      <c r="P494" s="2">
        <f t="shared" si="55"/>
        <v>6.8904286661196617E-3</v>
      </c>
    </row>
    <row r="495" spans="3:16" x14ac:dyDescent="0.35">
      <c r="C495" s="4">
        <v>39575</v>
      </c>
      <c r="D495" s="3">
        <v>85.82</v>
      </c>
      <c r="E495" s="3">
        <v>42.822139999999997</v>
      </c>
      <c r="F495">
        <v>6.2427369932782596E-3</v>
      </c>
      <c r="G495">
        <v>0.13371219552631999</v>
      </c>
      <c r="H495">
        <v>1.1848518159886201</v>
      </c>
      <c r="I495" s="5">
        <f xml:space="preserve"> IF(F495/G495 &lt;= -$B$1, 1, IF(F495/G495 &gt;= $B$1, -1, 0))</f>
        <v>0</v>
      </c>
      <c r="J495" s="5">
        <f t="shared" si="49"/>
        <v>1</v>
      </c>
      <c r="K495" s="5">
        <f t="shared" si="50"/>
        <v>-9.3940617086340338E-3</v>
      </c>
      <c r="L495" s="5">
        <f t="shared" si="51"/>
        <v>-1.5611307266451347E-2</v>
      </c>
      <c r="M495" s="5">
        <f t="shared" si="52"/>
        <v>9.1030240559771842E-3</v>
      </c>
      <c r="N495" s="2">
        <f t="shared" si="53"/>
        <v>9.1030240559771842E-3</v>
      </c>
      <c r="O495" s="5">
        <f t="shared" si="54"/>
        <v>7.9481553110730303E-3</v>
      </c>
      <c r="P495" s="2">
        <f t="shared" si="55"/>
        <v>6.9531524040233449E-3</v>
      </c>
    </row>
    <row r="496" spans="3:16" x14ac:dyDescent="0.35">
      <c r="C496" s="4">
        <v>39576</v>
      </c>
      <c r="D496" s="3">
        <v>87.239998</v>
      </c>
      <c r="E496" s="3">
        <v>44.352533999999999</v>
      </c>
      <c r="F496">
        <v>-2.4496407245409899E-2</v>
      </c>
      <c r="G496">
        <v>0.13487098909588999</v>
      </c>
      <c r="H496">
        <v>1.17910232623081</v>
      </c>
      <c r="I496" s="5">
        <f xml:space="preserve"> IF(F496/G496 &lt;= -$B$1, 1, IF(F496/G496 &gt;= $B$1, -1, 0))</f>
        <v>1</v>
      </c>
      <c r="J496" s="5">
        <f t="shared" si="49"/>
        <v>1</v>
      </c>
      <c r="K496" s="5">
        <f t="shared" si="50"/>
        <v>1.641083884478587E-2</v>
      </c>
      <c r="L496" s="5">
        <f t="shared" si="51"/>
        <v>3.5114584979074777E-2</v>
      </c>
      <c r="M496" s="5">
        <f t="shared" si="52"/>
        <v>-2.4992849988670657E-2</v>
      </c>
      <c r="N496" s="2">
        <f t="shared" si="53"/>
        <v>0</v>
      </c>
      <c r="O496" s="5">
        <f t="shared" si="54"/>
        <v>7.7495082576967255E-3</v>
      </c>
      <c r="P496" s="2">
        <f t="shared" si="55"/>
        <v>6.9531524040233449E-3</v>
      </c>
    </row>
    <row r="497" spans="3:16" x14ac:dyDescent="0.35">
      <c r="C497" s="4">
        <v>39577</v>
      </c>
      <c r="D497" s="3">
        <v>87.419997999999893</v>
      </c>
      <c r="E497" s="3">
        <v>44.237029</v>
      </c>
      <c r="F497">
        <v>2.4424628628896198E-3</v>
      </c>
      <c r="G497">
        <v>0.134679009275738</v>
      </c>
      <c r="H497">
        <v>1.17967578280438</v>
      </c>
      <c r="I497" s="5">
        <f xml:space="preserve"> IF(F497/G497 &lt;= -$B$1, 1, IF(F497/G497 &gt;= $B$1, -1, 0))</f>
        <v>0</v>
      </c>
      <c r="J497" s="5">
        <f t="shared" si="49"/>
        <v>1</v>
      </c>
      <c r="K497" s="5">
        <f t="shared" si="50"/>
        <v>2.0611481489426469E-3</v>
      </c>
      <c r="L497" s="5">
        <f t="shared" si="51"/>
        <v>-2.6076449987911406E-3</v>
      </c>
      <c r="M497" s="5">
        <f t="shared" si="52"/>
        <v>5.1373238041675122E-3</v>
      </c>
      <c r="N497" s="2">
        <f t="shared" si="53"/>
        <v>5.1373238041675122E-3</v>
      </c>
      <c r="O497" s="5">
        <f t="shared" si="54"/>
        <v>7.7893199909395833E-3</v>
      </c>
      <c r="P497" s="2">
        <f t="shared" si="55"/>
        <v>6.9888729993825378E-3</v>
      </c>
    </row>
    <row r="498" spans="3:16" x14ac:dyDescent="0.35">
      <c r="C498" s="4">
        <v>39580</v>
      </c>
      <c r="D498" s="3">
        <v>86.989998</v>
      </c>
      <c r="E498" s="3">
        <v>44.256279999999997</v>
      </c>
      <c r="F498">
        <v>-5.1748642813871301E-3</v>
      </c>
      <c r="G498">
        <v>0.13469952429155899</v>
      </c>
      <c r="H498">
        <v>1.1784608897078701</v>
      </c>
      <c r="I498" s="5">
        <f xml:space="preserve"> IF(F498/G498 &lt;= -$B$1, 1, IF(F498/G498 &gt;= $B$1, -1, 0))</f>
        <v>0</v>
      </c>
      <c r="J498" s="5">
        <f t="shared" si="49"/>
        <v>1</v>
      </c>
      <c r="K498" s="5">
        <f t="shared" si="50"/>
        <v>-4.9309200288062977E-3</v>
      </c>
      <c r="L498" s="5">
        <f t="shared" si="51"/>
        <v>4.3508374861821447E-4</v>
      </c>
      <c r="M498" s="5">
        <f t="shared" si="52"/>
        <v>-5.4436492103003536E-3</v>
      </c>
      <c r="N498" s="2">
        <f t="shared" si="53"/>
        <v>0</v>
      </c>
      <c r="O498" s="5">
        <f t="shared" si="54"/>
        <v>7.746917665322128E-3</v>
      </c>
      <c r="P498" s="2">
        <f t="shared" si="55"/>
        <v>6.9888729993825378E-3</v>
      </c>
    </row>
    <row r="499" spans="3:16" x14ac:dyDescent="0.35">
      <c r="C499" s="4">
        <v>39581</v>
      </c>
      <c r="D499" s="3">
        <v>85.389999000000003</v>
      </c>
      <c r="E499" s="3">
        <v>43.649896999999903</v>
      </c>
      <c r="F499">
        <v>-2.8761127585488198E-3</v>
      </c>
      <c r="G499">
        <v>0.13426206534335899</v>
      </c>
      <c r="H499">
        <v>1.17778375122698</v>
      </c>
      <c r="I499" s="5">
        <f xml:space="preserve"> IF(F499/G499 &lt;= -$B$1, 1, IF(F499/G499 &gt;= $B$1, -1, 0))</f>
        <v>0</v>
      </c>
      <c r="J499" s="5">
        <f t="shared" si="49"/>
        <v>1</v>
      </c>
      <c r="K499" s="5">
        <f t="shared" si="50"/>
        <v>-1.8564160319759195E-2</v>
      </c>
      <c r="L499" s="5">
        <f t="shared" si="51"/>
        <v>-1.3796359684516432E-2</v>
      </c>
      <c r="M499" s="5">
        <f t="shared" si="52"/>
        <v>-2.3150320572527562E-3</v>
      </c>
      <c r="N499" s="2">
        <f t="shared" si="53"/>
        <v>0</v>
      </c>
      <c r="O499" s="5">
        <f t="shared" si="54"/>
        <v>7.728983302582009E-3</v>
      </c>
      <c r="P499" s="2">
        <f t="shared" si="55"/>
        <v>6.9888729993825378E-3</v>
      </c>
    </row>
    <row r="500" spans="3:16" x14ac:dyDescent="0.35">
      <c r="C500" s="4">
        <v>39582</v>
      </c>
      <c r="D500" s="3">
        <v>85.199996999999996</v>
      </c>
      <c r="E500" s="3">
        <v>43.005015999999998</v>
      </c>
      <c r="F500">
        <v>1.4983635415705699E-2</v>
      </c>
      <c r="G500">
        <v>0.133834287038364</v>
      </c>
      <c r="H500">
        <v>1.1813225576630999</v>
      </c>
      <c r="I500" s="5">
        <f xml:space="preserve"> IF(F500/G500 &lt;= -$B$1, 1, IF(F500/G500 &gt;= $B$1, -1, 0))</f>
        <v>-1</v>
      </c>
      <c r="J500" s="5">
        <f t="shared" si="49"/>
        <v>0</v>
      </c>
      <c r="K500" s="5">
        <f t="shared" si="50"/>
        <v>-2.2275875845397708E-3</v>
      </c>
      <c r="L500" s="5">
        <f t="shared" si="51"/>
        <v>-1.4884162550422866E-2</v>
      </c>
      <c r="M500" s="5">
        <f t="shared" si="52"/>
        <v>1.5355409388199098E-2</v>
      </c>
      <c r="N500" s="2">
        <f t="shared" si="53"/>
        <v>0</v>
      </c>
      <c r="O500" s="5">
        <f t="shared" si="54"/>
        <v>7.8476650053477103E-3</v>
      </c>
      <c r="P500" s="2">
        <f t="shared" si="55"/>
        <v>6.9888729993825378E-3</v>
      </c>
    </row>
    <row r="501" spans="3:16" x14ac:dyDescent="0.35">
      <c r="C501" s="4">
        <v>39583</v>
      </c>
      <c r="D501" s="3">
        <v>87</v>
      </c>
      <c r="E501" s="3">
        <v>44.477657000000001</v>
      </c>
      <c r="F501">
        <v>-1.71955988185752E-2</v>
      </c>
      <c r="G501">
        <v>0.134946502001415</v>
      </c>
      <c r="H501">
        <v>1.1772890607683999</v>
      </c>
      <c r="I501" s="5">
        <f xml:space="preserve"> IF(F501/G501 &lt;= -$B$1, 1, IF(F501/G501 &gt;= $B$1, -1, 0))</f>
        <v>1</v>
      </c>
      <c r="J501" s="5">
        <f t="shared" si="49"/>
        <v>1</v>
      </c>
      <c r="K501" s="5">
        <f t="shared" si="50"/>
        <v>2.0906720030582037E-2</v>
      </c>
      <c r="L501" s="5">
        <f t="shared" si="51"/>
        <v>3.3670213142083988E-2</v>
      </c>
      <c r="M501" s="5">
        <f t="shared" si="52"/>
        <v>0</v>
      </c>
      <c r="N501" s="2">
        <f t="shared" si="53"/>
        <v>1.8732853575333854E-2</v>
      </c>
      <c r="O501" s="5">
        <f t="shared" si="54"/>
        <v>7.8476650053477103E-3</v>
      </c>
      <c r="P501" s="2">
        <f t="shared" si="55"/>
        <v>7.119794533936576E-3</v>
      </c>
    </row>
    <row r="502" spans="3:16" x14ac:dyDescent="0.35">
      <c r="C502" s="4">
        <v>39584</v>
      </c>
      <c r="D502" s="3">
        <v>89.099997999999999</v>
      </c>
      <c r="E502" s="3">
        <v>45.546045999999997</v>
      </c>
      <c r="F502">
        <v>-5.9824605588341103E-3</v>
      </c>
      <c r="G502">
        <v>0.13559255075133</v>
      </c>
      <c r="H502">
        <v>1.17589286799481</v>
      </c>
      <c r="I502" s="5">
        <f xml:space="preserve"> IF(F502/G502 &lt;= -$B$1, 1, IF(F502/G502 &gt;= $B$1, -1, 0))</f>
        <v>0</v>
      </c>
      <c r="J502" s="5">
        <f t="shared" si="49"/>
        <v>1</v>
      </c>
      <c r="K502" s="5">
        <f t="shared" si="50"/>
        <v>2.3851193375490461E-2</v>
      </c>
      <c r="L502" s="5">
        <f t="shared" si="51"/>
        <v>2.3736841034901337E-2</v>
      </c>
      <c r="M502" s="5">
        <f t="shared" si="52"/>
        <v>-4.0607887061765643E-3</v>
      </c>
      <c r="N502" s="2">
        <f t="shared" si="53"/>
        <v>-4.0607887061765643E-3</v>
      </c>
      <c r="O502" s="5">
        <f t="shared" si="54"/>
        <v>7.815797295924137E-3</v>
      </c>
      <c r="P502" s="2">
        <f t="shared" si="55"/>
        <v>7.0908825527028685E-3</v>
      </c>
    </row>
    <row r="503" spans="3:16" x14ac:dyDescent="0.35">
      <c r="C503" s="4">
        <v>39587</v>
      </c>
      <c r="D503" s="3">
        <v>89.389999000000003</v>
      </c>
      <c r="E503" s="3">
        <v>45.777050000000003</v>
      </c>
      <c r="F503">
        <v>-3.35020218303583E-3</v>
      </c>
      <c r="G503">
        <v>0.13567784159485499</v>
      </c>
      <c r="H503">
        <v>1.1751119090453701</v>
      </c>
      <c r="I503" s="5">
        <f xml:space="preserve"> IF(F503/G503 &lt;= -$B$1, 1, IF(F503/G503 &gt;= $B$1, -1, 0))</f>
        <v>0</v>
      </c>
      <c r="J503" s="5">
        <f t="shared" si="49"/>
        <v>1</v>
      </c>
      <c r="K503" s="5">
        <f t="shared" si="50"/>
        <v>3.2494958827533225E-3</v>
      </c>
      <c r="L503" s="5">
        <f t="shared" si="51"/>
        <v>5.0590595985586604E-3</v>
      </c>
      <c r="M503" s="5">
        <f t="shared" si="52"/>
        <v>-2.6954653000832484E-3</v>
      </c>
      <c r="N503" s="2">
        <f t="shared" si="53"/>
        <v>0</v>
      </c>
      <c r="O503" s="5">
        <f t="shared" si="54"/>
        <v>7.7947300855204888E-3</v>
      </c>
      <c r="P503" s="2">
        <f t="shared" si="55"/>
        <v>7.0908825527028685E-3</v>
      </c>
    </row>
    <row r="504" spans="3:16" x14ac:dyDescent="0.35">
      <c r="C504" s="4">
        <v>39588</v>
      </c>
      <c r="D504" s="3">
        <v>90.900002000000001</v>
      </c>
      <c r="E504" s="3">
        <v>46.893563</v>
      </c>
      <c r="F504">
        <v>-1.1930078903211501E-2</v>
      </c>
      <c r="G504">
        <v>0.13642372455441701</v>
      </c>
      <c r="H504">
        <v>1.1723446549814101</v>
      </c>
      <c r="I504" s="5">
        <f xml:space="preserve"> IF(F504/G504 &lt;= -$B$1, 1, IF(F504/G504 &gt;= $B$1, -1, 0))</f>
        <v>0</v>
      </c>
      <c r="J504" s="5">
        <f t="shared" si="49"/>
        <v>1</v>
      </c>
      <c r="K504" s="5">
        <f t="shared" si="50"/>
        <v>1.6751215272805577E-2</v>
      </c>
      <c r="L504" s="5">
        <f t="shared" si="51"/>
        <v>2.4097542737033521E-2</v>
      </c>
      <c r="M504" s="5">
        <f t="shared" si="52"/>
        <v>-1.1499410153141768E-2</v>
      </c>
      <c r="N504" s="2">
        <f t="shared" si="53"/>
        <v>0</v>
      </c>
      <c r="O504" s="5">
        <f t="shared" si="54"/>
        <v>7.7050952872340546E-3</v>
      </c>
      <c r="P504" s="2">
        <f t="shared" si="55"/>
        <v>7.0908825527028685E-3</v>
      </c>
    </row>
    <row r="505" spans="3:16" x14ac:dyDescent="0.35">
      <c r="C505" s="4">
        <v>39589</v>
      </c>
      <c r="D505" s="3">
        <v>91.959998999999996</v>
      </c>
      <c r="E505" s="3">
        <v>46.874313000000001</v>
      </c>
      <c r="F505">
        <v>1.0793000747875099E-2</v>
      </c>
      <c r="G505">
        <v>0.13633679431807899</v>
      </c>
      <c r="H505">
        <v>1.1748480395030001</v>
      </c>
      <c r="I505" s="5">
        <f xml:space="preserve"> IF(F505/G505 &lt;= -$B$1, 1, IF(F505/G505 &gt;= $B$1, -1, 0))</f>
        <v>0</v>
      </c>
      <c r="J505" s="5">
        <f t="shared" si="49"/>
        <v>1</v>
      </c>
      <c r="K505" s="5">
        <f t="shared" si="50"/>
        <v>1.1593665835054332E-2</v>
      </c>
      <c r="L505" s="5">
        <f t="shared" si="51"/>
        <v>-4.105883825380643E-4</v>
      </c>
      <c r="M505" s="5">
        <f t="shared" si="52"/>
        <v>1.2076044791321886E-2</v>
      </c>
      <c r="N505" s="2">
        <f t="shared" si="53"/>
        <v>0</v>
      </c>
      <c r="O505" s="5">
        <f t="shared" si="54"/>
        <v>7.7981423630440966E-3</v>
      </c>
      <c r="P505" s="2">
        <f t="shared" si="55"/>
        <v>7.0908825527028685E-3</v>
      </c>
    </row>
    <row r="506" spans="3:16" x14ac:dyDescent="0.35">
      <c r="C506" s="4">
        <v>39590</v>
      </c>
      <c r="D506" s="3">
        <v>90.980002999999996</v>
      </c>
      <c r="E506" s="3">
        <v>46.373806000000002</v>
      </c>
      <c r="F506">
        <v>3.0594078298511402E-3</v>
      </c>
      <c r="G506">
        <v>0.13599776476929001</v>
      </c>
      <c r="H506">
        <v>1.1755592115790701</v>
      </c>
      <c r="I506" s="5">
        <f xml:space="preserve"> IF(F506/G506 &lt;= -$B$1, 1, IF(F506/G506 &gt;= $B$1, -1, 0))</f>
        <v>0</v>
      </c>
      <c r="J506" s="5">
        <f t="shared" si="49"/>
        <v>1</v>
      </c>
      <c r="K506" s="5">
        <f t="shared" si="50"/>
        <v>-1.0713953904550077E-2</v>
      </c>
      <c r="L506" s="5">
        <f t="shared" si="51"/>
        <v>-1.0735054217753363E-2</v>
      </c>
      <c r="M506" s="5">
        <f t="shared" si="52"/>
        <v>1.9057379679306378E-3</v>
      </c>
      <c r="N506" s="2">
        <f t="shared" si="53"/>
        <v>0</v>
      </c>
      <c r="O506" s="5">
        <f t="shared" si="54"/>
        <v>7.8130035790246778E-3</v>
      </c>
      <c r="P506" s="2">
        <f t="shared" si="55"/>
        <v>7.0908825527028685E-3</v>
      </c>
    </row>
    <row r="507" spans="3:16" x14ac:dyDescent="0.35">
      <c r="C507" s="4">
        <v>39591</v>
      </c>
      <c r="D507" s="3">
        <v>91.230002999999996</v>
      </c>
      <c r="E507" s="3">
        <v>45.959926000000003</v>
      </c>
      <c r="F507">
        <v>1.36137246349727E-2</v>
      </c>
      <c r="G507">
        <v>0.13574691849883</v>
      </c>
      <c r="H507">
        <v>1.1787297674803801</v>
      </c>
      <c r="I507" s="5">
        <f xml:space="preserve"> IF(F507/G507 &lt;= -$B$1, 1, IF(F507/G507 &gt;= $B$1, -1, 0))</f>
        <v>-1</v>
      </c>
      <c r="J507" s="5">
        <f t="shared" si="49"/>
        <v>0</v>
      </c>
      <c r="K507" s="5">
        <f t="shared" si="50"/>
        <v>2.7440881251646083E-3</v>
      </c>
      <c r="L507" s="5">
        <f t="shared" si="51"/>
        <v>-8.9649310818979838E-3</v>
      </c>
      <c r="M507" s="5">
        <f t="shared" si="52"/>
        <v>1.331131925480785E-2</v>
      </c>
      <c r="N507" s="2">
        <f t="shared" si="53"/>
        <v>0</v>
      </c>
      <c r="O507" s="5">
        <f t="shared" si="54"/>
        <v>7.9170049640040312E-3</v>
      </c>
      <c r="P507" s="2">
        <f t="shared" si="55"/>
        <v>7.0908825527028685E-3</v>
      </c>
    </row>
    <row r="508" spans="3:16" x14ac:dyDescent="0.35">
      <c r="C508" s="4">
        <v>39595</v>
      </c>
      <c r="D508" s="3">
        <v>89.360000999999997</v>
      </c>
      <c r="E508" s="3">
        <v>44.699034999999903</v>
      </c>
      <c r="F508">
        <v>1.35567310814028E-2</v>
      </c>
      <c r="G508">
        <v>0.13489530780995701</v>
      </c>
      <c r="H508">
        <v>1.1819052586784899</v>
      </c>
      <c r="I508" s="5">
        <f xml:space="preserve"> IF(F508/G508 &lt;= -$B$1, 1, IF(F508/G508 &gt;= $B$1, -1, 0))</f>
        <v>-1</v>
      </c>
      <c r="J508" s="5">
        <f t="shared" si="49"/>
        <v>-1</v>
      </c>
      <c r="K508" s="5">
        <f t="shared" si="50"/>
        <v>-2.0710657289667613E-2</v>
      </c>
      <c r="L508" s="5">
        <f t="shared" si="51"/>
        <v>-2.7817929863924947E-2</v>
      </c>
      <c r="M508" s="5">
        <f t="shared" si="52"/>
        <v>0</v>
      </c>
      <c r="N508" s="2">
        <f t="shared" si="53"/>
        <v>-1.2167500302054695E-2</v>
      </c>
      <c r="O508" s="5">
        <f t="shared" si="54"/>
        <v>7.9170049640040312E-3</v>
      </c>
      <c r="P508" s="2">
        <f t="shared" si="55"/>
        <v>7.0046042371010222E-3</v>
      </c>
    </row>
    <row r="509" spans="3:16" x14ac:dyDescent="0.35">
      <c r="C509" s="4">
        <v>39596</v>
      </c>
      <c r="D509" s="3">
        <v>89.139999000000003</v>
      </c>
      <c r="E509" s="3">
        <v>45.199540999999897</v>
      </c>
      <c r="F509">
        <v>-1.4135529816307699E-2</v>
      </c>
      <c r="G509">
        <v>0.13533296822184099</v>
      </c>
      <c r="H509">
        <v>1.17860123290387</v>
      </c>
      <c r="I509" s="5">
        <f xml:space="preserve"> IF(F509/G509 &lt;= -$B$1, 1, IF(F509/G509 &gt;= $B$1, -1, 0))</f>
        <v>1</v>
      </c>
      <c r="J509" s="5">
        <f t="shared" si="49"/>
        <v>0</v>
      </c>
      <c r="K509" s="5">
        <f t="shared" si="50"/>
        <v>-2.4650096515330417E-3</v>
      </c>
      <c r="L509" s="5">
        <f t="shared" si="51"/>
        <v>1.1135018899767174E-2</v>
      </c>
      <c r="M509" s="5">
        <f t="shared" si="52"/>
        <v>1.5588756655206527E-2</v>
      </c>
      <c r="N509" s="2">
        <f t="shared" si="53"/>
        <v>1.5588756655206527E-2</v>
      </c>
      <c r="O509" s="5">
        <f t="shared" si="54"/>
        <v>8.0404212278259515E-3</v>
      </c>
      <c r="P509" s="2">
        <f t="shared" si="55"/>
        <v>7.1137973080192176E-3</v>
      </c>
    </row>
    <row r="510" spans="3:16" x14ac:dyDescent="0.35">
      <c r="C510" s="4">
        <v>39597</v>
      </c>
      <c r="D510" s="3">
        <v>86.510002</v>
      </c>
      <c r="E510" s="3">
        <v>43.553646999999998</v>
      </c>
      <c r="F510">
        <v>1.22267128719002E-2</v>
      </c>
      <c r="G510">
        <v>0.13412723219116399</v>
      </c>
      <c r="H510">
        <v>1.1814807934740501</v>
      </c>
      <c r="I510" s="5">
        <f xml:space="preserve"> IF(F510/G510 &lt;= -$B$1, 1, IF(F510/G510 &gt;= $B$1, -1, 0))</f>
        <v>0</v>
      </c>
      <c r="J510" s="5">
        <f t="shared" si="49"/>
        <v>0</v>
      </c>
      <c r="K510" s="5">
        <f t="shared" si="50"/>
        <v>-2.9948118989104149E-2</v>
      </c>
      <c r="L510" s="5">
        <f t="shared" si="51"/>
        <v>-3.7093489302748556E-2</v>
      </c>
      <c r="M510" s="5">
        <f t="shared" si="52"/>
        <v>0</v>
      </c>
      <c r="N510" s="2">
        <f t="shared" si="53"/>
        <v>1.3877126185028406E-2</v>
      </c>
      <c r="O510" s="5">
        <f t="shared" si="54"/>
        <v>8.0404212278259515E-3</v>
      </c>
      <c r="P510" s="2">
        <f t="shared" si="55"/>
        <v>7.2125163709173155E-3</v>
      </c>
    </row>
    <row r="511" spans="3:16" x14ac:dyDescent="0.35">
      <c r="C511" s="4">
        <v>39598</v>
      </c>
      <c r="D511" s="3">
        <v>87.449996999999996</v>
      </c>
      <c r="E511" s="3">
        <v>44.294781</v>
      </c>
      <c r="F511">
        <v>-7.7692182256257E-3</v>
      </c>
      <c r="G511">
        <v>0.13477484351639299</v>
      </c>
      <c r="H511">
        <v>1.17965699477446</v>
      </c>
      <c r="I511" s="5">
        <f xml:space="preserve"> IF(F511/G511 &lt;= -$B$1, 1, IF(F511/G511 &gt;= $B$1, -1, 0))</f>
        <v>0</v>
      </c>
      <c r="J511" s="5">
        <f t="shared" si="49"/>
        <v>0</v>
      </c>
      <c r="K511" s="5">
        <f t="shared" si="50"/>
        <v>1.080712984829575E-2</v>
      </c>
      <c r="L511" s="5">
        <f t="shared" si="51"/>
        <v>1.6873417110537425E-2</v>
      </c>
      <c r="M511" s="5">
        <f t="shared" si="52"/>
        <v>0</v>
      </c>
      <c r="N511" s="2">
        <f t="shared" si="53"/>
        <v>0</v>
      </c>
      <c r="O511" s="5">
        <f t="shared" si="54"/>
        <v>8.0404212278259515E-3</v>
      </c>
      <c r="P511" s="2">
        <f t="shared" si="55"/>
        <v>7.2125163709173155E-3</v>
      </c>
    </row>
    <row r="512" spans="3:16" x14ac:dyDescent="0.35">
      <c r="C512" s="4">
        <v>39601</v>
      </c>
      <c r="D512" s="3">
        <v>87.959998999999996</v>
      </c>
      <c r="E512" s="3">
        <v>44.670159999999903</v>
      </c>
      <c r="F512">
        <v>-4.9954102400961899E-3</v>
      </c>
      <c r="G512">
        <v>0.134990533192095</v>
      </c>
      <c r="H512">
        <v>1.17848648086696</v>
      </c>
      <c r="I512" s="5">
        <f xml:space="preserve"> IF(F512/G512 &lt;= -$B$1, 1, IF(F512/G512 &gt;= $B$1, -1, 0))</f>
        <v>0</v>
      </c>
      <c r="J512" s="5">
        <f t="shared" si="49"/>
        <v>0</v>
      </c>
      <c r="K512" s="5">
        <f t="shared" si="50"/>
        <v>5.8149871584633151E-3</v>
      </c>
      <c r="L512" s="5">
        <f t="shared" si="51"/>
        <v>8.4388574527081636E-3</v>
      </c>
      <c r="M512" s="5">
        <f t="shared" si="52"/>
        <v>0</v>
      </c>
      <c r="N512" s="2">
        <f t="shared" si="53"/>
        <v>0</v>
      </c>
      <c r="O512" s="5">
        <f t="shared" si="54"/>
        <v>8.0404212278259515E-3</v>
      </c>
      <c r="P512" s="2">
        <f t="shared" si="55"/>
        <v>7.2125163709173155E-3</v>
      </c>
    </row>
    <row r="513" spans="3:16" x14ac:dyDescent="0.35">
      <c r="C513" s="4">
        <v>39602</v>
      </c>
      <c r="D513" s="3">
        <v>86.879997000000003</v>
      </c>
      <c r="E513" s="3">
        <v>43.74615</v>
      </c>
      <c r="F513">
        <v>1.17302492706476E-2</v>
      </c>
      <c r="G513">
        <v>0.13430296813249101</v>
      </c>
      <c r="H513">
        <v>1.1812467954519199</v>
      </c>
      <c r="I513" s="5">
        <f xml:space="preserve"> IF(F513/G513 &lt;= -$B$1, 1, IF(F513/G513 &gt;= $B$1, -1, 0))</f>
        <v>0</v>
      </c>
      <c r="J513" s="5">
        <f t="shared" si="49"/>
        <v>0</v>
      </c>
      <c r="K513" s="5">
        <f t="shared" si="50"/>
        <v>-1.2354332662518362E-2</v>
      </c>
      <c r="L513" s="5">
        <f t="shared" si="51"/>
        <v>-2.0902108248466243E-2</v>
      </c>
      <c r="M513" s="5">
        <f t="shared" si="52"/>
        <v>0</v>
      </c>
      <c r="N513" s="2">
        <f t="shared" si="53"/>
        <v>0</v>
      </c>
      <c r="O513" s="5">
        <f t="shared" si="54"/>
        <v>8.0404212278259515E-3</v>
      </c>
      <c r="P513" s="2">
        <f t="shared" si="55"/>
        <v>7.2125163709173155E-3</v>
      </c>
    </row>
    <row r="514" spans="3:16" x14ac:dyDescent="0.35">
      <c r="C514" s="4">
        <v>39603</v>
      </c>
      <c r="D514" s="3">
        <v>86.650002000000001</v>
      </c>
      <c r="E514" s="3">
        <v>43.005015999999998</v>
      </c>
      <c r="F514">
        <v>1.88336697505899E-2</v>
      </c>
      <c r="G514">
        <v>0.13382710512748</v>
      </c>
      <c r="H514">
        <v>1.18569483564401</v>
      </c>
      <c r="I514" s="5">
        <f xml:space="preserve"> IF(F514/G514 &lt;= -$B$1, 1, IF(F514/G514 &gt;= $B$1, -1, 0))</f>
        <v>-1</v>
      </c>
      <c r="J514" s="5">
        <f t="shared" si="49"/>
        <v>-1</v>
      </c>
      <c r="K514" s="5">
        <f t="shared" si="50"/>
        <v>-2.6507824122614229E-3</v>
      </c>
      <c r="L514" s="5">
        <f t="shared" si="51"/>
        <v>-1.7086848878261032E-2</v>
      </c>
      <c r="M514" s="5">
        <f t="shared" si="52"/>
        <v>0</v>
      </c>
      <c r="N514" s="2">
        <f t="shared" si="53"/>
        <v>0</v>
      </c>
      <c r="O514" s="5">
        <f t="shared" si="54"/>
        <v>8.0404212278259515E-3</v>
      </c>
      <c r="P514" s="2">
        <f t="shared" si="55"/>
        <v>7.2125163709173155E-3</v>
      </c>
    </row>
    <row r="515" spans="3:16" x14ac:dyDescent="0.35">
      <c r="C515" s="4">
        <v>39604</v>
      </c>
      <c r="D515" s="3">
        <v>86.449996999999996</v>
      </c>
      <c r="E515" s="3">
        <v>44.073403999999996</v>
      </c>
      <c r="F515">
        <v>-2.93043428235382E-2</v>
      </c>
      <c r="G515">
        <v>0.13465743631993901</v>
      </c>
      <c r="H515">
        <v>1.17880811929772</v>
      </c>
      <c r="I515" s="5">
        <f xml:space="preserve"> IF(F515/G515 &lt;= -$B$1, 1, IF(F515/G515 &gt;= $B$1, -1, 0))</f>
        <v>1</v>
      </c>
      <c r="J515" s="5">
        <f t="shared" ref="J515:J578" si="56">IF(I515=0, J514, IF(I515=1, IF(J514=0, 1, IF(J514=1, J514, 0)), IF(J514=0, -1, IF(J514=-1, J514, 0))))</f>
        <v>0</v>
      </c>
      <c r="K515" s="5">
        <f t="shared" ref="K515:K578" si="57">LN(D515/D514)</f>
        <v>-2.3108618158177111E-3</v>
      </c>
      <c r="L515" s="5">
        <f t="shared" ref="L515:L578" si="58">LN(E515/E514)</f>
        <v>2.4539756571193942E-2</v>
      </c>
      <c r="M515" s="5">
        <f t="shared" ref="M515:M578" si="59">J514*(K515-H515*L515)</f>
        <v>3.1238526107530709E-2</v>
      </c>
      <c r="N515" s="2">
        <f t="shared" ref="N515:N578" si="60">I514*(K515-H515*L515)</f>
        <v>3.1238526107530709E-2</v>
      </c>
      <c r="O515" s="5">
        <f t="shared" si="54"/>
        <v>8.2915921362669374E-3</v>
      </c>
      <c r="P515" s="2">
        <f t="shared" si="55"/>
        <v>7.4378247518712094E-3</v>
      </c>
    </row>
    <row r="516" spans="3:16" x14ac:dyDescent="0.35">
      <c r="C516" s="4">
        <v>39605</v>
      </c>
      <c r="D516" s="3">
        <v>89.059997999999993</v>
      </c>
      <c r="E516" s="3">
        <v>44.939661999999998</v>
      </c>
      <c r="F516">
        <v>3.5672860036894899E-3</v>
      </c>
      <c r="G516">
        <v>0.135196941743049</v>
      </c>
      <c r="H516">
        <v>1.1796429908331501</v>
      </c>
      <c r="I516" s="5">
        <f xml:space="preserve"> IF(F516/G516 &lt;= -$B$1, 1, IF(F516/G516 &gt;= $B$1, -1, 0))</f>
        <v>0</v>
      </c>
      <c r="J516" s="5">
        <f t="shared" si="56"/>
        <v>0</v>
      </c>
      <c r="K516" s="5">
        <f t="shared" si="57"/>
        <v>2.9744100009626444E-2</v>
      </c>
      <c r="L516" s="5">
        <f t="shared" si="58"/>
        <v>1.946422896527324E-2</v>
      </c>
      <c r="M516" s="5">
        <f t="shared" si="59"/>
        <v>0</v>
      </c>
      <c r="N516" s="2">
        <f t="shared" si="60"/>
        <v>6.7832587387702918E-3</v>
      </c>
      <c r="O516" s="5">
        <f t="shared" ref="O516:O579" si="61">O515*(1+M516)</f>
        <v>8.2915921362669374E-3</v>
      </c>
      <c r="P516" s="2">
        <f t="shared" ref="P516:P579" si="62">P515*(1+N516)</f>
        <v>7.4882774416167829E-3</v>
      </c>
    </row>
    <row r="517" spans="3:16" x14ac:dyDescent="0.35">
      <c r="C517" s="4">
        <v>39608</v>
      </c>
      <c r="D517" s="3">
        <v>87.989998</v>
      </c>
      <c r="E517" s="3">
        <v>44.901164999999999</v>
      </c>
      <c r="F517">
        <v>-1.0685836974132199E-2</v>
      </c>
      <c r="G517">
        <v>0.135108483802482</v>
      </c>
      <c r="H517">
        <v>1.1771419649324999</v>
      </c>
      <c r="I517" s="5">
        <f xml:space="preserve"> IF(F517/G517 &lt;= -$B$1, 1, IF(F517/G517 &gt;= $B$1, -1, 0))</f>
        <v>0</v>
      </c>
      <c r="J517" s="5">
        <f t="shared" si="56"/>
        <v>0</v>
      </c>
      <c r="K517" s="5">
        <f t="shared" si="57"/>
        <v>-1.2087128509171799E-2</v>
      </c>
      <c r="L517" s="5">
        <f t="shared" si="58"/>
        <v>-8.5700463011541489E-4</v>
      </c>
      <c r="M517" s="5">
        <f t="shared" si="59"/>
        <v>0</v>
      </c>
      <c r="N517" s="2">
        <f t="shared" si="60"/>
        <v>0</v>
      </c>
      <c r="O517" s="5">
        <f t="shared" si="61"/>
        <v>8.2915921362669374E-3</v>
      </c>
      <c r="P517" s="2">
        <f t="shared" si="62"/>
        <v>7.4882774416167829E-3</v>
      </c>
    </row>
    <row r="518" spans="3:16" x14ac:dyDescent="0.35">
      <c r="C518" s="4">
        <v>39609</v>
      </c>
      <c r="D518" s="3">
        <v>85.550003000000004</v>
      </c>
      <c r="E518" s="3">
        <v>42.552633999999998</v>
      </c>
      <c r="F518">
        <v>3.3945513914809398E-2</v>
      </c>
      <c r="G518">
        <v>0.13341288455186101</v>
      </c>
      <c r="H518">
        <v>1.1851753616351599</v>
      </c>
      <c r="I518" s="5">
        <f xml:space="preserve"> IF(F518/G518 &lt;= -$B$1, 1, IF(F518/G518 &gt;= $B$1, -1, 0))</f>
        <v>-1</v>
      </c>
      <c r="J518" s="5">
        <f t="shared" si="56"/>
        <v>-1</v>
      </c>
      <c r="K518" s="5">
        <f t="shared" si="57"/>
        <v>-2.8122113522199323E-2</v>
      </c>
      <c r="L518" s="5">
        <f t="shared" si="58"/>
        <v>-5.3721984213282011E-2</v>
      </c>
      <c r="M518" s="5">
        <f t="shared" si="59"/>
        <v>0</v>
      </c>
      <c r="N518" s="2">
        <f t="shared" si="60"/>
        <v>0</v>
      </c>
      <c r="O518" s="5">
        <f t="shared" si="61"/>
        <v>8.2915921362669374E-3</v>
      </c>
      <c r="P518" s="2">
        <f t="shared" si="62"/>
        <v>7.4882774416167829E-3</v>
      </c>
    </row>
    <row r="519" spans="3:16" x14ac:dyDescent="0.35">
      <c r="C519" s="4">
        <v>39610</v>
      </c>
      <c r="D519" s="3">
        <v>87.019997000000004</v>
      </c>
      <c r="E519" s="3">
        <v>42.456384999999997</v>
      </c>
      <c r="F519">
        <v>2.3534986976495802E-2</v>
      </c>
      <c r="G519">
        <v>0.13350733122539599</v>
      </c>
      <c r="H519">
        <v>1.19074941106017</v>
      </c>
      <c r="I519" s="5">
        <f xml:space="preserve"> IF(F519/G519 &lt;= -$B$1, 1, IF(F519/G519 &gt;= $B$1, -1, 0))</f>
        <v>-1</v>
      </c>
      <c r="J519" s="5">
        <f t="shared" si="56"/>
        <v>-1</v>
      </c>
      <c r="K519" s="5">
        <f t="shared" si="57"/>
        <v>1.703690741228607E-2</v>
      </c>
      <c r="L519" s="5">
        <f t="shared" si="58"/>
        <v>-2.2644430499313096E-3</v>
      </c>
      <c r="M519" s="5">
        <f t="shared" si="59"/>
        <v>-1.9733291640371072E-2</v>
      </c>
      <c r="N519" s="2">
        <f t="shared" si="60"/>
        <v>-1.9733291640371072E-2</v>
      </c>
      <c r="O519" s="5">
        <f t="shared" si="61"/>
        <v>8.1279717304789736E-3</v>
      </c>
      <c r="P519" s="2">
        <f t="shared" si="62"/>
        <v>7.3405090789773475E-3</v>
      </c>
    </row>
    <row r="520" spans="3:16" x14ac:dyDescent="0.35">
      <c r="C520" s="4">
        <v>39611</v>
      </c>
      <c r="D520" s="3">
        <v>85.599997999999999</v>
      </c>
      <c r="E520" s="3">
        <v>41.561248999999997</v>
      </c>
      <c r="F520">
        <v>1.1561898426156E-2</v>
      </c>
      <c r="G520">
        <v>0.13284291075642399</v>
      </c>
      <c r="H520">
        <v>1.1934999076061401</v>
      </c>
      <c r="I520" s="5">
        <f xml:space="preserve"> IF(F520/G520 &lt;= -$B$1, 1, IF(F520/G520 &gt;= $B$1, -1, 0))</f>
        <v>0</v>
      </c>
      <c r="J520" s="5">
        <f t="shared" si="56"/>
        <v>-1</v>
      </c>
      <c r="K520" s="5">
        <f t="shared" si="57"/>
        <v>-1.6452683034490011E-2</v>
      </c>
      <c r="L520" s="5">
        <f t="shared" si="58"/>
        <v>-2.1309094981312452E-2</v>
      </c>
      <c r="M520" s="5">
        <f t="shared" si="59"/>
        <v>-8.9797198568768652E-3</v>
      </c>
      <c r="N520" s="2">
        <f t="shared" si="60"/>
        <v>-8.9797198568768652E-3</v>
      </c>
      <c r="O520" s="5">
        <f t="shared" si="61"/>
        <v>8.0549848213346577E-3</v>
      </c>
      <c r="P520" s="2">
        <f t="shared" si="62"/>
        <v>7.2745933638412698E-3</v>
      </c>
    </row>
    <row r="521" spans="3:16" x14ac:dyDescent="0.35">
      <c r="C521" s="4">
        <v>39612</v>
      </c>
      <c r="D521" s="3">
        <v>85.830001999999993</v>
      </c>
      <c r="E521" s="3">
        <v>41.532373999999997</v>
      </c>
      <c r="F521">
        <v>4.8231758558410203E-3</v>
      </c>
      <c r="G521">
        <v>0.13288821250171301</v>
      </c>
      <c r="H521">
        <v>1.1946476221367299</v>
      </c>
      <c r="I521" s="5">
        <f xml:space="preserve"> IF(F521/G521 &lt;= -$B$1, 1, IF(F521/G521 &gt;= $B$1, -1, 0))</f>
        <v>0</v>
      </c>
      <c r="J521" s="5">
        <f t="shared" si="56"/>
        <v>-1</v>
      </c>
      <c r="K521" s="5">
        <f t="shared" si="57"/>
        <v>2.6833592487937965E-3</v>
      </c>
      <c r="L521" s="5">
        <f t="shared" si="58"/>
        <v>-6.9499920980156931E-4</v>
      </c>
      <c r="M521" s="5">
        <f t="shared" si="59"/>
        <v>-3.5136384021701474E-3</v>
      </c>
      <c r="N521" s="2">
        <f t="shared" si="60"/>
        <v>0</v>
      </c>
      <c r="O521" s="5">
        <f t="shared" si="61"/>
        <v>8.0266825173375186E-3</v>
      </c>
      <c r="P521" s="2">
        <f t="shared" si="62"/>
        <v>7.2745933638412698E-3</v>
      </c>
    </row>
    <row r="522" spans="3:16" x14ac:dyDescent="0.35">
      <c r="C522" s="4">
        <v>39615</v>
      </c>
      <c r="D522" s="3">
        <v>87.010002</v>
      </c>
      <c r="E522" s="3">
        <v>42.013629999999999</v>
      </c>
      <c r="F522">
        <v>4.3732704546428598E-4</v>
      </c>
      <c r="G522">
        <v>0.13325566730685101</v>
      </c>
      <c r="H522">
        <v>1.1947514399536501</v>
      </c>
      <c r="I522" s="5">
        <f xml:space="preserve"> IF(F522/G522 &lt;= -$B$1, 1, IF(F522/G522 &gt;= $B$1, -1, 0))</f>
        <v>0</v>
      </c>
      <c r="J522" s="5">
        <f t="shared" si="56"/>
        <v>-1</v>
      </c>
      <c r="K522" s="5">
        <f t="shared" si="57"/>
        <v>1.3654458531792537E-2</v>
      </c>
      <c r="L522" s="5">
        <f t="shared" si="58"/>
        <v>1.1520869941270903E-2</v>
      </c>
      <c r="M522" s="5">
        <f t="shared" si="59"/>
        <v>1.1011742005959807E-4</v>
      </c>
      <c r="N522" s="2">
        <f t="shared" si="60"/>
        <v>0</v>
      </c>
      <c r="O522" s="5">
        <f t="shared" si="61"/>
        <v>8.0275663949079638E-3</v>
      </c>
      <c r="P522" s="2">
        <f t="shared" si="62"/>
        <v>7.2745933638412698E-3</v>
      </c>
    </row>
    <row r="523" spans="3:16" x14ac:dyDescent="0.35">
      <c r="C523" s="4">
        <v>39616</v>
      </c>
      <c r="D523" s="3">
        <v>87.25</v>
      </c>
      <c r="E523" s="3">
        <v>42.389009000000001</v>
      </c>
      <c r="F523">
        <v>-7.82359477595484E-3</v>
      </c>
      <c r="G523">
        <v>0.13350045726912299</v>
      </c>
      <c r="H523">
        <v>1.1928977307973301</v>
      </c>
      <c r="I523" s="5">
        <f xml:space="preserve"> IF(F523/G523 &lt;= -$B$1, 1, IF(F523/G523 &gt;= $B$1, -1, 0))</f>
        <v>0</v>
      </c>
      <c r="J523" s="5">
        <f t="shared" si="56"/>
        <v>-1</v>
      </c>
      <c r="K523" s="5">
        <f t="shared" si="57"/>
        <v>2.7544835187401249E-3</v>
      </c>
      <c r="L523" s="5">
        <f t="shared" si="58"/>
        <v>8.8950174896167654E-3</v>
      </c>
      <c r="M523" s="5">
        <f t="shared" si="59"/>
        <v>7.8563626600262788E-3</v>
      </c>
      <c r="N523" s="2">
        <f t="shared" si="60"/>
        <v>0</v>
      </c>
      <c r="O523" s="5">
        <f t="shared" si="61"/>
        <v>8.0906338677838013E-3</v>
      </c>
      <c r="P523" s="2">
        <f t="shared" si="62"/>
        <v>7.2745933638412698E-3</v>
      </c>
    </row>
    <row r="524" spans="3:16" x14ac:dyDescent="0.35">
      <c r="C524" s="4">
        <v>39617</v>
      </c>
      <c r="D524" s="3">
        <v>88.279999000000004</v>
      </c>
      <c r="E524" s="3">
        <v>42.620010000000001</v>
      </c>
      <c r="F524">
        <v>4.3749506970094301E-3</v>
      </c>
      <c r="G524">
        <v>0.13364374989428501</v>
      </c>
      <c r="H524">
        <v>1.1939331031772999</v>
      </c>
      <c r="I524" s="5">
        <f xml:space="preserve"> IF(F524/G524 &lt;= -$B$1, 1, IF(F524/G524 &gt;= $B$1, -1, 0))</f>
        <v>0</v>
      </c>
      <c r="J524" s="5">
        <f t="shared" si="56"/>
        <v>-1</v>
      </c>
      <c r="K524" s="5">
        <f t="shared" si="57"/>
        <v>1.1736008978405032E-2</v>
      </c>
      <c r="L524" s="5">
        <f t="shared" si="58"/>
        <v>5.4347543660247842E-3</v>
      </c>
      <c r="M524" s="5">
        <f t="shared" si="59"/>
        <v>-5.2472758331706818E-3</v>
      </c>
      <c r="N524" s="2">
        <f t="shared" si="60"/>
        <v>0</v>
      </c>
      <c r="O524" s="5">
        <f t="shared" si="61"/>
        <v>8.0481800802143476E-3</v>
      </c>
      <c r="P524" s="2">
        <f t="shared" si="62"/>
        <v>7.2745933638412698E-3</v>
      </c>
    </row>
    <row r="525" spans="3:16" x14ac:dyDescent="0.35">
      <c r="C525" s="4">
        <v>39618</v>
      </c>
      <c r="D525" s="3">
        <v>88.419997999999893</v>
      </c>
      <c r="E525" s="3">
        <v>42.398632999999997</v>
      </c>
      <c r="F525">
        <v>8.2921872859129594E-3</v>
      </c>
      <c r="G525">
        <v>0.13346159303820601</v>
      </c>
      <c r="H525">
        <v>1.19589757615823</v>
      </c>
      <c r="I525" s="5">
        <f xml:space="preserve"> IF(F525/G525 &lt;= -$B$1, 1, IF(F525/G525 &gt;= $B$1, -1, 0))</f>
        <v>0</v>
      </c>
      <c r="J525" s="5">
        <f t="shared" si="56"/>
        <v>-1</v>
      </c>
      <c r="K525" s="5">
        <f t="shared" si="57"/>
        <v>1.5845957178372604E-3</v>
      </c>
      <c r="L525" s="5">
        <f t="shared" si="58"/>
        <v>-5.2077401499358638E-3</v>
      </c>
      <c r="M525" s="5">
        <f t="shared" si="59"/>
        <v>-7.812519540407457E-3</v>
      </c>
      <c r="N525" s="2">
        <f t="shared" si="60"/>
        <v>0</v>
      </c>
      <c r="O525" s="5">
        <f t="shared" si="61"/>
        <v>7.9853035160729561E-3</v>
      </c>
      <c r="P525" s="2">
        <f t="shared" si="62"/>
        <v>7.2745933638412698E-3</v>
      </c>
    </row>
    <row r="526" spans="3:16" x14ac:dyDescent="0.35">
      <c r="C526" s="4">
        <v>39619</v>
      </c>
      <c r="D526" s="3">
        <v>88.949996999999996</v>
      </c>
      <c r="E526" s="3">
        <v>42.196505999999999</v>
      </c>
      <c r="F526">
        <v>1.26221289597792E-2</v>
      </c>
      <c r="G526">
        <v>0.13332665185915199</v>
      </c>
      <c r="H526">
        <v>1.1988908917963801</v>
      </c>
      <c r="I526" s="5">
        <f xml:space="preserve"> IF(F526/G526 &lt;= -$B$1, 1, IF(F526/G526 &gt;= $B$1, -1, 0))</f>
        <v>0</v>
      </c>
      <c r="J526" s="5">
        <f t="shared" si="56"/>
        <v>-1</v>
      </c>
      <c r="K526" s="5">
        <f t="shared" si="57"/>
        <v>5.9762146062518687E-3</v>
      </c>
      <c r="L526" s="5">
        <f t="shared" si="58"/>
        <v>-4.7786997464959674E-3</v>
      </c>
      <c r="M526" s="5">
        <f t="shared" si="59"/>
        <v>-1.1705354206955555E-2</v>
      </c>
      <c r="N526" s="2">
        <f t="shared" si="60"/>
        <v>0</v>
      </c>
      <c r="O526" s="5">
        <f t="shared" si="61"/>
        <v>7.8918327099672756E-3</v>
      </c>
      <c r="P526" s="2">
        <f t="shared" si="62"/>
        <v>7.2745933638412698E-3</v>
      </c>
    </row>
    <row r="527" spans="3:16" x14ac:dyDescent="0.35">
      <c r="C527" s="4">
        <v>39622</v>
      </c>
      <c r="D527" s="3">
        <v>87.089995999999999</v>
      </c>
      <c r="E527" s="3">
        <v>42.620010000000001</v>
      </c>
      <c r="F527">
        <v>-3.1684879610165403E-2</v>
      </c>
      <c r="G527">
        <v>0.13365776264163701</v>
      </c>
      <c r="H527">
        <v>1.19139217493484</v>
      </c>
      <c r="I527" s="5">
        <f xml:space="preserve"> IF(F527/G527 &lt;= -$B$1, 1, IF(F527/G527 &gt;= $B$1, -1, 0))</f>
        <v>1</v>
      </c>
      <c r="J527" s="5">
        <f t="shared" si="56"/>
        <v>0</v>
      </c>
      <c r="K527" s="5">
        <f t="shared" si="57"/>
        <v>-2.1132359609881812E-2</v>
      </c>
      <c r="L527" s="5">
        <f t="shared" si="58"/>
        <v>9.9864398964318955E-3</v>
      </c>
      <c r="M527" s="5">
        <f t="shared" si="59"/>
        <v>3.3030125957947867E-2</v>
      </c>
      <c r="N527" s="2">
        <f t="shared" si="60"/>
        <v>0</v>
      </c>
      <c r="O527" s="5">
        <f t="shared" si="61"/>
        <v>8.1525009384165494E-3</v>
      </c>
      <c r="P527" s="2">
        <f t="shared" si="62"/>
        <v>7.2745933638412698E-3</v>
      </c>
    </row>
    <row r="528" spans="3:16" x14ac:dyDescent="0.35">
      <c r="C528" s="4">
        <v>39623</v>
      </c>
      <c r="D528" s="3">
        <v>87.470000999999996</v>
      </c>
      <c r="E528" s="3">
        <v>42.408259999999999</v>
      </c>
      <c r="F528">
        <v>6.7405776955444799E-3</v>
      </c>
      <c r="G528">
        <v>0.133468946829715</v>
      </c>
      <c r="H528">
        <v>1.1929889870424899</v>
      </c>
      <c r="I528" s="5">
        <f xml:space="preserve"> IF(F528/G528 &lt;= -$B$1, 1, IF(F528/G528 &gt;= $B$1, -1, 0))</f>
        <v>0</v>
      </c>
      <c r="J528" s="5">
        <f t="shared" si="56"/>
        <v>0</v>
      </c>
      <c r="K528" s="5">
        <f t="shared" si="57"/>
        <v>4.353868089105737E-3</v>
      </c>
      <c r="L528" s="5">
        <f t="shared" si="58"/>
        <v>-4.9807067166664472E-3</v>
      </c>
      <c r="M528" s="5">
        <f t="shared" si="59"/>
        <v>0</v>
      </c>
      <c r="N528" s="2">
        <f t="shared" si="60"/>
        <v>1.0295796349777368E-2</v>
      </c>
      <c r="O528" s="5">
        <f t="shared" si="61"/>
        <v>8.1525009384165494E-3</v>
      </c>
      <c r="P528" s="2">
        <f t="shared" si="62"/>
        <v>7.3494910956428215E-3</v>
      </c>
    </row>
    <row r="529" spans="3:16" x14ac:dyDescent="0.35">
      <c r="C529" s="4">
        <v>39624</v>
      </c>
      <c r="D529" s="3">
        <v>87.419997999999893</v>
      </c>
      <c r="E529" s="3">
        <v>42.235007000000003</v>
      </c>
      <c r="F529">
        <v>5.0687244898819303E-3</v>
      </c>
      <c r="G529">
        <v>0.13335477587081099</v>
      </c>
      <c r="H529">
        <v>1.19419079751132</v>
      </c>
      <c r="I529" s="5">
        <f xml:space="preserve"> IF(F529/G529 &lt;= -$B$1, 1, IF(F529/G529 &gt;= $B$1, -1, 0))</f>
        <v>0</v>
      </c>
      <c r="J529" s="5">
        <f t="shared" si="56"/>
        <v>0</v>
      </c>
      <c r="K529" s="5">
        <f t="shared" si="57"/>
        <v>-5.7182230714753878E-4</v>
      </c>
      <c r="L529" s="5">
        <f t="shared" si="58"/>
        <v>-4.0937276666434047E-3</v>
      </c>
      <c r="M529" s="5">
        <f t="shared" si="59"/>
        <v>0</v>
      </c>
      <c r="N529" s="2">
        <f t="shared" si="60"/>
        <v>0</v>
      </c>
      <c r="O529" s="5">
        <f t="shared" si="61"/>
        <v>8.1525009384165494E-3</v>
      </c>
      <c r="P529" s="2">
        <f t="shared" si="62"/>
        <v>7.3494910956428215E-3</v>
      </c>
    </row>
    <row r="530" spans="3:16" x14ac:dyDescent="0.35">
      <c r="C530" s="4">
        <v>39625</v>
      </c>
      <c r="D530" s="3">
        <v>90.610000999999997</v>
      </c>
      <c r="E530" s="3">
        <v>44.679783999999998</v>
      </c>
      <c r="F530">
        <v>-3.07885868423678E-2</v>
      </c>
      <c r="G530">
        <v>0.13514881865495801</v>
      </c>
      <c r="H530">
        <v>1.1869748082915701</v>
      </c>
      <c r="I530" s="5">
        <f xml:space="preserve"> IF(F530/G530 &lt;= -$B$1, 1, IF(F530/G530 &gt;= $B$1, -1, 0))</f>
        <v>1</v>
      </c>
      <c r="J530" s="5">
        <f t="shared" si="56"/>
        <v>1</v>
      </c>
      <c r="K530" s="5">
        <f t="shared" si="57"/>
        <v>3.5840526713171575E-2</v>
      </c>
      <c r="L530" s="5">
        <f t="shared" si="58"/>
        <v>5.6271712892754448E-2</v>
      </c>
      <c r="M530" s="5">
        <f t="shared" si="59"/>
        <v>0</v>
      </c>
      <c r="N530" s="2">
        <f t="shared" si="60"/>
        <v>0</v>
      </c>
      <c r="O530" s="5">
        <f t="shared" si="61"/>
        <v>8.1525009384165494E-3</v>
      </c>
      <c r="P530" s="2">
        <f t="shared" si="62"/>
        <v>7.3494910956428215E-3</v>
      </c>
    </row>
    <row r="531" spans="3:16" x14ac:dyDescent="0.35">
      <c r="C531" s="4">
        <v>39626</v>
      </c>
      <c r="D531" s="3">
        <v>91.470000999999996</v>
      </c>
      <c r="E531" s="3">
        <v>46.479683000000001</v>
      </c>
      <c r="F531">
        <v>-4.0803380103577397E-2</v>
      </c>
      <c r="G531">
        <v>0.13622136589115599</v>
      </c>
      <c r="H531">
        <v>1.1774917572222501</v>
      </c>
      <c r="I531" s="5">
        <f xml:space="preserve"> IF(F531/G531 &lt;= -$B$1, 1, IF(F531/G531 &gt;= $B$1, -1, 0))</f>
        <v>1</v>
      </c>
      <c r="J531" s="5">
        <f t="shared" si="56"/>
        <v>1</v>
      </c>
      <c r="K531" s="5">
        <f t="shared" si="57"/>
        <v>9.446467330540477E-3</v>
      </c>
      <c r="L531" s="5">
        <f t="shared" si="58"/>
        <v>3.9494152571188337E-2</v>
      </c>
      <c r="M531" s="5">
        <f t="shared" si="59"/>
        <v>-3.7057571780511722E-2</v>
      </c>
      <c r="N531" s="2">
        <f t="shared" si="60"/>
        <v>-3.7057571780511722E-2</v>
      </c>
      <c r="O531" s="5">
        <f t="shared" si="61"/>
        <v>7.8503890497004895E-3</v>
      </c>
      <c r="P531" s="2">
        <f t="shared" si="62"/>
        <v>7.077136801815806E-3</v>
      </c>
    </row>
    <row r="532" spans="3:16" x14ac:dyDescent="0.35">
      <c r="C532" s="4">
        <v>39629</v>
      </c>
      <c r="D532" s="3">
        <v>91.400002000000001</v>
      </c>
      <c r="E532" s="3">
        <v>46.768436000000001</v>
      </c>
      <c r="F532">
        <v>-1.24558496396467E-2</v>
      </c>
      <c r="G532">
        <v>0.136293176873236</v>
      </c>
      <c r="H532">
        <v>1.1746012070221701</v>
      </c>
      <c r="I532" s="5">
        <f xml:space="preserve"> IF(F532/G532 &lt;= -$B$1, 1, IF(F532/G532 &gt;= $B$1, -1, 0))</f>
        <v>0</v>
      </c>
      <c r="J532" s="5">
        <f t="shared" si="56"/>
        <v>1</v>
      </c>
      <c r="K532" s="5">
        <f t="shared" si="57"/>
        <v>-7.6556025887706625E-4</v>
      </c>
      <c r="L532" s="5">
        <f t="shared" si="58"/>
        <v>6.1932385564829971E-3</v>
      </c>
      <c r="M532" s="5">
        <f t="shared" si="59"/>
        <v>-8.0401457426982365E-3</v>
      </c>
      <c r="N532" s="2">
        <f t="shared" si="60"/>
        <v>-8.0401457426982365E-3</v>
      </c>
      <c r="O532" s="5">
        <f t="shared" si="61"/>
        <v>7.7872707776040148E-3</v>
      </c>
      <c r="P532" s="2">
        <f t="shared" si="62"/>
        <v>7.0202355904881936E-3</v>
      </c>
    </row>
    <row r="533" spans="3:16" x14ac:dyDescent="0.35">
      <c r="C533" s="4">
        <v>39630</v>
      </c>
      <c r="D533" s="3">
        <v>92.660004000000001</v>
      </c>
      <c r="E533" s="3">
        <v>47.673195</v>
      </c>
      <c r="F533">
        <v>-1.01559095568815E-2</v>
      </c>
      <c r="G533">
        <v>0.13687894947607601</v>
      </c>
      <c r="H533">
        <v>1.1722536585541199</v>
      </c>
      <c r="I533" s="5">
        <f xml:space="preserve"> IF(F533/G533 &lt;= -$B$1, 1, IF(F533/G533 &gt;= $B$1, -1, 0))</f>
        <v>0</v>
      </c>
      <c r="J533" s="5">
        <f t="shared" si="56"/>
        <v>1</v>
      </c>
      <c r="K533" s="5">
        <f t="shared" si="57"/>
        <v>1.3691422815132522E-2</v>
      </c>
      <c r="L533" s="5">
        <f t="shared" si="58"/>
        <v>1.9160759316671355E-2</v>
      </c>
      <c r="M533" s="5">
        <f t="shared" si="59"/>
        <v>-8.7698473945104112E-3</v>
      </c>
      <c r="N533" s="2">
        <f t="shared" si="60"/>
        <v>0</v>
      </c>
      <c r="O533" s="5">
        <f t="shared" si="61"/>
        <v>7.7189776012646979E-3</v>
      </c>
      <c r="P533" s="2">
        <f t="shared" si="62"/>
        <v>7.0202355904881936E-3</v>
      </c>
    </row>
    <row r="534" spans="3:16" x14ac:dyDescent="0.35">
      <c r="C534" s="4">
        <v>39631</v>
      </c>
      <c r="D534" s="3">
        <v>93.169997999999893</v>
      </c>
      <c r="E534" s="3">
        <v>46.335304999999998</v>
      </c>
      <c r="F534">
        <v>3.7773030597241603E-2</v>
      </c>
      <c r="G534">
        <v>0.135920728817399</v>
      </c>
      <c r="H534">
        <v>1.18103485047989</v>
      </c>
      <c r="I534" s="5">
        <f xml:space="preserve"> IF(F534/G534 &lt;= -$B$1, 1, IF(F534/G534 &gt;= $B$1, -1, 0))</f>
        <v>-1</v>
      </c>
      <c r="J534" s="5">
        <f t="shared" si="56"/>
        <v>0</v>
      </c>
      <c r="K534" s="5">
        <f t="shared" si="57"/>
        <v>5.4888368391202702E-3</v>
      </c>
      <c r="L534" s="5">
        <f t="shared" si="58"/>
        <v>-2.8465092741836593E-2</v>
      </c>
      <c r="M534" s="5">
        <f t="shared" si="59"/>
        <v>3.9107103389371456E-2</v>
      </c>
      <c r="N534" s="2">
        <f t="shared" si="60"/>
        <v>0</v>
      </c>
      <c r="O534" s="5">
        <f t="shared" si="61"/>
        <v>8.0208444563775998E-3</v>
      </c>
      <c r="P534" s="2">
        <f t="shared" si="62"/>
        <v>7.0202355904881936E-3</v>
      </c>
    </row>
    <row r="535" spans="3:16" x14ac:dyDescent="0.35">
      <c r="C535" s="4">
        <v>39632</v>
      </c>
      <c r="D535" s="3">
        <v>92.059997999999993</v>
      </c>
      <c r="E535" s="3">
        <v>45.305417999999896</v>
      </c>
      <c r="F535">
        <v>1.8650769264457499E-2</v>
      </c>
      <c r="G535">
        <v>0.135295480011248</v>
      </c>
      <c r="H535">
        <v>1.18539129349046</v>
      </c>
      <c r="I535" s="5">
        <f xml:space="preserve"> IF(F535/G535 &lt;= -$B$1, 1, IF(F535/G535 &gt;= $B$1, -1, 0))</f>
        <v>-1</v>
      </c>
      <c r="J535" s="5">
        <f t="shared" si="56"/>
        <v>-1</v>
      </c>
      <c r="K535" s="5">
        <f t="shared" si="57"/>
        <v>-1.19852433320619E-2</v>
      </c>
      <c r="L535" s="5">
        <f t="shared" si="58"/>
        <v>-2.2477569527856549E-2</v>
      </c>
      <c r="M535" s="5">
        <f t="shared" si="59"/>
        <v>0</v>
      </c>
      <c r="N535" s="2">
        <f t="shared" si="60"/>
        <v>-1.4659471885085722E-2</v>
      </c>
      <c r="O535" s="5">
        <f t="shared" si="61"/>
        <v>8.0208444563775998E-3</v>
      </c>
      <c r="P535" s="2">
        <f t="shared" si="62"/>
        <v>6.9173226442227533E-3</v>
      </c>
    </row>
    <row r="536" spans="3:16" x14ac:dyDescent="0.35">
      <c r="C536" s="4">
        <v>39636</v>
      </c>
      <c r="D536" s="3">
        <v>91.230002999999996</v>
      </c>
      <c r="E536" s="3">
        <v>44.516159000000002</v>
      </c>
      <c r="F536">
        <v>1.3813618444001601E-2</v>
      </c>
      <c r="G536">
        <v>0.13480946152057399</v>
      </c>
      <c r="H536">
        <v>1.1886299423450799</v>
      </c>
      <c r="I536" s="5">
        <f xml:space="preserve"> IF(F536/G536 &lt;= -$B$1, 1, IF(F536/G536 &gt;= $B$1, -1, 0))</f>
        <v>-1</v>
      </c>
      <c r="J536" s="5">
        <f t="shared" si="56"/>
        <v>-1</v>
      </c>
      <c r="K536" s="5">
        <f t="shared" si="57"/>
        <v>-9.0566934228309675E-3</v>
      </c>
      <c r="L536" s="5">
        <f t="shared" si="58"/>
        <v>-1.7574381131882758E-2</v>
      </c>
      <c r="M536" s="5">
        <f t="shared" si="59"/>
        <v>-1.1832742208709295E-2</v>
      </c>
      <c r="N536" s="2">
        <f t="shared" si="60"/>
        <v>-1.1832742208709295E-2</v>
      </c>
      <c r="O536" s="5">
        <f t="shared" si="61"/>
        <v>7.9259358716291285E-3</v>
      </c>
      <c r="P536" s="2">
        <f t="shared" si="62"/>
        <v>6.8354717485991975E-3</v>
      </c>
    </row>
    <row r="537" spans="3:16" x14ac:dyDescent="0.35">
      <c r="C537" s="4">
        <v>39637</v>
      </c>
      <c r="D537" s="3">
        <v>90.860000999999997</v>
      </c>
      <c r="E537" s="3">
        <v>43.842399999999998</v>
      </c>
      <c r="F537">
        <v>1.55838642622256E-2</v>
      </c>
      <c r="G537">
        <v>0.134382191950807</v>
      </c>
      <c r="H537">
        <v>1.1922954808870601</v>
      </c>
      <c r="I537" s="5">
        <f xml:space="preserve"> IF(F537/G537 &lt;= -$B$1, 1, IF(F537/G537 &gt;= $B$1, -1, 0))</f>
        <v>-1</v>
      </c>
      <c r="J537" s="5">
        <f t="shared" si="56"/>
        <v>-1</v>
      </c>
      <c r="K537" s="5">
        <f t="shared" si="57"/>
        <v>-4.0639519041017584E-3</v>
      </c>
      <c r="L537" s="5">
        <f t="shared" si="58"/>
        <v>-1.5250861187402702E-2</v>
      </c>
      <c r="M537" s="5">
        <f t="shared" si="59"/>
        <v>-1.4119580969274344E-2</v>
      </c>
      <c r="N537" s="2">
        <f t="shared" si="60"/>
        <v>-1.4119580969274344E-2</v>
      </c>
      <c r="O537" s="5">
        <f t="shared" si="61"/>
        <v>7.8140249783323849E-3</v>
      </c>
      <c r="P537" s="2">
        <f t="shared" si="62"/>
        <v>6.7389577517816641E-3</v>
      </c>
    </row>
    <row r="538" spans="3:16" x14ac:dyDescent="0.35">
      <c r="C538" s="4">
        <v>39638</v>
      </c>
      <c r="D538" s="3">
        <v>91.5</v>
      </c>
      <c r="E538" s="3">
        <v>43.659523999999998</v>
      </c>
      <c r="F538">
        <v>1.3728745149564601E-2</v>
      </c>
      <c r="G538">
        <v>0.13429790385499399</v>
      </c>
      <c r="H538">
        <v>1.1955277386652701</v>
      </c>
      <c r="I538" s="5">
        <f xml:space="preserve"> IF(F538/G538 &lt;= -$B$1, 1, IF(F538/G538 &gt;= $B$1, -1, 0))</f>
        <v>-1</v>
      </c>
      <c r="J538" s="5">
        <f t="shared" si="56"/>
        <v>-1</v>
      </c>
      <c r="K538" s="5">
        <f t="shared" si="57"/>
        <v>7.0191009442753536E-3</v>
      </c>
      <c r="L538" s="5">
        <f t="shared" si="58"/>
        <v>-4.1799370323662875E-3</v>
      </c>
      <c r="M538" s="5">
        <f t="shared" si="59"/>
        <v>-1.2016331612343441E-2</v>
      </c>
      <c r="N538" s="2">
        <f t="shared" si="60"/>
        <v>-1.2016331612343441E-2</v>
      </c>
      <c r="O538" s="5">
        <f t="shared" si="61"/>
        <v>7.7201290629656085E-3</v>
      </c>
      <c r="P538" s="2">
        <f t="shared" si="62"/>
        <v>6.6579802007146836E-3</v>
      </c>
    </row>
    <row r="539" spans="3:16" x14ac:dyDescent="0.35">
      <c r="C539" s="4">
        <v>39639</v>
      </c>
      <c r="D539" s="3">
        <v>93.529999000000004</v>
      </c>
      <c r="E539" s="3">
        <v>44.920411999999999</v>
      </c>
      <c r="F539">
        <v>-1.05720595487692E-2</v>
      </c>
      <c r="G539">
        <v>0.13521220111727</v>
      </c>
      <c r="H539">
        <v>1.1930531542801199</v>
      </c>
      <c r="I539" s="5">
        <f xml:space="preserve"> IF(F539/G539 &lt;= -$B$1, 1, IF(F539/G539 &gt;= $B$1, -1, 0))</f>
        <v>0</v>
      </c>
      <c r="J539" s="5">
        <f t="shared" si="56"/>
        <v>-1</v>
      </c>
      <c r="K539" s="5">
        <f t="shared" si="57"/>
        <v>2.1943257473227347E-2</v>
      </c>
      <c r="L539" s="5">
        <f t="shared" si="58"/>
        <v>2.847085305475329E-2</v>
      </c>
      <c r="M539" s="5">
        <f t="shared" si="59"/>
        <v>1.2023983568791856E-2</v>
      </c>
      <c r="N539" s="2">
        <f t="shared" si="60"/>
        <v>1.2023983568791856E-2</v>
      </c>
      <c r="O539" s="5">
        <f t="shared" si="61"/>
        <v>7.8129557679676599E-3</v>
      </c>
      <c r="P539" s="2">
        <f t="shared" si="62"/>
        <v>6.7380356452494189E-3</v>
      </c>
    </row>
    <row r="540" spans="3:16" x14ac:dyDescent="0.35">
      <c r="C540" s="4">
        <v>39640</v>
      </c>
      <c r="D540" s="3">
        <v>95.160004000000001</v>
      </c>
      <c r="E540" s="3">
        <v>46.883935999999999</v>
      </c>
      <c r="F540">
        <v>-3.4921188171908001E-2</v>
      </c>
      <c r="G540">
        <v>0.136477451962114</v>
      </c>
      <c r="H540">
        <v>1.18495177317597</v>
      </c>
      <c r="I540" s="5">
        <f xml:space="preserve"> IF(F540/G540 &lt;= -$B$1, 1, IF(F540/G540 &gt;= $B$1, -1, 0))</f>
        <v>1</v>
      </c>
      <c r="J540" s="5">
        <f t="shared" si="56"/>
        <v>0</v>
      </c>
      <c r="K540" s="5">
        <f t="shared" si="57"/>
        <v>1.7277497714521368E-2</v>
      </c>
      <c r="L540" s="5">
        <f t="shared" si="58"/>
        <v>4.278279909949502E-2</v>
      </c>
      <c r="M540" s="5">
        <f t="shared" si="59"/>
        <v>3.3418055939856549E-2</v>
      </c>
      <c r="N540" s="2">
        <f t="shared" si="60"/>
        <v>0</v>
      </c>
      <c r="O540" s="5">
        <f t="shared" si="61"/>
        <v>8.0740495608772282E-3</v>
      </c>
      <c r="P540" s="2">
        <f t="shared" si="62"/>
        <v>6.7380356452494189E-3</v>
      </c>
    </row>
    <row r="541" spans="3:16" x14ac:dyDescent="0.35">
      <c r="C541" s="4">
        <v>39643</v>
      </c>
      <c r="D541" s="3">
        <v>95.910004000000001</v>
      </c>
      <c r="E541" s="3">
        <v>48.934086999999998</v>
      </c>
      <c r="F541">
        <v>-4.6614043060097601E-2</v>
      </c>
      <c r="G541">
        <v>0.13769885290563799</v>
      </c>
      <c r="H541">
        <v>1.17423400457992</v>
      </c>
      <c r="I541" s="5">
        <f xml:space="preserve"> IF(F541/G541 &lt;= -$B$1, 1, IF(F541/G541 &gt;= $B$1, -1, 0))</f>
        <v>1</v>
      </c>
      <c r="J541" s="5">
        <f t="shared" si="56"/>
        <v>1</v>
      </c>
      <c r="K541" s="5">
        <f t="shared" si="57"/>
        <v>7.8505659764003411E-3</v>
      </c>
      <c r="L541" s="5">
        <f t="shared" si="58"/>
        <v>4.2799128512291729E-2</v>
      </c>
      <c r="M541" s="5">
        <f t="shared" si="59"/>
        <v>0</v>
      </c>
      <c r="N541" s="2">
        <f t="shared" si="60"/>
        <v>-4.240562608911861E-2</v>
      </c>
      <c r="O541" s="5">
        <f t="shared" si="61"/>
        <v>8.0740495608772282E-3</v>
      </c>
      <c r="P541" s="2">
        <f t="shared" si="62"/>
        <v>6.4523050251018193E-3</v>
      </c>
    </row>
    <row r="542" spans="3:16" x14ac:dyDescent="0.35">
      <c r="C542" s="4">
        <v>39644</v>
      </c>
      <c r="D542" s="3">
        <v>96.169997999999893</v>
      </c>
      <c r="E542" s="3">
        <v>47.740571000000003</v>
      </c>
      <c r="F542">
        <v>2.67852506997696E-2</v>
      </c>
      <c r="G542">
        <v>0.13678695031754501</v>
      </c>
      <c r="H542">
        <v>1.1804221844129099</v>
      </c>
      <c r="I542" s="5">
        <f xml:space="preserve"> IF(F542/G542 &lt;= -$B$1, 1, IF(F542/G542 &gt;= $B$1, -1, 0))</f>
        <v>-1</v>
      </c>
      <c r="J542" s="5">
        <f t="shared" si="56"/>
        <v>0</v>
      </c>
      <c r="K542" s="5">
        <f t="shared" si="57"/>
        <v>2.707144482258254E-3</v>
      </c>
      <c r="L542" s="5">
        <f t="shared" si="58"/>
        <v>-2.4692647841872657E-2</v>
      </c>
      <c r="M542" s="5">
        <f t="shared" si="59"/>
        <v>3.1854893786700304E-2</v>
      </c>
      <c r="N542" s="2">
        <f t="shared" si="60"/>
        <v>3.1854893786700304E-2</v>
      </c>
      <c r="O542" s="5">
        <f t="shared" si="61"/>
        <v>8.3312475520675253E-3</v>
      </c>
      <c r="P542" s="2">
        <f t="shared" si="62"/>
        <v>6.6578425163558302E-3</v>
      </c>
    </row>
    <row r="543" spans="3:16" x14ac:dyDescent="0.35">
      <c r="C543" s="4">
        <v>39645</v>
      </c>
      <c r="D543" s="3">
        <v>94.440002000000007</v>
      </c>
      <c r="E543" s="3">
        <v>46.749184999999997</v>
      </c>
      <c r="F543">
        <v>9.4812696408945706E-3</v>
      </c>
      <c r="G543">
        <v>0.136195965770081</v>
      </c>
      <c r="H543">
        <v>1.1826222991147499</v>
      </c>
      <c r="I543" s="5">
        <f xml:space="preserve"> IF(F543/G543 &lt;= -$B$1, 1, IF(F543/G543 &gt;= $B$1, -1, 0))</f>
        <v>0</v>
      </c>
      <c r="J543" s="5">
        <f t="shared" si="56"/>
        <v>0</v>
      </c>
      <c r="K543" s="5">
        <f t="shared" si="57"/>
        <v>-1.8152704533103727E-2</v>
      </c>
      <c r="L543" s="5">
        <f t="shared" si="58"/>
        <v>-2.0984759031525042E-2</v>
      </c>
      <c r="M543" s="5">
        <f t="shared" si="59"/>
        <v>0</v>
      </c>
      <c r="N543" s="2">
        <f t="shared" si="60"/>
        <v>-6.6643394391274306E-3</v>
      </c>
      <c r="O543" s="5">
        <f t="shared" si="61"/>
        <v>8.3312475520675253E-3</v>
      </c>
      <c r="P543" s="2">
        <f t="shared" si="62"/>
        <v>6.6134723938945806E-3</v>
      </c>
    </row>
    <row r="544" spans="3:16" x14ac:dyDescent="0.35">
      <c r="C544" s="4">
        <v>39646</v>
      </c>
      <c r="D544" s="3">
        <v>94.220000999999996</v>
      </c>
      <c r="E544" s="3">
        <v>45.767423000000001</v>
      </c>
      <c r="F544">
        <v>2.3790324179170499E-2</v>
      </c>
      <c r="G544">
        <v>0.13558915919389</v>
      </c>
      <c r="H544">
        <v>1.18816743463166</v>
      </c>
      <c r="I544" s="5">
        <f xml:space="preserve"> IF(F544/G544 &lt;= -$B$1, 1, IF(F544/G544 &gt;= $B$1, -1, 0))</f>
        <v>-1</v>
      </c>
      <c r="J544" s="5">
        <f t="shared" si="56"/>
        <v>-1</v>
      </c>
      <c r="K544" s="5">
        <f t="shared" si="57"/>
        <v>-2.3322495094263498E-3</v>
      </c>
      <c r="L544" s="5">
        <f t="shared" si="58"/>
        <v>-2.1224272602601089E-2</v>
      </c>
      <c r="M544" s="5">
        <f t="shared" si="59"/>
        <v>0</v>
      </c>
      <c r="N544" s="2">
        <f t="shared" si="60"/>
        <v>0</v>
      </c>
      <c r="O544" s="5">
        <f t="shared" si="61"/>
        <v>8.3312475520675253E-3</v>
      </c>
      <c r="P544" s="2">
        <f t="shared" si="62"/>
        <v>6.6134723938945806E-3</v>
      </c>
    </row>
    <row r="545" spans="3:16" x14ac:dyDescent="0.35">
      <c r="C545" s="4">
        <v>39647</v>
      </c>
      <c r="D545" s="3">
        <v>94.169997999999893</v>
      </c>
      <c r="E545" s="3">
        <v>45.767423000000001</v>
      </c>
      <c r="F545">
        <v>2.0572506300826601E-3</v>
      </c>
      <c r="G545">
        <v>0.13565445628797099</v>
      </c>
      <c r="H545">
        <v>1.18864700244642</v>
      </c>
      <c r="I545" s="5">
        <f xml:space="preserve"> IF(F545/G545 &lt;= -$B$1, 1, IF(F545/G545 &gt;= $B$1, -1, 0))</f>
        <v>0</v>
      </c>
      <c r="J545" s="5">
        <f t="shared" si="56"/>
        <v>-1</v>
      </c>
      <c r="K545" s="5">
        <f t="shared" si="57"/>
        <v>-5.308456015685497E-4</v>
      </c>
      <c r="L545" s="5">
        <f t="shared" si="58"/>
        <v>0</v>
      </c>
      <c r="M545" s="5">
        <f t="shared" si="59"/>
        <v>5.308456015685497E-4</v>
      </c>
      <c r="N545" s="2">
        <f t="shared" si="60"/>
        <v>5.308456015685497E-4</v>
      </c>
      <c r="O545" s="5">
        <f t="shared" si="61"/>
        <v>8.3356701581861186E-3</v>
      </c>
      <c r="P545" s="2">
        <f t="shared" si="62"/>
        <v>6.6169831266259744E-3</v>
      </c>
    </row>
    <row r="546" spans="3:16" x14ac:dyDescent="0.35">
      <c r="C546" s="4">
        <v>39650</v>
      </c>
      <c r="D546" s="3">
        <v>95.120002999999997</v>
      </c>
      <c r="E546" s="3">
        <v>46.864685999999999</v>
      </c>
      <c r="F546">
        <v>-1.79000461344083E-2</v>
      </c>
      <c r="G546">
        <v>0.13640468192170399</v>
      </c>
      <c r="H546">
        <v>1.1844944531463699</v>
      </c>
      <c r="I546" s="5">
        <f xml:space="preserve"> IF(F546/G546 &lt;= -$B$1, 1, IF(F546/G546 &gt;= $B$1, -1, 0))</f>
        <v>1</v>
      </c>
      <c r="J546" s="5">
        <f t="shared" si="56"/>
        <v>0</v>
      </c>
      <c r="K546" s="5">
        <f t="shared" si="57"/>
        <v>1.0037645637850078E-2</v>
      </c>
      <c r="L546" s="5">
        <f t="shared" si="58"/>
        <v>2.3691878254927509E-2</v>
      </c>
      <c r="M546" s="5">
        <f t="shared" si="59"/>
        <v>1.8025252739730657E-2</v>
      </c>
      <c r="N546" s="2">
        <f t="shared" si="60"/>
        <v>0</v>
      </c>
      <c r="O546" s="5">
        <f t="shared" si="61"/>
        <v>8.4859227195424533E-3</v>
      </c>
      <c r="P546" s="2">
        <f t="shared" si="62"/>
        <v>6.6169831266259744E-3</v>
      </c>
    </row>
    <row r="547" spans="3:16" x14ac:dyDescent="0.35">
      <c r="C547" s="4">
        <v>39651</v>
      </c>
      <c r="D547" s="3">
        <v>93.059997999999993</v>
      </c>
      <c r="E547" s="3">
        <v>45.238042</v>
      </c>
      <c r="F547">
        <v>1.8024569890553E-2</v>
      </c>
      <c r="G547">
        <v>0.13521561464418599</v>
      </c>
      <c r="H547">
        <v>1.1887056618870799</v>
      </c>
      <c r="I547" s="5">
        <f xml:space="preserve"> IF(F547/G547 &lt;= -$B$1, 1, IF(F547/G547 &gt;= $B$1, -1, 0))</f>
        <v>-1</v>
      </c>
      <c r="J547" s="5">
        <f t="shared" si="56"/>
        <v>-1</v>
      </c>
      <c r="K547" s="5">
        <f t="shared" si="57"/>
        <v>-2.1894858996643032E-2</v>
      </c>
      <c r="L547" s="5">
        <f t="shared" si="58"/>
        <v>-3.5326058051617135E-2</v>
      </c>
      <c r="M547" s="5">
        <f t="shared" si="59"/>
        <v>0</v>
      </c>
      <c r="N547" s="2">
        <f t="shared" si="60"/>
        <v>2.0097426221465927E-2</v>
      </c>
      <c r="O547" s="5">
        <f t="shared" si="61"/>
        <v>8.4859227195424533E-3</v>
      </c>
      <c r="P547" s="2">
        <f t="shared" si="62"/>
        <v>6.7499674568220246E-3</v>
      </c>
    </row>
    <row r="548" spans="3:16" x14ac:dyDescent="0.35">
      <c r="C548" s="4">
        <v>39652</v>
      </c>
      <c r="D548" s="3">
        <v>90.57</v>
      </c>
      <c r="E548" s="3">
        <v>42.899138999999998</v>
      </c>
      <c r="F548">
        <v>3.7954668070200898E-2</v>
      </c>
      <c r="G548">
        <v>0.133644755338032</v>
      </c>
      <c r="H548">
        <v>1.19767240134658</v>
      </c>
      <c r="I548" s="5">
        <f xml:space="preserve"> IF(F548/G548 &lt;= -$B$1, 1, IF(F548/G548 &gt;= $B$1, -1, 0))</f>
        <v>-1</v>
      </c>
      <c r="J548" s="5">
        <f t="shared" si="56"/>
        <v>-1</v>
      </c>
      <c r="K548" s="5">
        <f t="shared" si="57"/>
        <v>-2.712139253813425E-2</v>
      </c>
      <c r="L548" s="5">
        <f t="shared" si="58"/>
        <v>-5.3086614225868252E-2</v>
      </c>
      <c r="M548" s="5">
        <f t="shared" si="59"/>
        <v>-3.64589802011209E-2</v>
      </c>
      <c r="N548" s="2">
        <f t="shared" si="60"/>
        <v>-3.64589802011209E-2</v>
      </c>
      <c r="O548" s="5">
        <f t="shared" si="61"/>
        <v>8.1765346311224122E-3</v>
      </c>
      <c r="P548" s="2">
        <f t="shared" si="62"/>
        <v>6.5038705269555401E-3</v>
      </c>
    </row>
    <row r="549" spans="3:16" x14ac:dyDescent="0.35">
      <c r="C549" s="4">
        <v>39653</v>
      </c>
      <c r="D549" s="3">
        <v>91.330001999999993</v>
      </c>
      <c r="E549" s="3">
        <v>42.360131000000003</v>
      </c>
      <c r="F549">
        <v>2.7749874475992899E-2</v>
      </c>
      <c r="G549">
        <v>0.133409858368012</v>
      </c>
      <c r="H549">
        <v>1.2042474758126001</v>
      </c>
      <c r="I549" s="5">
        <f xml:space="preserve"> IF(F549/G549 &lt;= -$B$1, 1, IF(F549/G549 &gt;= $B$1, -1, 0))</f>
        <v>-1</v>
      </c>
      <c r="J549" s="5">
        <f t="shared" si="56"/>
        <v>-1</v>
      </c>
      <c r="K549" s="5">
        <f t="shared" si="57"/>
        <v>8.3563102153396476E-3</v>
      </c>
      <c r="L549" s="5">
        <f t="shared" si="58"/>
        <v>-1.2644142533941534E-2</v>
      </c>
      <c r="M549" s="5">
        <f t="shared" si="59"/>
        <v>-2.3582986945653472E-2</v>
      </c>
      <c r="N549" s="2">
        <f t="shared" si="60"/>
        <v>-2.3582986945653472E-2</v>
      </c>
      <c r="O549" s="5">
        <f t="shared" si="61"/>
        <v>7.9837075216559698E-3</v>
      </c>
      <c r="P549" s="2">
        <f t="shared" si="62"/>
        <v>6.3504898332221275E-3</v>
      </c>
    </row>
    <row r="550" spans="3:16" x14ac:dyDescent="0.35">
      <c r="C550" s="4">
        <v>39654</v>
      </c>
      <c r="D550" s="3">
        <v>91.690002000000007</v>
      </c>
      <c r="E550" s="3">
        <v>42.600758999999996</v>
      </c>
      <c r="F550">
        <v>2.3087398343246601E-4</v>
      </c>
      <c r="G550">
        <v>0.13363074009963499</v>
      </c>
      <c r="H550">
        <v>1.2043021195050201</v>
      </c>
      <c r="I550" s="5">
        <f xml:space="preserve"> IF(F550/G550 &lt;= -$B$1, 1, IF(F550/G550 &gt;= $B$1, -1, 0))</f>
        <v>0</v>
      </c>
      <c r="J550" s="5">
        <f t="shared" si="56"/>
        <v>-1</v>
      </c>
      <c r="K550" s="5">
        <f t="shared" si="57"/>
        <v>3.9340012722421736E-3</v>
      </c>
      <c r="L550" s="5">
        <f t="shared" si="58"/>
        <v>5.6644567494578291E-3</v>
      </c>
      <c r="M550" s="5">
        <f t="shared" si="59"/>
        <v>2.8877159969744066E-3</v>
      </c>
      <c r="N550" s="2">
        <f t="shared" si="60"/>
        <v>2.8877159969744066E-3</v>
      </c>
      <c r="O550" s="5">
        <f t="shared" si="61"/>
        <v>8.0067622015814206E-3</v>
      </c>
      <c r="P550" s="2">
        <f t="shared" si="62"/>
        <v>6.3688282443021471E-3</v>
      </c>
    </row>
    <row r="551" spans="3:16" x14ac:dyDescent="0.35">
      <c r="C551" s="4">
        <v>39657</v>
      </c>
      <c r="D551" s="3">
        <v>91.730002999999996</v>
      </c>
      <c r="E551" s="3">
        <v>42.937640000000002</v>
      </c>
      <c r="F551">
        <v>-9.0239731880403795E-3</v>
      </c>
      <c r="G551">
        <v>0.13386252889602901</v>
      </c>
      <c r="H551">
        <v>1.20216985285419</v>
      </c>
      <c r="I551" s="5">
        <f xml:space="preserve"> IF(F551/G551 &lt;= -$B$1, 1, IF(F551/G551 &gt;= $B$1, -1, 0))</f>
        <v>0</v>
      </c>
      <c r="J551" s="5">
        <f t="shared" si="56"/>
        <v>-1</v>
      </c>
      <c r="K551" s="5">
        <f t="shared" si="57"/>
        <v>4.3616835180156777E-4</v>
      </c>
      <c r="L551" s="5">
        <f t="shared" si="58"/>
        <v>7.8767605123679953E-3</v>
      </c>
      <c r="M551" s="5">
        <f t="shared" si="59"/>
        <v>9.0330356743195585E-3</v>
      </c>
      <c r="N551" s="2">
        <f t="shared" si="60"/>
        <v>0</v>
      </c>
      <c r="O551" s="5">
        <f t="shared" si="61"/>
        <v>8.0790875701840983E-3</v>
      </c>
      <c r="P551" s="2">
        <f t="shared" si="62"/>
        <v>6.3688282443021471E-3</v>
      </c>
    </row>
    <row r="552" spans="3:16" x14ac:dyDescent="0.35">
      <c r="C552" s="4">
        <v>39658</v>
      </c>
      <c r="D552" s="3">
        <v>90.589995999999999</v>
      </c>
      <c r="E552" s="3">
        <v>42.032876999999999</v>
      </c>
      <c r="F552">
        <v>1.2089379234715999E-2</v>
      </c>
      <c r="G552">
        <v>0.133164288791534</v>
      </c>
      <c r="H552">
        <v>1.2050389196690601</v>
      </c>
      <c r="I552" s="5">
        <f xml:space="preserve"> IF(F552/G552 &lt;= -$B$1, 1, IF(F552/G552 &gt;= $B$1, -1, 0))</f>
        <v>0</v>
      </c>
      <c r="J552" s="5">
        <f t="shared" si="56"/>
        <v>-1</v>
      </c>
      <c r="K552" s="5">
        <f t="shared" si="57"/>
        <v>-1.2505724700028918E-2</v>
      </c>
      <c r="L552" s="5">
        <f t="shared" si="58"/>
        <v>-2.1296732749674214E-2</v>
      </c>
      <c r="M552" s="5">
        <f t="shared" si="59"/>
        <v>-1.3157667125119189E-2</v>
      </c>
      <c r="N552" s="2">
        <f t="shared" si="60"/>
        <v>0</v>
      </c>
      <c r="O552" s="5">
        <f t="shared" si="61"/>
        <v>7.9727856252609277E-3</v>
      </c>
      <c r="P552" s="2">
        <f t="shared" si="62"/>
        <v>6.3688282443021471E-3</v>
      </c>
    </row>
    <row r="553" spans="3:16" x14ac:dyDescent="0.35">
      <c r="C553" s="4">
        <v>39659</v>
      </c>
      <c r="D553" s="3">
        <v>89.519997000000004</v>
      </c>
      <c r="E553" s="3">
        <v>41.570871999999902</v>
      </c>
      <c r="F553">
        <v>2.80028702662971E-3</v>
      </c>
      <c r="G553">
        <v>0.13288137865744801</v>
      </c>
      <c r="H553">
        <v>1.2057050967102101</v>
      </c>
      <c r="I553" s="5">
        <f xml:space="preserve"> IF(F553/G553 &lt;= -$B$1, 1, IF(F553/G553 &gt;= $B$1, -1, 0))</f>
        <v>0</v>
      </c>
      <c r="J553" s="5">
        <f t="shared" si="56"/>
        <v>-1</v>
      </c>
      <c r="K553" s="5">
        <f t="shared" si="57"/>
        <v>-1.1881757034606512E-2</v>
      </c>
      <c r="L553" s="5">
        <f t="shared" si="58"/>
        <v>-1.105236807030653E-2</v>
      </c>
      <c r="M553" s="5">
        <f t="shared" si="59"/>
        <v>-1.4441394784792602E-3</v>
      </c>
      <c r="N553" s="2">
        <f t="shared" si="60"/>
        <v>0</v>
      </c>
      <c r="O553" s="5">
        <f t="shared" si="61"/>
        <v>7.9612718107860362E-3</v>
      </c>
      <c r="P553" s="2">
        <f t="shared" si="62"/>
        <v>6.3688282443021471E-3</v>
      </c>
    </row>
    <row r="554" spans="3:16" x14ac:dyDescent="0.35">
      <c r="C554" s="4">
        <v>39660</v>
      </c>
      <c r="D554" s="3">
        <v>90.080001999999993</v>
      </c>
      <c r="E554" s="3">
        <v>41.850000999999999</v>
      </c>
      <c r="F554">
        <v>-1.5153533652014701E-3</v>
      </c>
      <c r="G554">
        <v>0.13312881878673</v>
      </c>
      <c r="H554">
        <v>1.2053450755874799</v>
      </c>
      <c r="I554" s="5">
        <f xml:space="preserve"> IF(F554/G554 &lt;= -$B$1, 1, IF(F554/G554 &gt;= $B$1, -1, 0))</f>
        <v>0</v>
      </c>
      <c r="J554" s="5">
        <f t="shared" si="56"/>
        <v>-1</v>
      </c>
      <c r="K554" s="5">
        <f t="shared" si="57"/>
        <v>6.2361561022616536E-3</v>
      </c>
      <c r="L554" s="5">
        <f t="shared" si="58"/>
        <v>6.692091119945346E-3</v>
      </c>
      <c r="M554" s="5">
        <f t="shared" si="59"/>
        <v>1.8301229745471721E-3</v>
      </c>
      <c r="N554" s="2">
        <f t="shared" si="60"/>
        <v>0</v>
      </c>
      <c r="O554" s="5">
        <f t="shared" si="61"/>
        <v>7.9758419172335712E-3</v>
      </c>
      <c r="P554" s="2">
        <f t="shared" si="62"/>
        <v>6.3688282443021471E-3</v>
      </c>
    </row>
    <row r="555" spans="3:16" x14ac:dyDescent="0.35">
      <c r="C555" s="4">
        <v>39661</v>
      </c>
      <c r="D555" s="3">
        <v>89.57</v>
      </c>
      <c r="E555" s="3">
        <v>40.810490999999999</v>
      </c>
      <c r="F555">
        <v>2.4468865364599201E-2</v>
      </c>
      <c r="G555">
        <v>0.13231294432719801</v>
      </c>
      <c r="H555">
        <v>1.2111886592143499</v>
      </c>
      <c r="I555" s="5">
        <f xml:space="preserve"> IF(F555/G555 &lt;= -$B$1, 1, IF(F555/G555 &gt;= $B$1, -1, 0))</f>
        <v>-1</v>
      </c>
      <c r="J555" s="5">
        <f t="shared" si="56"/>
        <v>-1</v>
      </c>
      <c r="K555" s="5">
        <f t="shared" si="57"/>
        <v>-5.6777441067627846E-3</v>
      </c>
      <c r="L555" s="5">
        <f t="shared" si="58"/>
        <v>-2.5152640120147098E-2</v>
      </c>
      <c r="M555" s="5">
        <f t="shared" si="59"/>
        <v>-2.4786848356059245E-2</v>
      </c>
      <c r="N555" s="2">
        <f t="shared" si="60"/>
        <v>0</v>
      </c>
      <c r="O555" s="5">
        <f t="shared" si="61"/>
        <v>7.7781459331192019E-3</v>
      </c>
      <c r="P555" s="2">
        <f t="shared" si="62"/>
        <v>6.3688282443021471E-3</v>
      </c>
    </row>
    <row r="556" spans="3:16" x14ac:dyDescent="0.35">
      <c r="C556" s="4">
        <v>39664</v>
      </c>
      <c r="D556" s="3">
        <v>88.139999000000003</v>
      </c>
      <c r="E556" s="3">
        <v>39.318595000000002</v>
      </c>
      <c r="F556">
        <v>3.1808000680090397E-2</v>
      </c>
      <c r="G556">
        <v>0.131215403446582</v>
      </c>
      <c r="H556">
        <v>1.2188453768287899</v>
      </c>
      <c r="I556" s="5">
        <f xml:space="preserve"> IF(F556/G556 &lt;= -$B$1, 1, IF(F556/G556 &gt;= $B$1, -1, 0))</f>
        <v>-1</v>
      </c>
      <c r="J556" s="5">
        <f t="shared" si="56"/>
        <v>-1</v>
      </c>
      <c r="K556" s="5">
        <f t="shared" si="57"/>
        <v>-1.6093994418849563E-2</v>
      </c>
      <c r="L556" s="5">
        <f t="shared" si="58"/>
        <v>-3.7241618521331551E-2</v>
      </c>
      <c r="M556" s="5">
        <f t="shared" si="59"/>
        <v>-2.9297780141496834E-2</v>
      </c>
      <c r="N556" s="2">
        <f t="shared" si="60"/>
        <v>-2.9297780141496834E-2</v>
      </c>
      <c r="O556" s="5">
        <f t="shared" si="61"/>
        <v>7.5502635236621976E-3</v>
      </c>
      <c r="P556" s="2">
        <f t="shared" si="62"/>
        <v>6.1822357146416275E-3</v>
      </c>
    </row>
    <row r="557" spans="3:16" x14ac:dyDescent="0.35">
      <c r="C557" s="4">
        <v>39665</v>
      </c>
      <c r="D557" s="3">
        <v>86.080001999999993</v>
      </c>
      <c r="E557" s="3">
        <v>37.143320000000003</v>
      </c>
      <c r="F557">
        <v>4.9414421973978002E-2</v>
      </c>
      <c r="G557">
        <v>0.129537505884743</v>
      </c>
      <c r="H557">
        <v>1.23088613215864</v>
      </c>
      <c r="I557" s="5">
        <f xml:space="preserve"> IF(F557/G557 &lt;= -$B$1, 1, IF(F557/G557 &gt;= $B$1, -1, 0))</f>
        <v>-1</v>
      </c>
      <c r="J557" s="5">
        <f t="shared" si="56"/>
        <v>-1</v>
      </c>
      <c r="K557" s="5">
        <f t="shared" si="57"/>
        <v>-2.3649328420579679E-2</v>
      </c>
      <c r="L557" s="5">
        <f t="shared" si="58"/>
        <v>-5.6913618767836294E-2</v>
      </c>
      <c r="M557" s="5">
        <f t="shared" si="59"/>
        <v>-4.640485565171372E-2</v>
      </c>
      <c r="N557" s="2">
        <f t="shared" si="60"/>
        <v>-4.640485565171372E-2</v>
      </c>
      <c r="O557" s="5">
        <f t="shared" si="61"/>
        <v>7.1998946347142543E-3</v>
      </c>
      <c r="P557" s="2">
        <f t="shared" si="62"/>
        <v>5.8953499586988133E-3</v>
      </c>
    </row>
    <row r="558" spans="3:16" x14ac:dyDescent="0.35">
      <c r="C558" s="4">
        <v>39666</v>
      </c>
      <c r="D558" s="3">
        <v>86.639999000000003</v>
      </c>
      <c r="E558" s="3">
        <v>37.740076999999999</v>
      </c>
      <c r="F558">
        <v>-7.2444825498161301E-3</v>
      </c>
      <c r="G558">
        <v>0.130228016137207</v>
      </c>
      <c r="H558">
        <v>1.2291261114513199</v>
      </c>
      <c r="I558" s="5">
        <f xml:space="preserve"> IF(F558/G558 &lt;= -$B$1, 1, IF(F558/G558 &gt;= $B$1, -1, 0))</f>
        <v>0</v>
      </c>
      <c r="J558" s="5">
        <f t="shared" si="56"/>
        <v>-1</v>
      </c>
      <c r="K558" s="5">
        <f t="shared" si="57"/>
        <v>6.4844715030475848E-3</v>
      </c>
      <c r="L558" s="5">
        <f t="shared" si="58"/>
        <v>1.5938636792860859E-2</v>
      </c>
      <c r="M558" s="5">
        <f t="shared" si="59"/>
        <v>1.310612315999642E-2</v>
      </c>
      <c r="N558" s="2">
        <f t="shared" si="60"/>
        <v>1.310612315999642E-2</v>
      </c>
      <c r="O558" s="5">
        <f t="shared" si="61"/>
        <v>7.2942573405358176E-3</v>
      </c>
      <c r="P558" s="2">
        <f t="shared" si="62"/>
        <v>5.9726151413287999E-3</v>
      </c>
    </row>
    <row r="559" spans="3:16" x14ac:dyDescent="0.35">
      <c r="C559" s="4">
        <v>39667</v>
      </c>
      <c r="D559" s="3">
        <v>86.089995999999999</v>
      </c>
      <c r="E559" s="3">
        <v>37.460946999999997</v>
      </c>
      <c r="F559">
        <v>1.9018319869532601E-3</v>
      </c>
      <c r="G559">
        <v>0.12994318148398101</v>
      </c>
      <c r="H559">
        <v>1.2295888296135999</v>
      </c>
      <c r="I559" s="5">
        <f xml:space="preserve"> IF(F559/G559 &lt;= -$B$1, 1, IF(F559/G559 &gt;= $B$1, -1, 0))</f>
        <v>0</v>
      </c>
      <c r="J559" s="5">
        <f t="shared" si="56"/>
        <v>-1</v>
      </c>
      <c r="K559" s="5">
        <f t="shared" si="57"/>
        <v>-6.3683769438638276E-3</v>
      </c>
      <c r="L559" s="5">
        <f t="shared" si="58"/>
        <v>-7.4236032185059034E-3</v>
      </c>
      <c r="M559" s="5">
        <f t="shared" si="59"/>
        <v>-2.7596026490945991E-3</v>
      </c>
      <c r="N559" s="2">
        <f t="shared" si="60"/>
        <v>0</v>
      </c>
      <c r="O559" s="5">
        <f t="shared" si="61"/>
        <v>7.2741280886556977E-3</v>
      </c>
      <c r="P559" s="2">
        <f t="shared" si="62"/>
        <v>5.9726151413287999E-3</v>
      </c>
    </row>
    <row r="560" spans="3:16" x14ac:dyDescent="0.35">
      <c r="C560" s="4">
        <v>39668</v>
      </c>
      <c r="D560" s="3">
        <v>84.43</v>
      </c>
      <c r="E560" s="3">
        <v>34.939168000000002</v>
      </c>
      <c r="F560">
        <v>6.6445481885666305E-2</v>
      </c>
      <c r="G560">
        <v>0.127765680101077</v>
      </c>
      <c r="H560">
        <v>1.2459960064509299</v>
      </c>
      <c r="I560" s="5">
        <f xml:space="preserve"> IF(F560/G560 &lt;= -$B$1, 1, IF(F560/G560 &gt;= $B$1, -1, 0))</f>
        <v>-1</v>
      </c>
      <c r="J560" s="5">
        <f t="shared" si="56"/>
        <v>-1</v>
      </c>
      <c r="K560" s="5">
        <f t="shared" si="57"/>
        <v>-1.9470425525449753E-2</v>
      </c>
      <c r="L560" s="5">
        <f t="shared" si="58"/>
        <v>-6.969048482256289E-2</v>
      </c>
      <c r="M560" s="5">
        <f t="shared" si="59"/>
        <v>-6.7363640251092746E-2</v>
      </c>
      <c r="N560" s="2">
        <f t="shared" si="60"/>
        <v>0</v>
      </c>
      <c r="O560" s="5">
        <f t="shared" si="61"/>
        <v>6.7841163409511265E-3</v>
      </c>
      <c r="P560" s="2">
        <f t="shared" si="62"/>
        <v>5.9726151413287999E-3</v>
      </c>
    </row>
    <row r="561" spans="3:16" x14ac:dyDescent="0.35">
      <c r="C561" s="4">
        <v>39671</v>
      </c>
      <c r="D561" s="3">
        <v>81.129997000000003</v>
      </c>
      <c r="E561" s="3">
        <v>33.139272999999903</v>
      </c>
      <c r="F561">
        <v>3.41707828684851E-2</v>
      </c>
      <c r="G561">
        <v>0.126325557827656</v>
      </c>
      <c r="H561">
        <v>1.2545337473856799</v>
      </c>
      <c r="I561" s="5">
        <f xml:space="preserve"> IF(F561/G561 &lt;= -$B$1, 1, IF(F561/G561 &gt;= $B$1, -1, 0))</f>
        <v>-1</v>
      </c>
      <c r="J561" s="5">
        <f t="shared" si="56"/>
        <v>-1</v>
      </c>
      <c r="K561" s="5">
        <f t="shared" si="57"/>
        <v>-3.9870019252125723E-2</v>
      </c>
      <c r="L561" s="5">
        <f t="shared" si="58"/>
        <v>-5.2889417651003134E-2</v>
      </c>
      <c r="M561" s="5">
        <f t="shared" si="59"/>
        <v>-2.6481540070633559E-2</v>
      </c>
      <c r="N561" s="2">
        <f t="shared" si="60"/>
        <v>-2.6481540070633559E-2</v>
      </c>
      <c r="O561" s="5">
        <f t="shared" si="61"/>
        <v>6.6044624922243899E-3</v>
      </c>
      <c r="P561" s="2">
        <f t="shared" si="62"/>
        <v>5.8144510941372284E-3</v>
      </c>
    </row>
    <row r="562" spans="3:16" x14ac:dyDescent="0.35">
      <c r="C562" s="4">
        <v>39672</v>
      </c>
      <c r="D562" s="3">
        <v>80.519997000000004</v>
      </c>
      <c r="E562" s="3">
        <v>34.044032000000001</v>
      </c>
      <c r="F562">
        <v>-3.7056363934482299E-2</v>
      </c>
      <c r="G562">
        <v>0.127360574523461</v>
      </c>
      <c r="H562">
        <v>1.24532441449526</v>
      </c>
      <c r="I562" s="5">
        <f xml:space="preserve"> IF(F562/G562 &lt;= -$B$1, 1, IF(F562/G562 &gt;= $B$1, -1, 0))</f>
        <v>1</v>
      </c>
      <c r="J562" s="5">
        <f t="shared" si="56"/>
        <v>0</v>
      </c>
      <c r="K562" s="5">
        <f t="shared" si="57"/>
        <v>-7.5472059155169491E-3</v>
      </c>
      <c r="L562" s="5">
        <f t="shared" si="58"/>
        <v>2.6935671052503957E-2</v>
      </c>
      <c r="M562" s="5">
        <f t="shared" si="59"/>
        <v>4.1090854698013365E-2</v>
      </c>
      <c r="N562" s="2">
        <f t="shared" si="60"/>
        <v>4.1090854698013365E-2</v>
      </c>
      <c r="O562" s="5">
        <f t="shared" si="61"/>
        <v>6.875845500850861E-3</v>
      </c>
      <c r="P562" s="2">
        <f t="shared" si="62"/>
        <v>6.0533718591951257E-3</v>
      </c>
    </row>
    <row r="563" spans="3:16" x14ac:dyDescent="0.35">
      <c r="C563" s="4">
        <v>39673</v>
      </c>
      <c r="D563" s="3">
        <v>81.559997999999993</v>
      </c>
      <c r="E563" s="3">
        <v>36.142308</v>
      </c>
      <c r="F563">
        <v>-6.6217765807438697E-2</v>
      </c>
      <c r="G563">
        <v>0.129163697137295</v>
      </c>
      <c r="H563">
        <v>1.22907908488241</v>
      </c>
      <c r="I563" s="5">
        <f xml:space="preserve"> IF(F563/G563 &lt;= -$B$1, 1, IF(F563/G563 &gt;= $B$1, -1, 0))</f>
        <v>1</v>
      </c>
      <c r="J563" s="5">
        <f t="shared" si="56"/>
        <v>1</v>
      </c>
      <c r="K563" s="5">
        <f t="shared" si="57"/>
        <v>1.2833357670663716E-2</v>
      </c>
      <c r="L563" s="5">
        <f t="shared" si="58"/>
        <v>5.9809400306567936E-2</v>
      </c>
      <c r="M563" s="5">
        <f t="shared" si="59"/>
        <v>0</v>
      </c>
      <c r="N563" s="2">
        <f t="shared" si="60"/>
        <v>-6.0677125325498536E-2</v>
      </c>
      <c r="O563" s="5">
        <f t="shared" si="61"/>
        <v>6.875845500850861E-3</v>
      </c>
      <c r="P563" s="2">
        <f t="shared" si="62"/>
        <v>5.6860706562528972E-3</v>
      </c>
    </row>
    <row r="564" spans="3:16" x14ac:dyDescent="0.35">
      <c r="C564" s="4">
        <v>39674</v>
      </c>
      <c r="D564" s="3">
        <v>79.349997999999999</v>
      </c>
      <c r="E564" s="3">
        <v>34.525288000000003</v>
      </c>
      <c r="F564">
        <v>2.0848809028543601E-2</v>
      </c>
      <c r="G564">
        <v>0.12751153026307199</v>
      </c>
      <c r="H564">
        <v>1.2342416602735999</v>
      </c>
      <c r="I564" s="5">
        <f xml:space="preserve"> IF(F564/G564 &lt;= -$B$1, 1, IF(F564/G564 &gt;= $B$1, -1, 0))</f>
        <v>-1</v>
      </c>
      <c r="J564" s="5">
        <f t="shared" si="56"/>
        <v>0</v>
      </c>
      <c r="K564" s="5">
        <f t="shared" si="57"/>
        <v>-2.747049941680077E-2</v>
      </c>
      <c r="L564" s="5">
        <f t="shared" si="58"/>
        <v>-4.577210483901123E-2</v>
      </c>
      <c r="M564" s="5">
        <f t="shared" si="59"/>
        <v>2.9023339253917729E-2</v>
      </c>
      <c r="N564" s="2">
        <f t="shared" si="60"/>
        <v>2.9023339253917729E-2</v>
      </c>
      <c r="O564" s="5">
        <f t="shared" si="61"/>
        <v>7.0754054974795791E-3</v>
      </c>
      <c r="P564" s="2">
        <f t="shared" si="62"/>
        <v>5.8510994139310711E-3</v>
      </c>
    </row>
    <row r="565" spans="3:16" x14ac:dyDescent="0.35">
      <c r="C565" s="4">
        <v>39675</v>
      </c>
      <c r="D565" s="3">
        <v>77.629997000000003</v>
      </c>
      <c r="E565" s="3">
        <v>33.168146999999998</v>
      </c>
      <c r="F565">
        <v>3.0145671798114101E-2</v>
      </c>
      <c r="G565">
        <v>0.12639470864918201</v>
      </c>
      <c r="H565">
        <v>1.2417730140032901</v>
      </c>
      <c r="I565" s="5">
        <f xml:space="preserve"> IF(F565/G565 &lt;= -$B$1, 1, IF(F565/G565 &gt;= $B$1, -1, 0))</f>
        <v>-1</v>
      </c>
      <c r="J565" s="5">
        <f t="shared" si="56"/>
        <v>-1</v>
      </c>
      <c r="K565" s="5">
        <f t="shared" si="57"/>
        <v>-2.1914509994894363E-2</v>
      </c>
      <c r="L565" s="5">
        <f t="shared" si="58"/>
        <v>-4.0102053375644986E-2</v>
      </c>
      <c r="M565" s="5">
        <f t="shared" si="59"/>
        <v>0</v>
      </c>
      <c r="N565" s="2">
        <f t="shared" si="60"/>
        <v>-2.7883137693101124E-2</v>
      </c>
      <c r="O565" s="5">
        <f t="shared" si="61"/>
        <v>7.0754054974795791E-3</v>
      </c>
      <c r="P565" s="2">
        <f t="shared" si="62"/>
        <v>5.6879524033164076E-3</v>
      </c>
    </row>
    <row r="566" spans="3:16" x14ac:dyDescent="0.35">
      <c r="C566" s="4">
        <v>39678</v>
      </c>
      <c r="D566" s="3">
        <v>78.800003000000004</v>
      </c>
      <c r="E566" s="3">
        <v>33.793781000000003</v>
      </c>
      <c r="F566">
        <v>-4.4716865435106001E-3</v>
      </c>
      <c r="G566">
        <v>0.12712470760230099</v>
      </c>
      <c r="H566">
        <v>1.24065995275943</v>
      </c>
      <c r="I566" s="5">
        <f xml:space="preserve"> IF(F566/G566 &lt;= -$B$1, 1, IF(F566/G566 &gt;= $B$1, -1, 0))</f>
        <v>0</v>
      </c>
      <c r="J566" s="5">
        <f t="shared" si="56"/>
        <v>-1</v>
      </c>
      <c r="K566" s="5">
        <f t="shared" si="57"/>
        <v>1.4959123162164249E-2</v>
      </c>
      <c r="L566" s="5">
        <f t="shared" si="58"/>
        <v>1.8686803810908779E-2</v>
      </c>
      <c r="M566" s="5">
        <f t="shared" si="59"/>
        <v>8.2248459711025748E-3</v>
      </c>
      <c r="N566" s="2">
        <f t="shared" si="60"/>
        <v>8.2248459711025748E-3</v>
      </c>
      <c r="O566" s="5">
        <f t="shared" si="61"/>
        <v>7.1335996178794403E-3</v>
      </c>
      <c r="P566" s="2">
        <f t="shared" si="62"/>
        <v>5.7347349357246471E-3</v>
      </c>
    </row>
    <row r="567" spans="3:16" x14ac:dyDescent="0.35">
      <c r="C567" s="4">
        <v>39679</v>
      </c>
      <c r="D567" s="3">
        <v>80.430000000000007</v>
      </c>
      <c r="E567" s="3">
        <v>34.785165999999997</v>
      </c>
      <c r="F567">
        <v>-1.59519366038498E-2</v>
      </c>
      <c r="G567">
        <v>0.12797714472712299</v>
      </c>
      <c r="H567">
        <v>1.2367142696405</v>
      </c>
      <c r="I567" s="5">
        <f xml:space="preserve"> IF(F567/G567 &lt;= -$B$1, 1, IF(F567/G567 &gt;= $B$1, -1, 0))</f>
        <v>1</v>
      </c>
      <c r="J567" s="5">
        <f t="shared" si="56"/>
        <v>0</v>
      </c>
      <c r="K567" s="5">
        <f t="shared" si="57"/>
        <v>2.0474205981078918E-2</v>
      </c>
      <c r="L567" s="5">
        <f t="shared" si="58"/>
        <v>2.8914240058985848E-2</v>
      </c>
      <c r="M567" s="5">
        <f t="shared" si="59"/>
        <v>1.5284447295679852E-2</v>
      </c>
      <c r="N567" s="2">
        <f t="shared" si="60"/>
        <v>0</v>
      </c>
      <c r="O567" s="5">
        <f t="shared" si="61"/>
        <v>7.2426327452674013E-3</v>
      </c>
      <c r="P567" s="2">
        <f t="shared" si="62"/>
        <v>5.7347349357246471E-3</v>
      </c>
    </row>
    <row r="568" spans="3:16" x14ac:dyDescent="0.35">
      <c r="C568" s="4">
        <v>39680</v>
      </c>
      <c r="D568" s="3">
        <v>80.059997999999993</v>
      </c>
      <c r="E568" s="3">
        <v>34.823667999999998</v>
      </c>
      <c r="F568">
        <v>-7.9269673712607496E-3</v>
      </c>
      <c r="G568">
        <v>0.12791199142590801</v>
      </c>
      <c r="H568">
        <v>1.2347544371424199</v>
      </c>
      <c r="I568" s="5">
        <f xml:space="preserve"> IF(F568/G568 &lt;= -$B$1, 1, IF(F568/G568 &gt;= $B$1, -1, 0))</f>
        <v>0</v>
      </c>
      <c r="J568" s="5">
        <f t="shared" si="56"/>
        <v>0</v>
      </c>
      <c r="K568" s="5">
        <f t="shared" si="57"/>
        <v>-4.6109123328145468E-3</v>
      </c>
      <c r="L568" s="5">
        <f t="shared" si="58"/>
        <v>1.10623901346915E-3</v>
      </c>
      <c r="M568" s="5">
        <f t="shared" si="59"/>
        <v>0</v>
      </c>
      <c r="N568" s="2">
        <f t="shared" si="60"/>
        <v>-5.9768458632356329E-3</v>
      </c>
      <c r="O568" s="5">
        <f t="shared" si="61"/>
        <v>7.2426327452674013E-3</v>
      </c>
      <c r="P568" s="2">
        <f t="shared" si="62"/>
        <v>5.7004593089473084E-3</v>
      </c>
    </row>
    <row r="569" spans="3:16" x14ac:dyDescent="0.35">
      <c r="C569" s="4">
        <v>39681</v>
      </c>
      <c r="D569" s="3">
        <v>82.300003000000004</v>
      </c>
      <c r="E569" s="3">
        <v>36.864190999999998</v>
      </c>
      <c r="F569">
        <v>-4.3685249683166498E-2</v>
      </c>
      <c r="G569">
        <v>0.12970918943936399</v>
      </c>
      <c r="H569">
        <v>1.22408362429215</v>
      </c>
      <c r="I569" s="5">
        <f xml:space="preserve"> IF(F569/G569 &lt;= -$B$1, 1, IF(F569/G569 &gt;= $B$1, -1, 0))</f>
        <v>1</v>
      </c>
      <c r="J569" s="5">
        <f t="shared" si="56"/>
        <v>1</v>
      </c>
      <c r="K569" s="5">
        <f t="shared" si="57"/>
        <v>2.7594815551865257E-2</v>
      </c>
      <c r="L569" s="5">
        <f t="shared" si="58"/>
        <v>5.6943375717000609E-2</v>
      </c>
      <c r="M569" s="5">
        <f t="shared" si="59"/>
        <v>0</v>
      </c>
      <c r="N569" s="2">
        <f t="shared" si="60"/>
        <v>0</v>
      </c>
      <c r="O569" s="5">
        <f t="shared" si="61"/>
        <v>7.2426327452674013E-3</v>
      </c>
      <c r="P569" s="2">
        <f t="shared" si="62"/>
        <v>5.7004593089473084E-3</v>
      </c>
    </row>
    <row r="570" spans="3:16" x14ac:dyDescent="0.35">
      <c r="C570" s="4">
        <v>39682</v>
      </c>
      <c r="D570" s="3">
        <v>81.080001999999993</v>
      </c>
      <c r="E570" s="3">
        <v>36.084558999999999</v>
      </c>
      <c r="F570">
        <v>6.0376653712381698E-3</v>
      </c>
      <c r="G570">
        <v>0.128840427655604</v>
      </c>
      <c r="H570">
        <v>1.22556450252439</v>
      </c>
      <c r="I570" s="5">
        <f xml:space="preserve"> IF(F570/G570 &lt;= -$B$1, 1, IF(F570/G570 &gt;= $B$1, -1, 0))</f>
        <v>0</v>
      </c>
      <c r="J570" s="5">
        <f t="shared" si="56"/>
        <v>1</v>
      </c>
      <c r="K570" s="5">
        <f t="shared" si="57"/>
        <v>-1.4934797884233939E-2</v>
      </c>
      <c r="L570" s="5">
        <f t="shared" si="58"/>
        <v>-2.137560096156297E-2</v>
      </c>
      <c r="M570" s="5">
        <f t="shared" si="59"/>
        <v>1.1262379874383853E-2</v>
      </c>
      <c r="N570" s="2">
        <f t="shared" si="60"/>
        <v>1.1262379874383853E-2</v>
      </c>
      <c r="O570" s="5">
        <f t="shared" si="61"/>
        <v>7.3242020265352542E-3</v>
      </c>
      <c r="P570" s="2">
        <f t="shared" si="62"/>
        <v>5.7646600471431405E-3</v>
      </c>
    </row>
    <row r="571" spans="3:16" x14ac:dyDescent="0.35">
      <c r="C571" s="4">
        <v>39685</v>
      </c>
      <c r="D571" s="3">
        <v>80.930000000000007</v>
      </c>
      <c r="E571" s="3">
        <v>35.661051999999998</v>
      </c>
      <c r="F571">
        <v>1.33446048856979E-2</v>
      </c>
      <c r="G571">
        <v>0.128535477357861</v>
      </c>
      <c r="H571">
        <v>1.2288462527083299</v>
      </c>
      <c r="I571" s="5">
        <f xml:space="preserve"> IF(F571/G571 &lt;= -$B$1, 1, IF(F571/G571 &gt;= $B$1, -1, 0))</f>
        <v>-1</v>
      </c>
      <c r="J571" s="5">
        <f t="shared" si="56"/>
        <v>0</v>
      </c>
      <c r="K571" s="5">
        <f t="shared" si="57"/>
        <v>-1.8517627431838117E-3</v>
      </c>
      <c r="L571" s="5">
        <f t="shared" si="58"/>
        <v>-1.1805932463906058E-2</v>
      </c>
      <c r="M571" s="5">
        <f t="shared" si="59"/>
        <v>1.2655913124814767E-2</v>
      </c>
      <c r="N571" s="2">
        <f t="shared" si="60"/>
        <v>0</v>
      </c>
      <c r="O571" s="5">
        <f t="shared" si="61"/>
        <v>7.4168964910916761E-3</v>
      </c>
      <c r="P571" s="2">
        <f t="shared" si="62"/>
        <v>5.7646600471431405E-3</v>
      </c>
    </row>
    <row r="572" spans="3:16" x14ac:dyDescent="0.35">
      <c r="C572" s="4">
        <v>39686</v>
      </c>
      <c r="D572" s="3">
        <v>81.230002999999996</v>
      </c>
      <c r="E572" s="3">
        <v>35.632178000000003</v>
      </c>
      <c r="F572">
        <v>6.3109000785450597E-3</v>
      </c>
      <c r="G572">
        <v>0.12855038614301101</v>
      </c>
      <c r="H572">
        <v>1.23039865191928</v>
      </c>
      <c r="I572" s="5">
        <f xml:space="preserve"> IF(F572/G572 &lt;= -$B$1, 1, IF(F572/G572 &gt;= $B$1, -1, 0))</f>
        <v>0</v>
      </c>
      <c r="J572" s="5">
        <f t="shared" si="56"/>
        <v>0</v>
      </c>
      <c r="K572" s="5">
        <f t="shared" si="57"/>
        <v>3.7000904874189755E-3</v>
      </c>
      <c r="L572" s="5">
        <f t="shared" si="58"/>
        <v>-8.1000682894313695E-4</v>
      </c>
      <c r="M572" s="5">
        <f t="shared" si="59"/>
        <v>0</v>
      </c>
      <c r="N572" s="2">
        <f t="shared" si="60"/>
        <v>-4.696721797796022E-3</v>
      </c>
      <c r="O572" s="5">
        <f t="shared" si="61"/>
        <v>7.4168964910916761E-3</v>
      </c>
      <c r="P572" s="2">
        <f t="shared" si="62"/>
        <v>5.7375850426428397E-3</v>
      </c>
    </row>
    <row r="573" spans="3:16" x14ac:dyDescent="0.35">
      <c r="C573" s="4">
        <v>39687</v>
      </c>
      <c r="D573" s="3">
        <v>81.360000999999997</v>
      </c>
      <c r="E573" s="3">
        <v>36.382934999999897</v>
      </c>
      <c r="F573">
        <v>-2.3291841389147101E-2</v>
      </c>
      <c r="G573">
        <v>0.129213292930175</v>
      </c>
      <c r="H573">
        <v>1.2246943742308301</v>
      </c>
      <c r="I573" s="5">
        <f xml:space="preserve"> IF(F573/G573 &lt;= -$B$1, 1, IF(F573/G573 &gt;= $B$1, -1, 0))</f>
        <v>1</v>
      </c>
      <c r="J573" s="5">
        <f t="shared" si="56"/>
        <v>1</v>
      </c>
      <c r="K573" s="5">
        <f t="shared" si="57"/>
        <v>1.599090036326871E-3</v>
      </c>
      <c r="L573" s="5">
        <f t="shared" si="58"/>
        <v>2.0850740019347377E-2</v>
      </c>
      <c r="M573" s="5">
        <f t="shared" si="59"/>
        <v>0</v>
      </c>
      <c r="N573" s="2">
        <f t="shared" si="60"/>
        <v>0</v>
      </c>
      <c r="O573" s="5">
        <f t="shared" si="61"/>
        <v>7.4168964910916761E-3</v>
      </c>
      <c r="P573" s="2">
        <f t="shared" si="62"/>
        <v>5.7375850426428397E-3</v>
      </c>
    </row>
    <row r="574" spans="3:16" x14ac:dyDescent="0.35">
      <c r="C574" s="4">
        <v>39688</v>
      </c>
      <c r="D574" s="3">
        <v>82.18</v>
      </c>
      <c r="E574" s="3">
        <v>36.498435999999998</v>
      </c>
      <c r="F574">
        <v>3.3563540004246601E-3</v>
      </c>
      <c r="G574">
        <v>0.12924347673144701</v>
      </c>
      <c r="H574">
        <v>1.2255156885051901</v>
      </c>
      <c r="I574" s="5">
        <f xml:space="preserve"> IF(F574/G574 &lt;= -$B$1, 1, IF(F574/G574 &gt;= $B$1, -1, 0))</f>
        <v>0</v>
      </c>
      <c r="J574" s="5">
        <f t="shared" si="56"/>
        <v>1</v>
      </c>
      <c r="K574" s="5">
        <f t="shared" si="57"/>
        <v>1.0028199423907263E-2</v>
      </c>
      <c r="L574" s="5">
        <f t="shared" si="58"/>
        <v>3.1695643237830856E-3</v>
      </c>
      <c r="M574" s="5">
        <f t="shared" si="59"/>
        <v>6.1438486193847478E-3</v>
      </c>
      <c r="N574" s="2">
        <f t="shared" si="60"/>
        <v>6.1438486193847478E-3</v>
      </c>
      <c r="O574" s="5">
        <f t="shared" si="61"/>
        <v>7.4624647803585896E-3</v>
      </c>
      <c r="P574" s="2">
        <f t="shared" si="62"/>
        <v>5.7728358965856838E-3</v>
      </c>
    </row>
    <row r="575" spans="3:16" x14ac:dyDescent="0.35">
      <c r="C575" s="4">
        <v>39689</v>
      </c>
      <c r="D575" s="3">
        <v>81.709998999999996</v>
      </c>
      <c r="E575" s="3">
        <v>36.228934000000002</v>
      </c>
      <c r="F575">
        <v>3.7489829638488398E-3</v>
      </c>
      <c r="G575">
        <v>0.12899755348632</v>
      </c>
      <c r="H575">
        <v>1.2264344975393999</v>
      </c>
      <c r="I575" s="5">
        <f xml:space="preserve"> IF(F575/G575 &lt;= -$B$1, 1, IF(F575/G575 &gt;= $B$1, -1, 0))</f>
        <v>0</v>
      </c>
      <c r="J575" s="5">
        <f t="shared" si="56"/>
        <v>1</v>
      </c>
      <c r="K575" s="5">
        <f t="shared" si="57"/>
        <v>-5.7355822970519485E-3</v>
      </c>
      <c r="L575" s="5">
        <f t="shared" si="58"/>
        <v>-7.4113290112047554E-3</v>
      </c>
      <c r="M575" s="5">
        <f t="shared" si="59"/>
        <v>3.3539272749041338E-3</v>
      </c>
      <c r="N575" s="2">
        <f t="shared" si="60"/>
        <v>0</v>
      </c>
      <c r="O575" s="5">
        <f t="shared" si="61"/>
        <v>7.4874933445234458E-3</v>
      </c>
      <c r="P575" s="2">
        <f t="shared" si="62"/>
        <v>5.7728358965856838E-3</v>
      </c>
    </row>
    <row r="576" spans="3:16" x14ac:dyDescent="0.35">
      <c r="C576" s="4">
        <v>39693</v>
      </c>
      <c r="D576" s="3">
        <v>79.199996999999996</v>
      </c>
      <c r="E576" s="3">
        <v>33.928531999999997</v>
      </c>
      <c r="F576">
        <v>4.9706741349371697E-2</v>
      </c>
      <c r="G576">
        <v>0.12694990972617101</v>
      </c>
      <c r="H576">
        <v>1.23878837430933</v>
      </c>
      <c r="I576" s="5">
        <f xml:space="preserve"> IF(F576/G576 &lt;= -$B$1, 1, IF(F576/G576 &gt;= $B$1, -1, 0))</f>
        <v>-1</v>
      </c>
      <c r="J576" s="5">
        <f t="shared" si="56"/>
        <v>0</v>
      </c>
      <c r="K576" s="5">
        <f t="shared" si="57"/>
        <v>-3.1200120216620258E-2</v>
      </c>
      <c r="L576" s="5">
        <f t="shared" si="58"/>
        <v>-6.5601769030670234E-2</v>
      </c>
      <c r="M576" s="5">
        <f t="shared" si="59"/>
        <v>5.006658859269987E-2</v>
      </c>
      <c r="N576" s="2">
        <f t="shared" si="60"/>
        <v>0</v>
      </c>
      <c r="O576" s="5">
        <f t="shared" si="61"/>
        <v>7.862366593394279E-3</v>
      </c>
      <c r="P576" s="2">
        <f t="shared" si="62"/>
        <v>5.7728358965856838E-3</v>
      </c>
    </row>
    <row r="577" spans="3:16" x14ac:dyDescent="0.35">
      <c r="C577" s="4">
        <v>39694</v>
      </c>
      <c r="D577" s="3">
        <v>78.889999000000003</v>
      </c>
      <c r="E577" s="3">
        <v>32.311512</v>
      </c>
      <c r="F577">
        <v>6.2740143426418093E-2</v>
      </c>
      <c r="G577">
        <v>0.12562707709740201</v>
      </c>
      <c r="H577">
        <v>1.2545531799129299</v>
      </c>
      <c r="I577" s="5">
        <f xml:space="preserve"> IF(F577/G577 &lt;= -$B$1, 1, IF(F577/G577 &gt;= $B$1, -1, 0))</f>
        <v>-1</v>
      </c>
      <c r="J577" s="5">
        <f t="shared" si="56"/>
        <v>-1</v>
      </c>
      <c r="K577" s="5">
        <f t="shared" si="57"/>
        <v>-3.9217965104711133E-3</v>
      </c>
      <c r="L577" s="5">
        <f t="shared" si="58"/>
        <v>-4.8832736914584965E-2</v>
      </c>
      <c r="M577" s="5">
        <f t="shared" si="59"/>
        <v>0</v>
      </c>
      <c r="N577" s="2">
        <f t="shared" si="60"/>
        <v>-5.7341468869572969E-2</v>
      </c>
      <c r="O577" s="5">
        <f t="shared" si="61"/>
        <v>7.862366593394279E-3</v>
      </c>
      <c r="P577" s="2">
        <f t="shared" si="62"/>
        <v>5.4418130067324629E-3</v>
      </c>
    </row>
    <row r="578" spans="3:16" x14ac:dyDescent="0.35">
      <c r="C578" s="4">
        <v>39695</v>
      </c>
      <c r="D578" s="3">
        <v>78.389999000000003</v>
      </c>
      <c r="E578" s="3">
        <v>30.973621999999999</v>
      </c>
      <c r="F578">
        <v>5.46447460532926E-2</v>
      </c>
      <c r="G578">
        <v>0.12446175140634699</v>
      </c>
      <c r="H578">
        <v>1.26841502266439</v>
      </c>
      <c r="I578" s="5">
        <f xml:space="preserve"> IF(F578/G578 &lt;= -$B$1, 1, IF(F578/G578 &gt;= $B$1, -1, 0))</f>
        <v>-1</v>
      </c>
      <c r="J578" s="5">
        <f t="shared" si="56"/>
        <v>-1</v>
      </c>
      <c r="K578" s="5">
        <f t="shared" si="57"/>
        <v>-6.3581089872188036E-3</v>
      </c>
      <c r="L578" s="5">
        <f t="shared" si="58"/>
        <v>-4.2287636363161921E-2</v>
      </c>
      <c r="M578" s="5">
        <f t="shared" si="59"/>
        <v>-4.7280164248784708E-2</v>
      </c>
      <c r="N578" s="2">
        <f t="shared" si="60"/>
        <v>-4.7280164248784708E-2</v>
      </c>
      <c r="O578" s="5">
        <f t="shared" si="61"/>
        <v>7.4906326094744402E-3</v>
      </c>
      <c r="P578" s="2">
        <f t="shared" si="62"/>
        <v>5.1845231939629793E-3</v>
      </c>
    </row>
    <row r="579" spans="3:16" x14ac:dyDescent="0.35">
      <c r="C579" s="4">
        <v>39696</v>
      </c>
      <c r="D579" s="3">
        <v>78.980002999999996</v>
      </c>
      <c r="E579" s="3">
        <v>31.426003000000001</v>
      </c>
      <c r="F579">
        <v>-3.8381842193500001E-3</v>
      </c>
      <c r="G579">
        <v>0.12507084595356099</v>
      </c>
      <c r="H579">
        <v>1.26744408101707</v>
      </c>
      <c r="I579" s="5">
        <f xml:space="preserve"> IF(F579/G579 &lt;= -$B$1, 1, IF(F579/G579 &gt;= $B$1, -1, 0))</f>
        <v>0</v>
      </c>
      <c r="J579" s="5">
        <f t="shared" ref="J579:J642" si="63">IF(I579=0, J578, IF(I579=1, IF(J578=0, 1, IF(J578=1, J578, 0)), IF(J578=0, -1, IF(J578=-1, J578, 0))))</f>
        <v>-1</v>
      </c>
      <c r="K579" s="5">
        <f t="shared" ref="K579:K642" si="64">LN(D579/D578)</f>
        <v>7.4983383989009082E-3</v>
      </c>
      <c r="L579" s="5">
        <f t="shared" ref="L579:L642" si="65">LN(E579/E578)</f>
        <v>1.4499732194594476E-2</v>
      </c>
      <c r="M579" s="5">
        <f t="shared" ref="M579:M642" si="66">J578*(K579-H579*L579)</f>
        <v>1.0879261347470508E-2</v>
      </c>
      <c r="N579" s="2">
        <f t="shared" ref="N579:N642" si="67">I578*(K579-H579*L579)</f>
        <v>1.0879261347470508E-2</v>
      </c>
      <c r="O579" s="5">
        <f t="shared" si="61"/>
        <v>7.5721251592907966E-3</v>
      </c>
      <c r="P579" s="2">
        <f t="shared" si="62"/>
        <v>5.2409269767521244E-3</v>
      </c>
    </row>
    <row r="580" spans="3:16" x14ac:dyDescent="0.35">
      <c r="C580" s="4">
        <v>39699</v>
      </c>
      <c r="D580" s="3">
        <v>78.860000999999997</v>
      </c>
      <c r="E580" s="3">
        <v>29.780107999999998</v>
      </c>
      <c r="F580">
        <v>6.6170892500073394E-2</v>
      </c>
      <c r="G580">
        <v>0.123322484211698</v>
      </c>
      <c r="H580">
        <v>1.2843774114259401</v>
      </c>
      <c r="I580" s="5">
        <f xml:space="preserve"> IF(F580/G580 &lt;= -$B$1, 1, IF(F580/G580 &gt;= $B$1, -1, 0))</f>
        <v>-1</v>
      </c>
      <c r="J580" s="5">
        <f t="shared" si="63"/>
        <v>-1</v>
      </c>
      <c r="K580" s="5">
        <f t="shared" si="64"/>
        <v>-1.5205527126214793E-3</v>
      </c>
      <c r="L580" s="5">
        <f t="shared" si="65"/>
        <v>-5.3795017385974475E-2</v>
      </c>
      <c r="M580" s="5">
        <f t="shared" si="66"/>
        <v>-6.7572552465189853E-2</v>
      </c>
      <c r="N580" s="2">
        <f t="shared" si="67"/>
        <v>0</v>
      </c>
      <c r="O580" s="5">
        <f t="shared" ref="O580:O643" si="68">O579*(1+M580)</f>
        <v>7.0604573346916347E-3</v>
      </c>
      <c r="P580" s="2">
        <f t="shared" ref="P580:P643" si="69">P579*(1+N580)</f>
        <v>5.2409269767521244E-3</v>
      </c>
    </row>
    <row r="581" spans="3:16" x14ac:dyDescent="0.35">
      <c r="C581" s="4">
        <v>39700</v>
      </c>
      <c r="D581" s="3">
        <v>76.489998</v>
      </c>
      <c r="E581" s="3">
        <v>27.046575000000001</v>
      </c>
      <c r="F581">
        <v>0.10184792242908799</v>
      </c>
      <c r="G581">
        <v>0.120472971300764</v>
      </c>
      <c r="H581">
        <v>1.31100716767296</v>
      </c>
      <c r="I581" s="5">
        <f xml:space="preserve"> IF(F581/G581 &lt;= -$B$1, 1, IF(F581/G581 &gt;= $B$1, -1, 0))</f>
        <v>-1</v>
      </c>
      <c r="J581" s="5">
        <f t="shared" si="63"/>
        <v>-1</v>
      </c>
      <c r="K581" s="5">
        <f t="shared" si="64"/>
        <v>-3.0514153943615414E-2</v>
      </c>
      <c r="L581" s="5">
        <f t="shared" si="65"/>
        <v>-9.6280273943714079E-2</v>
      </c>
      <c r="M581" s="5">
        <f t="shared" si="66"/>
        <v>-9.5709975302109881E-2</v>
      </c>
      <c r="N581" s="2">
        <f t="shared" si="67"/>
        <v>-9.5709975302109881E-2</v>
      </c>
      <c r="O581" s="5">
        <f t="shared" si="68"/>
        <v>6.3847011375666981E-3</v>
      </c>
      <c r="P581" s="2">
        <f t="shared" si="69"/>
        <v>4.7393179852470175E-3</v>
      </c>
    </row>
    <row r="582" spans="3:16" x14ac:dyDescent="0.35">
      <c r="C582" s="4">
        <v>39701</v>
      </c>
      <c r="D582" s="3">
        <v>74.220000999999996</v>
      </c>
      <c r="E582" s="3">
        <v>27.989834999999999</v>
      </c>
      <c r="F582">
        <v>-6.10342990494405E-2</v>
      </c>
      <c r="G582">
        <v>0.121908186098018</v>
      </c>
      <c r="H582">
        <v>1.2951538888804801</v>
      </c>
      <c r="I582" s="5">
        <f xml:space="preserve"> IF(F582/G582 &lt;= -$B$1, 1, IF(F582/G582 &gt;= $B$1, -1, 0))</f>
        <v>1</v>
      </c>
      <c r="J582" s="5">
        <f t="shared" si="63"/>
        <v>0</v>
      </c>
      <c r="K582" s="5">
        <f t="shared" si="64"/>
        <v>-3.0126318080656821E-2</v>
      </c>
      <c r="L582" s="5">
        <f t="shared" si="65"/>
        <v>3.4281028646897291E-2</v>
      </c>
      <c r="M582" s="5">
        <f t="shared" si="66"/>
        <v>7.4525525647509E-2</v>
      </c>
      <c r="N582" s="2">
        <f t="shared" si="67"/>
        <v>7.4525525647509E-2</v>
      </c>
      <c r="O582" s="5">
        <f t="shared" si="68"/>
        <v>6.8605243459461049E-3</v>
      </c>
      <c r="P582" s="2">
        <f t="shared" si="69"/>
        <v>5.0925181493082453E-3</v>
      </c>
    </row>
    <row r="583" spans="3:16" x14ac:dyDescent="0.35">
      <c r="C583" s="4">
        <v>39702</v>
      </c>
      <c r="D583" s="3">
        <v>73.080001999999993</v>
      </c>
      <c r="E583" s="3">
        <v>27.142825999999999</v>
      </c>
      <c r="F583">
        <v>1.6105709749405499E-2</v>
      </c>
      <c r="G583">
        <v>0.120815630527388</v>
      </c>
      <c r="H583">
        <v>1.29936425897291</v>
      </c>
      <c r="I583" s="5">
        <f xml:space="preserve"> IF(F583/G583 &lt;= -$B$1, 1, IF(F583/G583 &gt;= $B$1, -1, 0))</f>
        <v>-1</v>
      </c>
      <c r="J583" s="5">
        <f t="shared" si="63"/>
        <v>-1</v>
      </c>
      <c r="K583" s="5">
        <f t="shared" si="64"/>
        <v>-1.5478910228834382E-2</v>
      </c>
      <c r="L583" s="5">
        <f t="shared" si="65"/>
        <v>-3.0728632811406656E-2</v>
      </c>
      <c r="M583" s="5">
        <f t="shared" si="66"/>
        <v>0</v>
      </c>
      <c r="N583" s="2">
        <f t="shared" si="67"/>
        <v>2.4448776973409678E-2</v>
      </c>
      <c r="O583" s="5">
        <f t="shared" si="68"/>
        <v>6.8605243459461049E-3</v>
      </c>
      <c r="P583" s="2">
        <f t="shared" si="69"/>
        <v>5.2170239897737234E-3</v>
      </c>
    </row>
    <row r="584" spans="3:16" x14ac:dyDescent="0.35">
      <c r="C584" s="4">
        <v>39703</v>
      </c>
      <c r="D584" s="3">
        <v>75.550003000000004</v>
      </c>
      <c r="E584" s="3">
        <v>30.078485999999899</v>
      </c>
      <c r="F584">
        <v>-9.7994544780449999E-2</v>
      </c>
      <c r="G584">
        <v>0.124181090394143</v>
      </c>
      <c r="H584">
        <v>1.27430843613019</v>
      </c>
      <c r="I584" s="5">
        <f xml:space="preserve"> IF(F584/G584 &lt;= -$B$1, 1, IF(F584/G584 &gt;= $B$1, -1, 0))</f>
        <v>1</v>
      </c>
      <c r="J584" s="5">
        <f t="shared" si="63"/>
        <v>0</v>
      </c>
      <c r="K584" s="5">
        <f t="shared" si="64"/>
        <v>3.3239969550475812E-2</v>
      </c>
      <c r="L584" s="5">
        <f t="shared" si="65"/>
        <v>0.10269738963201365</v>
      </c>
      <c r="M584" s="5">
        <f t="shared" si="66"/>
        <v>9.7628180426148292E-2</v>
      </c>
      <c r="N584" s="2">
        <f t="shared" si="67"/>
        <v>9.7628180426148292E-2</v>
      </c>
      <c r="O584" s="5">
        <f t="shared" si="68"/>
        <v>7.5303048546101143E-3</v>
      </c>
      <c r="P584" s="2">
        <f t="shared" si="69"/>
        <v>5.7263525491348961E-3</v>
      </c>
    </row>
    <row r="585" spans="3:16" x14ac:dyDescent="0.35">
      <c r="C585" s="4">
        <v>39706</v>
      </c>
      <c r="D585" s="3">
        <v>77.559997999999993</v>
      </c>
      <c r="E585" s="3">
        <v>29.192975000000001</v>
      </c>
      <c r="F585">
        <v>5.1626766234096302E-2</v>
      </c>
      <c r="G585">
        <v>0.12285591464661801</v>
      </c>
      <c r="H585">
        <v>1.28758254044348</v>
      </c>
      <c r="I585" s="5">
        <f xml:space="preserve"> IF(F585/G585 &lt;= -$B$1, 1, IF(F585/G585 &gt;= $B$1, -1, 0))</f>
        <v>-1</v>
      </c>
      <c r="J585" s="5">
        <f t="shared" si="63"/>
        <v>-1</v>
      </c>
      <c r="K585" s="5">
        <f t="shared" si="64"/>
        <v>2.6257076160412889E-2</v>
      </c>
      <c r="L585" s="5">
        <f t="shared" si="65"/>
        <v>-2.9882067230189786E-2</v>
      </c>
      <c r="M585" s="5">
        <f t="shared" si="66"/>
        <v>0</v>
      </c>
      <c r="N585" s="2">
        <f t="shared" si="67"/>
        <v>6.4732704198363522E-2</v>
      </c>
      <c r="O585" s="5">
        <f t="shared" si="68"/>
        <v>7.5303048546101143E-3</v>
      </c>
      <c r="P585" s="2">
        <f t="shared" si="69"/>
        <v>6.0970348348335897E-3</v>
      </c>
    </row>
    <row r="586" spans="3:16" x14ac:dyDescent="0.35">
      <c r="C586" s="4">
        <v>39707</v>
      </c>
      <c r="D586" s="3">
        <v>76.790001000000004</v>
      </c>
      <c r="E586" s="3">
        <v>29.404727000000001</v>
      </c>
      <c r="F586">
        <v>-1.24422795116734E-2</v>
      </c>
      <c r="G586">
        <v>0.12318538781073</v>
      </c>
      <c r="H586">
        <v>1.28438765584899</v>
      </c>
      <c r="I586" s="5">
        <f xml:space="preserve"> IF(F586/G586 &lt;= -$B$1, 1, IF(F586/G586 &gt;= $B$1, -1, 0))</f>
        <v>1</v>
      </c>
      <c r="J586" s="5">
        <f t="shared" si="63"/>
        <v>0</v>
      </c>
      <c r="K586" s="5">
        <f t="shared" si="64"/>
        <v>-9.9773682229815953E-3</v>
      </c>
      <c r="L586" s="5">
        <f t="shared" si="65"/>
        <v>7.2273455955530674E-3</v>
      </c>
      <c r="M586" s="5">
        <f t="shared" si="66"/>
        <v>1.9260081690464524E-2</v>
      </c>
      <c r="N586" s="2">
        <f t="shared" si="67"/>
        <v>1.9260081690464524E-2</v>
      </c>
      <c r="O586" s="5">
        <f t="shared" si="68"/>
        <v>7.6753391412640063E-3</v>
      </c>
      <c r="P586" s="2">
        <f t="shared" si="69"/>
        <v>6.2144642238220922E-3</v>
      </c>
    </row>
    <row r="587" spans="3:16" x14ac:dyDescent="0.35">
      <c r="C587" s="4">
        <v>39708</v>
      </c>
      <c r="D587" s="3">
        <v>85.459998999999996</v>
      </c>
      <c r="E587" s="3">
        <v>32.821641999999997</v>
      </c>
      <c r="F587">
        <v>-3.5862061718108601E-2</v>
      </c>
      <c r="G587">
        <v>0.12664456801968299</v>
      </c>
      <c r="H587">
        <v>1.2753961436454599</v>
      </c>
      <c r="I587" s="5">
        <f xml:space="preserve"> IF(F587/G587 &lt;= -$B$1, 1, IF(F587/G587 &gt;= $B$1, -1, 0))</f>
        <v>1</v>
      </c>
      <c r="J587" s="5">
        <f t="shared" si="63"/>
        <v>1</v>
      </c>
      <c r="K587" s="5">
        <f t="shared" si="64"/>
        <v>0.10697398214951689</v>
      </c>
      <c r="L587" s="5">
        <f t="shared" si="65"/>
        <v>0.10993267114621826</v>
      </c>
      <c r="M587" s="5">
        <f t="shared" si="66"/>
        <v>0</v>
      </c>
      <c r="N587" s="2">
        <f t="shared" si="67"/>
        <v>-3.3233722691014406E-2</v>
      </c>
      <c r="O587" s="5">
        <f t="shared" si="68"/>
        <v>7.6753391412640063E-3</v>
      </c>
      <c r="P587" s="2">
        <f t="shared" si="69"/>
        <v>6.0079344431343586E-3</v>
      </c>
    </row>
    <row r="588" spans="3:16" x14ac:dyDescent="0.35">
      <c r="C588" s="4">
        <v>39709</v>
      </c>
      <c r="D588" s="3">
        <v>82.800003000000004</v>
      </c>
      <c r="E588" s="3">
        <v>32.917895000000001</v>
      </c>
      <c r="F588">
        <v>-3.9826984145672997E-2</v>
      </c>
      <c r="G588">
        <v>0.12633959935863601</v>
      </c>
      <c r="H588">
        <v>1.2654257658638599</v>
      </c>
      <c r="I588" s="5">
        <f xml:space="preserve"> IF(F588/G588 &lt;= -$B$1, 1, IF(F588/G588 &gt;= $B$1, -1, 0))</f>
        <v>1</v>
      </c>
      <c r="J588" s="5">
        <f t="shared" si="63"/>
        <v>1</v>
      </c>
      <c r="K588" s="5">
        <f t="shared" si="64"/>
        <v>-3.1620320891400606E-2</v>
      </c>
      <c r="L588" s="5">
        <f t="shared" si="65"/>
        <v>2.9283159928875607E-3</v>
      </c>
      <c r="M588" s="5">
        <f t="shared" si="66"/>
        <v>-3.5325887399391735E-2</v>
      </c>
      <c r="N588" s="2">
        <f t="shared" si="67"/>
        <v>-3.5325887399391735E-2</v>
      </c>
      <c r="O588" s="5">
        <f t="shared" si="68"/>
        <v>7.40420097500757E-3</v>
      </c>
      <c r="P588" s="2">
        <f t="shared" si="69"/>
        <v>5.7956988274932668E-3</v>
      </c>
    </row>
    <row r="589" spans="3:16" x14ac:dyDescent="0.35">
      <c r="C589" s="4">
        <v>39710</v>
      </c>
      <c r="D589" s="3">
        <v>85.980002999999996</v>
      </c>
      <c r="E589" s="3">
        <v>33.880406999999998</v>
      </c>
      <c r="F589">
        <v>-3.7738143425007898E-3</v>
      </c>
      <c r="G589">
        <v>0.12723505285779199</v>
      </c>
      <c r="H589">
        <v>1.26448686692285</v>
      </c>
      <c r="I589" s="5">
        <f xml:space="preserve"> IF(F589/G589 &lt;= -$B$1, 1, IF(F589/G589 &gt;= $B$1, -1, 0))</f>
        <v>0</v>
      </c>
      <c r="J589" s="5">
        <f t="shared" si="63"/>
        <v>1</v>
      </c>
      <c r="K589" s="5">
        <f t="shared" si="64"/>
        <v>3.7686648336872693E-2</v>
      </c>
      <c r="L589" s="5">
        <f t="shared" si="65"/>
        <v>2.8820451826135109E-2</v>
      </c>
      <c r="M589" s="5">
        <f t="shared" si="66"/>
        <v>1.2435655039421817E-3</v>
      </c>
      <c r="N589" s="2">
        <f t="shared" si="67"/>
        <v>1.2435655039421817E-3</v>
      </c>
      <c r="O589" s="5">
        <f t="shared" si="68"/>
        <v>7.4134085839243444E-3</v>
      </c>
      <c r="P589" s="2">
        <f t="shared" si="69"/>
        <v>5.802906158626376E-3</v>
      </c>
    </row>
    <row r="590" spans="3:16" x14ac:dyDescent="0.35">
      <c r="C590" s="4">
        <v>39713</v>
      </c>
      <c r="D590" s="3">
        <v>89.18</v>
      </c>
      <c r="E590" s="3">
        <v>36.662064999999998</v>
      </c>
      <c r="F590">
        <v>-6.3699377652391698E-2</v>
      </c>
      <c r="G590">
        <v>0.12963359391565199</v>
      </c>
      <c r="H590">
        <v>1.24890598785246</v>
      </c>
      <c r="I590" s="5">
        <f xml:space="preserve"> IF(F590/G590 &lt;= -$B$1, 1, IF(F590/G590 &gt;= $B$1, -1, 0))</f>
        <v>1</v>
      </c>
      <c r="J590" s="5">
        <f t="shared" si="63"/>
        <v>1</v>
      </c>
      <c r="K590" s="5">
        <f t="shared" si="64"/>
        <v>3.6542053239360529E-2</v>
      </c>
      <c r="L590" s="5">
        <f t="shared" si="65"/>
        <v>7.8905686549811227E-2</v>
      </c>
      <c r="M590" s="5">
        <f t="shared" si="66"/>
        <v>-6.200373116830802E-2</v>
      </c>
      <c r="N590" s="2">
        <f t="shared" si="67"/>
        <v>0</v>
      </c>
      <c r="O590" s="5">
        <f t="shared" si="68"/>
        <v>6.9537495910458724E-3</v>
      </c>
      <c r="P590" s="2">
        <f t="shared" si="69"/>
        <v>5.802906158626376E-3</v>
      </c>
    </row>
    <row r="591" spans="3:16" x14ac:dyDescent="0.35">
      <c r="C591" s="4">
        <v>39714</v>
      </c>
      <c r="D591" s="3">
        <v>88.32</v>
      </c>
      <c r="E591" s="3">
        <v>35.786178999999997</v>
      </c>
      <c r="F591">
        <v>1.29282817833953E-2</v>
      </c>
      <c r="G591">
        <v>0.12859760015041799</v>
      </c>
      <c r="H591">
        <v>1.25208266422141</v>
      </c>
      <c r="I591" s="5">
        <f xml:space="preserve"> IF(F591/G591 &lt;= -$B$1, 1, IF(F591/G591 &gt;= $B$1, -1, 0))</f>
        <v>-1</v>
      </c>
      <c r="J591" s="5">
        <f t="shared" si="63"/>
        <v>0</v>
      </c>
      <c r="K591" s="5">
        <f t="shared" si="64"/>
        <v>-9.6902166705456205E-3</v>
      </c>
      <c r="L591" s="5">
        <f t="shared" si="65"/>
        <v>-2.4180811835290011E-2</v>
      </c>
      <c r="M591" s="5">
        <f t="shared" si="66"/>
        <v>2.05861586352209E-2</v>
      </c>
      <c r="N591" s="2">
        <f t="shared" si="67"/>
        <v>2.05861586352209E-2</v>
      </c>
      <c r="O591" s="5">
        <f t="shared" si="68"/>
        <v>7.0969005832367451E-3</v>
      </c>
      <c r="P591" s="2">
        <f t="shared" si="69"/>
        <v>5.9223657053531593E-3</v>
      </c>
    </row>
    <row r="592" spans="3:16" x14ac:dyDescent="0.35">
      <c r="C592" s="4">
        <v>39715</v>
      </c>
      <c r="D592" s="3">
        <v>86.709998999999996</v>
      </c>
      <c r="E592" s="3">
        <v>35.988306000000001</v>
      </c>
      <c r="F592">
        <v>-2.3885949636110099E-2</v>
      </c>
      <c r="G592">
        <v>0.12885240746989801</v>
      </c>
      <c r="H592">
        <v>1.24621956158921</v>
      </c>
      <c r="I592" s="5">
        <f xml:space="preserve"> IF(F592/G592 &lt;= -$B$1, 1, IF(F592/G592 &gt;= $B$1, -1, 0))</f>
        <v>1</v>
      </c>
      <c r="J592" s="5">
        <f t="shared" si="63"/>
        <v>1</v>
      </c>
      <c r="K592" s="5">
        <f t="shared" si="64"/>
        <v>-1.839737667241129E-2</v>
      </c>
      <c r="L592" s="5">
        <f t="shared" si="65"/>
        <v>5.6322949397691491E-3</v>
      </c>
      <c r="M592" s="5">
        <f t="shared" si="66"/>
        <v>0</v>
      </c>
      <c r="N592" s="2">
        <f t="shared" si="67"/>
        <v>2.5416452802991527E-2</v>
      </c>
      <c r="O592" s="5">
        <f t="shared" si="68"/>
        <v>7.0969005832367451E-3</v>
      </c>
      <c r="P592" s="2">
        <f t="shared" si="69"/>
        <v>6.0728912337853231E-3</v>
      </c>
    </row>
    <row r="593" spans="3:16" x14ac:dyDescent="0.35">
      <c r="C593" s="4">
        <v>39716</v>
      </c>
      <c r="D593" s="3">
        <v>86.449996999999996</v>
      </c>
      <c r="E593" s="3">
        <v>35.035421999999997</v>
      </c>
      <c r="F593">
        <v>2.7561267327824199E-2</v>
      </c>
      <c r="G593">
        <v>0.127986420281957</v>
      </c>
      <c r="H593">
        <v>1.2530231876287501</v>
      </c>
      <c r="I593" s="5">
        <f xml:space="preserve"> IF(F593/G593 &lt;= -$B$1, 1, IF(F593/G593 &gt;= $B$1, -1, 0))</f>
        <v>-1</v>
      </c>
      <c r="J593" s="5">
        <f t="shared" si="63"/>
        <v>0</v>
      </c>
      <c r="K593" s="5">
        <f t="shared" si="64"/>
        <v>-3.0030284292149037E-3</v>
      </c>
      <c r="L593" s="5">
        <f t="shared" si="65"/>
        <v>-2.6834445505286735E-2</v>
      </c>
      <c r="M593" s="5">
        <f t="shared" si="66"/>
        <v>3.0621154016069463E-2</v>
      </c>
      <c r="N593" s="2">
        <f t="shared" si="67"/>
        <v>3.0621154016069463E-2</v>
      </c>
      <c r="O593" s="5">
        <f t="shared" si="68"/>
        <v>7.3142158690327709E-3</v>
      </c>
      <c r="P593" s="2">
        <f t="shared" si="69"/>
        <v>6.2588501715779019E-3</v>
      </c>
    </row>
    <row r="594" spans="3:16" x14ac:dyDescent="0.35">
      <c r="C594" s="4">
        <v>39717</v>
      </c>
      <c r="D594" s="3">
        <v>86.639999000000003</v>
      </c>
      <c r="E594" s="3">
        <v>34.486789999999999</v>
      </c>
      <c r="F594">
        <v>2.5337324321418098E-2</v>
      </c>
      <c r="G594">
        <v>0.12757718595176601</v>
      </c>
      <c r="H594">
        <v>1.25930009057888</v>
      </c>
      <c r="I594" s="5">
        <f xml:space="preserve"> IF(F594/G594 &lt;= -$B$1, 1, IF(F594/G594 &gt;= $B$1, -1, 0))</f>
        <v>-1</v>
      </c>
      <c r="J594" s="5">
        <f t="shared" si="63"/>
        <v>-1</v>
      </c>
      <c r="K594" s="5">
        <f t="shared" si="64"/>
        <v>2.1954137235633284E-3</v>
      </c>
      <c r="L594" s="5">
        <f t="shared" si="65"/>
        <v>-1.5783254685493402E-2</v>
      </c>
      <c r="M594" s="5">
        <f t="shared" si="66"/>
        <v>0</v>
      </c>
      <c r="N594" s="2">
        <f t="shared" si="67"/>
        <v>-2.20712677786347E-2</v>
      </c>
      <c r="O594" s="5">
        <f t="shared" si="68"/>
        <v>7.3142158690327709E-3</v>
      </c>
      <c r="P594" s="2">
        <f t="shared" si="69"/>
        <v>6.1207094134546527E-3</v>
      </c>
    </row>
    <row r="595" spans="3:16" x14ac:dyDescent="0.35">
      <c r="C595" s="4">
        <v>39720</v>
      </c>
      <c r="D595" s="3">
        <v>89.57</v>
      </c>
      <c r="E595" s="3">
        <v>32.725391999999999</v>
      </c>
      <c r="F595">
        <v>0.102391206616831</v>
      </c>
      <c r="G595">
        <v>0.125975682993234</v>
      </c>
      <c r="H595">
        <v>1.2849547574556099</v>
      </c>
      <c r="I595" s="5">
        <f xml:space="preserve"> IF(F595/G595 &lt;= -$B$1, 1, IF(F595/G595 &gt;= $B$1, -1, 0))</f>
        <v>-1</v>
      </c>
      <c r="J595" s="5">
        <f t="shared" si="63"/>
        <v>-1</v>
      </c>
      <c r="K595" s="5">
        <f t="shared" si="64"/>
        <v>3.3258851336381595E-2</v>
      </c>
      <c r="L595" s="5">
        <f t="shared" si="65"/>
        <v>-5.2425061828375238E-2</v>
      </c>
      <c r="M595" s="5">
        <f t="shared" si="66"/>
        <v>-0.10062268394265686</v>
      </c>
      <c r="N595" s="2">
        <f t="shared" si="67"/>
        <v>-0.10062268394265686</v>
      </c>
      <c r="O595" s="5">
        <f t="shared" si="68"/>
        <v>6.5782398373547216E-3</v>
      </c>
      <c r="P595" s="2">
        <f t="shared" si="69"/>
        <v>5.5048272046397603E-3</v>
      </c>
    </row>
    <row r="596" spans="3:16" x14ac:dyDescent="0.35">
      <c r="C596" s="4">
        <v>39721</v>
      </c>
      <c r="D596" s="3">
        <v>85.07</v>
      </c>
      <c r="E596" s="3">
        <v>32.523266</v>
      </c>
      <c r="F596">
        <v>-3.0681108007755999E-2</v>
      </c>
      <c r="G596">
        <v>0.12595936577890601</v>
      </c>
      <c r="H596">
        <v>1.27725405040338</v>
      </c>
      <c r="I596" s="5">
        <f xml:space="preserve"> IF(F596/G596 &lt;= -$B$1, 1, IF(F596/G596 &gt;= $B$1, -1, 0))</f>
        <v>1</v>
      </c>
      <c r="J596" s="5">
        <f t="shared" si="63"/>
        <v>0</v>
      </c>
      <c r="K596" s="5">
        <f t="shared" si="64"/>
        <v>-5.1545995499310923E-2</v>
      </c>
      <c r="L596" s="5">
        <f t="shared" si="65"/>
        <v>-6.1955801927368881E-3</v>
      </c>
      <c r="M596" s="5">
        <f t="shared" si="66"/>
        <v>4.3632665603538776E-2</v>
      </c>
      <c r="N596" s="2">
        <f t="shared" si="67"/>
        <v>4.3632665603538776E-2</v>
      </c>
      <c r="O596" s="5">
        <f t="shared" si="68"/>
        <v>6.8652659764378982E-3</v>
      </c>
      <c r="P596" s="2">
        <f t="shared" si="69"/>
        <v>5.7450174892650701E-3</v>
      </c>
    </row>
    <row r="597" spans="3:16" x14ac:dyDescent="0.35">
      <c r="C597" s="4">
        <v>39722</v>
      </c>
      <c r="D597" s="3">
        <v>85.970000999999996</v>
      </c>
      <c r="E597" s="3">
        <v>32.504015000000003</v>
      </c>
      <c r="F597">
        <v>7.4126250330488396E-3</v>
      </c>
      <c r="G597">
        <v>0.12596500724219301</v>
      </c>
      <c r="H597">
        <v>1.279114899096</v>
      </c>
      <c r="I597" s="5">
        <f xml:space="preserve"> IF(F597/G597 &lt;= -$B$1, 1, IF(F597/G597 &gt;= $B$1, -1, 0))</f>
        <v>0</v>
      </c>
      <c r="J597" s="5">
        <f t="shared" si="63"/>
        <v>0</v>
      </c>
      <c r="K597" s="5">
        <f t="shared" si="64"/>
        <v>1.0523962830524272E-2</v>
      </c>
      <c r="L597" s="5">
        <f t="shared" si="65"/>
        <v>-5.920899741264071E-4</v>
      </c>
      <c r="M597" s="5">
        <f t="shared" si="66"/>
        <v>0</v>
      </c>
      <c r="N597" s="2">
        <f t="shared" si="67"/>
        <v>1.1281313938034724E-2</v>
      </c>
      <c r="O597" s="5">
        <f t="shared" si="68"/>
        <v>6.8652659764378982E-3</v>
      </c>
      <c r="P597" s="2">
        <f t="shared" si="69"/>
        <v>5.8098288351409698E-3</v>
      </c>
    </row>
    <row r="598" spans="3:16" x14ac:dyDescent="0.35">
      <c r="C598" s="4">
        <v>39723</v>
      </c>
      <c r="D598" s="3">
        <v>82.330001999999993</v>
      </c>
      <c r="E598" s="3">
        <v>27.864709999999999</v>
      </c>
      <c r="F598">
        <v>0.154658538376615</v>
      </c>
      <c r="G598">
        <v>0.12111158986856201</v>
      </c>
      <c r="H598">
        <v>1.31925802722372</v>
      </c>
      <c r="I598" s="5">
        <f xml:space="preserve"> IF(F598/G598 &lt;= -$B$1, 1, IF(F598/G598 &gt;= $B$1, -1, 0))</f>
        <v>-1</v>
      </c>
      <c r="J598" s="5">
        <f t="shared" si="63"/>
        <v>-1</v>
      </c>
      <c r="K598" s="5">
        <f t="shared" si="64"/>
        <v>-4.3262824215501539E-2</v>
      </c>
      <c r="L598" s="5">
        <f t="shared" si="65"/>
        <v>-0.15400260652065192</v>
      </c>
      <c r="M598" s="5">
        <f t="shared" si="66"/>
        <v>0</v>
      </c>
      <c r="N598" s="2">
        <f t="shared" si="67"/>
        <v>0</v>
      </c>
      <c r="O598" s="5">
        <f t="shared" si="68"/>
        <v>6.8652659764378982E-3</v>
      </c>
      <c r="P598" s="2">
        <f t="shared" si="69"/>
        <v>5.8098288351409698E-3</v>
      </c>
    </row>
    <row r="599" spans="3:16" x14ac:dyDescent="0.35">
      <c r="C599" s="4">
        <v>39724</v>
      </c>
      <c r="D599" s="3">
        <v>82.589995999999999</v>
      </c>
      <c r="E599" s="3">
        <v>27.960958999999999</v>
      </c>
      <c r="F599">
        <v>1.9691764327389699E-2</v>
      </c>
      <c r="G599">
        <v>0.121758653831068</v>
      </c>
      <c r="H599">
        <v>1.3243724699460999</v>
      </c>
      <c r="I599" s="5">
        <f xml:space="preserve"> IF(F599/G599 &lt;= -$B$1, 1, IF(F599/G599 &gt;= $B$1, -1, 0))</f>
        <v>-1</v>
      </c>
      <c r="J599" s="5">
        <f t="shared" si="63"/>
        <v>-1</v>
      </c>
      <c r="K599" s="5">
        <f t="shared" si="64"/>
        <v>3.1529737877950344E-3</v>
      </c>
      <c r="L599" s="5">
        <f t="shared" si="65"/>
        <v>3.4482021296505477E-3</v>
      </c>
      <c r="M599" s="5">
        <f t="shared" si="66"/>
        <v>1.413730183523663E-3</v>
      </c>
      <c r="N599" s="2">
        <f t="shared" si="67"/>
        <v>1.413730183523663E-3</v>
      </c>
      <c r="O599" s="5">
        <f t="shared" si="68"/>
        <v>6.8749716101667068E-3</v>
      </c>
      <c r="P599" s="2">
        <f t="shared" si="69"/>
        <v>5.8180423655263156E-3</v>
      </c>
    </row>
    <row r="600" spans="3:16" x14ac:dyDescent="0.35">
      <c r="C600" s="4">
        <v>39727</v>
      </c>
      <c r="D600" s="3">
        <v>84.279999000000004</v>
      </c>
      <c r="E600" s="3">
        <v>26.854071999999999</v>
      </c>
      <c r="F600">
        <v>7.6406269395519602E-2</v>
      </c>
      <c r="G600">
        <v>0.120479571496895</v>
      </c>
      <c r="H600">
        <v>1.34439382057909</v>
      </c>
      <c r="I600" s="5">
        <f xml:space="preserve"> IF(F600/G600 &lt;= -$B$1, 1, IF(F600/G600 &gt;= $B$1, -1, 0))</f>
        <v>-1</v>
      </c>
      <c r="J600" s="5">
        <f t="shared" si="63"/>
        <v>-1</v>
      </c>
      <c r="K600" s="5">
        <f t="shared" si="64"/>
        <v>2.0256017680166116E-2</v>
      </c>
      <c r="L600" s="5">
        <f t="shared" si="65"/>
        <v>-4.0391748964242483E-2</v>
      </c>
      <c r="M600" s="5">
        <f t="shared" si="66"/>
        <v>-7.4558435390075561E-2</v>
      </c>
      <c r="N600" s="2">
        <f t="shared" si="67"/>
        <v>-7.4558435390075561E-2</v>
      </c>
      <c r="O600" s="5">
        <f t="shared" si="68"/>
        <v>6.362384483561489E-3</v>
      </c>
      <c r="P600" s="2">
        <f t="shared" si="69"/>
        <v>5.3842582297194998E-3</v>
      </c>
    </row>
    <row r="601" spans="3:16" x14ac:dyDescent="0.35">
      <c r="C601" s="4">
        <v>39728</v>
      </c>
      <c r="D601" s="3">
        <v>87.269997000000004</v>
      </c>
      <c r="E601" s="3">
        <v>26.353565</v>
      </c>
      <c r="F601">
        <v>7.06831174129538E-2</v>
      </c>
      <c r="G601">
        <v>0.120033976912541</v>
      </c>
      <c r="H601">
        <v>1.3629998568980399</v>
      </c>
      <c r="I601" s="5">
        <f xml:space="preserve"> IF(F601/G601 &lt;= -$B$1, 1, IF(F601/G601 &gt;= $B$1, -1, 0))</f>
        <v>-1</v>
      </c>
      <c r="J601" s="5">
        <f t="shared" si="63"/>
        <v>-1</v>
      </c>
      <c r="K601" s="5">
        <f t="shared" si="64"/>
        <v>3.4862149728368041E-2</v>
      </c>
      <c r="L601" s="5">
        <f t="shared" si="65"/>
        <v>-1.8813906858144529E-2</v>
      </c>
      <c r="M601" s="5">
        <f t="shared" si="66"/>
        <v>-6.0505502083712089E-2</v>
      </c>
      <c r="N601" s="2">
        <f t="shared" si="67"/>
        <v>-6.0505502083712089E-2</v>
      </c>
      <c r="O601" s="5">
        <f t="shared" si="68"/>
        <v>5.9774252159339823E-3</v>
      </c>
      <c r="P601" s="2">
        <f t="shared" si="69"/>
        <v>5.0584809821819622E-3</v>
      </c>
    </row>
    <row r="602" spans="3:16" x14ac:dyDescent="0.35">
      <c r="C602" s="4">
        <v>39729</v>
      </c>
      <c r="D602" s="3">
        <v>89.419997999999893</v>
      </c>
      <c r="E602" s="3">
        <v>30.088110999999898</v>
      </c>
      <c r="F602">
        <v>-0.146484504815769</v>
      </c>
      <c r="G602">
        <v>0.124309485889059</v>
      </c>
      <c r="H602">
        <v>1.3255378327093299</v>
      </c>
      <c r="I602" s="5">
        <f xml:space="preserve"> IF(F602/G602 &lt;= -$B$1, 1, IF(F602/G602 &gt;= $B$1, -1, 0))</f>
        <v>1</v>
      </c>
      <c r="J602" s="5">
        <f t="shared" si="63"/>
        <v>0</v>
      </c>
      <c r="K602" s="5">
        <f t="shared" si="64"/>
        <v>2.4337621640327076E-2</v>
      </c>
      <c r="L602" s="5">
        <f t="shared" si="65"/>
        <v>0.13252655038604219</v>
      </c>
      <c r="M602" s="5">
        <f t="shared" si="66"/>
        <v>0.1513313347348311</v>
      </c>
      <c r="N602" s="2">
        <f t="shared" si="67"/>
        <v>0.1513313347348311</v>
      </c>
      <c r="O602" s="5">
        <f t="shared" si="68"/>
        <v>6.8819969521389072E-3</v>
      </c>
      <c r="P602" s="2">
        <f t="shared" si="69"/>
        <v>5.8239876609463177E-3</v>
      </c>
    </row>
    <row r="603" spans="3:16" x14ac:dyDescent="0.35">
      <c r="C603" s="4">
        <v>39730</v>
      </c>
      <c r="D603" s="3">
        <v>89.900002000000001</v>
      </c>
      <c r="E603" s="3">
        <v>29.115973999999898</v>
      </c>
      <c r="F603">
        <v>2.9929555610360401E-2</v>
      </c>
      <c r="G603">
        <v>0.122773321912117</v>
      </c>
      <c r="H603">
        <v>1.33323766705874</v>
      </c>
      <c r="I603" s="5">
        <f xml:space="preserve"> IF(F603/G603 &lt;= -$B$1, 1, IF(F603/G603 &gt;= $B$1, -1, 0))</f>
        <v>-1</v>
      </c>
      <c r="J603" s="5">
        <f t="shared" si="63"/>
        <v>-1</v>
      </c>
      <c r="K603" s="5">
        <f t="shared" si="64"/>
        <v>5.3536152850433595E-3</v>
      </c>
      <c r="L603" s="5">
        <f t="shared" si="65"/>
        <v>-3.2843152063832488E-2</v>
      </c>
      <c r="M603" s="5">
        <f t="shared" si="66"/>
        <v>0</v>
      </c>
      <c r="N603" s="2">
        <f t="shared" si="67"/>
        <v>4.9141342721482822E-2</v>
      </c>
      <c r="O603" s="5">
        <f t="shared" si="68"/>
        <v>6.8819969521389072E-3</v>
      </c>
      <c r="P603" s="2">
        <f t="shared" si="69"/>
        <v>6.1101862345985681E-3</v>
      </c>
    </row>
    <row r="604" spans="3:16" x14ac:dyDescent="0.35">
      <c r="C604" s="4">
        <v>39731</v>
      </c>
      <c r="D604" s="3">
        <v>83.220000999999996</v>
      </c>
      <c r="E604" s="3">
        <v>25.352554000000001</v>
      </c>
      <c r="F604">
        <v>0.111291027147702</v>
      </c>
      <c r="G604">
        <v>0.118518494655934</v>
      </c>
      <c r="H604">
        <v>1.36276091160568</v>
      </c>
      <c r="I604" s="5">
        <f xml:space="preserve"> IF(F604/G604 &lt;= -$B$1, 1, IF(F604/G604 &gt;= $B$1, -1, 0))</f>
        <v>-1</v>
      </c>
      <c r="J604" s="5">
        <f t="shared" si="63"/>
        <v>-1</v>
      </c>
      <c r="K604" s="5">
        <f t="shared" si="64"/>
        <v>-7.7210248153378055E-2</v>
      </c>
      <c r="L604" s="5">
        <f t="shared" si="65"/>
        <v>-0.13840748380659953</v>
      </c>
      <c r="M604" s="5">
        <f t="shared" si="66"/>
        <v>-0.11140606065195192</v>
      </c>
      <c r="N604" s="2">
        <f t="shared" si="67"/>
        <v>-0.11140606065195192</v>
      </c>
      <c r="O604" s="5">
        <f t="shared" si="68"/>
        <v>6.1153007822823723E-3</v>
      </c>
      <c r="P604" s="2">
        <f t="shared" si="69"/>
        <v>5.4294744563521584E-3</v>
      </c>
    </row>
    <row r="605" spans="3:16" x14ac:dyDescent="0.35">
      <c r="C605" s="4">
        <v>39734</v>
      </c>
      <c r="D605" s="3">
        <v>81.989998</v>
      </c>
      <c r="E605" s="3">
        <v>25.795309</v>
      </c>
      <c r="F605">
        <v>-2.2638239422614701E-2</v>
      </c>
      <c r="G605">
        <v>0.119571765376377</v>
      </c>
      <c r="H605">
        <v>1.3567700427688301</v>
      </c>
      <c r="I605" s="5">
        <f xml:space="preserve"> IF(F605/G605 &lt;= -$B$1, 1, IF(F605/G605 &gt;= $B$1, -1, 0))</f>
        <v>1</v>
      </c>
      <c r="J605" s="5">
        <f t="shared" si="63"/>
        <v>0</v>
      </c>
      <c r="K605" s="5">
        <f t="shared" si="64"/>
        <v>-1.4890451356269997E-2</v>
      </c>
      <c r="L605" s="5">
        <f t="shared" si="65"/>
        <v>1.731317922137042E-2</v>
      </c>
      <c r="M605" s="5">
        <f t="shared" si="66"/>
        <v>3.8380454268913164E-2</v>
      </c>
      <c r="N605" s="2">
        <f t="shared" si="67"/>
        <v>3.8380454268913164E-2</v>
      </c>
      <c r="O605" s="5">
        <f t="shared" si="68"/>
        <v>6.3500088042974098E-3</v>
      </c>
      <c r="P605" s="2">
        <f t="shared" si="69"/>
        <v>5.6378601524284151E-3</v>
      </c>
    </row>
    <row r="606" spans="3:16" x14ac:dyDescent="0.35">
      <c r="C606" s="4">
        <v>39735</v>
      </c>
      <c r="D606" s="3">
        <v>82.199996999999996</v>
      </c>
      <c r="E606" s="3">
        <v>26.363189999999999</v>
      </c>
      <c r="F606">
        <v>-3.0153873256009101E-2</v>
      </c>
      <c r="G606">
        <v>0.120204560390558</v>
      </c>
      <c r="H606">
        <v>1.3488298454282199</v>
      </c>
      <c r="I606" s="5">
        <f xml:space="preserve"> IF(F606/G606 &lt;= -$B$1, 1, IF(F606/G606 &gt;= $B$1, -1, 0))</f>
        <v>1</v>
      </c>
      <c r="J606" s="5">
        <f t="shared" si="63"/>
        <v>1</v>
      </c>
      <c r="K606" s="5">
        <f t="shared" si="64"/>
        <v>2.558001350915697E-3</v>
      </c>
      <c r="L606" s="5">
        <f t="shared" si="65"/>
        <v>2.1776065313759564E-2</v>
      </c>
      <c r="M606" s="5">
        <f t="shared" si="66"/>
        <v>0</v>
      </c>
      <c r="N606" s="2">
        <f t="shared" si="67"/>
        <v>-2.6814205460277438E-2</v>
      </c>
      <c r="O606" s="5">
        <f t="shared" si="68"/>
        <v>6.3500088042974098E-3</v>
      </c>
      <c r="P606" s="2">
        <f t="shared" si="69"/>
        <v>5.4866854119448886E-3</v>
      </c>
    </row>
    <row r="607" spans="3:16" x14ac:dyDescent="0.35">
      <c r="C607" s="4">
        <v>39736</v>
      </c>
      <c r="D607" s="3">
        <v>83.309997999999993</v>
      </c>
      <c r="E607" s="3">
        <v>23.446781999999999</v>
      </c>
      <c r="F607">
        <v>0.167370194127511</v>
      </c>
      <c r="G607">
        <v>0.116422669532098</v>
      </c>
      <c r="H607">
        <v>1.3940551684528399</v>
      </c>
      <c r="I607" s="5">
        <f xml:space="preserve"> IF(F607/G607 &lt;= -$B$1, 1, IF(F607/G607 &gt;= $B$1, -1, 0))</f>
        <v>-1</v>
      </c>
      <c r="J607" s="5">
        <f t="shared" si="63"/>
        <v>0</v>
      </c>
      <c r="K607" s="5">
        <f t="shared" si="64"/>
        <v>1.3413300414312388E-2</v>
      </c>
      <c r="L607" s="5">
        <f t="shared" si="65"/>
        <v>-0.11723546167367921</v>
      </c>
      <c r="M607" s="5">
        <f t="shared" si="66"/>
        <v>0.1768460016864597</v>
      </c>
      <c r="N607" s="2">
        <f t="shared" si="67"/>
        <v>0.1768460016864597</v>
      </c>
      <c r="O607" s="5">
        <f t="shared" si="68"/>
        <v>7.4729824720112231E-3</v>
      </c>
      <c r="P607" s="2">
        <f t="shared" si="69"/>
        <v>6.4569837895587685E-3</v>
      </c>
    </row>
    <row r="608" spans="3:16" x14ac:dyDescent="0.35">
      <c r="C608" s="4">
        <v>39737</v>
      </c>
      <c r="D608" s="3">
        <v>79.290001000000004</v>
      </c>
      <c r="E608" s="3">
        <v>21.367757000000001</v>
      </c>
      <c r="F608">
        <v>0.104678064127371</v>
      </c>
      <c r="G608">
        <v>0.11393479575267899</v>
      </c>
      <c r="H608">
        <v>1.4229753927402999</v>
      </c>
      <c r="I608" s="5">
        <f xml:space="preserve"> IF(F608/G608 &lt;= -$B$1, 1, IF(F608/G608 &gt;= $B$1, -1, 0))</f>
        <v>-1</v>
      </c>
      <c r="J608" s="5">
        <f t="shared" si="63"/>
        <v>-1</v>
      </c>
      <c r="K608" s="5">
        <f t="shared" si="64"/>
        <v>-4.9456536083857222E-2</v>
      </c>
      <c r="L608" s="5">
        <f t="shared" si="65"/>
        <v>-9.2850153732923102E-2</v>
      </c>
      <c r="M608" s="5">
        <f t="shared" si="66"/>
        <v>0</v>
      </c>
      <c r="N608" s="2">
        <f t="shared" si="67"/>
        <v>-8.2666947890246256E-2</v>
      </c>
      <c r="O608" s="5">
        <f t="shared" si="68"/>
        <v>7.4729824720112231E-3</v>
      </c>
      <c r="P608" s="2">
        <f t="shared" si="69"/>
        <v>5.9232046470991491E-3</v>
      </c>
    </row>
    <row r="609" spans="3:16" x14ac:dyDescent="0.35">
      <c r="C609" s="4">
        <v>39738</v>
      </c>
      <c r="D609" s="3">
        <v>77.209998999999996</v>
      </c>
      <c r="E609" s="3">
        <v>20.876875999999999</v>
      </c>
      <c r="F609">
        <v>2.2615983973545299E-2</v>
      </c>
      <c r="G609">
        <v>0.113576495122479</v>
      </c>
      <c r="H609">
        <v>1.42926423025251</v>
      </c>
      <c r="I609" s="5">
        <f xml:space="preserve"> IF(F609/G609 &lt;= -$B$1, 1, IF(F609/G609 &gt;= $B$1, -1, 0))</f>
        <v>-1</v>
      </c>
      <c r="J609" s="5">
        <f t="shared" si="63"/>
        <v>-1</v>
      </c>
      <c r="K609" s="5">
        <f t="shared" si="64"/>
        <v>-2.6583060527204279E-2</v>
      </c>
      <c r="L609" s="5">
        <f t="shared" si="65"/>
        <v>-2.3240968635250801E-2</v>
      </c>
      <c r="M609" s="5">
        <f t="shared" si="66"/>
        <v>-6.6344246195801856E-3</v>
      </c>
      <c r="N609" s="2">
        <f t="shared" si="67"/>
        <v>-6.6344246195801856E-3</v>
      </c>
      <c r="O609" s="5">
        <f t="shared" si="68"/>
        <v>7.4234035331172208E-3</v>
      </c>
      <c r="P609" s="2">
        <f t="shared" si="69"/>
        <v>5.8839075923616223E-3</v>
      </c>
    </row>
    <row r="610" spans="3:16" x14ac:dyDescent="0.35">
      <c r="C610" s="4">
        <v>39741</v>
      </c>
      <c r="D610" s="3">
        <v>78.5</v>
      </c>
      <c r="E610" s="3">
        <v>23.283154999999901</v>
      </c>
      <c r="F610">
        <v>-0.13583946756505899</v>
      </c>
      <c r="G610">
        <v>0.11713937421886</v>
      </c>
      <c r="H610">
        <v>1.39239952222481</v>
      </c>
      <c r="I610" s="5">
        <f xml:space="preserve"> IF(F610/G610 &lt;= -$B$1, 1, IF(F610/G610 &gt;= $B$1, -1, 0))</f>
        <v>1</v>
      </c>
      <c r="J610" s="5">
        <f t="shared" si="63"/>
        <v>0</v>
      </c>
      <c r="K610" s="5">
        <f t="shared" si="64"/>
        <v>1.6569655419328738E-2</v>
      </c>
      <c r="L610" s="5">
        <f t="shared" si="65"/>
        <v>0.10908800277317873</v>
      </c>
      <c r="M610" s="5">
        <f t="shared" si="66"/>
        <v>0.13532442752250409</v>
      </c>
      <c r="N610" s="2">
        <f t="shared" si="67"/>
        <v>0.13532442752250409</v>
      </c>
      <c r="O610" s="5">
        <f t="shared" si="68"/>
        <v>8.4279713665048432E-3</v>
      </c>
      <c r="P610" s="2">
        <f t="shared" si="69"/>
        <v>6.6801440188932739E-3</v>
      </c>
    </row>
    <row r="611" spans="3:16" x14ac:dyDescent="0.35">
      <c r="C611" s="4">
        <v>39742</v>
      </c>
      <c r="D611" s="3">
        <v>76.029999000000004</v>
      </c>
      <c r="E611" s="3">
        <v>21.069376999999999</v>
      </c>
      <c r="F611">
        <v>8.73439562895095E-2</v>
      </c>
      <c r="G611">
        <v>0.113538389952053</v>
      </c>
      <c r="H611">
        <v>1.41661117239983</v>
      </c>
      <c r="I611" s="5">
        <f xml:space="preserve"> IF(F611/G611 &lt;= -$B$1, 1, IF(F611/G611 &gt;= $B$1, -1, 0))</f>
        <v>-1</v>
      </c>
      <c r="J611" s="5">
        <f t="shared" si="63"/>
        <v>-1</v>
      </c>
      <c r="K611" s="5">
        <f t="shared" si="64"/>
        <v>-3.1970638700720366E-2</v>
      </c>
      <c r="L611" s="5">
        <f t="shared" si="65"/>
        <v>-9.9909478463020285E-2</v>
      </c>
      <c r="M611" s="5">
        <f t="shared" si="66"/>
        <v>0</v>
      </c>
      <c r="N611" s="2">
        <f t="shared" si="67"/>
        <v>0.10956224471863438</v>
      </c>
      <c r="O611" s="5">
        <f t="shared" si="68"/>
        <v>8.4279713665048432E-3</v>
      </c>
      <c r="P611" s="2">
        <f t="shared" si="69"/>
        <v>7.4120355926469809E-3</v>
      </c>
    </row>
    <row r="612" spans="3:16" x14ac:dyDescent="0.35">
      <c r="C612" s="4">
        <v>39743</v>
      </c>
      <c r="D612" s="3">
        <v>71.709998999999996</v>
      </c>
      <c r="E612" s="3">
        <v>17.796838000000001</v>
      </c>
      <c r="F612">
        <v>0.194177161584032</v>
      </c>
      <c r="G612">
        <v>0.108611621568519</v>
      </c>
      <c r="H612">
        <v>1.47262187220218</v>
      </c>
      <c r="I612" s="5">
        <f xml:space="preserve"> IF(F612/G612 &lt;= -$B$1, 1, IF(F612/G612 &gt;= $B$1, -1, 0))</f>
        <v>-1</v>
      </c>
      <c r="J612" s="5">
        <f t="shared" si="63"/>
        <v>-1</v>
      </c>
      <c r="K612" s="5">
        <f t="shared" si="64"/>
        <v>-5.8497792138215488E-2</v>
      </c>
      <c r="L612" s="5">
        <f t="shared" si="65"/>
        <v>-0.16879985820397242</v>
      </c>
      <c r="M612" s="5">
        <f t="shared" si="66"/>
        <v>-0.19008057107758089</v>
      </c>
      <c r="N612" s="2">
        <f t="shared" si="67"/>
        <v>-0.19008057107758089</v>
      </c>
      <c r="O612" s="5">
        <f t="shared" si="68"/>
        <v>6.8259777561341028E-3</v>
      </c>
      <c r="P612" s="2">
        <f t="shared" si="69"/>
        <v>6.0031516343492866E-3</v>
      </c>
    </row>
    <row r="613" spans="3:16" x14ac:dyDescent="0.35">
      <c r="C613" s="4">
        <v>39744</v>
      </c>
      <c r="D613" s="3">
        <v>70.650002000000001</v>
      </c>
      <c r="E613" s="3">
        <v>16.757325999999999</v>
      </c>
      <c r="F613">
        <v>0.106659273300371</v>
      </c>
      <c r="G613">
        <v>0.107415238253297</v>
      </c>
      <c r="H613">
        <v>1.5039010932880199</v>
      </c>
      <c r="I613" s="5">
        <f xml:space="preserve"> IF(F613/G613 &lt;= -$B$1, 1, IF(F613/G613 &gt;= $B$1, -1, 0))</f>
        <v>-1</v>
      </c>
      <c r="J613" s="5">
        <f t="shared" si="63"/>
        <v>-1</v>
      </c>
      <c r="K613" s="5">
        <f t="shared" si="64"/>
        <v>-1.4892056510327469E-2</v>
      </c>
      <c r="L613" s="5">
        <f t="shared" si="65"/>
        <v>-6.0185265283013475E-2</v>
      </c>
      <c r="M613" s="5">
        <f t="shared" si="66"/>
        <v>-7.5620629748626017E-2</v>
      </c>
      <c r="N613" s="2">
        <f t="shared" si="67"/>
        <v>-7.5620629748626017E-2</v>
      </c>
      <c r="O613" s="5">
        <f t="shared" si="68"/>
        <v>6.3097930195651283E-3</v>
      </c>
      <c r="P613" s="2">
        <f t="shared" si="69"/>
        <v>5.5491895272832999E-3</v>
      </c>
    </row>
    <row r="614" spans="3:16" x14ac:dyDescent="0.35">
      <c r="C614" s="4">
        <v>39745</v>
      </c>
      <c r="D614" s="3">
        <v>72.209998999999996</v>
      </c>
      <c r="E614" s="3">
        <v>17.132704999999898</v>
      </c>
      <c r="F614">
        <v>7.0117477230526798E-3</v>
      </c>
      <c r="G614">
        <v>0.10840032146947701</v>
      </c>
      <c r="H614">
        <v>1.50594908512318</v>
      </c>
      <c r="I614" s="5">
        <f xml:space="preserve"> IF(F614/G614 &lt;= -$B$1, 1, IF(F614/G614 &gt;= $B$1, -1, 0))</f>
        <v>0</v>
      </c>
      <c r="J614" s="5">
        <f t="shared" si="63"/>
        <v>-1</v>
      </c>
      <c r="K614" s="5">
        <f t="shared" si="64"/>
        <v>2.1840389175493326E-2</v>
      </c>
      <c r="L614" s="5">
        <f t="shared" si="65"/>
        <v>2.215367418312196E-2</v>
      </c>
      <c r="M614" s="5">
        <f t="shared" si="66"/>
        <v>1.1521916192696203E-2</v>
      </c>
      <c r="N614" s="2">
        <f t="shared" si="67"/>
        <v>1.1521916192696203E-2</v>
      </c>
      <c r="O614" s="5">
        <f t="shared" si="68"/>
        <v>6.3824939259298176E-3</v>
      </c>
      <c r="P614" s="2">
        <f t="shared" si="69"/>
        <v>5.613126823954046E-3</v>
      </c>
    </row>
    <row r="615" spans="3:16" x14ac:dyDescent="0.35">
      <c r="C615" s="4">
        <v>39748</v>
      </c>
      <c r="D615" s="3">
        <v>72.180000000000007</v>
      </c>
      <c r="E615" s="3">
        <v>15.756314999999899</v>
      </c>
      <c r="F615">
        <v>0.12689808044981801</v>
      </c>
      <c r="G615">
        <v>0.10566725909675601</v>
      </c>
      <c r="H615">
        <v>1.5437288163978899</v>
      </c>
      <c r="I615" s="5">
        <f xml:space="preserve"> IF(F615/G615 &lt;= -$B$1, 1, IF(F615/G615 &gt;= $B$1, -1, 0))</f>
        <v>-1</v>
      </c>
      <c r="J615" s="5">
        <f t="shared" si="63"/>
        <v>-1</v>
      </c>
      <c r="K615" s="5">
        <f t="shared" si="64"/>
        <v>-4.1552739995007773E-4</v>
      </c>
      <c r="L615" s="5">
        <f t="shared" si="65"/>
        <v>-8.3747972676114585E-2</v>
      </c>
      <c r="M615" s="5">
        <f t="shared" si="66"/>
        <v>-0.12886863133507112</v>
      </c>
      <c r="N615" s="2">
        <f t="shared" si="67"/>
        <v>0</v>
      </c>
      <c r="O615" s="5">
        <f t="shared" si="68"/>
        <v>5.5599906691908372E-3</v>
      </c>
      <c r="P615" s="2">
        <f t="shared" si="69"/>
        <v>5.613126823954046E-3</v>
      </c>
    </row>
    <row r="616" spans="3:16" x14ac:dyDescent="0.35">
      <c r="C616" s="4">
        <v>39749</v>
      </c>
      <c r="D616" s="3">
        <v>73.790001000000004</v>
      </c>
      <c r="E616" s="3">
        <v>17.989341</v>
      </c>
      <c r="F616">
        <v>-0.15981252262734899</v>
      </c>
      <c r="G616">
        <v>0.110246133588557</v>
      </c>
      <c r="H616">
        <v>1.4975263118480799</v>
      </c>
      <c r="I616" s="5">
        <f xml:space="preserve"> IF(F616/G616 &lt;= -$B$1, 1, IF(F616/G616 &gt;= $B$1, -1, 0))</f>
        <v>1</v>
      </c>
      <c r="J616" s="5">
        <f t="shared" si="63"/>
        <v>0</v>
      </c>
      <c r="K616" s="5">
        <f t="shared" si="64"/>
        <v>2.2060235407604337E-2</v>
      </c>
      <c r="L616" s="5">
        <f t="shared" si="65"/>
        <v>0.1325381785369083</v>
      </c>
      <c r="M616" s="5">
        <f t="shared" si="66"/>
        <v>0.17641917427583431</v>
      </c>
      <c r="N616" s="2">
        <f t="shared" si="67"/>
        <v>0.17641917427583431</v>
      </c>
      <c r="O616" s="5">
        <f t="shared" si="68"/>
        <v>6.5408796320308282E-3</v>
      </c>
      <c r="P616" s="2">
        <f t="shared" si="69"/>
        <v>6.603390023341555E-3</v>
      </c>
    </row>
    <row r="617" spans="3:16" x14ac:dyDescent="0.35">
      <c r="C617" s="4">
        <v>39750</v>
      </c>
      <c r="D617" s="3">
        <v>74</v>
      </c>
      <c r="E617" s="3">
        <v>20.077991000000001</v>
      </c>
      <c r="F617">
        <v>-0.18795113187923801</v>
      </c>
      <c r="G617">
        <v>0.113128609258921</v>
      </c>
      <c r="H617">
        <v>1.4446599011935599</v>
      </c>
      <c r="I617" s="5">
        <f xml:space="preserve"> IF(F617/G617 &lt;= -$B$1, 1, IF(F617/G617 &gt;= $B$1, -1, 0))</f>
        <v>1</v>
      </c>
      <c r="J617" s="5">
        <f t="shared" si="63"/>
        <v>1</v>
      </c>
      <c r="K617" s="5">
        <f t="shared" si="64"/>
        <v>2.8418585819226724E-3</v>
      </c>
      <c r="L617" s="5">
        <f t="shared" si="65"/>
        <v>0.10984482418784645</v>
      </c>
      <c r="M617" s="5">
        <f t="shared" si="66"/>
        <v>0</v>
      </c>
      <c r="N617" s="2">
        <f t="shared" si="67"/>
        <v>-0.15584655427591554</v>
      </c>
      <c r="O617" s="5">
        <f t="shared" si="68"/>
        <v>6.5408796320308282E-3</v>
      </c>
      <c r="P617" s="2">
        <f t="shared" si="69"/>
        <v>5.5742744416638164E-3</v>
      </c>
    </row>
    <row r="618" spans="3:16" x14ac:dyDescent="0.35">
      <c r="C618" s="4">
        <v>39751</v>
      </c>
      <c r="D618" s="3">
        <v>72.709998999999996</v>
      </c>
      <c r="E618" s="3">
        <v>20.886500999999999</v>
      </c>
      <c r="F618">
        <v>-0.103991420878514</v>
      </c>
      <c r="G618">
        <v>0.11387849191433599</v>
      </c>
      <c r="H618">
        <v>1.41571924178333</v>
      </c>
      <c r="I618" s="5">
        <f xml:space="preserve"> IF(F618/G618 &lt;= -$B$1, 1, IF(F618/G618 &gt;= $B$1, -1, 0))</f>
        <v>1</v>
      </c>
      <c r="J618" s="5">
        <f t="shared" si="63"/>
        <v>1</v>
      </c>
      <c r="K618" s="5">
        <f t="shared" si="64"/>
        <v>-1.7586180295470794E-2</v>
      </c>
      <c r="L618" s="5">
        <f t="shared" si="65"/>
        <v>3.9478825112202201E-2</v>
      </c>
      <c r="M618" s="5">
        <f t="shared" si="66"/>
        <v>-7.347711264981438E-2</v>
      </c>
      <c r="N618" s="2">
        <f t="shared" si="67"/>
        <v>-7.347711264981438E-2</v>
      </c>
      <c r="O618" s="5">
        <f t="shared" si="68"/>
        <v>6.0602746824792225E-3</v>
      </c>
      <c r="P618" s="2">
        <f t="shared" si="69"/>
        <v>5.1646928505727028E-3</v>
      </c>
    </row>
    <row r="619" spans="3:16" x14ac:dyDescent="0.35">
      <c r="C619" s="4">
        <v>39752</v>
      </c>
      <c r="D619" s="3">
        <v>71.339995999999999</v>
      </c>
      <c r="E619" s="3">
        <v>20.164617</v>
      </c>
      <c r="F619">
        <v>1.47364219992667E-2</v>
      </c>
      <c r="G619">
        <v>0.112588717808513</v>
      </c>
      <c r="H619">
        <v>1.4198509540149</v>
      </c>
      <c r="I619" s="5">
        <f xml:space="preserve"> IF(F619/G619 &lt;= -$B$1, 1, IF(F619/G619 &gt;= $B$1, -1, 0))</f>
        <v>-1</v>
      </c>
      <c r="J619" s="5">
        <f t="shared" si="63"/>
        <v>0</v>
      </c>
      <c r="K619" s="5">
        <f t="shared" si="64"/>
        <v>-1.9021789047481211E-2</v>
      </c>
      <c r="L619" s="5">
        <f t="shared" si="65"/>
        <v>-3.517363028989421E-2</v>
      </c>
      <c r="M619" s="5">
        <f t="shared" si="66"/>
        <v>3.0919523475792465E-2</v>
      </c>
      <c r="N619" s="2">
        <f t="shared" si="67"/>
        <v>3.0919523475792465E-2</v>
      </c>
      <c r="O619" s="5">
        <f t="shared" si="68"/>
        <v>6.247655487793889E-3</v>
      </c>
      <c r="P619" s="2">
        <f t="shared" si="69"/>
        <v>5.3243826924112428E-3</v>
      </c>
    </row>
    <row r="620" spans="3:16" x14ac:dyDescent="0.35">
      <c r="C620" s="4">
        <v>39755</v>
      </c>
      <c r="D620" s="3">
        <v>71.099997999999999</v>
      </c>
      <c r="E620" s="3">
        <v>20.222367999999999</v>
      </c>
      <c r="F620">
        <v>-5.10537372247732E-3</v>
      </c>
      <c r="G620">
        <v>0.112820385506697</v>
      </c>
      <c r="H620">
        <v>1.41841980145063</v>
      </c>
      <c r="I620" s="5">
        <f xml:space="preserve"> IF(F620/G620 &lt;= -$B$1, 1, IF(F620/G620 &gt;= $B$1, -1, 0))</f>
        <v>0</v>
      </c>
      <c r="J620" s="5">
        <f t="shared" si="63"/>
        <v>0</v>
      </c>
      <c r="K620" s="5">
        <f t="shared" si="64"/>
        <v>-3.3698151814181405E-3</v>
      </c>
      <c r="L620" s="5">
        <f t="shared" si="65"/>
        <v>2.8598836660770621E-3</v>
      </c>
      <c r="M620" s="5">
        <f t="shared" si="66"/>
        <v>0</v>
      </c>
      <c r="N620" s="2">
        <f t="shared" si="67"/>
        <v>7.4263308032270665E-3</v>
      </c>
      <c r="O620" s="5">
        <f t="shared" si="68"/>
        <v>6.247655487793889E-3</v>
      </c>
      <c r="P620" s="2">
        <f t="shared" si="69"/>
        <v>5.3639233196080653E-3</v>
      </c>
    </row>
    <row r="621" spans="3:16" x14ac:dyDescent="0.35">
      <c r="C621" s="4">
        <v>39756</v>
      </c>
      <c r="D621" s="3">
        <v>75.480002999999996</v>
      </c>
      <c r="E621" s="3">
        <v>23.004024999999999</v>
      </c>
      <c r="F621">
        <v>-0.123827524710095</v>
      </c>
      <c r="G621">
        <v>0.116900698883444</v>
      </c>
      <c r="H621">
        <v>1.3847092177509399</v>
      </c>
      <c r="I621" s="5">
        <f xml:space="preserve"> IF(F621/G621 &lt;= -$B$1, 1, IF(F621/G621 &gt;= $B$1, -1, 0))</f>
        <v>1</v>
      </c>
      <c r="J621" s="5">
        <f t="shared" si="63"/>
        <v>1</v>
      </c>
      <c r="K621" s="5">
        <f t="shared" si="64"/>
        <v>5.9780451566177041E-2</v>
      </c>
      <c r="L621" s="5">
        <f t="shared" si="65"/>
        <v>0.12887988211263429</v>
      </c>
      <c r="M621" s="5">
        <f t="shared" si="66"/>
        <v>0</v>
      </c>
      <c r="N621" s="2">
        <f t="shared" si="67"/>
        <v>0</v>
      </c>
      <c r="O621" s="5">
        <f t="shared" si="68"/>
        <v>6.247655487793889E-3</v>
      </c>
      <c r="P621" s="2">
        <f t="shared" si="69"/>
        <v>5.3639233196080653E-3</v>
      </c>
    </row>
    <row r="622" spans="3:16" x14ac:dyDescent="0.35">
      <c r="C622" s="4">
        <v>39757</v>
      </c>
      <c r="D622" s="3">
        <v>72.800003000000004</v>
      </c>
      <c r="E622" s="3">
        <v>22.619021</v>
      </c>
      <c r="F622">
        <v>-3.09029118859207E-2</v>
      </c>
      <c r="G622">
        <v>0.11582670905895499</v>
      </c>
      <c r="H622">
        <v>1.3762777529436501</v>
      </c>
      <c r="I622" s="5">
        <f xml:space="preserve"> IF(F622/G622 &lt;= -$B$1, 1, IF(F622/G622 &gt;= $B$1, -1, 0))</f>
        <v>1</v>
      </c>
      <c r="J622" s="5">
        <f t="shared" si="63"/>
        <v>1</v>
      </c>
      <c r="K622" s="5">
        <f t="shared" si="64"/>
        <v>-3.6151763834545894E-2</v>
      </c>
      <c r="L622" s="5">
        <f t="shared" si="65"/>
        <v>-1.6878011150015432E-2</v>
      </c>
      <c r="M622" s="5">
        <f t="shared" si="66"/>
        <v>-1.2922932574844784E-2</v>
      </c>
      <c r="N622" s="2">
        <f t="shared" si="67"/>
        <v>-1.2922932574844784E-2</v>
      </c>
      <c r="O622" s="5">
        <f t="shared" si="68"/>
        <v>6.1669174571742699E-3</v>
      </c>
      <c r="P622" s="2">
        <f t="shared" si="69"/>
        <v>5.294605700212133E-3</v>
      </c>
    </row>
    <row r="623" spans="3:16" x14ac:dyDescent="0.35">
      <c r="C623" s="4">
        <v>39758</v>
      </c>
      <c r="D623" s="3">
        <v>72.220000999999996</v>
      </c>
      <c r="E623" s="3">
        <v>21.107877999999999</v>
      </c>
      <c r="F623">
        <v>8.2556623487883798E-2</v>
      </c>
      <c r="G623">
        <v>0.113699440624123</v>
      </c>
      <c r="H623">
        <v>1.39916054950488</v>
      </c>
      <c r="I623" s="5">
        <f xml:space="preserve"> IF(F623/G623 &lt;= -$B$1, 1, IF(F623/G623 &gt;= $B$1, -1, 0))</f>
        <v>-1</v>
      </c>
      <c r="J623" s="5">
        <f t="shared" si="63"/>
        <v>0</v>
      </c>
      <c r="K623" s="5">
        <f t="shared" si="64"/>
        <v>-7.9989667155392265E-3</v>
      </c>
      <c r="L623" s="5">
        <f t="shared" si="65"/>
        <v>-6.9144853740830459E-2</v>
      </c>
      <c r="M623" s="5">
        <f t="shared" si="66"/>
        <v>8.8745784839915687E-2</v>
      </c>
      <c r="N623" s="2">
        <f t="shared" si="67"/>
        <v>8.8745784839915687E-2</v>
      </c>
      <c r="O623" s="5">
        <f t="shared" si="68"/>
        <v>6.714205386954177E-3</v>
      </c>
      <c r="P623" s="2">
        <f t="shared" si="69"/>
        <v>5.7644796384953498E-3</v>
      </c>
    </row>
    <row r="624" spans="3:16" x14ac:dyDescent="0.35">
      <c r="C624" s="4">
        <v>39759</v>
      </c>
      <c r="D624" s="3">
        <v>72.5</v>
      </c>
      <c r="E624" s="3">
        <v>20.934626000000002</v>
      </c>
      <c r="F624">
        <v>2.8173322114354499E-2</v>
      </c>
      <c r="G624">
        <v>0.113717191905231</v>
      </c>
      <c r="H624">
        <v>1.4069911549021801</v>
      </c>
      <c r="I624" s="5">
        <f xml:space="preserve"> IF(F624/G624 &lt;= -$B$1, 1, IF(F624/G624 &gt;= $B$1, -1, 0))</f>
        <v>-1</v>
      </c>
      <c r="J624" s="5">
        <f t="shared" si="63"/>
        <v>-1</v>
      </c>
      <c r="K624" s="5">
        <f t="shared" si="64"/>
        <v>3.8695321647377644E-3</v>
      </c>
      <c r="L624" s="5">
        <f t="shared" si="65"/>
        <v>-8.2418012357410031E-3</v>
      </c>
      <c r="M624" s="5">
        <f t="shared" si="66"/>
        <v>0</v>
      </c>
      <c r="N624" s="2">
        <f t="shared" si="67"/>
        <v>-1.5465673603887214E-2</v>
      </c>
      <c r="O624" s="5">
        <f t="shared" si="68"/>
        <v>6.714205386954177E-3</v>
      </c>
      <c r="P624" s="2">
        <f t="shared" si="69"/>
        <v>5.6753280779101275E-3</v>
      </c>
    </row>
    <row r="625" spans="3:16" x14ac:dyDescent="0.35">
      <c r="C625" s="4">
        <v>39762</v>
      </c>
      <c r="D625" s="3">
        <v>73.580001999999993</v>
      </c>
      <c r="E625" s="3">
        <v>22.282142</v>
      </c>
      <c r="F625">
        <v>-6.86255393719781E-2</v>
      </c>
      <c r="G625">
        <v>0.11573344325075</v>
      </c>
      <c r="H625">
        <v>1.3881823460529199</v>
      </c>
      <c r="I625" s="5">
        <f xml:space="preserve"> IF(F625/G625 &lt;= -$B$1, 1, IF(F625/G625 &gt;= $B$1, -1, 0))</f>
        <v>1</v>
      </c>
      <c r="J625" s="5">
        <f t="shared" si="63"/>
        <v>0</v>
      </c>
      <c r="K625" s="5">
        <f t="shared" si="64"/>
        <v>1.4786714997298105E-2</v>
      </c>
      <c r="L625" s="5">
        <f t="shared" si="65"/>
        <v>6.2381015981983992E-2</v>
      </c>
      <c r="M625" s="5">
        <f t="shared" si="66"/>
        <v>7.1809510117737119E-2</v>
      </c>
      <c r="N625" s="2">
        <f t="shared" si="67"/>
        <v>7.1809510117737119E-2</v>
      </c>
      <c r="O625" s="5">
        <f t="shared" si="68"/>
        <v>7.1963491866212283E-3</v>
      </c>
      <c r="P625" s="2">
        <f t="shared" si="69"/>
        <v>6.0828706069422922E-3</v>
      </c>
    </row>
    <row r="626" spans="3:16" x14ac:dyDescent="0.35">
      <c r="C626" s="4">
        <v>39763</v>
      </c>
      <c r="D626" s="3">
        <v>72.050003000000004</v>
      </c>
      <c r="E626" s="3">
        <v>20.828748999999998</v>
      </c>
      <c r="F626">
        <v>6.2374836673440903E-2</v>
      </c>
      <c r="G626">
        <v>0.113347010770228</v>
      </c>
      <c r="H626">
        <v>1.4055272205878799</v>
      </c>
      <c r="I626" s="5">
        <f xml:space="preserve"> IF(F626/G626 &lt;= -$B$1, 1, IF(F626/G626 &gt;= $B$1, -1, 0))</f>
        <v>-1</v>
      </c>
      <c r="J626" s="5">
        <f t="shared" si="63"/>
        <v>-1</v>
      </c>
      <c r="K626" s="5">
        <f t="shared" si="64"/>
        <v>-2.1012912774645294E-2</v>
      </c>
      <c r="L626" s="5">
        <f t="shared" si="65"/>
        <v>-6.7451354613700262E-2</v>
      </c>
      <c r="M626" s="5">
        <f t="shared" si="66"/>
        <v>0</v>
      </c>
      <c r="N626" s="2">
        <f t="shared" si="67"/>
        <v>7.3791802200436296E-2</v>
      </c>
      <c r="O626" s="5">
        <f t="shared" si="68"/>
        <v>7.1963491866212283E-3</v>
      </c>
      <c r="P626" s="2">
        <f t="shared" si="69"/>
        <v>6.5317365915806254E-3</v>
      </c>
    </row>
    <row r="627" spans="3:16" x14ac:dyDescent="0.35">
      <c r="C627" s="4">
        <v>39764</v>
      </c>
      <c r="D627" s="3">
        <v>70</v>
      </c>
      <c r="E627" s="3">
        <v>18.672723000000001</v>
      </c>
      <c r="F627">
        <v>0.13442740055080199</v>
      </c>
      <c r="G627">
        <v>0.11016807394157099</v>
      </c>
      <c r="H627">
        <v>1.4438850248860799</v>
      </c>
      <c r="I627" s="5">
        <f xml:space="preserve"> IF(F627/G627 &lt;= -$B$1, 1, IF(F627/G627 &gt;= $B$1, -1, 0))</f>
        <v>-1</v>
      </c>
      <c r="J627" s="5">
        <f t="shared" si="63"/>
        <v>-1</v>
      </c>
      <c r="K627" s="5">
        <f t="shared" si="64"/>
        <v>-2.8865122033922903E-2</v>
      </c>
      <c r="L627" s="5">
        <f t="shared" si="65"/>
        <v>-0.10927039998588257</v>
      </c>
      <c r="M627" s="5">
        <f t="shared" si="66"/>
        <v>-0.12890877216900506</v>
      </c>
      <c r="N627" s="2">
        <f t="shared" si="67"/>
        <v>-0.12890877216900506</v>
      </c>
      <c r="O627" s="5">
        <f t="shared" si="68"/>
        <v>6.2686766488744671E-3</v>
      </c>
      <c r="P627" s="2">
        <f t="shared" si="69"/>
        <v>5.6897384474286043E-3</v>
      </c>
    </row>
    <row r="628" spans="3:16" x14ac:dyDescent="0.35">
      <c r="C628" s="4">
        <v>39765</v>
      </c>
      <c r="D628" s="3">
        <v>72.150002000000001</v>
      </c>
      <c r="E628" s="3">
        <v>20.847999999999999</v>
      </c>
      <c r="F628">
        <v>-0.106704059405529</v>
      </c>
      <c r="G628">
        <v>0.11412057375659899</v>
      </c>
      <c r="H628">
        <v>1.4141484407881599</v>
      </c>
      <c r="I628" s="5">
        <f xml:space="preserve"> IF(F628/G628 &lt;= -$B$1, 1, IF(F628/G628 &gt;= $B$1, -1, 0))</f>
        <v>1</v>
      </c>
      <c r="J628" s="5">
        <f t="shared" si="63"/>
        <v>0</v>
      </c>
      <c r="K628" s="5">
        <f t="shared" si="64"/>
        <v>3.025207089054819E-2</v>
      </c>
      <c r="L628" s="5">
        <f t="shared" si="65"/>
        <v>0.11019422450823917</v>
      </c>
      <c r="M628" s="5">
        <f t="shared" si="66"/>
        <v>0.12557891988163866</v>
      </c>
      <c r="N628" s="2">
        <f t="shared" si="67"/>
        <v>0.12557891988163866</v>
      </c>
      <c r="O628" s="5">
        <f t="shared" si="68"/>
        <v>7.055890291527373E-3</v>
      </c>
      <c r="P628" s="2">
        <f t="shared" si="69"/>
        <v>6.4042496560657199E-3</v>
      </c>
    </row>
    <row r="629" spans="3:16" x14ac:dyDescent="0.35">
      <c r="C629" s="4">
        <v>39766</v>
      </c>
      <c r="D629" s="3">
        <v>73.300003000000004</v>
      </c>
      <c r="E629" s="3">
        <v>19.779610999999999</v>
      </c>
      <c r="F629">
        <v>7.38201589999532E-2</v>
      </c>
      <c r="G629">
        <v>0.111994975151551</v>
      </c>
      <c r="H629">
        <v>1.4349379044000199</v>
      </c>
      <c r="I629" s="5">
        <f xml:space="preserve"> IF(F629/G629 &lt;= -$B$1, 1, IF(F629/G629 &gt;= $B$1, -1, 0))</f>
        <v>-1</v>
      </c>
      <c r="J629" s="5">
        <f t="shared" si="63"/>
        <v>-1</v>
      </c>
      <c r="K629" s="5">
        <f t="shared" si="64"/>
        <v>1.5813336880392184E-2</v>
      </c>
      <c r="L629" s="5">
        <f t="shared" si="65"/>
        <v>-5.2606360710933886E-2</v>
      </c>
      <c r="M629" s="5">
        <f t="shared" si="66"/>
        <v>0</v>
      </c>
      <c r="N629" s="2">
        <f t="shared" si="67"/>
        <v>9.1300197877051195E-2</v>
      </c>
      <c r="O629" s="5">
        <f t="shared" si="68"/>
        <v>7.055890291527373E-3</v>
      </c>
      <c r="P629" s="2">
        <f t="shared" si="69"/>
        <v>6.9889589169185567E-3</v>
      </c>
    </row>
    <row r="630" spans="3:16" x14ac:dyDescent="0.35">
      <c r="C630" s="4">
        <v>39769</v>
      </c>
      <c r="D630" s="3">
        <v>72.650002000000001</v>
      </c>
      <c r="E630" s="3">
        <v>18.922976999999999</v>
      </c>
      <c r="F630">
        <v>6.6395153427543499E-2</v>
      </c>
      <c r="G630">
        <v>0.110803451561754</v>
      </c>
      <c r="H630">
        <v>1.45384001346724</v>
      </c>
      <c r="I630" s="5">
        <f xml:space="preserve"> IF(F630/G630 &lt;= -$B$1, 1, IF(F630/G630 &gt;= $B$1, -1, 0))</f>
        <v>-1</v>
      </c>
      <c r="J630" s="5">
        <f t="shared" si="63"/>
        <v>-1</v>
      </c>
      <c r="K630" s="5">
        <f t="shared" si="64"/>
        <v>-8.9072322747580073E-3</v>
      </c>
      <c r="L630" s="5">
        <f t="shared" si="65"/>
        <v>-4.4274761702476025E-2</v>
      </c>
      <c r="M630" s="5">
        <f t="shared" si="66"/>
        <v>-5.5461187875028573E-2</v>
      </c>
      <c r="N630" s="2">
        <f t="shared" si="67"/>
        <v>-5.5461187875028573E-2</v>
      </c>
      <c r="O630" s="5">
        <f t="shared" si="68"/>
        <v>6.6645622344433829E-3</v>
      </c>
      <c r="P630" s="2">
        <f t="shared" si="69"/>
        <v>6.6013429533764798E-3</v>
      </c>
    </row>
    <row r="631" spans="3:16" x14ac:dyDescent="0.35">
      <c r="C631" s="4">
        <v>39770</v>
      </c>
      <c r="D631" s="3">
        <v>72.510002</v>
      </c>
      <c r="E631" s="3">
        <v>18.826725</v>
      </c>
      <c r="F631">
        <v>1.6300771925166602E-2</v>
      </c>
      <c r="G631">
        <v>0.110834334004347</v>
      </c>
      <c r="H631">
        <v>1.45848926449815</v>
      </c>
      <c r="I631" s="5">
        <f xml:space="preserve"> IF(F631/G631 &lt;= -$B$1, 1, IF(F631/G631 &gt;= $B$1, -1, 0))</f>
        <v>-1</v>
      </c>
      <c r="J631" s="5">
        <f t="shared" si="63"/>
        <v>-1</v>
      </c>
      <c r="K631" s="5">
        <f t="shared" si="64"/>
        <v>-1.9289065796379875E-3</v>
      </c>
      <c r="L631" s="5">
        <f t="shared" si="65"/>
        <v>-5.0994950150761937E-3</v>
      </c>
      <c r="M631" s="5">
        <f t="shared" si="66"/>
        <v>-5.508652154212472E-3</v>
      </c>
      <c r="N631" s="2">
        <f t="shared" si="67"/>
        <v>-5.508652154212472E-3</v>
      </c>
      <c r="O631" s="5">
        <f t="shared" si="68"/>
        <v>6.6278494793337332E-3</v>
      </c>
      <c r="P631" s="2">
        <f t="shared" si="69"/>
        <v>6.5649784512956675E-3</v>
      </c>
    </row>
    <row r="632" spans="3:16" x14ac:dyDescent="0.35">
      <c r="C632" s="4">
        <v>39771</v>
      </c>
      <c r="D632" s="3">
        <v>72.260002</v>
      </c>
      <c r="E632" s="3">
        <v>17.91234</v>
      </c>
      <c r="F632">
        <v>7.1814768595603803E-2</v>
      </c>
      <c r="G632">
        <v>0.109289122544196</v>
      </c>
      <c r="H632">
        <v>1.47921005668099</v>
      </c>
      <c r="I632" s="5">
        <f xml:space="preserve"> IF(F632/G632 &lt;= -$B$1, 1, IF(F632/G632 &gt;= $B$1, -1, 0))</f>
        <v>-1</v>
      </c>
      <c r="J632" s="5">
        <f t="shared" si="63"/>
        <v>-1</v>
      </c>
      <c r="K632" s="5">
        <f t="shared" si="64"/>
        <v>-3.4537575685795437E-3</v>
      </c>
      <c r="L632" s="5">
        <f t="shared" si="65"/>
        <v>-4.9787542149445682E-2</v>
      </c>
      <c r="M632" s="5">
        <f t="shared" si="66"/>
        <v>-7.0192475476309177E-2</v>
      </c>
      <c r="N632" s="2">
        <f t="shared" si="67"/>
        <v>-7.0192475476309177E-2</v>
      </c>
      <c r="O632" s="5">
        <f t="shared" si="68"/>
        <v>6.1626243172949319E-3</v>
      </c>
      <c r="P632" s="2">
        <f t="shared" si="69"/>
        <v>6.1041663623505986E-3</v>
      </c>
    </row>
    <row r="633" spans="3:16" x14ac:dyDescent="0.35">
      <c r="C633" s="4">
        <v>39772</v>
      </c>
      <c r="D633" s="3">
        <v>73.449996999999996</v>
      </c>
      <c r="E633" s="3">
        <v>17.517710999999998</v>
      </c>
      <c r="F633">
        <v>6.1312246396913503E-2</v>
      </c>
      <c r="G633">
        <v>0.108800186981314</v>
      </c>
      <c r="H633">
        <v>1.4970058874634899</v>
      </c>
      <c r="I633" s="5">
        <f xml:space="preserve"> IF(F633/G633 &lt;= -$B$1, 1, IF(F633/G633 &gt;= $B$1, -1, 0))</f>
        <v>-1</v>
      </c>
      <c r="J633" s="5">
        <f t="shared" si="63"/>
        <v>-1</v>
      </c>
      <c r="K633" s="5">
        <f t="shared" si="64"/>
        <v>1.6334108378449862E-2</v>
      </c>
      <c r="L633" s="5">
        <f t="shared" si="65"/>
        <v>-2.2277434516787816E-2</v>
      </c>
      <c r="M633" s="5">
        <f t="shared" si="66"/>
        <v>-4.9683559007663587E-2</v>
      </c>
      <c r="N633" s="2">
        <f t="shared" si="67"/>
        <v>-4.9683559007663587E-2</v>
      </c>
      <c r="O633" s="5">
        <f t="shared" si="68"/>
        <v>5.856443208384546E-3</v>
      </c>
      <c r="P633" s="2">
        <f t="shared" si="69"/>
        <v>5.8008896526941574E-3</v>
      </c>
    </row>
    <row r="634" spans="3:16" x14ac:dyDescent="0.35">
      <c r="C634" s="4">
        <v>39773</v>
      </c>
      <c r="D634" s="3">
        <v>78.849997999999999</v>
      </c>
      <c r="E634" s="3">
        <v>22.166640999999998</v>
      </c>
      <c r="F634">
        <v>-0.27105794092639202</v>
      </c>
      <c r="G634">
        <v>0.116395207046649</v>
      </c>
      <c r="H634">
        <v>1.4224419295876101</v>
      </c>
      <c r="I634" s="5">
        <f xml:space="preserve"> IF(F634/G634 &lt;= -$B$1, 1, IF(F634/G634 &gt;= $B$1, -1, 0))</f>
        <v>1</v>
      </c>
      <c r="J634" s="5">
        <f t="shared" si="63"/>
        <v>0</v>
      </c>
      <c r="K634" s="5">
        <f t="shared" si="64"/>
        <v>7.0942426268656877E-2</v>
      </c>
      <c r="L634" s="5">
        <f t="shared" si="65"/>
        <v>0.23537607481052195</v>
      </c>
      <c r="M634" s="5">
        <f t="shared" si="66"/>
        <v>0.26386637176357963</v>
      </c>
      <c r="N634" s="2">
        <f t="shared" si="67"/>
        <v>0.26386637176357963</v>
      </c>
      <c r="O634" s="5">
        <f t="shared" si="68"/>
        <v>7.4017616292204333E-3</v>
      </c>
      <c r="P634" s="2">
        <f t="shared" si="69"/>
        <v>7.3315493583514567E-3</v>
      </c>
    </row>
    <row r="635" spans="3:16" x14ac:dyDescent="0.35">
      <c r="C635" s="4">
        <v>39776</v>
      </c>
      <c r="D635" s="3">
        <v>80.910004000000001</v>
      </c>
      <c r="E635" s="3">
        <v>23.706657999999901</v>
      </c>
      <c r="F635">
        <v>-0.10976650831283299</v>
      </c>
      <c r="G635">
        <v>0.11747965253819</v>
      </c>
      <c r="H635">
        <v>1.3927933990216601</v>
      </c>
      <c r="I635" s="5">
        <f xml:space="preserve"> IF(F635/G635 &lt;= -$B$1, 1, IF(F635/G635 &gt;= $B$1, -1, 0))</f>
        <v>1</v>
      </c>
      <c r="J635" s="5">
        <f t="shared" si="63"/>
        <v>1</v>
      </c>
      <c r="K635" s="5">
        <f t="shared" si="64"/>
        <v>2.579018721296324E-2</v>
      </c>
      <c r="L635" s="5">
        <f t="shared" si="65"/>
        <v>6.7167435859874322E-2</v>
      </c>
      <c r="M635" s="5">
        <f t="shared" si="66"/>
        <v>0</v>
      </c>
      <c r="N635" s="2">
        <f t="shared" si="67"/>
        <v>-6.7760174081880467E-2</v>
      </c>
      <c r="O635" s="5">
        <f t="shared" si="68"/>
        <v>7.4017616292204333E-3</v>
      </c>
      <c r="P635" s="2">
        <f t="shared" si="69"/>
        <v>6.8347622975396625E-3</v>
      </c>
    </row>
    <row r="636" spans="3:16" x14ac:dyDescent="0.35">
      <c r="C636" s="4">
        <v>39777</v>
      </c>
      <c r="D636" s="3">
        <v>80.870002999999997</v>
      </c>
      <c r="E636" s="3">
        <v>24.726921999999998</v>
      </c>
      <c r="F636">
        <v>-7.5088687180044397E-2</v>
      </c>
      <c r="G636">
        <v>0.118518264924125</v>
      </c>
      <c r="H636">
        <v>1.3727187547622099</v>
      </c>
      <c r="I636" s="5">
        <f xml:space="preserve"> IF(F636/G636 &lt;= -$B$1, 1, IF(F636/G636 &gt;= $B$1, -1, 0))</f>
        <v>1</v>
      </c>
      <c r="J636" s="5">
        <f t="shared" si="63"/>
        <v>1</v>
      </c>
      <c r="K636" s="5">
        <f t="shared" si="64"/>
        <v>-4.9451105308898839E-4</v>
      </c>
      <c r="L636" s="5">
        <f t="shared" si="65"/>
        <v>4.2136672615340036E-2</v>
      </c>
      <c r="M636" s="5">
        <f t="shared" si="66"/>
        <v>-5.8336311815441473E-2</v>
      </c>
      <c r="N636" s="2">
        <f t="shared" si="67"/>
        <v>-5.8336311815441473E-2</v>
      </c>
      <c r="O636" s="5">
        <f t="shared" si="68"/>
        <v>6.9699701548346597E-3</v>
      </c>
      <c r="P636" s="2">
        <f t="shared" si="69"/>
        <v>6.4360474729659653E-3</v>
      </c>
    </row>
    <row r="637" spans="3:16" x14ac:dyDescent="0.35">
      <c r="C637" s="4">
        <v>39778</v>
      </c>
      <c r="D637" s="3">
        <v>80.379997000000003</v>
      </c>
      <c r="E637" s="3">
        <v>25.131176999999902</v>
      </c>
      <c r="F637">
        <v>-3.9029796573025501E-2</v>
      </c>
      <c r="G637">
        <v>0.118859155192827</v>
      </c>
      <c r="H637">
        <v>1.36232691341504</v>
      </c>
      <c r="I637" s="5">
        <f xml:space="preserve"> IF(F637/G637 &lt;= -$B$1, 1, IF(F637/G637 &gt;= $B$1, -1, 0))</f>
        <v>1</v>
      </c>
      <c r="J637" s="5">
        <f t="shared" si="63"/>
        <v>1</v>
      </c>
      <c r="K637" s="5">
        <f t="shared" si="64"/>
        <v>-6.0776125059675322E-3</v>
      </c>
      <c r="L637" s="5">
        <f t="shared" si="65"/>
        <v>1.6216577335656252E-2</v>
      </c>
      <c r="M637" s="5">
        <f t="shared" si="66"/>
        <v>-2.8169892253808407E-2</v>
      </c>
      <c r="N637" s="2">
        <f t="shared" si="67"/>
        <v>-2.8169892253808407E-2</v>
      </c>
      <c r="O637" s="5">
        <f t="shared" si="68"/>
        <v>6.7736268465607074E-3</v>
      </c>
      <c r="P637" s="2">
        <f t="shared" si="69"/>
        <v>6.2547447091121184E-3</v>
      </c>
    </row>
    <row r="638" spans="3:16" x14ac:dyDescent="0.35">
      <c r="C638" s="4">
        <v>39780</v>
      </c>
      <c r="D638" s="3">
        <v>80.309997999999993</v>
      </c>
      <c r="E638" s="3">
        <v>25.573930999999899</v>
      </c>
      <c r="F638">
        <v>-3.0188716367214301E-2</v>
      </c>
      <c r="G638">
        <v>0.119345352854868</v>
      </c>
      <c r="H638">
        <v>1.35432163008232</v>
      </c>
      <c r="I638" s="5">
        <f xml:space="preserve"> IF(F638/G638 &lt;= -$B$1, 1, IF(F638/G638 &gt;= $B$1, -1, 0))</f>
        <v>1</v>
      </c>
      <c r="J638" s="5">
        <f t="shared" si="63"/>
        <v>1</v>
      </c>
      <c r="K638" s="5">
        <f t="shared" si="64"/>
        <v>-8.7123040146578202E-4</v>
      </c>
      <c r="L638" s="5">
        <f t="shared" si="65"/>
        <v>1.7464325423460769E-2</v>
      </c>
      <c r="M638" s="5">
        <f t="shared" si="66"/>
        <v>-2.4523544077255273E-2</v>
      </c>
      <c r="N638" s="2">
        <f t="shared" si="67"/>
        <v>-2.4523544077255273E-2</v>
      </c>
      <c r="O638" s="5">
        <f t="shared" si="68"/>
        <v>6.6075135100261964E-3</v>
      </c>
      <c r="P638" s="2">
        <f t="shared" si="69"/>
        <v>6.1013562015462281E-3</v>
      </c>
    </row>
    <row r="639" spans="3:16" x14ac:dyDescent="0.35">
      <c r="C639" s="4">
        <v>39783</v>
      </c>
      <c r="D639" s="3">
        <v>75.650002000000001</v>
      </c>
      <c r="E639" s="3">
        <v>21.656510000000001</v>
      </c>
      <c r="F639">
        <v>0.16116389348711599</v>
      </c>
      <c r="G639">
        <v>0.114038753900433</v>
      </c>
      <c r="H639">
        <v>1.3986680029515499</v>
      </c>
      <c r="I639" s="5">
        <f xml:space="preserve"> IF(F639/G639 &lt;= -$B$1, 1, IF(F639/G639 &gt;= $B$1, -1, 0))</f>
        <v>-1</v>
      </c>
      <c r="J639" s="5">
        <f t="shared" si="63"/>
        <v>0</v>
      </c>
      <c r="K639" s="5">
        <f t="shared" si="64"/>
        <v>-5.9776654624965599E-2</v>
      </c>
      <c r="L639" s="5">
        <f t="shared" si="65"/>
        <v>-0.16626741024250929</v>
      </c>
      <c r="M639" s="5">
        <f t="shared" si="66"/>
        <v>0.17277625201485097</v>
      </c>
      <c r="N639" s="2">
        <f t="shared" si="67"/>
        <v>0.17277625201485097</v>
      </c>
      <c r="O639" s="5">
        <f t="shared" si="68"/>
        <v>7.7491349294260157E-3</v>
      </c>
      <c r="P639" s="2">
        <f t="shared" si="69"/>
        <v>7.1555256582569535E-3</v>
      </c>
    </row>
    <row r="640" spans="3:16" x14ac:dyDescent="0.35">
      <c r="C640" s="4">
        <v>39784</v>
      </c>
      <c r="D640" s="3">
        <v>76.949996999999996</v>
      </c>
      <c r="E640" s="3">
        <v>23.764410000000002</v>
      </c>
      <c r="F640">
        <v>-8.8088876858873399E-2</v>
      </c>
      <c r="G640">
        <v>0.11761641030450901</v>
      </c>
      <c r="H640">
        <v>1.3748836272292499</v>
      </c>
      <c r="I640" s="5">
        <f xml:space="preserve"> IF(F640/G640 &lt;= -$B$1, 1, IF(F640/G640 &gt;= $B$1, -1, 0))</f>
        <v>1</v>
      </c>
      <c r="J640" s="5">
        <f t="shared" si="63"/>
        <v>1</v>
      </c>
      <c r="K640" s="5">
        <f t="shared" si="64"/>
        <v>1.7038354626626763E-2</v>
      </c>
      <c r="L640" s="5">
        <f t="shared" si="65"/>
        <v>9.2882981242262644E-2</v>
      </c>
      <c r="M640" s="5">
        <f t="shared" si="66"/>
        <v>0</v>
      </c>
      <c r="N640" s="2">
        <f t="shared" si="67"/>
        <v>0.1106649355316017</v>
      </c>
      <c r="O640" s="5">
        <f t="shared" si="68"/>
        <v>7.7491349294260157E-3</v>
      </c>
      <c r="P640" s="2">
        <f t="shared" si="69"/>
        <v>7.9473914439226797E-3</v>
      </c>
    </row>
    <row r="641" spans="3:16" x14ac:dyDescent="0.35">
      <c r="C641" s="4">
        <v>39785</v>
      </c>
      <c r="D641" s="3">
        <v>76.180000000000007</v>
      </c>
      <c r="E641" s="3">
        <v>23.158027000000001</v>
      </c>
      <c r="F641">
        <v>1.27451377795289E-2</v>
      </c>
      <c r="G641">
        <v>0.116436064890426</v>
      </c>
      <c r="H641">
        <v>1.3783412264905499</v>
      </c>
      <c r="I641" s="5">
        <f xml:space="preserve"> IF(F641/G641 &lt;= -$B$1, 1, IF(F641/G641 &gt;= $B$1, -1, 0))</f>
        <v>-1</v>
      </c>
      <c r="J641" s="5">
        <f t="shared" si="63"/>
        <v>0</v>
      </c>
      <c r="K641" s="5">
        <f t="shared" si="64"/>
        <v>-1.0056860248074595E-2</v>
      </c>
      <c r="L641" s="5">
        <f t="shared" si="65"/>
        <v>-2.5847624239183506E-2</v>
      </c>
      <c r="M641" s="5">
        <f t="shared" si="66"/>
        <v>2.5569985847628464E-2</v>
      </c>
      <c r="N641" s="2">
        <f t="shared" si="67"/>
        <v>2.5569985847628464E-2</v>
      </c>
      <c r="O641" s="5">
        <f t="shared" si="68"/>
        <v>7.9472801999028019E-3</v>
      </c>
      <c r="P641" s="2">
        <f t="shared" si="69"/>
        <v>8.1506061306693446E-3</v>
      </c>
    </row>
    <row r="642" spans="3:16" x14ac:dyDescent="0.35">
      <c r="C642" s="4">
        <v>39786</v>
      </c>
      <c r="D642" s="3">
        <v>75.5</v>
      </c>
      <c r="E642" s="3">
        <v>22.542020000000001</v>
      </c>
      <c r="F642">
        <v>3.00744181216696E-2</v>
      </c>
      <c r="G642">
        <v>0.115678114874347</v>
      </c>
      <c r="H642">
        <v>1.38655192930327</v>
      </c>
      <c r="I642" s="5">
        <f xml:space="preserve"> IF(F642/G642 &lt;= -$B$1, 1, IF(F642/G642 &gt;= $B$1, -1, 0))</f>
        <v>-1</v>
      </c>
      <c r="J642" s="5">
        <f t="shared" si="63"/>
        <v>-1</v>
      </c>
      <c r="K642" s="5">
        <f t="shared" si="64"/>
        <v>-8.9663047954790642E-3</v>
      </c>
      <c r="L642" s="5">
        <f t="shared" si="65"/>
        <v>-2.6960336040978576E-2</v>
      </c>
      <c r="M642" s="5">
        <f t="shared" si="66"/>
        <v>0</v>
      </c>
      <c r="N642" s="2">
        <f t="shared" si="67"/>
        <v>-2.8415601156804263E-2</v>
      </c>
      <c r="O642" s="5">
        <f t="shared" si="68"/>
        <v>7.9472801999028019E-3</v>
      </c>
      <c r="P642" s="2">
        <f t="shared" si="69"/>
        <v>7.91900175767404E-3</v>
      </c>
    </row>
    <row r="643" spans="3:16" x14ac:dyDescent="0.35">
      <c r="C643" s="4">
        <v>39787</v>
      </c>
      <c r="D643" s="3">
        <v>74.519997000000004</v>
      </c>
      <c r="E643" s="3">
        <v>22.359143</v>
      </c>
      <c r="F643">
        <v>2.7243774780085698E-3</v>
      </c>
      <c r="G643">
        <v>0.115529673811071</v>
      </c>
      <c r="H643">
        <v>1.3872973323029001</v>
      </c>
      <c r="I643" s="5">
        <f xml:space="preserve"> IF(F643/G643 &lt;= -$B$1, 1, IF(F643/G643 &gt;= $B$1, -1, 0))</f>
        <v>0</v>
      </c>
      <c r="J643" s="5">
        <f t="shared" ref="J643:J706" si="70">IF(I643=0, J642, IF(I643=1, IF(J642=0, 1, IF(J642=1, J642, 0)), IF(J642=0, -1, IF(J642=-1, J642, 0))))</f>
        <v>-1</v>
      </c>
      <c r="K643" s="5">
        <f t="shared" ref="K643:K706" si="71">LN(D643/D642)</f>
        <v>-1.3065150779241074E-2</v>
      </c>
      <c r="L643" s="5">
        <f t="shared" ref="L643:L706" si="72">LN(E643/E642)</f>
        <v>-8.1458028701325291E-3</v>
      </c>
      <c r="M643" s="5">
        <f t="shared" ref="M643:M706" si="73">J642*(K643-H643*L643)</f>
        <v>1.7645001880409097E-3</v>
      </c>
      <c r="N643" s="2">
        <f t="shared" ref="N643:N706" si="74">I642*(K643-H643*L643)</f>
        <v>1.7645001880409097E-3</v>
      </c>
      <c r="O643" s="5">
        <f t="shared" si="68"/>
        <v>7.9613031773099439E-3</v>
      </c>
      <c r="P643" s="2">
        <f t="shared" si="69"/>
        <v>7.9329748377645511E-3</v>
      </c>
    </row>
    <row r="644" spans="3:16" x14ac:dyDescent="0.35">
      <c r="C644" s="4">
        <v>39790</v>
      </c>
      <c r="D644" s="3">
        <v>76.199996999999996</v>
      </c>
      <c r="E644" s="3">
        <v>24.313041999999999</v>
      </c>
      <c r="F644">
        <v>-9.3522279876419895E-2</v>
      </c>
      <c r="G644">
        <v>0.11821927448228001</v>
      </c>
      <c r="H644">
        <v>1.36218342049478</v>
      </c>
      <c r="I644" s="5">
        <f xml:space="preserve"> IF(F644/G644 &lt;= -$B$1, 1, IF(F644/G644 &gt;= $B$1, -1, 0))</f>
        <v>1</v>
      </c>
      <c r="J644" s="5">
        <f t="shared" si="70"/>
        <v>0</v>
      </c>
      <c r="K644" s="5">
        <f t="shared" si="71"/>
        <v>2.2293917846783137E-2</v>
      </c>
      <c r="L644" s="5">
        <f t="shared" si="72"/>
        <v>8.3777594007222511E-2</v>
      </c>
      <c r="M644" s="5">
        <f t="shared" si="73"/>
        <v>9.1826531718798204E-2</v>
      </c>
      <c r="N644" s="2">
        <f t="shared" si="74"/>
        <v>0</v>
      </c>
      <c r="O644" s="5">
        <f t="shared" ref="O644:O707" si="75">O643*(1+M644)</f>
        <v>8.6923620360441645E-3</v>
      </c>
      <c r="P644" s="2">
        <f t="shared" ref="P644:P707" si="76">P643*(1+N644)</f>
        <v>7.9329748377645511E-3</v>
      </c>
    </row>
    <row r="645" spans="3:16" x14ac:dyDescent="0.35">
      <c r="C645" s="4">
        <v>39791</v>
      </c>
      <c r="D645" s="3">
        <v>76.330001999999993</v>
      </c>
      <c r="E645" s="3">
        <v>24.457418000000001</v>
      </c>
      <c r="F645">
        <v>-1.9743826094101601E-2</v>
      </c>
      <c r="G645">
        <v>0.118070066558684</v>
      </c>
      <c r="H645">
        <v>1.3568935860537401</v>
      </c>
      <c r="I645" s="5">
        <f xml:space="preserve"> IF(F645/G645 &lt;= -$B$1, 1, IF(F645/G645 &gt;= $B$1, -1, 0))</f>
        <v>1</v>
      </c>
      <c r="J645" s="5">
        <f t="shared" si="70"/>
        <v>1</v>
      </c>
      <c r="K645" s="5">
        <f t="shared" si="71"/>
        <v>1.7046486898751104E-3</v>
      </c>
      <c r="L645" s="5">
        <f t="shared" si="72"/>
        <v>5.9206503997432883E-3</v>
      </c>
      <c r="M645" s="5">
        <f t="shared" si="73"/>
        <v>0</v>
      </c>
      <c r="N645" s="2">
        <f t="shared" si="74"/>
        <v>-6.3290438628030689E-3</v>
      </c>
      <c r="O645" s="5">
        <f t="shared" si="75"/>
        <v>8.6923620360441645E-3</v>
      </c>
      <c r="P645" s="2">
        <f t="shared" si="76"/>
        <v>7.8827666920538268E-3</v>
      </c>
    </row>
    <row r="646" spans="3:16" x14ac:dyDescent="0.35">
      <c r="C646" s="4">
        <v>39792</v>
      </c>
      <c r="D646" s="3">
        <v>79.75</v>
      </c>
      <c r="E646" s="3">
        <v>27.075448999999999</v>
      </c>
      <c r="F646">
        <v>-9.6989588036413998E-2</v>
      </c>
      <c r="G646">
        <v>0.121263051568891</v>
      </c>
      <c r="H646">
        <v>1.3314896956704301</v>
      </c>
      <c r="I646" s="5">
        <f xml:space="preserve"> IF(F646/G646 &lt;= -$B$1, 1, IF(F646/G646 &gt;= $B$1, -1, 0))</f>
        <v>1</v>
      </c>
      <c r="J646" s="5">
        <f t="shared" si="70"/>
        <v>1</v>
      </c>
      <c r="K646" s="5">
        <f t="shared" si="71"/>
        <v>4.3830669652557865E-2</v>
      </c>
      <c r="L646" s="5">
        <f t="shared" si="72"/>
        <v>0.10169381172467448</v>
      </c>
      <c r="M646" s="5">
        <f t="shared" si="73"/>
        <v>-9.1573592772294987E-2</v>
      </c>
      <c r="N646" s="2">
        <f t="shared" si="74"/>
        <v>-9.1573592772294987E-2</v>
      </c>
      <c r="O646" s="5">
        <f t="shared" si="75"/>
        <v>7.896371214726099E-3</v>
      </c>
      <c r="P646" s="2">
        <f t="shared" si="76"/>
        <v>7.1609134250766792E-3</v>
      </c>
    </row>
    <row r="647" spans="3:16" x14ac:dyDescent="0.35">
      <c r="C647" s="4">
        <v>39793</v>
      </c>
      <c r="D647" s="3">
        <v>80.650002000000001</v>
      </c>
      <c r="E647" s="3">
        <v>26.969573999999898</v>
      </c>
      <c r="F647">
        <v>3.2472906687397401E-3</v>
      </c>
      <c r="G647">
        <v>0.120743471119758</v>
      </c>
      <c r="H647">
        <v>1.33234009394681</v>
      </c>
      <c r="I647" s="5">
        <f xml:space="preserve"> IF(F647/G647 &lt;= -$B$1, 1, IF(F647/G647 &gt;= $B$1, -1, 0))</f>
        <v>0</v>
      </c>
      <c r="J647" s="5">
        <f t="shared" si="70"/>
        <v>1</v>
      </c>
      <c r="K647" s="5">
        <f t="shared" si="71"/>
        <v>1.1222087704775719E-2</v>
      </c>
      <c r="L647" s="5">
        <f t="shared" si="72"/>
        <v>-3.918034614977103E-3</v>
      </c>
      <c r="M647" s="5">
        <f t="shared" si="73"/>
        <v>1.6442242311781166E-2</v>
      </c>
      <c r="N647" s="2">
        <f t="shared" si="74"/>
        <v>1.6442242311781166E-2</v>
      </c>
      <c r="O647" s="5">
        <f t="shared" si="75"/>
        <v>8.0262052636223997E-3</v>
      </c>
      <c r="P647" s="2">
        <f t="shared" si="76"/>
        <v>7.2786548987854765E-3</v>
      </c>
    </row>
    <row r="648" spans="3:16" x14ac:dyDescent="0.35">
      <c r="C648" s="4">
        <v>39794</v>
      </c>
      <c r="D648" s="3">
        <v>80.809997999999993</v>
      </c>
      <c r="E648" s="3">
        <v>27.595206000000001</v>
      </c>
      <c r="F648">
        <v>-2.81268410498496E-2</v>
      </c>
      <c r="G648">
        <v>0.12147628315249601</v>
      </c>
      <c r="H648">
        <v>1.32501118133425</v>
      </c>
      <c r="I648" s="5">
        <f xml:space="preserve"> IF(F648/G648 &lt;= -$B$1, 1, IF(F648/G648 &gt;= $B$1, -1, 0))</f>
        <v>1</v>
      </c>
      <c r="J648" s="5">
        <f t="shared" si="70"/>
        <v>1</v>
      </c>
      <c r="K648" s="5">
        <f t="shared" si="71"/>
        <v>1.9818661262141083E-3</v>
      </c>
      <c r="L648" s="5">
        <f t="shared" si="72"/>
        <v>2.2932720285348745E-2</v>
      </c>
      <c r="M648" s="5">
        <f t="shared" si="73"/>
        <v>-2.8404244670283751E-2</v>
      </c>
      <c r="N648" s="2">
        <f t="shared" si="74"/>
        <v>0</v>
      </c>
      <c r="O648" s="5">
        <f t="shared" si="75"/>
        <v>7.7982269655405495E-3</v>
      </c>
      <c r="P648" s="2">
        <f t="shared" si="76"/>
        <v>7.2786548987854765E-3</v>
      </c>
    </row>
    <row r="649" spans="3:16" x14ac:dyDescent="0.35">
      <c r="C649" s="4">
        <v>39797</v>
      </c>
      <c r="D649" s="3">
        <v>82.599997999999999</v>
      </c>
      <c r="E649" s="3">
        <v>29.2026</v>
      </c>
      <c r="F649">
        <v>-5.6919586378073803E-2</v>
      </c>
      <c r="G649">
        <v>0.12318303542022201</v>
      </c>
      <c r="H649">
        <v>1.3103657784624301</v>
      </c>
      <c r="I649" s="5">
        <f xml:space="preserve"> IF(F649/G649 &lt;= -$B$1, 1, IF(F649/G649 &gt;= $B$1, -1, 0))</f>
        <v>1</v>
      </c>
      <c r="J649" s="5">
        <f t="shared" si="70"/>
        <v>1</v>
      </c>
      <c r="K649" s="5">
        <f t="shared" si="71"/>
        <v>2.1908960817913357E-2</v>
      </c>
      <c r="L649" s="5">
        <f t="shared" si="72"/>
        <v>5.6615684422109701E-2</v>
      </c>
      <c r="M649" s="5">
        <f t="shared" si="73"/>
        <v>-5.2278294573047696E-2</v>
      </c>
      <c r="N649" s="2">
        <f t="shared" si="74"/>
        <v>-5.2278294573047696E-2</v>
      </c>
      <c r="O649" s="5">
        <f t="shared" si="75"/>
        <v>7.3905489590885371E-3</v>
      </c>
      <c r="P649" s="2">
        <f t="shared" si="76"/>
        <v>6.898139233891213E-3</v>
      </c>
    </row>
    <row r="650" spans="3:16" x14ac:dyDescent="0.35">
      <c r="C650" s="4">
        <v>39798</v>
      </c>
      <c r="D650" s="3">
        <v>84.459998999999996</v>
      </c>
      <c r="E650" s="3">
        <v>31.127623</v>
      </c>
      <c r="F650">
        <v>-6.8884811532958695E-2</v>
      </c>
      <c r="G650">
        <v>0.124992868546871</v>
      </c>
      <c r="H650">
        <v>1.2928949003786201</v>
      </c>
      <c r="I650" s="5">
        <f xml:space="preserve"> IF(F650/G650 &lt;= -$B$1, 1, IF(F650/G650 &gt;= $B$1, -1, 0))</f>
        <v>1</v>
      </c>
      <c r="J650" s="5">
        <f t="shared" si="70"/>
        <v>1</v>
      </c>
      <c r="K650" s="5">
        <f t="shared" si="71"/>
        <v>2.226838135201626E-2</v>
      </c>
      <c r="L650" s="5">
        <f t="shared" si="72"/>
        <v>6.3837877920260216E-2</v>
      </c>
      <c r="M650" s="5">
        <f t="shared" si="73"/>
        <v>-6.0267285462081079E-2</v>
      </c>
      <c r="N650" s="2">
        <f t="shared" si="74"/>
        <v>-6.0267285462081079E-2</v>
      </c>
      <c r="O650" s="5">
        <f t="shared" si="75"/>
        <v>6.9451406352496626E-3</v>
      </c>
      <c r="P650" s="2">
        <f t="shared" si="76"/>
        <v>6.4824071075251103E-3</v>
      </c>
    </row>
    <row r="651" spans="3:16" x14ac:dyDescent="0.35">
      <c r="C651" s="4">
        <v>39799</v>
      </c>
      <c r="D651" s="3">
        <v>85.43</v>
      </c>
      <c r="E651" s="3">
        <v>30.906245999999999</v>
      </c>
      <c r="F651">
        <v>1.18288384584319E-2</v>
      </c>
      <c r="G651">
        <v>0.124531973212874</v>
      </c>
      <c r="H651">
        <v>1.29589795202592</v>
      </c>
      <c r="I651" s="5">
        <f xml:space="preserve"> IF(F651/G651 &lt;= -$B$1, 1, IF(F651/G651 &gt;= $B$1, -1, 0))</f>
        <v>0</v>
      </c>
      <c r="J651" s="5">
        <f t="shared" si="70"/>
        <v>1</v>
      </c>
      <c r="K651" s="5">
        <f t="shared" si="71"/>
        <v>1.1419289497654153E-2</v>
      </c>
      <c r="L651" s="5">
        <f t="shared" si="72"/>
        <v>-7.1373249271467253E-3</v>
      </c>
      <c r="M651" s="5">
        <f t="shared" si="73"/>
        <v>2.0668534253687143E-2</v>
      </c>
      <c r="N651" s="2">
        <f t="shared" si="74"/>
        <v>2.0668534253687143E-2</v>
      </c>
      <c r="O651" s="5">
        <f t="shared" si="75"/>
        <v>7.0886865123659954E-3</v>
      </c>
      <c r="P651" s="2">
        <f t="shared" si="76"/>
        <v>6.6163889608733383E-3</v>
      </c>
    </row>
    <row r="652" spans="3:16" x14ac:dyDescent="0.35">
      <c r="C652" s="4">
        <v>39800</v>
      </c>
      <c r="D652" s="3">
        <v>83.870002999999997</v>
      </c>
      <c r="E652" s="3">
        <v>28.721343999999998</v>
      </c>
      <c r="F652">
        <v>7.8108517674475103E-2</v>
      </c>
      <c r="G652">
        <v>0.122238141937763</v>
      </c>
      <c r="H652">
        <v>1.3160471420742601</v>
      </c>
      <c r="I652" s="5">
        <f xml:space="preserve"> IF(F652/G652 &lt;= -$B$1, 1, IF(F652/G652 &gt;= $B$1, -1, 0))</f>
        <v>-1</v>
      </c>
      <c r="J652" s="5">
        <f t="shared" si="70"/>
        <v>0</v>
      </c>
      <c r="K652" s="5">
        <f t="shared" si="71"/>
        <v>-1.8429310397564406E-2</v>
      </c>
      <c r="L652" s="5">
        <f t="shared" si="72"/>
        <v>-7.3317759656841314E-2</v>
      </c>
      <c r="M652" s="5">
        <f t="shared" si="73"/>
        <v>7.8060317662109094E-2</v>
      </c>
      <c r="N652" s="2">
        <f t="shared" si="74"/>
        <v>0</v>
      </c>
      <c r="O652" s="5">
        <f t="shared" si="75"/>
        <v>7.6420316333283929E-3</v>
      </c>
      <c r="P652" s="2">
        <f t="shared" si="76"/>
        <v>6.6163889608733383E-3</v>
      </c>
    </row>
    <row r="653" spans="3:16" x14ac:dyDescent="0.35">
      <c r="C653" s="4">
        <v>39801</v>
      </c>
      <c r="D653" s="3">
        <v>82.629997000000003</v>
      </c>
      <c r="E653" s="3">
        <v>29.433603000000002</v>
      </c>
      <c r="F653">
        <v>-3.66789333416681E-2</v>
      </c>
      <c r="G653">
        <v>0.123274168888236</v>
      </c>
      <c r="H653">
        <v>1.30662953033461</v>
      </c>
      <c r="I653" s="5">
        <f xml:space="preserve"> IF(F653/G653 &lt;= -$B$1, 1, IF(F653/G653 &gt;= $B$1, -1, 0))</f>
        <v>1</v>
      </c>
      <c r="J653" s="5">
        <f t="shared" si="70"/>
        <v>1</v>
      </c>
      <c r="K653" s="5">
        <f t="shared" si="71"/>
        <v>-1.489524235929689E-2</v>
      </c>
      <c r="L653" s="5">
        <f t="shared" si="72"/>
        <v>2.4496441105263556E-2</v>
      </c>
      <c r="M653" s="5">
        <f t="shared" si="73"/>
        <v>0</v>
      </c>
      <c r="N653" s="2">
        <f t="shared" si="74"/>
        <v>4.6903015695536843E-2</v>
      </c>
      <c r="O653" s="5">
        <f t="shared" si="75"/>
        <v>7.6420316333283929E-3</v>
      </c>
      <c r="P653" s="2">
        <f t="shared" si="76"/>
        <v>6.9267175561529568E-3</v>
      </c>
    </row>
    <row r="654" spans="3:16" x14ac:dyDescent="0.35">
      <c r="C654" s="4">
        <v>39804</v>
      </c>
      <c r="D654" s="3">
        <v>83.459998999999996</v>
      </c>
      <c r="E654" s="3">
        <v>28.711718999999999</v>
      </c>
      <c r="F654">
        <v>3.76131283755523E-2</v>
      </c>
      <c r="G654">
        <v>0.12240454213145301</v>
      </c>
      <c r="H654">
        <v>1.3163374085001101</v>
      </c>
      <c r="I654" s="5">
        <f xml:space="preserve"> IF(F654/G654 &lt;= -$B$1, 1, IF(F654/G654 &gt;= $B$1, -1, 0))</f>
        <v>-1</v>
      </c>
      <c r="J654" s="5">
        <f t="shared" si="70"/>
        <v>0</v>
      </c>
      <c r="K654" s="5">
        <f t="shared" si="71"/>
        <v>9.9946887749525776E-3</v>
      </c>
      <c r="L654" s="5">
        <f t="shared" si="72"/>
        <v>-2.4831613899028954E-2</v>
      </c>
      <c r="M654" s="5">
        <f t="shared" si="73"/>
        <v>4.2681471063675661E-2</v>
      </c>
      <c r="N654" s="2">
        <f t="shared" si="74"/>
        <v>4.2681471063675661E-2</v>
      </c>
      <c r="O654" s="5">
        <f t="shared" si="75"/>
        <v>7.9682047853539915E-3</v>
      </c>
      <c r="P654" s="2">
        <f t="shared" si="76"/>
        <v>7.2223600510921528E-3</v>
      </c>
    </row>
    <row r="655" spans="3:16" x14ac:dyDescent="0.35">
      <c r="C655" s="4">
        <v>39805</v>
      </c>
      <c r="D655" s="3">
        <v>82.629997000000003</v>
      </c>
      <c r="E655" s="3">
        <v>29.587605</v>
      </c>
      <c r="F655">
        <v>-4.4530017236665297E-2</v>
      </c>
      <c r="G655">
        <v>0.123443786104779</v>
      </c>
      <c r="H655">
        <v>1.30491683072311</v>
      </c>
      <c r="I655" s="5">
        <f xml:space="preserve"> IF(F655/G655 &lt;= -$B$1, 1, IF(F655/G655 &gt;= $B$1, -1, 0))</f>
        <v>1</v>
      </c>
      <c r="J655" s="5">
        <f t="shared" si="70"/>
        <v>1</v>
      </c>
      <c r="K655" s="5">
        <f t="shared" si="71"/>
        <v>-9.9946887749525776E-3</v>
      </c>
      <c r="L655" s="5">
        <f t="shared" si="72"/>
        <v>3.0050156681039369E-2</v>
      </c>
      <c r="M655" s="5">
        <f t="shared" si="73"/>
        <v>0</v>
      </c>
      <c r="N655" s="2">
        <f t="shared" si="74"/>
        <v>4.9207643993907361E-2</v>
      </c>
      <c r="O655" s="5">
        <f t="shared" si="75"/>
        <v>7.9682047853539915E-3</v>
      </c>
      <c r="P655" s="2">
        <f t="shared" si="76"/>
        <v>7.5777553732821138E-3</v>
      </c>
    </row>
    <row r="656" spans="3:16" x14ac:dyDescent="0.35">
      <c r="C656" s="4">
        <v>39806</v>
      </c>
      <c r="D656" s="3">
        <v>83.459998999999996</v>
      </c>
      <c r="E656" s="3">
        <v>29.443228000000001</v>
      </c>
      <c r="F656">
        <v>1.0533345622432499E-2</v>
      </c>
      <c r="G656">
        <v>0.123180974296969</v>
      </c>
      <c r="H656">
        <v>1.30762047029593</v>
      </c>
      <c r="I656" s="5">
        <f xml:space="preserve"> IF(F656/G656 &lt;= -$B$1, 1, IF(F656/G656 &gt;= $B$1, -1, 0))</f>
        <v>0</v>
      </c>
      <c r="J656" s="5">
        <f t="shared" si="70"/>
        <v>1</v>
      </c>
      <c r="K656" s="5">
        <f t="shared" si="71"/>
        <v>9.9946887749525776E-3</v>
      </c>
      <c r="L656" s="5">
        <f t="shared" si="72"/>
        <v>-4.8915890407079665E-3</v>
      </c>
      <c r="M656" s="5">
        <f t="shared" si="73"/>
        <v>1.6391030736857545E-2</v>
      </c>
      <c r="N656" s="2">
        <f t="shared" si="74"/>
        <v>1.6391030736857545E-2</v>
      </c>
      <c r="O656" s="5">
        <f t="shared" si="75"/>
        <v>8.0988118749083047E-3</v>
      </c>
      <c r="P656" s="2">
        <f t="shared" si="76"/>
        <v>7.7019625945219687E-3</v>
      </c>
    </row>
    <row r="657" spans="3:16" x14ac:dyDescent="0.35">
      <c r="C657" s="4">
        <v>39808</v>
      </c>
      <c r="D657" s="3">
        <v>85.599997999999999</v>
      </c>
      <c r="E657" s="3">
        <v>31.040996999999901</v>
      </c>
      <c r="F657">
        <v>-4.2394868034057703E-2</v>
      </c>
      <c r="G657">
        <v>0.124869570332372</v>
      </c>
      <c r="H657">
        <v>1.29686249054651</v>
      </c>
      <c r="I657" s="5">
        <f xml:space="preserve"> IF(F657/G657 &lt;= -$B$1, 1, IF(F657/G657 &gt;= $B$1, -1, 0))</f>
        <v>1</v>
      </c>
      <c r="J657" s="5">
        <f t="shared" si="70"/>
        <v>1</v>
      </c>
      <c r="K657" s="5">
        <f t="shared" si="71"/>
        <v>2.5317796601591353E-2</v>
      </c>
      <c r="L657" s="5">
        <f t="shared" si="72"/>
        <v>5.2844880055502724E-2</v>
      </c>
      <c r="M657" s="5">
        <f t="shared" si="73"/>
        <v>-4.3214746159819503E-2</v>
      </c>
      <c r="N657" s="2">
        <f t="shared" si="74"/>
        <v>0</v>
      </c>
      <c r="O657" s="5">
        <f t="shared" si="75"/>
        <v>7.7488237755380107E-3</v>
      </c>
      <c r="P657" s="2">
        <f t="shared" si="76"/>
        <v>7.7019625945219687E-3</v>
      </c>
    </row>
    <row r="658" spans="3:16" x14ac:dyDescent="0.35">
      <c r="C658" s="4">
        <v>39811</v>
      </c>
      <c r="D658" s="3">
        <v>86.349997999999999</v>
      </c>
      <c r="E658" s="3">
        <v>31.791754999999998</v>
      </c>
      <c r="F658">
        <v>-2.77069972394219E-2</v>
      </c>
      <c r="G658">
        <v>0.12543492136102399</v>
      </c>
      <c r="H658">
        <v>1.28987098854127</v>
      </c>
      <c r="I658" s="5">
        <f xml:space="preserve"> IF(F658/G658 &lt;= -$B$1, 1, IF(F658/G658 &gt;= $B$1, -1, 0))</f>
        <v>1</v>
      </c>
      <c r="J658" s="5">
        <f t="shared" si="70"/>
        <v>1</v>
      </c>
      <c r="K658" s="5">
        <f t="shared" si="71"/>
        <v>8.7235216479253034E-3</v>
      </c>
      <c r="L658" s="5">
        <f t="shared" si="72"/>
        <v>2.3898164794004573E-2</v>
      </c>
      <c r="M658" s="5">
        <f t="shared" si="73"/>
        <v>-2.2102027799239553E-2</v>
      </c>
      <c r="N658" s="2">
        <f t="shared" si="74"/>
        <v>-2.2102027799239553E-2</v>
      </c>
      <c r="O658" s="5">
        <f t="shared" si="75"/>
        <v>7.5775590570396614E-3</v>
      </c>
      <c r="P658" s="2">
        <f t="shared" si="76"/>
        <v>7.5317336031491414E-3</v>
      </c>
    </row>
    <row r="659" spans="3:16" x14ac:dyDescent="0.35">
      <c r="C659" s="4">
        <v>39812</v>
      </c>
      <c r="D659" s="3">
        <v>85.900002000000001</v>
      </c>
      <c r="E659" s="3">
        <v>31.762881</v>
      </c>
      <c r="F659">
        <v>-7.5748511816673397E-3</v>
      </c>
      <c r="G659">
        <v>0.12531832511350399</v>
      </c>
      <c r="H659">
        <v>1.287959589048</v>
      </c>
      <c r="I659" s="5">
        <f xml:space="preserve"> IF(F659/G659 &lt;= -$B$1, 1, IF(F659/G659 &gt;= $B$1, -1, 0))</f>
        <v>0</v>
      </c>
      <c r="J659" s="5">
        <f t="shared" si="70"/>
        <v>1</v>
      </c>
      <c r="K659" s="5">
        <f t="shared" si="71"/>
        <v>-5.224929158039052E-3</v>
      </c>
      <c r="L659" s="5">
        <f t="shared" si="72"/>
        <v>-9.0863558675949036E-4</v>
      </c>
      <c r="M659" s="5">
        <f t="shared" si="73"/>
        <v>-4.0546432411219108E-3</v>
      </c>
      <c r="N659" s="2">
        <f t="shared" si="74"/>
        <v>-4.0546432411219108E-3</v>
      </c>
      <c r="O659" s="5">
        <f t="shared" si="75"/>
        <v>7.546834758424833E-3</v>
      </c>
      <c r="P659" s="2">
        <f t="shared" si="76"/>
        <v>7.5011951104012016E-3</v>
      </c>
    </row>
    <row r="660" spans="3:16" x14ac:dyDescent="0.35">
      <c r="C660" s="4">
        <v>39813</v>
      </c>
      <c r="D660" s="3">
        <v>86.519997000000004</v>
      </c>
      <c r="E660" s="3">
        <v>32.609891999999903</v>
      </c>
      <c r="F660">
        <v>-2.7668610123873401E-2</v>
      </c>
      <c r="G660">
        <v>0.12615272299949001</v>
      </c>
      <c r="H660">
        <v>1.2810172295125599</v>
      </c>
      <c r="I660" s="5">
        <f xml:space="preserve"> IF(F660/G660 &lt;= -$B$1, 1, IF(F660/G660 &gt;= $B$1, -1, 0))</f>
        <v>1</v>
      </c>
      <c r="J660" s="5">
        <f t="shared" si="70"/>
        <v>1</v>
      </c>
      <c r="K660" s="5">
        <f t="shared" si="71"/>
        <v>7.1917141376972374E-3</v>
      </c>
      <c r="L660" s="5">
        <f t="shared" si="72"/>
        <v>2.6317334076425711E-2</v>
      </c>
      <c r="M660" s="5">
        <f t="shared" si="73"/>
        <v>-2.6521244249042113E-2</v>
      </c>
      <c r="N660" s="2">
        <f t="shared" si="74"/>
        <v>0</v>
      </c>
      <c r="O660" s="5">
        <f t="shared" si="75"/>
        <v>7.3466833104894871E-3</v>
      </c>
      <c r="P660" s="2">
        <f t="shared" si="76"/>
        <v>7.5011951104012016E-3</v>
      </c>
    </row>
    <row r="661" spans="3:16" x14ac:dyDescent="0.35">
      <c r="C661" s="4">
        <v>39815</v>
      </c>
      <c r="D661" s="3">
        <v>86.230002999999996</v>
      </c>
      <c r="E661" s="3">
        <v>32.070884</v>
      </c>
      <c r="F661">
        <v>1.45163002382222E-2</v>
      </c>
      <c r="G661">
        <v>0.125533408077318</v>
      </c>
      <c r="H661">
        <v>1.2846718312130401</v>
      </c>
      <c r="I661" s="5">
        <f xml:space="preserve"> IF(F661/G661 &lt;= -$B$1, 1, IF(F661/G661 &gt;= $B$1, -1, 0))</f>
        <v>-1</v>
      </c>
      <c r="J661" s="5">
        <f t="shared" si="70"/>
        <v>0</v>
      </c>
      <c r="K661" s="5">
        <f t="shared" si="71"/>
        <v>-3.3573866558851083E-3</v>
      </c>
      <c r="L661" s="5">
        <f t="shared" si="72"/>
        <v>-1.6667099900837225E-2</v>
      </c>
      <c r="M661" s="5">
        <f t="shared" si="73"/>
        <v>1.8054367094734129E-2</v>
      </c>
      <c r="N661" s="2">
        <f t="shared" si="74"/>
        <v>1.8054367094734129E-2</v>
      </c>
      <c r="O661" s="5">
        <f t="shared" si="75"/>
        <v>7.4793230279058213E-3</v>
      </c>
      <c r="P661" s="2">
        <f t="shared" si="76"/>
        <v>7.6366244405736104E-3</v>
      </c>
    </row>
    <row r="662" spans="3:16" x14ac:dyDescent="0.35">
      <c r="C662" s="4">
        <v>39818</v>
      </c>
      <c r="D662" s="3">
        <v>84.480002999999996</v>
      </c>
      <c r="E662" s="3">
        <v>30.550115999999999</v>
      </c>
      <c r="F662">
        <v>4.3748485252660098E-2</v>
      </c>
      <c r="G662">
        <v>0.12405511922413701</v>
      </c>
      <c r="H662">
        <v>1.29580343381017</v>
      </c>
      <c r="I662" s="5">
        <f xml:space="preserve"> IF(F662/G662 &lt;= -$B$1, 1, IF(F662/G662 &gt;= $B$1, -1, 0))</f>
        <v>-1</v>
      </c>
      <c r="J662" s="5">
        <f t="shared" si="70"/>
        <v>-1</v>
      </c>
      <c r="K662" s="5">
        <f t="shared" si="71"/>
        <v>-2.0503324285594208E-2</v>
      </c>
      <c r="L662" s="5">
        <f t="shared" si="72"/>
        <v>-4.8580095362972746E-2</v>
      </c>
      <c r="M662" s="5">
        <f t="shared" si="73"/>
        <v>0</v>
      </c>
      <c r="N662" s="2">
        <f t="shared" si="74"/>
        <v>-4.2446930100571392E-2</v>
      </c>
      <c r="O662" s="5">
        <f t="shared" si="75"/>
        <v>7.4793230279058213E-3</v>
      </c>
      <c r="P662" s="2">
        <f t="shared" si="76"/>
        <v>7.3124731767402673E-3</v>
      </c>
    </row>
    <row r="663" spans="3:16" x14ac:dyDescent="0.35">
      <c r="C663" s="4">
        <v>39819</v>
      </c>
      <c r="D663" s="3">
        <v>85.129997000000003</v>
      </c>
      <c r="E663" s="3">
        <v>31.387502000000001</v>
      </c>
      <c r="F663">
        <v>-2.16901732151271E-2</v>
      </c>
      <c r="G663">
        <v>0.12508180059911</v>
      </c>
      <c r="H663">
        <v>1.29031439961353</v>
      </c>
      <c r="I663" s="5">
        <f xml:space="preserve"> IF(F663/G663 &lt;= -$B$1, 1, IF(F663/G663 &gt;= $B$1, -1, 0))</f>
        <v>1</v>
      </c>
      <c r="J663" s="5">
        <f t="shared" si="70"/>
        <v>0</v>
      </c>
      <c r="K663" s="5">
        <f t="shared" si="71"/>
        <v>7.6646091864299177E-3</v>
      </c>
      <c r="L663" s="5">
        <f t="shared" si="72"/>
        <v>2.7041305538929656E-2</v>
      </c>
      <c r="M663" s="5">
        <f t="shared" si="73"/>
        <v>2.7227176734800129E-2</v>
      </c>
      <c r="N663" s="2">
        <f t="shared" si="74"/>
        <v>2.7227176734800129E-2</v>
      </c>
      <c r="O663" s="5">
        <f t="shared" si="75"/>
        <v>7.682963877843273E-3</v>
      </c>
      <c r="P663" s="2">
        <f t="shared" si="76"/>
        <v>7.5115711762918595E-3</v>
      </c>
    </row>
    <row r="664" spans="3:16" x14ac:dyDescent="0.35">
      <c r="C664" s="4">
        <v>39820</v>
      </c>
      <c r="D664" s="3">
        <v>82.75</v>
      </c>
      <c r="E664" s="3">
        <v>28.923470999999999</v>
      </c>
      <c r="F664">
        <v>7.4363268547285699E-2</v>
      </c>
      <c r="G664">
        <v>0.122406903577099</v>
      </c>
      <c r="H664">
        <v>1.30946561862141</v>
      </c>
      <c r="I664" s="5">
        <f xml:space="preserve"> IF(F664/G664 &lt;= -$B$1, 1, IF(F664/G664 &gt;= $B$1, -1, 0))</f>
        <v>-1</v>
      </c>
      <c r="J664" s="5">
        <f t="shared" si="70"/>
        <v>-1</v>
      </c>
      <c r="K664" s="5">
        <f t="shared" si="71"/>
        <v>-2.8355450398571926E-2</v>
      </c>
      <c r="L664" s="5">
        <f t="shared" si="72"/>
        <v>-8.1756377367796743E-2</v>
      </c>
      <c r="M664" s="5">
        <f t="shared" si="73"/>
        <v>0</v>
      </c>
      <c r="N664" s="2">
        <f t="shared" si="74"/>
        <v>7.8701714867595474E-2</v>
      </c>
      <c r="O664" s="5">
        <f t="shared" si="75"/>
        <v>7.682963877843273E-3</v>
      </c>
      <c r="P664" s="2">
        <f t="shared" si="76"/>
        <v>8.1027447092160299E-3</v>
      </c>
    </row>
    <row r="665" spans="3:16" x14ac:dyDescent="0.35">
      <c r="C665" s="4">
        <v>39821</v>
      </c>
      <c r="D665" s="3">
        <v>84.459998999999996</v>
      </c>
      <c r="E665" s="3">
        <v>30.598243</v>
      </c>
      <c r="F665">
        <v>-4.3328665919394903E-2</v>
      </c>
      <c r="G665">
        <v>0.12447633503626999</v>
      </c>
      <c r="H665">
        <v>1.29843478909456</v>
      </c>
      <c r="I665" s="5">
        <f xml:space="preserve"> IF(F665/G665 &lt;= -$B$1, 1, IF(F665/G665 &gt;= $B$1, -1, 0))</f>
        <v>1</v>
      </c>
      <c r="J665" s="5">
        <f t="shared" si="70"/>
        <v>0</v>
      </c>
      <c r="K665" s="5">
        <f t="shared" si="71"/>
        <v>2.0454023408700932E-2</v>
      </c>
      <c r="L665" s="5">
        <f t="shared" si="72"/>
        <v>5.6289178173649562E-2</v>
      </c>
      <c r="M665" s="5">
        <f t="shared" si="73"/>
        <v>5.2633803781507837E-2</v>
      </c>
      <c r="N665" s="2">
        <f t="shared" si="74"/>
        <v>5.2633803781507837E-2</v>
      </c>
      <c r="O665" s="5">
        <f t="shared" si="75"/>
        <v>8.0873474910500877E-3</v>
      </c>
      <c r="P665" s="2">
        <f t="shared" si="76"/>
        <v>8.5292229843325559E-3</v>
      </c>
    </row>
    <row r="666" spans="3:16" x14ac:dyDescent="0.35">
      <c r="C666" s="4">
        <v>39822</v>
      </c>
      <c r="D666" s="3">
        <v>83.919997999999893</v>
      </c>
      <c r="E666" s="3">
        <v>30.136236</v>
      </c>
      <c r="F666">
        <v>7.7478313525221002E-3</v>
      </c>
      <c r="G666">
        <v>0.123795670001437</v>
      </c>
      <c r="H666">
        <v>1.30041284453568</v>
      </c>
      <c r="I666" s="5">
        <f xml:space="preserve"> IF(F666/G666 &lt;= -$B$1, 1, IF(F666/G666 &gt;= $B$1, -1, 0))</f>
        <v>0</v>
      </c>
      <c r="J666" s="5">
        <f t="shared" si="70"/>
        <v>0</v>
      </c>
      <c r="K666" s="5">
        <f t="shared" si="71"/>
        <v>-6.4140974100541153E-3</v>
      </c>
      <c r="L666" s="5">
        <f t="shared" si="72"/>
        <v>-1.5214287484727647E-2</v>
      </c>
      <c r="M666" s="5">
        <f t="shared" si="73"/>
        <v>0</v>
      </c>
      <c r="N666" s="2">
        <f t="shared" si="74"/>
        <v>1.3370757455544158E-2</v>
      </c>
      <c r="O666" s="5">
        <f t="shared" si="75"/>
        <v>8.0873474910500877E-3</v>
      </c>
      <c r="P666" s="2">
        <f t="shared" si="76"/>
        <v>8.6432651561403184E-3</v>
      </c>
    </row>
    <row r="667" spans="3:16" x14ac:dyDescent="0.35">
      <c r="C667" s="4">
        <v>39825</v>
      </c>
      <c r="D667" s="3">
        <v>80.760002</v>
      </c>
      <c r="E667" s="3">
        <v>27.864709999999999</v>
      </c>
      <c r="F667">
        <v>6.4538817656392106E-2</v>
      </c>
      <c r="G667">
        <v>0.121372224463227</v>
      </c>
      <c r="H667">
        <v>1.3171758688227899</v>
      </c>
      <c r="I667" s="5">
        <f xml:space="preserve"> IF(F667/G667 &lt;= -$B$1, 1, IF(F667/G667 &gt;= $B$1, -1, 0))</f>
        <v>-1</v>
      </c>
      <c r="J667" s="5">
        <f t="shared" si="70"/>
        <v>-1</v>
      </c>
      <c r="K667" s="5">
        <f t="shared" si="71"/>
        <v>-3.8382122046447496E-2</v>
      </c>
      <c r="L667" s="5">
        <f t="shared" si="72"/>
        <v>-7.8367287878129049E-2</v>
      </c>
      <c r="M667" s="5">
        <f t="shared" si="73"/>
        <v>0</v>
      </c>
      <c r="N667" s="2">
        <f t="shared" si="74"/>
        <v>0</v>
      </c>
      <c r="O667" s="5">
        <f t="shared" si="75"/>
        <v>8.0873474910500877E-3</v>
      </c>
      <c r="P667" s="2">
        <f t="shared" si="76"/>
        <v>8.6432651561403184E-3</v>
      </c>
    </row>
    <row r="668" spans="3:16" x14ac:dyDescent="0.35">
      <c r="C668" s="4">
        <v>39826</v>
      </c>
      <c r="D668" s="3">
        <v>80.879997000000003</v>
      </c>
      <c r="E668" s="3">
        <v>28.413340999999999</v>
      </c>
      <c r="F668">
        <v>-1.54350948027763E-2</v>
      </c>
      <c r="G668">
        <v>0.122271206512545</v>
      </c>
      <c r="H668">
        <v>1.3131810084872999</v>
      </c>
      <c r="I668" s="5">
        <f xml:space="preserve"> IF(F668/G668 &lt;= -$B$1, 1, IF(F668/G668 &gt;= $B$1, -1, 0))</f>
        <v>1</v>
      </c>
      <c r="J668" s="5">
        <f t="shared" si="70"/>
        <v>0</v>
      </c>
      <c r="K668" s="5">
        <f t="shared" si="71"/>
        <v>1.4847194108556739E-3</v>
      </c>
      <c r="L668" s="5">
        <f t="shared" si="72"/>
        <v>1.9497774742311812E-2</v>
      </c>
      <c r="M668" s="5">
        <f t="shared" si="73"/>
        <v>2.4119388088511554E-2</v>
      </c>
      <c r="N668" s="2">
        <f t="shared" si="74"/>
        <v>2.4119388088511554E-2</v>
      </c>
      <c r="O668" s="5">
        <f t="shared" si="75"/>
        <v>8.2824093637933749E-3</v>
      </c>
      <c r="P668" s="2">
        <f t="shared" si="76"/>
        <v>8.8517354227931767E-3</v>
      </c>
    </row>
    <row r="669" spans="3:16" x14ac:dyDescent="0.35">
      <c r="C669" s="4">
        <v>39827</v>
      </c>
      <c r="D669" s="3">
        <v>79.790001000000004</v>
      </c>
      <c r="E669" s="3">
        <v>27.142825999999999</v>
      </c>
      <c r="F669">
        <v>4.44395918816331E-2</v>
      </c>
      <c r="G669">
        <v>0.120759081647066</v>
      </c>
      <c r="H669">
        <v>1.32479672128394</v>
      </c>
      <c r="I669" s="5">
        <f xml:space="preserve"> IF(F669/G669 &lt;= -$B$1, 1, IF(F669/G669 &gt;= $B$1, -1, 0))</f>
        <v>-1</v>
      </c>
      <c r="J669" s="5">
        <f t="shared" si="70"/>
        <v>-1</v>
      </c>
      <c r="K669" s="5">
        <f t="shared" si="71"/>
        <v>-1.3568341767138781E-2</v>
      </c>
      <c r="L669" s="5">
        <f t="shared" si="72"/>
        <v>-4.5746012652549302E-2</v>
      </c>
      <c r="M669" s="5">
        <f t="shared" si="73"/>
        <v>0</v>
      </c>
      <c r="N669" s="2">
        <f t="shared" si="74"/>
        <v>4.7035825806772166E-2</v>
      </c>
      <c r="O669" s="5">
        <f t="shared" si="75"/>
        <v>8.2824093637933749E-3</v>
      </c>
      <c r="P669" s="2">
        <f t="shared" si="76"/>
        <v>9.2680841082273119E-3</v>
      </c>
    </row>
    <row r="670" spans="3:16" x14ac:dyDescent="0.35">
      <c r="C670" s="4">
        <v>39828</v>
      </c>
      <c r="D670" s="3">
        <v>80.389999000000003</v>
      </c>
      <c r="E670" s="3">
        <v>28.037959999999899</v>
      </c>
      <c r="F670">
        <v>-2.9398661304615901E-2</v>
      </c>
      <c r="G670">
        <v>0.12195249712718299</v>
      </c>
      <c r="H670">
        <v>1.3171636750919</v>
      </c>
      <c r="I670" s="5">
        <f xml:space="preserve"> IF(F670/G670 &lt;= -$B$1, 1, IF(F670/G670 &gt;= $B$1, -1, 0))</f>
        <v>1</v>
      </c>
      <c r="J670" s="5">
        <f t="shared" si="70"/>
        <v>0</v>
      </c>
      <c r="K670" s="5">
        <f t="shared" si="71"/>
        <v>7.4915820474229259E-3</v>
      </c>
      <c r="L670" s="5">
        <f t="shared" si="72"/>
        <v>3.2446530573948675E-2</v>
      </c>
      <c r="M670" s="5">
        <f t="shared" si="73"/>
        <v>3.5245809407341011E-2</v>
      </c>
      <c r="N670" s="2">
        <f t="shared" si="74"/>
        <v>3.5245809407341011E-2</v>
      </c>
      <c r="O670" s="5">
        <f t="shared" si="75"/>
        <v>8.574329585663211E-3</v>
      </c>
      <c r="P670" s="2">
        <f t="shared" si="76"/>
        <v>9.594745234277096E-3</v>
      </c>
    </row>
    <row r="671" spans="3:16" x14ac:dyDescent="0.35">
      <c r="C671" s="4">
        <v>39829</v>
      </c>
      <c r="D671" s="3">
        <v>82.709998999999996</v>
      </c>
      <c r="E671" s="3">
        <v>29.770482000000001</v>
      </c>
      <c r="F671">
        <v>-5.44773032706347E-2</v>
      </c>
      <c r="G671">
        <v>0.123732920463816</v>
      </c>
      <c r="H671">
        <v>1.30320745887532</v>
      </c>
      <c r="I671" s="5">
        <f xml:space="preserve"> IF(F671/G671 &lt;= -$B$1, 1, IF(F671/G671 &gt;= $B$1, -1, 0))</f>
        <v>1</v>
      </c>
      <c r="J671" s="5">
        <f t="shared" si="70"/>
        <v>1</v>
      </c>
      <c r="K671" s="5">
        <f t="shared" si="71"/>
        <v>2.8450723712867217E-2</v>
      </c>
      <c r="L671" s="5">
        <f t="shared" si="72"/>
        <v>5.9958059382676822E-2</v>
      </c>
      <c r="M671" s="5">
        <f t="shared" si="73"/>
        <v>0</v>
      </c>
      <c r="N671" s="2">
        <f t="shared" si="74"/>
        <v>-4.9687066494326582E-2</v>
      </c>
      <c r="O671" s="5">
        <f t="shared" si="75"/>
        <v>8.574329585663211E-3</v>
      </c>
      <c r="P671" s="2">
        <f t="shared" si="76"/>
        <v>9.1180104898254469E-3</v>
      </c>
    </row>
    <row r="672" spans="3:16" x14ac:dyDescent="0.35">
      <c r="C672" s="4">
        <v>39833</v>
      </c>
      <c r="D672" s="3">
        <v>84.519997000000004</v>
      </c>
      <c r="E672" s="3">
        <v>29.722356000000001</v>
      </c>
      <c r="F672">
        <v>1.66394422285405E-2</v>
      </c>
      <c r="G672">
        <v>0.123458716573597</v>
      </c>
      <c r="H672">
        <v>1.3074694020143101</v>
      </c>
      <c r="I672" s="5">
        <f xml:space="preserve"> IF(F672/G672 &lt;= -$B$1, 1, IF(F672/G672 &gt;= $B$1, -1, 0))</f>
        <v>-1</v>
      </c>
      <c r="J672" s="5">
        <f t="shared" si="70"/>
        <v>0</v>
      </c>
      <c r="K672" s="5">
        <f t="shared" si="71"/>
        <v>2.1647655639919418E-2</v>
      </c>
      <c r="L672" s="5">
        <f t="shared" si="72"/>
        <v>-1.6178757684267835E-3</v>
      </c>
      <c r="M672" s="5">
        <f t="shared" si="73"/>
        <v>2.3762978703397827E-2</v>
      </c>
      <c r="N672" s="2">
        <f t="shared" si="74"/>
        <v>2.3762978703397827E-2</v>
      </c>
      <c r="O672" s="5">
        <f t="shared" si="75"/>
        <v>8.7780811970032385E-3</v>
      </c>
      <c r="P672" s="2">
        <f t="shared" si="76"/>
        <v>9.3346815789125265E-3</v>
      </c>
    </row>
    <row r="673" spans="3:16" x14ac:dyDescent="0.35">
      <c r="C673" s="4">
        <v>39834</v>
      </c>
      <c r="D673" s="3">
        <v>84.150002000000001</v>
      </c>
      <c r="E673" s="3">
        <v>30.46349</v>
      </c>
      <c r="F673">
        <v>-3.4406076190270599E-2</v>
      </c>
      <c r="G673">
        <v>0.12423994317216799</v>
      </c>
      <c r="H673">
        <v>1.2987037658007401</v>
      </c>
      <c r="I673" s="5">
        <f xml:space="preserve"> IF(F673/G673 &lt;= -$B$1, 1, IF(F673/G673 &gt;= $B$1, -1, 0))</f>
        <v>1</v>
      </c>
      <c r="J673" s="5">
        <f t="shared" si="70"/>
        <v>1</v>
      </c>
      <c r="K673" s="5">
        <f t="shared" si="71"/>
        <v>-4.3872128494005513E-3</v>
      </c>
      <c r="L673" s="5">
        <f t="shared" si="72"/>
        <v>2.4629427473100814E-2</v>
      </c>
      <c r="M673" s="5">
        <f t="shared" si="73"/>
        <v>0</v>
      </c>
      <c r="N673" s="2">
        <f t="shared" si="74"/>
        <v>3.6373543058232788E-2</v>
      </c>
      <c r="O673" s="5">
        <f t="shared" si="75"/>
        <v>8.7780811970032385E-3</v>
      </c>
      <c r="P673" s="2">
        <f t="shared" si="76"/>
        <v>9.6742170212579942E-3</v>
      </c>
    </row>
    <row r="674" spans="3:16" x14ac:dyDescent="0.35">
      <c r="C674" s="4">
        <v>39835</v>
      </c>
      <c r="D674" s="3">
        <v>84.580001999999993</v>
      </c>
      <c r="E674" s="3">
        <v>30.280611999999898</v>
      </c>
      <c r="F674">
        <v>8.4587406866862801E-3</v>
      </c>
      <c r="G674">
        <v>0.12396083972308899</v>
      </c>
      <c r="H674">
        <v>1.30086115518831</v>
      </c>
      <c r="I674" s="5">
        <f xml:space="preserve"> IF(F674/G674 &lt;= -$B$1, 1, IF(F674/G674 &gt;= $B$1, -1, 0))</f>
        <v>0</v>
      </c>
      <c r="J674" s="5">
        <f t="shared" si="70"/>
        <v>1</v>
      </c>
      <c r="K674" s="5">
        <f t="shared" si="71"/>
        <v>5.0969112866969214E-3</v>
      </c>
      <c r="L674" s="5">
        <f t="shared" si="72"/>
        <v>-6.0212776717610116E-3</v>
      </c>
      <c r="M674" s="5">
        <f t="shared" si="73"/>
        <v>1.2929757514493528E-2</v>
      </c>
      <c r="N674" s="2">
        <f t="shared" si="74"/>
        <v>1.2929757514493528E-2</v>
      </c>
      <c r="O674" s="5">
        <f t="shared" si="75"/>
        <v>8.8915796583230247E-3</v>
      </c>
      <c r="P674" s="2">
        <f t="shared" si="76"/>
        <v>9.7993023014854453E-3</v>
      </c>
    </row>
    <row r="675" spans="3:16" x14ac:dyDescent="0.35">
      <c r="C675" s="4">
        <v>39836</v>
      </c>
      <c r="D675" s="3">
        <v>88.529999000000004</v>
      </c>
      <c r="E675" s="3">
        <v>32.860143000000001</v>
      </c>
      <c r="F675">
        <v>-5.96045156042182E-2</v>
      </c>
      <c r="G675">
        <v>0.12657004566920901</v>
      </c>
      <c r="H675">
        <v>1.2859243421040301</v>
      </c>
      <c r="I675" s="5">
        <f xml:space="preserve"> IF(F675/G675 &lt;= -$B$1, 1, IF(F675/G675 &gt;= $B$1, -1, 0))</f>
        <v>1</v>
      </c>
      <c r="J675" s="5">
        <f t="shared" si="70"/>
        <v>1</v>
      </c>
      <c r="K675" s="5">
        <f t="shared" si="71"/>
        <v>4.5643610636757558E-2</v>
      </c>
      <c r="L675" s="5">
        <f t="shared" si="72"/>
        <v>8.1752824669517041E-2</v>
      </c>
      <c r="M675" s="5">
        <f t="shared" si="73"/>
        <v>-5.948433664153726E-2</v>
      </c>
      <c r="N675" s="2">
        <f t="shared" si="74"/>
        <v>0</v>
      </c>
      <c r="O675" s="5">
        <f t="shared" si="75"/>
        <v>8.3626699406522936E-3</v>
      </c>
      <c r="P675" s="2">
        <f t="shared" si="76"/>
        <v>9.7993023014854453E-3</v>
      </c>
    </row>
    <row r="676" spans="3:16" x14ac:dyDescent="0.35">
      <c r="C676" s="4">
        <v>39839</v>
      </c>
      <c r="D676" s="3">
        <v>88.949996999999996</v>
      </c>
      <c r="E676" s="3">
        <v>32.696517999999998</v>
      </c>
      <c r="F676">
        <v>3.7108142669266498E-3</v>
      </c>
      <c r="G676">
        <v>0.126120393679619</v>
      </c>
      <c r="H676">
        <v>1.2868546494612501</v>
      </c>
      <c r="I676" s="5">
        <f xml:space="preserve"> IF(F676/G676 &lt;= -$B$1, 1, IF(F676/G676 &gt;= $B$1, -1, 0))</f>
        <v>0</v>
      </c>
      <c r="J676" s="5">
        <f t="shared" si="70"/>
        <v>1</v>
      </c>
      <c r="K676" s="5">
        <f t="shared" si="71"/>
        <v>4.7329140576790685E-3</v>
      </c>
      <c r="L676" s="5">
        <f t="shared" si="72"/>
        <v>-4.9918753421059597E-3</v>
      </c>
      <c r="M676" s="5">
        <f t="shared" si="73"/>
        <v>1.1156732051199091E-2</v>
      </c>
      <c r="N676" s="2">
        <f t="shared" si="74"/>
        <v>1.1156732051199091E-2</v>
      </c>
      <c r="O676" s="5">
        <f t="shared" si="75"/>
        <v>8.4559700084127689E-3</v>
      </c>
      <c r="P676" s="2">
        <f t="shared" si="76"/>
        <v>9.9086304915518182E-3</v>
      </c>
    </row>
    <row r="677" spans="3:16" x14ac:dyDescent="0.35">
      <c r="C677" s="4">
        <v>39840</v>
      </c>
      <c r="D677" s="3">
        <v>88.379997000000003</v>
      </c>
      <c r="E677" s="3">
        <v>32.215262000000003</v>
      </c>
      <c r="F677">
        <v>1.3119700889899499E-2</v>
      </c>
      <c r="G677">
        <v>0.125664361010702</v>
      </c>
      <c r="H677">
        <v>1.2901543717425199</v>
      </c>
      <c r="I677" s="5">
        <f xml:space="preserve"> IF(F677/G677 &lt;= -$B$1, 1, IF(F677/G677 &gt;= $B$1, -1, 0))</f>
        <v>-1</v>
      </c>
      <c r="J677" s="5">
        <f t="shared" si="70"/>
        <v>0</v>
      </c>
      <c r="K677" s="5">
        <f t="shared" si="71"/>
        <v>-6.4287146267686434E-3</v>
      </c>
      <c r="L677" s="5">
        <f t="shared" si="72"/>
        <v>-1.4828273638144211E-2</v>
      </c>
      <c r="M677" s="5">
        <f t="shared" si="73"/>
        <v>1.2702047432877471E-2</v>
      </c>
      <c r="N677" s="2">
        <f t="shared" si="74"/>
        <v>0</v>
      </c>
      <c r="O677" s="5">
        <f t="shared" si="75"/>
        <v>8.5633781405506162E-3</v>
      </c>
      <c r="P677" s="2">
        <f t="shared" si="76"/>
        <v>9.9086304915518182E-3</v>
      </c>
    </row>
    <row r="678" spans="3:16" x14ac:dyDescent="0.35">
      <c r="C678" s="4">
        <v>39841</v>
      </c>
      <c r="D678" s="3">
        <v>87.419997999999893</v>
      </c>
      <c r="E678" s="3">
        <v>31.503001999999999</v>
      </c>
      <c r="F678">
        <v>1.9584603944206601E-2</v>
      </c>
      <c r="G678">
        <v>0.12500940482439801</v>
      </c>
      <c r="H678">
        <v>1.2951044418119</v>
      </c>
      <c r="I678" s="5">
        <f xml:space="preserve"> IF(F678/G678 &lt;= -$B$1, 1, IF(F678/G678 &gt;= $B$1, -1, 0))</f>
        <v>-1</v>
      </c>
      <c r="J678" s="5">
        <f t="shared" si="70"/>
        <v>-1</v>
      </c>
      <c r="K678" s="5">
        <f t="shared" si="71"/>
        <v>-1.0921599201154989E-2</v>
      </c>
      <c r="L678" s="5">
        <f t="shared" si="72"/>
        <v>-2.2357472536917753E-2</v>
      </c>
      <c r="M678" s="5">
        <f t="shared" si="73"/>
        <v>0</v>
      </c>
      <c r="N678" s="2">
        <f t="shared" si="74"/>
        <v>-1.8033662789094761E-2</v>
      </c>
      <c r="O678" s="5">
        <f t="shared" si="75"/>
        <v>8.5633781405506162E-3</v>
      </c>
      <c r="P678" s="2">
        <f t="shared" si="76"/>
        <v>9.7299415905654305E-3</v>
      </c>
    </row>
    <row r="679" spans="3:16" x14ac:dyDescent="0.35">
      <c r="C679" s="4">
        <v>39842</v>
      </c>
      <c r="D679" s="3">
        <v>89.5</v>
      </c>
      <c r="E679" s="3">
        <v>33.110397999999897</v>
      </c>
      <c r="F679">
        <v>-3.84292518918503E-2</v>
      </c>
      <c r="G679">
        <v>0.126663513162425</v>
      </c>
      <c r="H679">
        <v>1.2854929759888201</v>
      </c>
      <c r="I679" s="5">
        <f xml:space="preserve"> IF(F679/G679 &lt;= -$B$1, 1, IF(F679/G679 &gt;= $B$1, -1, 0))</f>
        <v>1</v>
      </c>
      <c r="J679" s="5">
        <f t="shared" si="70"/>
        <v>0</v>
      </c>
      <c r="K679" s="5">
        <f t="shared" si="71"/>
        <v>2.3514558723702568E-2</v>
      </c>
      <c r="L679" s="5">
        <f t="shared" si="72"/>
        <v>4.976452914652639E-2</v>
      </c>
      <c r="M679" s="5">
        <f t="shared" si="73"/>
        <v>4.0457393947548013E-2</v>
      </c>
      <c r="N679" s="2">
        <f t="shared" si="74"/>
        <v>4.0457393947548013E-2</v>
      </c>
      <c r="O679" s="5">
        <f t="shared" si="75"/>
        <v>8.9098301035046949E-3</v>
      </c>
      <c r="P679" s="2">
        <f t="shared" si="76"/>
        <v>1.0123589670581568E-2</v>
      </c>
    </row>
    <row r="680" spans="3:16" x14ac:dyDescent="0.35">
      <c r="C680" s="4">
        <v>39843</v>
      </c>
      <c r="D680" s="3">
        <v>91.309997999999993</v>
      </c>
      <c r="E680" s="3">
        <v>32.946770000000001</v>
      </c>
      <c r="F680">
        <v>2.1599591233718098E-2</v>
      </c>
      <c r="G680">
        <v>0.126332917368701</v>
      </c>
      <c r="H680">
        <v>1.29089882827748</v>
      </c>
      <c r="I680" s="5">
        <f xml:space="preserve"> IF(F680/G680 &lt;= -$B$1, 1, IF(F680/G680 &gt;= $B$1, -1, 0))</f>
        <v>-1</v>
      </c>
      <c r="J680" s="5">
        <f t="shared" si="70"/>
        <v>-1</v>
      </c>
      <c r="K680" s="5">
        <f t="shared" si="71"/>
        <v>2.0021663444032733E-2</v>
      </c>
      <c r="L680" s="5">
        <f t="shared" si="72"/>
        <v>-4.9541431950948312E-3</v>
      </c>
      <c r="M680" s="5">
        <f t="shared" si="73"/>
        <v>0</v>
      </c>
      <c r="N680" s="2">
        <f t="shared" si="74"/>
        <v>2.6416961089699501E-2</v>
      </c>
      <c r="O680" s="5">
        <f t="shared" si="75"/>
        <v>8.9098301035046949E-3</v>
      </c>
      <c r="P680" s="2">
        <f t="shared" si="76"/>
        <v>1.0391024144997407E-2</v>
      </c>
    </row>
    <row r="681" spans="3:16" x14ac:dyDescent="0.35">
      <c r="C681" s="4">
        <v>39846</v>
      </c>
      <c r="D681" s="3">
        <v>88.839995999999999</v>
      </c>
      <c r="E681" s="3">
        <v>31.666630999999999</v>
      </c>
      <c r="F681">
        <v>2.6441380647872399E-2</v>
      </c>
      <c r="G681">
        <v>0.12509504668045099</v>
      </c>
      <c r="H681">
        <v>1.2975732903494499</v>
      </c>
      <c r="I681" s="5">
        <f xml:space="preserve"> IF(F681/G681 &lt;= -$B$1, 1, IF(F681/G681 &gt;= $B$1, -1, 0))</f>
        <v>-1</v>
      </c>
      <c r="J681" s="5">
        <f t="shared" si="70"/>
        <v>-1</v>
      </c>
      <c r="K681" s="5">
        <f t="shared" si="71"/>
        <v>-2.7423334723380419E-2</v>
      </c>
      <c r="L681" s="5">
        <f t="shared" si="72"/>
        <v>-3.9629752213405423E-2</v>
      </c>
      <c r="M681" s="5">
        <f t="shared" si="73"/>
        <v>-2.399917325190145E-2</v>
      </c>
      <c r="N681" s="2">
        <f t="shared" si="74"/>
        <v>-2.399917325190145E-2</v>
      </c>
      <c r="O681" s="5">
        <f t="shared" si="75"/>
        <v>8.6960015472056784E-3</v>
      </c>
      <c r="P681" s="2">
        <f t="shared" si="76"/>
        <v>1.0141648156276923E-2</v>
      </c>
    </row>
    <row r="682" spans="3:16" x14ac:dyDescent="0.35">
      <c r="C682" s="4">
        <v>39847</v>
      </c>
      <c r="D682" s="3">
        <v>88.470000999999996</v>
      </c>
      <c r="E682" s="3">
        <v>32.109386000000001</v>
      </c>
      <c r="F682">
        <v>-1.88107633281662E-2</v>
      </c>
      <c r="G682">
        <v>0.125671902776225</v>
      </c>
      <c r="H682">
        <v>1.29283764307933</v>
      </c>
      <c r="I682" s="5">
        <f xml:space="preserve"> IF(F682/G682 &lt;= -$B$1, 1, IF(F682/G682 &gt;= $B$1, -1, 0))</f>
        <v>1</v>
      </c>
      <c r="J682" s="5">
        <f t="shared" si="70"/>
        <v>0</v>
      </c>
      <c r="K682" s="5">
        <f t="shared" si="71"/>
        <v>-4.1734312029009469E-3</v>
      </c>
      <c r="L682" s="5">
        <f t="shared" si="72"/>
        <v>1.3884909533672442E-2</v>
      </c>
      <c r="M682" s="5">
        <f t="shared" si="73"/>
        <v>2.2124364918783748E-2</v>
      </c>
      <c r="N682" s="2">
        <f t="shared" si="74"/>
        <v>2.2124364918783748E-2</v>
      </c>
      <c r="O682" s="5">
        <f t="shared" si="75"/>
        <v>8.8883950587703639E-3</v>
      </c>
      <c r="P682" s="2">
        <f t="shared" si="76"/>
        <v>1.0366025680964303E-2</v>
      </c>
    </row>
    <row r="683" spans="3:16" x14ac:dyDescent="0.35">
      <c r="C683" s="4">
        <v>39848</v>
      </c>
      <c r="D683" s="3">
        <v>89.18</v>
      </c>
      <c r="E683" s="3">
        <v>32.783144</v>
      </c>
      <c r="F683">
        <v>-2.12360127815234E-2</v>
      </c>
      <c r="G683">
        <v>0.126282252818156</v>
      </c>
      <c r="H683">
        <v>1.2875158153786299</v>
      </c>
      <c r="I683" s="5">
        <f xml:space="preserve"> IF(F683/G683 &lt;= -$B$1, 1, IF(F683/G683 &gt;= $B$1, -1, 0))</f>
        <v>1</v>
      </c>
      <c r="J683" s="5">
        <f t="shared" si="70"/>
        <v>1</v>
      </c>
      <c r="K683" s="5">
        <f t="shared" si="71"/>
        <v>7.9932764007695049E-3</v>
      </c>
      <c r="L683" s="5">
        <f t="shared" si="72"/>
        <v>2.0766094708278032E-2</v>
      </c>
      <c r="M683" s="5">
        <f t="shared" si="73"/>
        <v>0</v>
      </c>
      <c r="N683" s="2">
        <f t="shared" si="74"/>
        <v>-1.8743398959788937E-2</v>
      </c>
      <c r="O683" s="5">
        <f t="shared" si="75"/>
        <v>8.8883950587703639E-3</v>
      </c>
      <c r="P683" s="2">
        <f t="shared" si="76"/>
        <v>1.0171731125998571E-2</v>
      </c>
    </row>
    <row r="684" spans="3:16" x14ac:dyDescent="0.35">
      <c r="C684" s="4">
        <v>39849</v>
      </c>
      <c r="D684" s="3">
        <v>90.120002999999997</v>
      </c>
      <c r="E684" s="3">
        <v>33.399151000000003</v>
      </c>
      <c r="F684">
        <v>-1.61463335260707E-2</v>
      </c>
      <c r="G684">
        <v>0.12679774941514799</v>
      </c>
      <c r="H684">
        <v>1.28348626738565</v>
      </c>
      <c r="I684" s="5">
        <f xml:space="preserve"> IF(F684/G684 &lt;= -$B$1, 1, IF(F684/G684 &gt;= $B$1, -1, 0))</f>
        <v>1</v>
      </c>
      <c r="J684" s="5">
        <f t="shared" si="70"/>
        <v>1</v>
      </c>
      <c r="K684" s="5">
        <f t="shared" si="71"/>
        <v>1.0485349653660535E-2</v>
      </c>
      <c r="L684" s="5">
        <f t="shared" si="72"/>
        <v>1.8615999639947763E-2</v>
      </c>
      <c r="M684" s="5">
        <f t="shared" si="73"/>
        <v>-1.3408030237868624E-2</v>
      </c>
      <c r="N684" s="2">
        <f t="shared" si="74"/>
        <v>-1.3408030237868624E-2</v>
      </c>
      <c r="O684" s="5">
        <f t="shared" si="75"/>
        <v>8.7692191890562481E-3</v>
      </c>
      <c r="P684" s="2">
        <f t="shared" si="76"/>
        <v>1.0035348247489712E-2</v>
      </c>
    </row>
    <row r="685" spans="3:16" x14ac:dyDescent="0.35">
      <c r="C685" s="4">
        <v>39850</v>
      </c>
      <c r="D685" s="3">
        <v>89.589995999999999</v>
      </c>
      <c r="E685" s="3">
        <v>34.092157</v>
      </c>
      <c r="F685">
        <v>-3.4265828499099003E-2</v>
      </c>
      <c r="G685">
        <v>0.127381651817427</v>
      </c>
      <c r="H685">
        <v>1.2749734573404199</v>
      </c>
      <c r="I685" s="5">
        <f xml:space="preserve"> IF(F685/G685 &lt;= -$B$1, 1, IF(F685/G685 &gt;= $B$1, -1, 0))</f>
        <v>1</v>
      </c>
      <c r="J685" s="5">
        <f t="shared" si="70"/>
        <v>1</v>
      </c>
      <c r="K685" s="5">
        <f t="shared" si="71"/>
        <v>-5.8984868913453271E-3</v>
      </c>
      <c r="L685" s="5">
        <f t="shared" si="72"/>
        <v>2.0536877337508964E-2</v>
      </c>
      <c r="M685" s="5">
        <f t="shared" si="73"/>
        <v>-3.2082460393325248E-2</v>
      </c>
      <c r="N685" s="2">
        <f t="shared" si="74"/>
        <v>-3.2082460393325248E-2</v>
      </c>
      <c r="O685" s="5">
        <f t="shared" si="75"/>
        <v>8.4878810617429624E-3</v>
      </c>
      <c r="P685" s="2">
        <f t="shared" si="76"/>
        <v>9.7133895848063971E-3</v>
      </c>
    </row>
    <row r="686" spans="3:16" x14ac:dyDescent="0.35">
      <c r="C686" s="4">
        <v>39853</v>
      </c>
      <c r="D686" s="3">
        <v>88.32</v>
      </c>
      <c r="E686" s="3">
        <v>33.081521000000002</v>
      </c>
      <c r="F686">
        <v>1.9866522735708401E-2</v>
      </c>
      <c r="G686">
        <v>0.126358742442476</v>
      </c>
      <c r="H686">
        <v>1.2799400554871101</v>
      </c>
      <c r="I686" s="5">
        <f xml:space="preserve"> IF(F686/G686 &lt;= -$B$1, 1, IF(F686/G686 &gt;= $B$1, -1, 0))</f>
        <v>-1</v>
      </c>
      <c r="J686" s="5">
        <f t="shared" si="70"/>
        <v>0</v>
      </c>
      <c r="K686" s="5">
        <f t="shared" si="71"/>
        <v>-1.4277079432860811E-2</v>
      </c>
      <c r="L686" s="5">
        <f t="shared" si="72"/>
        <v>-3.0092509293173666E-2</v>
      </c>
      <c r="M686" s="5">
        <f t="shared" si="73"/>
        <v>2.4239528581590269E-2</v>
      </c>
      <c r="N686" s="2">
        <f t="shared" si="74"/>
        <v>2.4239528581590269E-2</v>
      </c>
      <c r="O686" s="5">
        <f t="shared" si="75"/>
        <v>8.6936232973362192E-3</v>
      </c>
      <c r="P686" s="2">
        <f t="shared" si="76"/>
        <v>9.9488375692714324E-3</v>
      </c>
    </row>
    <row r="687" spans="3:16" x14ac:dyDescent="0.35">
      <c r="C687" s="4">
        <v>39854</v>
      </c>
      <c r="D687" s="3">
        <v>90.209998999999996</v>
      </c>
      <c r="E687" s="3">
        <v>32.725391999999999</v>
      </c>
      <c r="F687">
        <v>3.75157184859604E-2</v>
      </c>
      <c r="G687">
        <v>0.126118470655426</v>
      </c>
      <c r="H687">
        <v>1.2893428876942099</v>
      </c>
      <c r="I687" s="5">
        <f xml:space="preserve"> IF(F687/G687 &lt;= -$B$1, 1, IF(F687/G687 &gt;= $B$1, -1, 0))</f>
        <v>-1</v>
      </c>
      <c r="J687" s="5">
        <f t="shared" si="70"/>
        <v>-1</v>
      </c>
      <c r="K687" s="5">
        <f t="shared" si="71"/>
        <v>2.1173692054516639E-2</v>
      </c>
      <c r="L687" s="5">
        <f t="shared" si="72"/>
        <v>-1.0823558208394823E-2</v>
      </c>
      <c r="M687" s="5">
        <f t="shared" si="73"/>
        <v>0</v>
      </c>
      <c r="N687" s="2">
        <f t="shared" si="74"/>
        <v>-3.5128969850054786E-2</v>
      </c>
      <c r="O687" s="5">
        <f t="shared" si="75"/>
        <v>8.6936232973362192E-3</v>
      </c>
      <c r="P687" s="2">
        <f t="shared" si="76"/>
        <v>9.5993451542574042E-3</v>
      </c>
    </row>
    <row r="688" spans="3:16" x14ac:dyDescent="0.35">
      <c r="C688" s="4">
        <v>39855</v>
      </c>
      <c r="D688" s="3">
        <v>92.290001000000004</v>
      </c>
      <c r="E688" s="3">
        <v>34.968046000000001</v>
      </c>
      <c r="F688">
        <v>-5.7949261356028098E-2</v>
      </c>
      <c r="G688">
        <v>0.128256033093303</v>
      </c>
      <c r="H688">
        <v>1.27502173788887</v>
      </c>
      <c r="I688" s="5">
        <f xml:space="preserve"> IF(F688/G688 &lt;= -$B$1, 1, IF(F688/G688 &gt;= $B$1, -1, 0))</f>
        <v>1</v>
      </c>
      <c r="J688" s="5">
        <f t="shared" si="70"/>
        <v>0</v>
      </c>
      <c r="K688" s="5">
        <f t="shared" si="71"/>
        <v>2.2795529529593631E-2</v>
      </c>
      <c r="L688" s="5">
        <f t="shared" si="72"/>
        <v>6.6283382714748373E-2</v>
      </c>
      <c r="M688" s="5">
        <f t="shared" si="73"/>
        <v>6.1717224292517928E-2</v>
      </c>
      <c r="N688" s="2">
        <f t="shared" si="74"/>
        <v>6.1717224292517928E-2</v>
      </c>
      <c r="O688" s="5">
        <f t="shared" si="75"/>
        <v>9.2301695962925777E-3</v>
      </c>
      <c r="P688" s="2">
        <f t="shared" si="76"/>
        <v>1.0191790092204004E-2</v>
      </c>
    </row>
    <row r="689" spans="3:16" x14ac:dyDescent="0.35">
      <c r="C689" s="4">
        <v>39856</v>
      </c>
      <c r="D689" s="3">
        <v>93.169997999999893</v>
      </c>
      <c r="E689" s="3">
        <v>35.112420999999998</v>
      </c>
      <c r="F689">
        <v>-2.8091471846529701E-3</v>
      </c>
      <c r="G689">
        <v>0.12815702006448801</v>
      </c>
      <c r="H689">
        <v>1.2743284583073</v>
      </c>
      <c r="I689" s="5">
        <f xml:space="preserve"> IF(F689/G689 &lt;= -$B$1, 1, IF(F689/G689 &gt;= $B$1, -1, 0))</f>
        <v>0</v>
      </c>
      <c r="J689" s="5">
        <f t="shared" si="70"/>
        <v>0</v>
      </c>
      <c r="K689" s="5">
        <f t="shared" si="71"/>
        <v>9.4899558832995286E-3</v>
      </c>
      <c r="L689" s="5">
        <f t="shared" si="72"/>
        <v>4.1202694682359242E-3</v>
      </c>
      <c r="M689" s="5">
        <f t="shared" si="73"/>
        <v>0</v>
      </c>
      <c r="N689" s="2">
        <f t="shared" si="74"/>
        <v>4.239379244031804E-3</v>
      </c>
      <c r="O689" s="5">
        <f t="shared" si="75"/>
        <v>9.2301695962925777E-3</v>
      </c>
      <c r="P689" s="2">
        <f t="shared" si="76"/>
        <v>1.0234996955580423E-2</v>
      </c>
    </row>
    <row r="690" spans="3:16" x14ac:dyDescent="0.35">
      <c r="C690" s="4">
        <v>39857</v>
      </c>
      <c r="D690" s="3">
        <v>92.550003000000004</v>
      </c>
      <c r="E690" s="3">
        <v>34.342412000000003</v>
      </c>
      <c r="F690">
        <v>2.1238006744913301E-2</v>
      </c>
      <c r="G690">
        <v>0.12743871948608901</v>
      </c>
      <c r="H690">
        <v>1.27959446024618</v>
      </c>
      <c r="I690" s="5">
        <f xml:space="preserve"> IF(F690/G690 &lt;= -$B$1, 1, IF(F690/G690 &gt;= $B$1, -1, 0))</f>
        <v>-1</v>
      </c>
      <c r="J690" s="5">
        <f t="shared" si="70"/>
        <v>-1</v>
      </c>
      <c r="K690" s="5">
        <f t="shared" si="71"/>
        <v>-6.6766885617781059E-3</v>
      </c>
      <c r="L690" s="5">
        <f t="shared" si="72"/>
        <v>-2.2173850725544501E-2</v>
      </c>
      <c r="M690" s="5">
        <f t="shared" si="73"/>
        <v>0</v>
      </c>
      <c r="N690" s="2">
        <f t="shared" si="74"/>
        <v>0</v>
      </c>
      <c r="O690" s="5">
        <f t="shared" si="75"/>
        <v>9.2301695962925777E-3</v>
      </c>
      <c r="P690" s="2">
        <f t="shared" si="76"/>
        <v>1.0234996955580423E-2</v>
      </c>
    </row>
    <row r="691" spans="3:16" x14ac:dyDescent="0.35">
      <c r="C691" s="4">
        <v>39861</v>
      </c>
      <c r="D691" s="3">
        <v>95.449996999999996</v>
      </c>
      <c r="E691" s="3">
        <v>35.612926999999999</v>
      </c>
      <c r="F691">
        <v>-1.30157289586545E-2</v>
      </c>
      <c r="G691">
        <v>0.12866299588213401</v>
      </c>
      <c r="H691">
        <v>1.27639150470901</v>
      </c>
      <c r="I691" s="5">
        <f xml:space="preserve"> IF(F691/G691 &lt;= -$B$1, 1, IF(F691/G691 &gt;= $B$1, -1, 0))</f>
        <v>1</v>
      </c>
      <c r="J691" s="5">
        <f t="shared" si="70"/>
        <v>0</v>
      </c>
      <c r="K691" s="5">
        <f t="shared" si="71"/>
        <v>3.0853447307271062E-2</v>
      </c>
      <c r="L691" s="5">
        <f t="shared" si="72"/>
        <v>3.632759813284929E-2</v>
      </c>
      <c r="M691" s="5">
        <f t="shared" si="73"/>
        <v>1.5514790335980667E-2</v>
      </c>
      <c r="N691" s="2">
        <f t="shared" si="74"/>
        <v>1.5514790335980667E-2</v>
      </c>
      <c r="O691" s="5">
        <f t="shared" si="75"/>
        <v>9.3733737423445998E-3</v>
      </c>
      <c r="P691" s="2">
        <f t="shared" si="76"/>
        <v>1.0393790787435655E-2</v>
      </c>
    </row>
    <row r="692" spans="3:16" x14ac:dyDescent="0.35">
      <c r="C692" s="4">
        <v>39862</v>
      </c>
      <c r="D692" s="3">
        <v>96.910004000000001</v>
      </c>
      <c r="E692" s="3">
        <v>35.969054999999997</v>
      </c>
      <c r="F692">
        <v>9.0726069959234901E-4</v>
      </c>
      <c r="G692">
        <v>0.12885504431750899</v>
      </c>
      <c r="H692">
        <v>1.2766142376101499</v>
      </c>
      <c r="I692" s="5">
        <f xml:space="preserve"> IF(F692/G692 &lt;= -$B$1, 1, IF(F692/G692 &gt;= $B$1, -1, 0))</f>
        <v>0</v>
      </c>
      <c r="J692" s="5">
        <f t="shared" si="70"/>
        <v>0</v>
      </c>
      <c r="K692" s="5">
        <f t="shared" si="71"/>
        <v>1.5180235280179928E-2</v>
      </c>
      <c r="L692" s="5">
        <f t="shared" si="72"/>
        <v>9.9502955450405297E-3</v>
      </c>
      <c r="M692" s="5">
        <f t="shared" si="73"/>
        <v>0</v>
      </c>
      <c r="N692" s="2">
        <f t="shared" si="74"/>
        <v>2.4775463189523408E-3</v>
      </c>
      <c r="O692" s="5">
        <f t="shared" si="75"/>
        <v>9.3733737423445998E-3</v>
      </c>
      <c r="P692" s="2">
        <f t="shared" si="76"/>
        <v>1.0419541885541027E-2</v>
      </c>
    </row>
    <row r="693" spans="3:16" x14ac:dyDescent="0.35">
      <c r="C693" s="4">
        <v>39863</v>
      </c>
      <c r="D693" s="3">
        <v>95.769997000000004</v>
      </c>
      <c r="E693" s="3">
        <v>34.303910999999999</v>
      </c>
      <c r="F693">
        <v>4.8787005551097197E-2</v>
      </c>
      <c r="G693">
        <v>0.12732206777831401</v>
      </c>
      <c r="H693">
        <v>1.2887117860852599</v>
      </c>
      <c r="I693" s="5">
        <f xml:space="preserve"> IF(F693/G693 &lt;= -$B$1, 1, IF(F693/G693 &gt;= $B$1, -1, 0))</f>
        <v>-1</v>
      </c>
      <c r="J693" s="5">
        <f t="shared" si="70"/>
        <v>-1</v>
      </c>
      <c r="K693" s="5">
        <f t="shared" si="71"/>
        <v>-1.1833301813390146E-2</v>
      </c>
      <c r="L693" s="5">
        <f t="shared" si="72"/>
        <v>-4.7399614473831599E-2</v>
      </c>
      <c r="M693" s="5">
        <f t="shared" si="73"/>
        <v>0</v>
      </c>
      <c r="N693" s="2">
        <f t="shared" si="74"/>
        <v>0</v>
      </c>
      <c r="O693" s="5">
        <f t="shared" si="75"/>
        <v>9.3733737423445998E-3</v>
      </c>
      <c r="P693" s="2">
        <f t="shared" si="76"/>
        <v>1.0419541885541027E-2</v>
      </c>
    </row>
    <row r="694" spans="3:16" x14ac:dyDescent="0.35">
      <c r="C694" s="4">
        <v>39864</v>
      </c>
      <c r="D694" s="3">
        <v>97.800003000000004</v>
      </c>
      <c r="E694" s="3">
        <v>35.641801000000001</v>
      </c>
      <c r="F694">
        <v>-2.23116186316261E-2</v>
      </c>
      <c r="G694">
        <v>0.128691279826292</v>
      </c>
      <c r="H694">
        <v>1.28322217957869</v>
      </c>
      <c r="I694" s="5">
        <f xml:space="preserve"> IF(F694/G694 &lt;= -$B$1, 1, IF(F694/G694 &gt;= $B$1, -1, 0))</f>
        <v>1</v>
      </c>
      <c r="J694" s="5">
        <f t="shared" si="70"/>
        <v>0</v>
      </c>
      <c r="K694" s="5">
        <f t="shared" si="71"/>
        <v>2.0975155507140061E-2</v>
      </c>
      <c r="L694" s="5">
        <f t="shared" si="72"/>
        <v>3.8259763439376274E-2</v>
      </c>
      <c r="M694" s="5">
        <f t="shared" si="73"/>
        <v>2.8120621523701435E-2</v>
      </c>
      <c r="N694" s="2">
        <f t="shared" si="74"/>
        <v>2.8120621523701435E-2</v>
      </c>
      <c r="O694" s="5">
        <f t="shared" si="75"/>
        <v>9.636958837753274E-3</v>
      </c>
      <c r="P694" s="2">
        <f t="shared" si="76"/>
        <v>1.0712545879354681E-2</v>
      </c>
    </row>
    <row r="695" spans="3:16" x14ac:dyDescent="0.35">
      <c r="C695" s="4">
        <v>39867</v>
      </c>
      <c r="D695" s="3">
        <v>97.730002999999996</v>
      </c>
      <c r="E695" s="3">
        <v>35.102796999999903</v>
      </c>
      <c r="F695">
        <v>1.6143743473163399E-2</v>
      </c>
      <c r="G695">
        <v>0.12808150692724299</v>
      </c>
      <c r="H695">
        <v>1.28720600765448</v>
      </c>
      <c r="I695" s="5">
        <f xml:space="preserve"> IF(F695/G695 &lt;= -$B$1, 1, IF(F695/G695 &gt;= $B$1, -1, 0))</f>
        <v>-1</v>
      </c>
      <c r="J695" s="5">
        <f t="shared" si="70"/>
        <v>-1</v>
      </c>
      <c r="K695" s="5">
        <f t="shared" si="71"/>
        <v>-7.16002668056248E-4</v>
      </c>
      <c r="L695" s="5">
        <f t="shared" si="72"/>
        <v>-1.5238320528025779E-2</v>
      </c>
      <c r="M695" s="5">
        <f t="shared" si="73"/>
        <v>0</v>
      </c>
      <c r="N695" s="2">
        <f t="shared" si="74"/>
        <v>1.8898855062183122E-2</v>
      </c>
      <c r="O695" s="5">
        <f t="shared" si="75"/>
        <v>9.636958837753274E-3</v>
      </c>
      <c r="P695" s="2">
        <f t="shared" si="76"/>
        <v>1.0915000731275593E-2</v>
      </c>
    </row>
    <row r="696" spans="3:16" x14ac:dyDescent="0.35">
      <c r="C696" s="4">
        <v>39868</v>
      </c>
      <c r="D696" s="3">
        <v>94.730002999999996</v>
      </c>
      <c r="E696" s="3">
        <v>32.244137000000002</v>
      </c>
      <c r="F696">
        <v>8.0131511929941696E-2</v>
      </c>
      <c r="G696">
        <v>0.12544874455677299</v>
      </c>
      <c r="H696">
        <v>1.3073445494781</v>
      </c>
      <c r="I696" s="5">
        <f xml:space="preserve"> IF(F696/G696 &lt;= -$B$1, 1, IF(F696/G696 &gt;= $B$1, -1, 0))</f>
        <v>-1</v>
      </c>
      <c r="J696" s="5">
        <f t="shared" si="70"/>
        <v>-1</v>
      </c>
      <c r="K696" s="5">
        <f t="shared" si="71"/>
        <v>-3.1177833491165197E-2</v>
      </c>
      <c r="L696" s="5">
        <f t="shared" si="72"/>
        <v>-8.4944585641866896E-2</v>
      </c>
      <c r="M696" s="5">
        <f t="shared" si="73"/>
        <v>-7.9874007555405163E-2</v>
      </c>
      <c r="N696" s="2">
        <f t="shared" si="74"/>
        <v>-7.9874007555405163E-2</v>
      </c>
      <c r="O696" s="5">
        <f t="shared" si="75"/>
        <v>8.8672163147354398E-3</v>
      </c>
      <c r="P696" s="2">
        <f t="shared" si="76"/>
        <v>1.0043175880398433E-2</v>
      </c>
    </row>
    <row r="697" spans="3:16" x14ac:dyDescent="0.35">
      <c r="C697" s="4">
        <v>39869</v>
      </c>
      <c r="D697" s="3">
        <v>93.150002000000001</v>
      </c>
      <c r="E697" s="3">
        <v>31.666630999999999</v>
      </c>
      <c r="F697">
        <v>1.6991245353650201E-2</v>
      </c>
      <c r="G697">
        <v>0.12516610200028999</v>
      </c>
      <c r="H697">
        <v>1.31163427573987</v>
      </c>
      <c r="I697" s="5">
        <f xml:space="preserve"> IF(F697/G697 &lt;= -$B$1, 1, IF(F697/G697 &gt;= $B$1, -1, 0))</f>
        <v>-1</v>
      </c>
      <c r="J697" s="5">
        <f t="shared" si="70"/>
        <v>-1</v>
      </c>
      <c r="K697" s="5">
        <f t="shared" si="71"/>
        <v>-1.6819653038053082E-2</v>
      </c>
      <c r="L697" s="5">
        <f t="shared" si="72"/>
        <v>-1.8072751648820572E-2</v>
      </c>
      <c r="M697" s="5">
        <f t="shared" si="73"/>
        <v>-6.8851874814742295E-3</v>
      </c>
      <c r="N697" s="2">
        <f t="shared" si="74"/>
        <v>-6.8851874814742295E-3</v>
      </c>
      <c r="O697" s="5">
        <f t="shared" si="75"/>
        <v>8.8061638679696984E-3</v>
      </c>
      <c r="P697" s="2">
        <f t="shared" si="76"/>
        <v>9.9740267315524683E-3</v>
      </c>
    </row>
    <row r="698" spans="3:16" x14ac:dyDescent="0.35">
      <c r="C698" s="4">
        <v>39870</v>
      </c>
      <c r="D698" s="3">
        <v>93.059997999999993</v>
      </c>
      <c r="E698" s="3">
        <v>32.244137000000002</v>
      </c>
      <c r="F698">
        <v>-2.2502423236210701E-2</v>
      </c>
      <c r="G698">
        <v>0.12580557367947101</v>
      </c>
      <c r="H698">
        <v>1.30597433360334</v>
      </c>
      <c r="I698" s="5">
        <f xml:space="preserve"> IF(F698/G698 &lt;= -$B$1, 1, IF(F698/G698 &gt;= $B$1, -1, 0))</f>
        <v>1</v>
      </c>
      <c r="J698" s="5">
        <f t="shared" si="70"/>
        <v>0</v>
      </c>
      <c r="K698" s="5">
        <f t="shared" si="71"/>
        <v>-9.6669359335207355E-4</v>
      </c>
      <c r="L698" s="5">
        <f t="shared" si="72"/>
        <v>1.8072751648820443E-2</v>
      </c>
      <c r="M698" s="5">
        <f t="shared" si="73"/>
        <v>2.4569243384299017E-2</v>
      </c>
      <c r="N698" s="2">
        <f t="shared" si="74"/>
        <v>2.4569243384299017E-2</v>
      </c>
      <c r="O698" s="5">
        <f t="shared" si="75"/>
        <v>9.0225246513238651E-3</v>
      </c>
      <c r="P698" s="2">
        <f t="shared" si="76"/>
        <v>1.0219081021841485E-2</v>
      </c>
    </row>
    <row r="699" spans="3:16" x14ac:dyDescent="0.35">
      <c r="C699" s="4">
        <v>39871</v>
      </c>
      <c r="D699" s="3">
        <v>92.629997000000003</v>
      </c>
      <c r="E699" s="3">
        <v>32.109386000000001</v>
      </c>
      <c r="F699">
        <v>-2.0057208939192601E-3</v>
      </c>
      <c r="G699">
        <v>0.12561069885486301</v>
      </c>
      <c r="H699">
        <v>1.30546946072463</v>
      </c>
      <c r="I699" s="5">
        <f xml:space="preserve"> IF(F699/G699 &lt;= -$B$1, 1, IF(F699/G699 &gt;= $B$1, -1, 0))</f>
        <v>0</v>
      </c>
      <c r="J699" s="5">
        <f t="shared" si="70"/>
        <v>0</v>
      </c>
      <c r="K699" s="5">
        <f t="shared" si="71"/>
        <v>-4.631394045971308E-3</v>
      </c>
      <c r="L699" s="5">
        <f t="shared" si="72"/>
        <v>-4.187842115148009E-3</v>
      </c>
      <c r="M699" s="5">
        <f t="shared" si="73"/>
        <v>0</v>
      </c>
      <c r="N699" s="2">
        <f t="shared" si="74"/>
        <v>8.3570594169085719E-4</v>
      </c>
      <c r="O699" s="5">
        <f t="shared" si="75"/>
        <v>9.0225246513238651E-3</v>
      </c>
      <c r="P699" s="2">
        <f t="shared" si="76"/>
        <v>1.0227621168570058E-2</v>
      </c>
    </row>
    <row r="700" spans="3:16" x14ac:dyDescent="0.35">
      <c r="C700" s="4">
        <v>39874</v>
      </c>
      <c r="D700" s="3">
        <v>90.93</v>
      </c>
      <c r="E700" s="3">
        <v>29.924484</v>
      </c>
      <c r="F700">
        <v>7.3220938681949996E-2</v>
      </c>
      <c r="G700">
        <v>0.123398760477342</v>
      </c>
      <c r="H700">
        <v>1.3241837569766199</v>
      </c>
      <c r="I700" s="5">
        <f xml:space="preserve"> IF(F700/G700 &lt;= -$B$1, 1, IF(F700/G700 &gt;= $B$1, -1, 0))</f>
        <v>-1</v>
      </c>
      <c r="J700" s="5">
        <f t="shared" si="70"/>
        <v>-1</v>
      </c>
      <c r="K700" s="5">
        <f t="shared" si="71"/>
        <v>-1.8523051141198382E-2</v>
      </c>
      <c r="L700" s="5">
        <f t="shared" si="72"/>
        <v>-7.0471377962076573E-2</v>
      </c>
      <c r="M700" s="5">
        <f t="shared" si="73"/>
        <v>0</v>
      </c>
      <c r="N700" s="2">
        <f t="shared" si="74"/>
        <v>0</v>
      </c>
      <c r="O700" s="5">
        <f t="shared" si="75"/>
        <v>9.0225246513238651E-3</v>
      </c>
      <c r="P700" s="2">
        <f t="shared" si="76"/>
        <v>1.0227621168570058E-2</v>
      </c>
    </row>
    <row r="701" spans="3:16" x14ac:dyDescent="0.35">
      <c r="C701" s="4">
        <v>39875</v>
      </c>
      <c r="D701" s="3">
        <v>90.040001000000004</v>
      </c>
      <c r="E701" s="3">
        <v>30.492365999999901</v>
      </c>
      <c r="F701">
        <v>-2.5112654914312998E-2</v>
      </c>
      <c r="G701">
        <v>0.124240614819437</v>
      </c>
      <c r="H701">
        <v>1.3177875691845</v>
      </c>
      <c r="I701" s="5">
        <f xml:space="preserve"> IF(F701/G701 &lt;= -$B$1, 1, IF(F701/G701 &gt;= $B$1, -1, 0))</f>
        <v>1</v>
      </c>
      <c r="J701" s="5">
        <f t="shared" si="70"/>
        <v>0</v>
      </c>
      <c r="K701" s="5">
        <f t="shared" si="71"/>
        <v>-9.8359525931150816E-3</v>
      </c>
      <c r="L701" s="5">
        <f t="shared" si="72"/>
        <v>1.8799349014750322E-2</v>
      </c>
      <c r="M701" s="5">
        <f t="shared" si="73"/>
        <v>3.4609501033513936E-2</v>
      </c>
      <c r="N701" s="2">
        <f t="shared" si="74"/>
        <v>3.4609501033513936E-2</v>
      </c>
      <c r="O701" s="5">
        <f t="shared" si="75"/>
        <v>9.3347897275687635E-3</v>
      </c>
      <c r="P701" s="2">
        <f t="shared" si="76"/>
        <v>1.0581594033974072E-2</v>
      </c>
    </row>
    <row r="702" spans="3:16" x14ac:dyDescent="0.35">
      <c r="C702" s="4">
        <v>39876</v>
      </c>
      <c r="D702" s="3">
        <v>88.989998</v>
      </c>
      <c r="E702" s="3">
        <v>30.222861999999999</v>
      </c>
      <c r="F702">
        <v>-3.28495826380059E-3</v>
      </c>
      <c r="G702">
        <v>0.123896622021267</v>
      </c>
      <c r="H702">
        <v>1.3169494062448399</v>
      </c>
      <c r="I702" s="5">
        <f xml:space="preserve"> IF(F702/G702 &lt;= -$B$1, 1, IF(F702/G702 &gt;= $B$1, -1, 0))</f>
        <v>0</v>
      </c>
      <c r="J702" s="5">
        <f t="shared" si="70"/>
        <v>0</v>
      </c>
      <c r="K702" s="5">
        <f t="shared" si="71"/>
        <v>-1.1730045750371237E-2</v>
      </c>
      <c r="L702" s="5">
        <f t="shared" si="72"/>
        <v>-8.8776993489912987E-3</v>
      </c>
      <c r="M702" s="5">
        <f t="shared" si="73"/>
        <v>0</v>
      </c>
      <c r="N702" s="2">
        <f t="shared" si="74"/>
        <v>-3.8564863896944912E-5</v>
      </c>
      <c r="O702" s="5">
        <f t="shared" si="75"/>
        <v>9.3347897275687635E-3</v>
      </c>
      <c r="P702" s="2">
        <f t="shared" si="76"/>
        <v>1.0581185956240339E-2</v>
      </c>
    </row>
    <row r="703" spans="3:16" x14ac:dyDescent="0.35">
      <c r="C703" s="4">
        <v>39877</v>
      </c>
      <c r="D703" s="3">
        <v>91.989998</v>
      </c>
      <c r="E703" s="3">
        <v>31.782131</v>
      </c>
      <c r="F703">
        <v>-3.3521996626432397E-2</v>
      </c>
      <c r="G703">
        <v>0.12551955801322401</v>
      </c>
      <c r="H703">
        <v>1.3084881632234</v>
      </c>
      <c r="I703" s="5">
        <f xml:space="preserve"> IF(F703/G703 &lt;= -$B$1, 1, IF(F703/G703 &gt;= $B$1, -1, 0))</f>
        <v>1</v>
      </c>
      <c r="J703" s="5">
        <f t="shared" si="70"/>
        <v>1</v>
      </c>
      <c r="K703" s="5">
        <f t="shared" si="71"/>
        <v>3.315587235323679E-2</v>
      </c>
      <c r="L703" s="5">
        <f t="shared" si="72"/>
        <v>5.0305555758554173E-2</v>
      </c>
      <c r="M703" s="5">
        <f t="shared" si="73"/>
        <v>0</v>
      </c>
      <c r="N703" s="2">
        <f t="shared" si="74"/>
        <v>0</v>
      </c>
      <c r="O703" s="5">
        <f t="shared" si="75"/>
        <v>9.3347897275687635E-3</v>
      </c>
      <c r="P703" s="2">
        <f t="shared" si="76"/>
        <v>1.0581185956240339E-2</v>
      </c>
    </row>
    <row r="704" spans="3:16" x14ac:dyDescent="0.35">
      <c r="C704" s="4">
        <v>39878</v>
      </c>
      <c r="D704" s="3">
        <v>92.290001000000004</v>
      </c>
      <c r="E704" s="3">
        <v>31.647379999999998</v>
      </c>
      <c r="F704">
        <v>4.5601513174045004E-3</v>
      </c>
      <c r="G704">
        <v>0.125205716535773</v>
      </c>
      <c r="H704">
        <v>1.3096397595542</v>
      </c>
      <c r="I704" s="5">
        <f xml:space="preserve"> IF(F704/G704 &lt;= -$B$1, 1, IF(F704/G704 &gt;= $B$1, -1, 0))</f>
        <v>0</v>
      </c>
      <c r="J704" s="5">
        <f t="shared" si="70"/>
        <v>1</v>
      </c>
      <c r="K704" s="5">
        <f t="shared" si="71"/>
        <v>3.2559503653235419E-3</v>
      </c>
      <c r="L704" s="5">
        <f t="shared" si="72"/>
        <v>-4.2488488589612385E-3</v>
      </c>
      <c r="M704" s="5">
        <f t="shared" si="73"/>
        <v>8.820411763355674E-3</v>
      </c>
      <c r="N704" s="2">
        <f t="shared" si="74"/>
        <v>8.820411763355674E-3</v>
      </c>
      <c r="O704" s="5">
        <f t="shared" si="75"/>
        <v>9.4171264166902635E-3</v>
      </c>
      <c r="P704" s="2">
        <f t="shared" si="76"/>
        <v>1.0674516373319015E-2</v>
      </c>
    </row>
    <row r="705" spans="3:16" x14ac:dyDescent="0.35">
      <c r="C705" s="4">
        <v>39881</v>
      </c>
      <c r="D705" s="3">
        <v>90.57</v>
      </c>
      <c r="E705" s="3">
        <v>30.367238</v>
      </c>
      <c r="F705">
        <v>3.5845392092115298E-2</v>
      </c>
      <c r="G705">
        <v>0.123913018601192</v>
      </c>
      <c r="H705">
        <v>1.31877336764665</v>
      </c>
      <c r="I705" s="5">
        <f xml:space="preserve"> IF(F705/G705 &lt;= -$B$1, 1, IF(F705/G705 &gt;= $B$1, -1, 0))</f>
        <v>-1</v>
      </c>
      <c r="J705" s="5">
        <f t="shared" si="70"/>
        <v>0</v>
      </c>
      <c r="K705" s="5">
        <f t="shared" si="71"/>
        <v>-1.8812771726038385E-2</v>
      </c>
      <c r="L705" s="5">
        <f t="shared" si="72"/>
        <v>-4.129103484257074E-2</v>
      </c>
      <c r="M705" s="5">
        <f t="shared" si="73"/>
        <v>3.5640745346913791E-2</v>
      </c>
      <c r="N705" s="2">
        <f t="shared" si="74"/>
        <v>0</v>
      </c>
      <c r="O705" s="5">
        <f t="shared" si="75"/>
        <v>9.7527598212072165E-3</v>
      </c>
      <c r="P705" s="2">
        <f t="shared" si="76"/>
        <v>1.0674516373319015E-2</v>
      </c>
    </row>
    <row r="706" spans="3:16" x14ac:dyDescent="0.35">
      <c r="C706" s="4">
        <v>39882</v>
      </c>
      <c r="D706" s="3">
        <v>88.139999000000003</v>
      </c>
      <c r="E706" s="3">
        <v>28.557716999999901</v>
      </c>
      <c r="F706">
        <v>5.8494129976600598E-2</v>
      </c>
      <c r="G706">
        <v>0.12211818179471</v>
      </c>
      <c r="H706">
        <v>1.3338838791743599</v>
      </c>
      <c r="I706" s="5">
        <f xml:space="preserve"> IF(F706/G706 &lt;= -$B$1, 1, IF(F706/G706 &gt;= $B$1, -1, 0))</f>
        <v>-1</v>
      </c>
      <c r="J706" s="5">
        <f t="shared" si="70"/>
        <v>-1</v>
      </c>
      <c r="K706" s="5">
        <f t="shared" si="71"/>
        <v>-2.7196584318602664E-2</v>
      </c>
      <c r="L706" s="5">
        <f t="shared" si="72"/>
        <v>-6.1437132608924548E-2</v>
      </c>
      <c r="M706" s="5">
        <f t="shared" si="73"/>
        <v>0</v>
      </c>
      <c r="N706" s="2">
        <f t="shared" si="74"/>
        <v>-5.4753416451139167E-2</v>
      </c>
      <c r="O706" s="5">
        <f t="shared" si="75"/>
        <v>9.7527598212072165E-3</v>
      </c>
      <c r="P706" s="2">
        <f t="shared" si="76"/>
        <v>1.0090050132916174E-2</v>
      </c>
    </row>
    <row r="707" spans="3:16" x14ac:dyDescent="0.35">
      <c r="C707" s="4">
        <v>39883</v>
      </c>
      <c r="D707" s="3">
        <v>89.220000999999996</v>
      </c>
      <c r="E707" s="3">
        <v>30.165112000000001</v>
      </c>
      <c r="F707">
        <v>-5.3018328978478899E-2</v>
      </c>
      <c r="G707">
        <v>0.124073885877268</v>
      </c>
      <c r="H707">
        <v>1.32034277355242</v>
      </c>
      <c r="I707" s="5">
        <f xml:space="preserve"> IF(F707/G707 &lt;= -$B$1, 1, IF(F707/G707 &gt;= $B$1, -1, 0))</f>
        <v>1</v>
      </c>
      <c r="J707" s="5">
        <f t="shared" ref="J707:J770" si="77">IF(I707=0, J706, IF(I707=1, IF(J706=0, 1, IF(J706=1, J706, 0)), IF(J706=0, -1, IF(J706=-1, J706, 0))))</f>
        <v>0</v>
      </c>
      <c r="K707" s="5">
        <f t="shared" ref="K707:K770" si="78">LN(D707/D706)</f>
        <v>1.2178792840113509E-2</v>
      </c>
      <c r="L707" s="5">
        <f t="shared" ref="L707:L770" si="79">LN(E707/E706)</f>
        <v>5.4758827496687826E-2</v>
      </c>
      <c r="M707" s="5">
        <f t="shared" ref="M707:M770" si="80">J706*(K707-H707*L707)</f>
        <v>6.0121629333341815E-2</v>
      </c>
      <c r="N707" s="2">
        <f t="shared" ref="N707:N770" si="81">I706*(K707-H707*L707)</f>
        <v>6.0121629333341815E-2</v>
      </c>
      <c r="O707" s="5">
        <f t="shared" si="75"/>
        <v>1.0339111632154944E-2</v>
      </c>
      <c r="P707" s="2">
        <f t="shared" si="76"/>
        <v>1.0696680386962197E-2</v>
      </c>
    </row>
    <row r="708" spans="3:16" x14ac:dyDescent="0.35">
      <c r="C708" s="4">
        <v>39884</v>
      </c>
      <c r="D708" s="3">
        <v>91.099997999999999</v>
      </c>
      <c r="E708" s="3">
        <v>31.454877</v>
      </c>
      <c r="F708">
        <v>-4.1315627127335802E-2</v>
      </c>
      <c r="G708">
        <v>0.125202735432664</v>
      </c>
      <c r="H708">
        <v>1.3098907582719499</v>
      </c>
      <c r="I708" s="5">
        <f xml:space="preserve"> IF(F708/G708 &lt;= -$B$1, 1, IF(F708/G708 &gt;= $B$1, -1, 0))</f>
        <v>1</v>
      </c>
      <c r="J708" s="5">
        <f t="shared" si="77"/>
        <v>1</v>
      </c>
      <c r="K708" s="5">
        <f t="shared" si="78"/>
        <v>2.0852541403647711E-2</v>
      </c>
      <c r="L708" s="5">
        <f t="shared" si="79"/>
        <v>4.1868017868083293E-2</v>
      </c>
      <c r="M708" s="5">
        <f t="shared" si="80"/>
        <v>0</v>
      </c>
      <c r="N708" s="2">
        <f t="shared" si="81"/>
        <v>-3.3989988268919455E-2</v>
      </c>
      <c r="O708" s="5">
        <f t="shared" ref="O708:O771" si="82">O707*(1+M708)</f>
        <v>1.0339111632154944E-2</v>
      </c>
      <c r="P708" s="2">
        <f t="shared" ref="P708:P771" si="83">P707*(1+N708)</f>
        <v>1.0333100346092972E-2</v>
      </c>
    </row>
    <row r="709" spans="3:16" x14ac:dyDescent="0.35">
      <c r="C709" s="4">
        <v>39885</v>
      </c>
      <c r="D709" s="3">
        <v>91.300003000000004</v>
      </c>
      <c r="E709" s="3">
        <v>31.839883</v>
      </c>
      <c r="F709">
        <v>-1.90139136552183E-2</v>
      </c>
      <c r="G709">
        <v>0.125434211817647</v>
      </c>
      <c r="H709">
        <v>1.30509494845809</v>
      </c>
      <c r="I709" s="5">
        <f xml:space="preserve"> IF(F709/G709 &lt;= -$B$1, 1, IF(F709/G709 &gt;= $B$1, -1, 0))</f>
        <v>1</v>
      </c>
      <c r="J709" s="5">
        <f t="shared" si="77"/>
        <v>1</v>
      </c>
      <c r="K709" s="5">
        <f t="shared" si="78"/>
        <v>2.1930381476141961E-3</v>
      </c>
      <c r="L709" s="5">
        <f t="shared" si="79"/>
        <v>1.2165643680084078E-2</v>
      </c>
      <c r="M709" s="5">
        <f t="shared" si="80"/>
        <v>-1.3684281964004622E-2</v>
      </c>
      <c r="N709" s="2">
        <f t="shared" si="81"/>
        <v>-1.3684281964004622E-2</v>
      </c>
      <c r="O709" s="5">
        <f t="shared" si="82"/>
        <v>1.0197628313323217E-2</v>
      </c>
      <c r="P709" s="2">
        <f t="shared" si="83"/>
        <v>1.0191699287394681E-2</v>
      </c>
    </row>
    <row r="710" spans="3:16" x14ac:dyDescent="0.35">
      <c r="C710" s="4">
        <v>39888</v>
      </c>
      <c r="D710" s="3">
        <v>90.800003000000004</v>
      </c>
      <c r="E710" s="3">
        <v>31.339376999999999</v>
      </c>
      <c r="F710">
        <v>1.27698908779949E-2</v>
      </c>
      <c r="G710">
        <v>0.124887896550745</v>
      </c>
      <c r="H710">
        <v>1.30832653390839</v>
      </c>
      <c r="I710" s="5">
        <f xml:space="preserve"> IF(F710/G710 &lt;= -$B$1, 1, IF(F710/G710 &gt;= $B$1, -1, 0))</f>
        <v>-1</v>
      </c>
      <c r="J710" s="5">
        <f t="shared" si="77"/>
        <v>0</v>
      </c>
      <c r="K710" s="5">
        <f t="shared" si="78"/>
        <v>-5.4915018127351554E-3</v>
      </c>
      <c r="L710" s="5">
        <f t="shared" si="79"/>
        <v>-1.5844328365227804E-2</v>
      </c>
      <c r="M710" s="5">
        <f t="shared" si="80"/>
        <v>1.5238053399449725E-2</v>
      </c>
      <c r="N710" s="2">
        <f t="shared" si="81"/>
        <v>1.5238053399449725E-2</v>
      </c>
      <c r="O710" s="5">
        <f t="shared" si="82"/>
        <v>1.0353020318109377E-2</v>
      </c>
      <c r="P710" s="2">
        <f t="shared" si="83"/>
        <v>1.0347000945367136E-2</v>
      </c>
    </row>
    <row r="711" spans="3:16" x14ac:dyDescent="0.35">
      <c r="C711" s="4">
        <v>39889</v>
      </c>
      <c r="D711" s="3">
        <v>90.040001000000004</v>
      </c>
      <c r="E711" s="3">
        <v>30.655992999999999</v>
      </c>
      <c r="F711">
        <v>2.20771068133238E-2</v>
      </c>
      <c r="G711">
        <v>0.124245913532048</v>
      </c>
      <c r="H711">
        <v>1.3139408475510399</v>
      </c>
      <c r="I711" s="5">
        <f xml:space="preserve"> IF(F711/G711 &lt;= -$B$1, 1, IF(F711/G711 &gt;= $B$1, -1, 0))</f>
        <v>-1</v>
      </c>
      <c r="J711" s="5">
        <f t="shared" si="77"/>
        <v>-1</v>
      </c>
      <c r="K711" s="5">
        <f t="shared" si="78"/>
        <v>-8.4052915021881718E-3</v>
      </c>
      <c r="L711" s="5">
        <f t="shared" si="79"/>
        <v>-2.2047184532955878E-2</v>
      </c>
      <c r="M711" s="5">
        <f t="shared" si="80"/>
        <v>0</v>
      </c>
      <c r="N711" s="2">
        <f t="shared" si="81"/>
        <v>-2.0563404829158052E-2</v>
      </c>
      <c r="O711" s="5">
        <f t="shared" si="82"/>
        <v>1.0353020318109377E-2</v>
      </c>
      <c r="P711" s="2">
        <f t="shared" si="83"/>
        <v>1.0134231376159869E-2</v>
      </c>
    </row>
    <row r="712" spans="3:16" x14ac:dyDescent="0.35">
      <c r="C712" s="4">
        <v>39890</v>
      </c>
      <c r="D712" s="3">
        <v>93.089995999999999</v>
      </c>
      <c r="E712" s="3">
        <v>33.755278999999902</v>
      </c>
      <c r="F712">
        <v>-9.0370891630675104E-2</v>
      </c>
      <c r="G712">
        <v>0.12737563461127499</v>
      </c>
      <c r="H712">
        <v>1.2914265552687201</v>
      </c>
      <c r="I712" s="5">
        <f xml:space="preserve"> IF(F712/G712 &lt;= -$B$1, 1, IF(F712/G712 &gt;= $B$1, -1, 0))</f>
        <v>1</v>
      </c>
      <c r="J712" s="5">
        <f t="shared" si="77"/>
        <v>0</v>
      </c>
      <c r="K712" s="5">
        <f t="shared" si="78"/>
        <v>3.3312697014521456E-2</v>
      </c>
      <c r="L712" s="5">
        <f t="shared" si="79"/>
        <v>9.6308646453697425E-2</v>
      </c>
      <c r="M712" s="5">
        <f t="shared" si="80"/>
        <v>9.1062846517770038E-2</v>
      </c>
      <c r="N712" s="2">
        <f t="shared" si="81"/>
        <v>9.1062846517770038E-2</v>
      </c>
      <c r="O712" s="5">
        <f t="shared" si="82"/>
        <v>1.1295795818332725E-2</v>
      </c>
      <c r="P712" s="2">
        <f t="shared" si="83"/>
        <v>1.1057083332542685E-2</v>
      </c>
    </row>
    <row r="713" spans="3:16" x14ac:dyDescent="0.35">
      <c r="C713" s="4">
        <v>39891</v>
      </c>
      <c r="D713" s="3">
        <v>94.349997999999999</v>
      </c>
      <c r="E713" s="3">
        <v>36.055681</v>
      </c>
      <c r="F713">
        <v>-8.2836166966667499E-2</v>
      </c>
      <c r="G713">
        <v>0.129121885230216</v>
      </c>
      <c r="H713">
        <v>1.27109239308134</v>
      </c>
      <c r="I713" s="5">
        <f xml:space="preserve"> IF(F713/G713 &lt;= -$B$1, 1, IF(F713/G713 &gt;= $B$1, -1, 0))</f>
        <v>1</v>
      </c>
      <c r="J713" s="5">
        <f t="shared" si="77"/>
        <v>1</v>
      </c>
      <c r="K713" s="5">
        <f t="shared" si="78"/>
        <v>1.3444526457662661E-2</v>
      </c>
      <c r="L713" s="5">
        <f t="shared" si="79"/>
        <v>6.5927618098811258E-2</v>
      </c>
      <c r="M713" s="5">
        <f t="shared" si="80"/>
        <v>0</v>
      </c>
      <c r="N713" s="2">
        <f t="shared" si="81"/>
        <v>-7.0355567401708008E-2</v>
      </c>
      <c r="O713" s="5">
        <f t="shared" si="82"/>
        <v>1.1295795818332725E-2</v>
      </c>
      <c r="P713" s="2">
        <f t="shared" si="83"/>
        <v>1.0279155960873676E-2</v>
      </c>
    </row>
    <row r="714" spans="3:16" x14ac:dyDescent="0.35">
      <c r="C714" s="4">
        <v>39892</v>
      </c>
      <c r="D714" s="3">
        <v>93.589995999999999</v>
      </c>
      <c r="E714" s="3">
        <v>36.142308</v>
      </c>
      <c r="F714">
        <v>-2.1074888851709099E-2</v>
      </c>
      <c r="G714">
        <v>0.12896642767542901</v>
      </c>
      <c r="H714">
        <v>1.2659242068909</v>
      </c>
      <c r="I714" s="5">
        <f xml:space="preserve"> IF(F714/G714 &lt;= -$B$1, 1, IF(F714/G714 &gt;= $B$1, -1, 0))</f>
        <v>1</v>
      </c>
      <c r="J714" s="5">
        <f t="shared" si="77"/>
        <v>1</v>
      </c>
      <c r="K714" s="5">
        <f t="shared" si="78"/>
        <v>-8.0877531873354488E-3</v>
      </c>
      <c r="L714" s="5">
        <f t="shared" si="79"/>
        <v>2.3997078802522579E-3</v>
      </c>
      <c r="M714" s="5">
        <f t="shared" si="80"/>
        <v>-1.1125601482413632E-2</v>
      </c>
      <c r="N714" s="2">
        <f t="shared" si="81"/>
        <v>-1.1125601482413632E-2</v>
      </c>
      <c r="O714" s="5">
        <f t="shared" si="82"/>
        <v>1.1170123295631242E-2</v>
      </c>
      <c r="P714" s="2">
        <f t="shared" si="83"/>
        <v>1.016479416807742E-2</v>
      </c>
    </row>
    <row r="715" spans="3:16" x14ac:dyDescent="0.35">
      <c r="C715" s="4">
        <v>39895</v>
      </c>
      <c r="D715" s="3">
        <v>92.080001999999993</v>
      </c>
      <c r="E715" s="3">
        <v>36.296309000000001</v>
      </c>
      <c r="F715">
        <v>-2.4182513005133102E-2</v>
      </c>
      <c r="G715">
        <v>0.129089512124271</v>
      </c>
      <c r="H715">
        <v>1.25999941647711</v>
      </c>
      <c r="I715" s="5">
        <f xml:space="preserve"> IF(F715/G715 &lt;= -$B$1, 1, IF(F715/G715 &gt;= $B$1, -1, 0))</f>
        <v>1</v>
      </c>
      <c r="J715" s="5">
        <f t="shared" si="77"/>
        <v>1</v>
      </c>
      <c r="K715" s="5">
        <f t="shared" si="78"/>
        <v>-1.6265711295685076E-2</v>
      </c>
      <c r="L715" s="5">
        <f t="shared" si="79"/>
        <v>4.2519097793348084E-3</v>
      </c>
      <c r="M715" s="5">
        <f t="shared" si="80"/>
        <v>-2.1623115136560251E-2</v>
      </c>
      <c r="N715" s="2">
        <f t="shared" si="81"/>
        <v>-2.1623115136560251E-2</v>
      </c>
      <c r="O715" s="5">
        <f t="shared" si="82"/>
        <v>1.0928590433520234E-2</v>
      </c>
      <c r="P715" s="2">
        <f t="shared" si="83"/>
        <v>9.9449996534416458E-3</v>
      </c>
    </row>
    <row r="716" spans="3:16" x14ac:dyDescent="0.35">
      <c r="C716" s="4">
        <v>39896</v>
      </c>
      <c r="D716" s="3">
        <v>90.949996999999996</v>
      </c>
      <c r="E716" s="3">
        <v>35.478175999999998</v>
      </c>
      <c r="F716">
        <v>1.3475593461375701E-2</v>
      </c>
      <c r="G716">
        <v>0.12835445155605699</v>
      </c>
      <c r="H716">
        <v>1.2633168636808401</v>
      </c>
      <c r="I716" s="5">
        <f xml:space="preserve"> IF(F716/G716 &lt;= -$B$1, 1, IF(F716/G716 &gt;= $B$1, -1, 0))</f>
        <v>-1</v>
      </c>
      <c r="J716" s="5">
        <f t="shared" si="77"/>
        <v>0</v>
      </c>
      <c r="K716" s="5">
        <f t="shared" si="78"/>
        <v>-1.2347914154896163E-2</v>
      </c>
      <c r="L716" s="5">
        <f t="shared" si="79"/>
        <v>-2.279830878499399E-2</v>
      </c>
      <c r="M716" s="5">
        <f t="shared" si="80"/>
        <v>1.6453573796589786E-2</v>
      </c>
      <c r="N716" s="2">
        <f t="shared" si="81"/>
        <v>1.6453573796589786E-2</v>
      </c>
      <c r="O716" s="5">
        <f t="shared" si="82"/>
        <v>1.1108404802710865E-2</v>
      </c>
      <c r="P716" s="2">
        <f t="shared" si="83"/>
        <v>1.0108630439146608E-2</v>
      </c>
    </row>
    <row r="717" spans="3:16" x14ac:dyDescent="0.35">
      <c r="C717" s="4">
        <v>39897</v>
      </c>
      <c r="D717" s="3">
        <v>91.980002999999996</v>
      </c>
      <c r="E717" s="3">
        <v>37.027819999999998</v>
      </c>
      <c r="F717">
        <v>-4.1111818466039701E-2</v>
      </c>
      <c r="G717">
        <v>0.12978333345691401</v>
      </c>
      <c r="H717">
        <v>1.25328542088693</v>
      </c>
      <c r="I717" s="5">
        <f xml:space="preserve"> IF(F717/G717 &lt;= -$B$1, 1, IF(F717/G717 &gt;= $B$1, -1, 0))</f>
        <v>1</v>
      </c>
      <c r="J717" s="5">
        <f t="shared" si="77"/>
        <v>1</v>
      </c>
      <c r="K717" s="5">
        <f t="shared" si="78"/>
        <v>1.126132274858921E-2</v>
      </c>
      <c r="L717" s="5">
        <f t="shared" si="79"/>
        <v>4.2751775131786428E-2</v>
      </c>
      <c r="M717" s="5">
        <f t="shared" si="80"/>
        <v>0</v>
      </c>
      <c r="N717" s="2">
        <f t="shared" si="81"/>
        <v>4.2318853741115131E-2</v>
      </c>
      <c r="O717" s="5">
        <f t="shared" si="82"/>
        <v>1.1108404802710865E-2</v>
      </c>
      <c r="P717" s="2">
        <f t="shared" si="83"/>
        <v>1.053641609222384E-2</v>
      </c>
    </row>
    <row r="718" spans="3:16" x14ac:dyDescent="0.35">
      <c r="C718" s="4">
        <v>39898</v>
      </c>
      <c r="D718" s="3">
        <v>91.93</v>
      </c>
      <c r="E718" s="3">
        <v>37.124070000000003</v>
      </c>
      <c r="F718">
        <v>-8.6788985211656497E-3</v>
      </c>
      <c r="G718">
        <v>0.12972267646106</v>
      </c>
      <c r="H718">
        <v>1.2511695238426299</v>
      </c>
      <c r="I718" s="5">
        <f xml:space="preserve"> IF(F718/G718 &lt;= -$B$1, 1, IF(F718/G718 &gt;= $B$1, -1, 0))</f>
        <v>0</v>
      </c>
      <c r="J718" s="5">
        <f t="shared" si="77"/>
        <v>1</v>
      </c>
      <c r="K718" s="5">
        <f t="shared" si="78"/>
        <v>-5.437768518998465E-4</v>
      </c>
      <c r="L718" s="5">
        <f t="shared" si="79"/>
        <v>2.5960242970244707E-3</v>
      </c>
      <c r="M718" s="5">
        <f t="shared" si="80"/>
        <v>-3.7918433354918514E-3</v>
      </c>
      <c r="N718" s="2">
        <f t="shared" si="81"/>
        <v>-3.7918433354918514E-3</v>
      </c>
      <c r="O718" s="5">
        <f t="shared" si="82"/>
        <v>1.106628347199176E-2</v>
      </c>
      <c r="P718" s="2">
        <f t="shared" si="83"/>
        <v>1.0496463653084572E-2</v>
      </c>
    </row>
    <row r="719" spans="3:16" x14ac:dyDescent="0.35">
      <c r="C719" s="4">
        <v>39899</v>
      </c>
      <c r="D719" s="3">
        <v>90.690002000000007</v>
      </c>
      <c r="E719" s="3">
        <v>35.612926999999999</v>
      </c>
      <c r="F719">
        <v>3.7382889111786798E-2</v>
      </c>
      <c r="G719">
        <v>0.12839881236060899</v>
      </c>
      <c r="H719">
        <v>1.26036362693285</v>
      </c>
      <c r="I719" s="5">
        <f xml:space="preserve"> IF(F719/G719 &lt;= -$B$1, 1, IF(F719/G719 &gt;= $B$1, -1, 0))</f>
        <v>-1</v>
      </c>
      <c r="J719" s="5">
        <f t="shared" si="77"/>
        <v>0</v>
      </c>
      <c r="K719" s="5">
        <f t="shared" si="78"/>
        <v>-1.358029836303903E-2</v>
      </c>
      <c r="L719" s="5">
        <f t="shared" si="79"/>
        <v>-4.1556856379908844E-2</v>
      </c>
      <c r="M719" s="5">
        <f t="shared" si="80"/>
        <v>3.8796451867870424E-2</v>
      </c>
      <c r="N719" s="2">
        <f t="shared" si="81"/>
        <v>0</v>
      </c>
      <c r="O719" s="5">
        <f t="shared" si="82"/>
        <v>1.1495616006069099E-2</v>
      </c>
      <c r="P719" s="2">
        <f t="shared" si="83"/>
        <v>1.0496463653084572E-2</v>
      </c>
    </row>
    <row r="720" spans="3:16" x14ac:dyDescent="0.35">
      <c r="C720" s="4">
        <v>39902</v>
      </c>
      <c r="D720" s="3">
        <v>89.980002999999996</v>
      </c>
      <c r="E720" s="3">
        <v>35.035421999999997</v>
      </c>
      <c r="F720">
        <v>1.72811639896863E-2</v>
      </c>
      <c r="G720">
        <v>0.12801960885296301</v>
      </c>
      <c r="H720">
        <v>1.2646298695970599</v>
      </c>
      <c r="I720" s="5">
        <f xml:space="preserve"> IF(F720/G720 &lt;= -$B$1, 1, IF(F720/G720 &gt;= $B$1, -1, 0))</f>
        <v>-1</v>
      </c>
      <c r="J720" s="5">
        <f t="shared" si="77"/>
        <v>-1</v>
      </c>
      <c r="K720" s="5">
        <f t="shared" si="78"/>
        <v>-7.8596627588562885E-3</v>
      </c>
      <c r="L720" s="5">
        <f t="shared" si="79"/>
        <v>-1.6349083076420416E-2</v>
      </c>
      <c r="M720" s="5">
        <f t="shared" si="80"/>
        <v>0</v>
      </c>
      <c r="N720" s="2">
        <f t="shared" si="81"/>
        <v>-1.2815876040108762E-2</v>
      </c>
      <c r="O720" s="5">
        <f t="shared" si="82"/>
        <v>1.1495616006069099E-2</v>
      </c>
      <c r="P720" s="2">
        <f t="shared" si="83"/>
        <v>1.0361942276047132E-2</v>
      </c>
    </row>
    <row r="721" spans="3:16" x14ac:dyDescent="0.35">
      <c r="C721" s="4">
        <v>39903</v>
      </c>
      <c r="D721" s="3">
        <v>90.279999000000004</v>
      </c>
      <c r="E721" s="3">
        <v>35.497427000000002</v>
      </c>
      <c r="F721">
        <v>-1.11300653311783E-2</v>
      </c>
      <c r="G721">
        <v>0.128491014972096</v>
      </c>
      <c r="H721">
        <v>1.26188946117944</v>
      </c>
      <c r="I721" s="5">
        <f xml:space="preserve"> IF(F721/G721 &lt;= -$B$1, 1, IF(F721/G721 &gt;= $B$1, -1, 0))</f>
        <v>0</v>
      </c>
      <c r="J721" s="5">
        <f t="shared" si="77"/>
        <v>-1</v>
      </c>
      <c r="K721" s="5">
        <f t="shared" si="78"/>
        <v>3.3284841189164835E-3</v>
      </c>
      <c r="L721" s="5">
        <f t="shared" si="79"/>
        <v>1.3100608133695332E-2</v>
      </c>
      <c r="M721" s="5">
        <f t="shared" si="80"/>
        <v>1.3203035220035308E-2</v>
      </c>
      <c r="N721" s="2">
        <f t="shared" si="81"/>
        <v>1.3203035220035308E-2</v>
      </c>
      <c r="O721" s="5">
        <f t="shared" si="82"/>
        <v>1.1647393029073232E-2</v>
      </c>
      <c r="P721" s="2">
        <f t="shared" si="83"/>
        <v>1.0498751364865756E-2</v>
      </c>
    </row>
    <row r="722" spans="3:16" x14ac:dyDescent="0.35">
      <c r="C722" s="4">
        <v>39904</v>
      </c>
      <c r="D722" s="3">
        <v>91.029999000000004</v>
      </c>
      <c r="E722" s="3">
        <v>37.152943999999998</v>
      </c>
      <c r="F722">
        <v>-5.0595569952416299E-2</v>
      </c>
      <c r="G722">
        <v>0.12989009723970099</v>
      </c>
      <c r="H722">
        <v>1.2495527361296099</v>
      </c>
      <c r="I722" s="5">
        <f xml:space="preserve"> IF(F722/G722 &lt;= -$B$1, 1, IF(F722/G722 &gt;= $B$1, -1, 0))</f>
        <v>1</v>
      </c>
      <c r="J722" s="5">
        <f t="shared" si="77"/>
        <v>0</v>
      </c>
      <c r="K722" s="5">
        <f t="shared" si="78"/>
        <v>8.2731706591234275E-3</v>
      </c>
      <c r="L722" s="5">
        <f t="shared" si="79"/>
        <v>4.5582799341324517E-2</v>
      </c>
      <c r="M722" s="5">
        <f t="shared" si="80"/>
        <v>4.8684940978275609E-2</v>
      </c>
      <c r="N722" s="2">
        <f t="shared" si="81"/>
        <v>0</v>
      </c>
      <c r="O722" s="5">
        <f t="shared" si="82"/>
        <v>1.2214445671244443E-2</v>
      </c>
      <c r="P722" s="2">
        <f t="shared" si="83"/>
        <v>1.0498751364865756E-2</v>
      </c>
    </row>
    <row r="723" spans="3:16" x14ac:dyDescent="0.35">
      <c r="C723" s="4">
        <v>39905</v>
      </c>
      <c r="D723" s="3">
        <v>88.800003000000004</v>
      </c>
      <c r="E723" s="3">
        <v>35.709176999999997</v>
      </c>
      <c r="F723">
        <v>1.8726191255578499E-2</v>
      </c>
      <c r="G723">
        <v>0.12848349321882899</v>
      </c>
      <c r="H723">
        <v>1.2541556939751</v>
      </c>
      <c r="I723" s="5">
        <f xml:space="preserve"> IF(F723/G723 &lt;= -$B$1, 1, IF(F723/G723 &gt;= $B$1, -1, 0))</f>
        <v>-1</v>
      </c>
      <c r="J723" s="5">
        <f t="shared" si="77"/>
        <v>-1</v>
      </c>
      <c r="K723" s="5">
        <f t="shared" si="78"/>
        <v>-2.4802427749900366E-2</v>
      </c>
      <c r="L723" s="5">
        <f t="shared" si="79"/>
        <v>-3.9635299747570379E-2</v>
      </c>
      <c r="M723" s="5">
        <f t="shared" si="80"/>
        <v>0</v>
      </c>
      <c r="N723" s="2">
        <f t="shared" si="81"/>
        <v>2.4906409110924871E-2</v>
      </c>
      <c r="O723" s="5">
        <f t="shared" si="82"/>
        <v>1.2214445671244443E-2</v>
      </c>
      <c r="P723" s="2">
        <f t="shared" si="83"/>
        <v>1.0760237561512983E-2</v>
      </c>
    </row>
    <row r="724" spans="3:16" x14ac:dyDescent="0.35">
      <c r="C724" s="4">
        <v>39906</v>
      </c>
      <c r="D724" s="3">
        <v>87.589995999999999</v>
      </c>
      <c r="E724" s="3">
        <v>33.562775999999999</v>
      </c>
      <c r="F724">
        <v>6.6294107549514203E-2</v>
      </c>
      <c r="G724">
        <v>0.126654551627367</v>
      </c>
      <c r="H724">
        <v>1.27067201079116</v>
      </c>
      <c r="I724" s="5">
        <f xml:space="preserve"> IF(F724/G724 &lt;= -$B$1, 1, IF(F724/G724 &gt;= $B$1, -1, 0))</f>
        <v>-1</v>
      </c>
      <c r="J724" s="5">
        <f t="shared" si="77"/>
        <v>-1</v>
      </c>
      <c r="K724" s="5">
        <f t="shared" si="78"/>
        <v>-1.3719893274224711E-2</v>
      </c>
      <c r="L724" s="5">
        <f t="shared" si="79"/>
        <v>-6.1990118876206264E-2</v>
      </c>
      <c r="M724" s="5">
        <f t="shared" si="80"/>
        <v>-6.5049215727387352E-2</v>
      </c>
      <c r="N724" s="2">
        <f t="shared" si="81"/>
        <v>-6.5049215727387352E-2</v>
      </c>
      <c r="O724" s="5">
        <f t="shared" si="82"/>
        <v>1.1419905559785211E-2</v>
      </c>
      <c r="P724" s="2">
        <f t="shared" si="83"/>
        <v>1.0060292547096188E-2</v>
      </c>
    </row>
    <row r="725" spans="3:16" x14ac:dyDescent="0.35">
      <c r="C725" s="4">
        <v>39909</v>
      </c>
      <c r="D725" s="3">
        <v>85.269997000000004</v>
      </c>
      <c r="E725" s="3">
        <v>31.955383999999999</v>
      </c>
      <c r="F725">
        <v>4.3781919740811498E-2</v>
      </c>
      <c r="G725">
        <v>0.12531454521936</v>
      </c>
      <c r="H725">
        <v>1.2817003521863599</v>
      </c>
      <c r="I725" s="5">
        <f xml:space="preserve"> IF(F725/G725 &lt;= -$B$1, 1, IF(F725/G725 &gt;= $B$1, -1, 0))</f>
        <v>-1</v>
      </c>
      <c r="J725" s="5">
        <f t="shared" si="77"/>
        <v>-1</v>
      </c>
      <c r="K725" s="5">
        <f t="shared" si="78"/>
        <v>-2.6844132936087256E-2</v>
      </c>
      <c r="L725" s="5">
        <f t="shared" si="79"/>
        <v>-4.9076915770151483E-2</v>
      </c>
      <c r="M725" s="5">
        <f t="shared" si="80"/>
        <v>-3.6057767290736217E-2</v>
      </c>
      <c r="N725" s="2">
        <f t="shared" si="81"/>
        <v>-3.6057767290736217E-2</v>
      </c>
      <c r="O725" s="5">
        <f t="shared" si="82"/>
        <v>1.1008129262628291E-2</v>
      </c>
      <c r="P725" s="2">
        <f t="shared" si="83"/>
        <v>9.6975408595562657E-3</v>
      </c>
    </row>
    <row r="726" spans="3:16" x14ac:dyDescent="0.35">
      <c r="C726" s="4">
        <v>39910</v>
      </c>
      <c r="D726" s="3">
        <v>86.739998</v>
      </c>
      <c r="E726" s="3">
        <v>32.176760999999999</v>
      </c>
      <c r="F726">
        <v>1.38198377855944E-2</v>
      </c>
      <c r="G726">
        <v>0.12570515024095799</v>
      </c>
      <c r="H726">
        <v>1.2851776897445399</v>
      </c>
      <c r="I726" s="5">
        <f xml:space="preserve"> IF(F726/G726 &lt;= -$B$1, 1, IF(F726/G726 &gt;= $B$1, -1, 0))</f>
        <v>-1</v>
      </c>
      <c r="J726" s="5">
        <f t="shared" si="77"/>
        <v>-1</v>
      </c>
      <c r="K726" s="5">
        <f t="shared" si="78"/>
        <v>1.7092457778211223E-2</v>
      </c>
      <c r="L726" s="5">
        <f t="shared" si="79"/>
        <v>6.9038039903779845E-3</v>
      </c>
      <c r="M726" s="5">
        <f t="shared" si="80"/>
        <v>-8.2198429154081085E-3</v>
      </c>
      <c r="N726" s="2">
        <f t="shared" si="81"/>
        <v>-8.2198429154081085E-3</v>
      </c>
      <c r="O726" s="5">
        <f t="shared" si="82"/>
        <v>1.0917644169296978E-2</v>
      </c>
      <c r="P726" s="2">
        <f t="shared" si="83"/>
        <v>9.6178285970249609E-3</v>
      </c>
    </row>
    <row r="727" spans="3:16" x14ac:dyDescent="0.35">
      <c r="C727" s="4">
        <v>39911</v>
      </c>
      <c r="D727" s="3">
        <v>86.610000999999997</v>
      </c>
      <c r="E727" s="3">
        <v>32.273010999999997</v>
      </c>
      <c r="F727">
        <v>-3.5892724058701401E-3</v>
      </c>
      <c r="G727">
        <v>0.12577819637792101</v>
      </c>
      <c r="H727">
        <v>1.2842751842203199</v>
      </c>
      <c r="I727" s="5">
        <f xml:space="preserve"> IF(F727/G727 &lt;= -$B$1, 1, IF(F727/G727 &gt;= $B$1, -1, 0))</f>
        <v>0</v>
      </c>
      <c r="J727" s="5">
        <f t="shared" si="77"/>
        <v>-1</v>
      </c>
      <c r="K727" s="5">
        <f t="shared" si="78"/>
        <v>-1.4998214608427469E-3</v>
      </c>
      <c r="L727" s="5">
        <f t="shared" si="79"/>
        <v>2.9868242685109837E-3</v>
      </c>
      <c r="M727" s="5">
        <f t="shared" si="80"/>
        <v>5.3357257485184134E-3</v>
      </c>
      <c r="N727" s="2">
        <f t="shared" si="81"/>
        <v>5.3357257485184134E-3</v>
      </c>
      <c r="O727" s="5">
        <f t="shared" si="82"/>
        <v>1.0975897724404259E-2</v>
      </c>
      <c r="P727" s="2">
        <f t="shared" si="83"/>
        <v>9.6691466927149444E-3</v>
      </c>
    </row>
    <row r="728" spans="3:16" x14ac:dyDescent="0.35">
      <c r="C728" s="4">
        <v>39912</v>
      </c>
      <c r="D728" s="3">
        <v>86.309997999999993</v>
      </c>
      <c r="E728" s="3">
        <v>31.801382</v>
      </c>
      <c r="F728">
        <v>1.49829241842711E-2</v>
      </c>
      <c r="G728">
        <v>0.12530199668160699</v>
      </c>
      <c r="H728">
        <v>1.2880544316118501</v>
      </c>
      <c r="I728" s="5">
        <f xml:space="preserve"> IF(F728/G728 &lt;= -$B$1, 1, IF(F728/G728 &gt;= $B$1, -1, 0))</f>
        <v>-1</v>
      </c>
      <c r="J728" s="5">
        <f t="shared" si="77"/>
        <v>-1</v>
      </c>
      <c r="K728" s="5">
        <f t="shared" si="78"/>
        <v>-3.469850829684235E-3</v>
      </c>
      <c r="L728" s="5">
        <f t="shared" si="79"/>
        <v>-1.4721560226387591E-2</v>
      </c>
      <c r="M728" s="5">
        <f t="shared" si="80"/>
        <v>-1.5492320060155051E-2</v>
      </c>
      <c r="N728" s="2">
        <f t="shared" si="81"/>
        <v>0</v>
      </c>
      <c r="O728" s="5">
        <f t="shared" si="82"/>
        <v>1.080585560391026E-2</v>
      </c>
      <c r="P728" s="2">
        <f t="shared" si="83"/>
        <v>9.6691466927149444E-3</v>
      </c>
    </row>
    <row r="729" spans="3:16" x14ac:dyDescent="0.35">
      <c r="C729" s="4">
        <v>39916</v>
      </c>
      <c r="D729" s="3">
        <v>87.879997000000003</v>
      </c>
      <c r="E729" s="3">
        <v>32.504015000000003</v>
      </c>
      <c r="F729">
        <v>-8.2136256294180702E-3</v>
      </c>
      <c r="G729">
        <v>0.12604461205233</v>
      </c>
      <c r="H729">
        <v>1.2859921260218801</v>
      </c>
      <c r="I729" s="5">
        <f xml:space="preserve"> IF(F729/G729 &lt;= -$B$1, 1, IF(F729/G729 &gt;= $B$1, -1, 0))</f>
        <v>0</v>
      </c>
      <c r="J729" s="5">
        <f t="shared" si="77"/>
        <v>-1</v>
      </c>
      <c r="K729" s="5">
        <f t="shared" si="78"/>
        <v>1.802677031966872E-2</v>
      </c>
      <c r="L729" s="5">
        <f t="shared" si="79"/>
        <v>2.1853872205675254E-2</v>
      </c>
      <c r="M729" s="5">
        <f t="shared" si="80"/>
        <v>1.0077137259918073E-2</v>
      </c>
      <c r="N729" s="2">
        <f t="shared" si="81"/>
        <v>1.0077137259918073E-2</v>
      </c>
      <c r="O729" s="5">
        <f t="shared" si="82"/>
        <v>1.0914747694041717E-2</v>
      </c>
      <c r="P729" s="2">
        <f t="shared" si="83"/>
        <v>9.7665840111237148E-3</v>
      </c>
    </row>
    <row r="730" spans="3:16" x14ac:dyDescent="0.35">
      <c r="C730" s="4">
        <v>39917</v>
      </c>
      <c r="D730" s="3">
        <v>87.370002999999997</v>
      </c>
      <c r="E730" s="3">
        <v>32.427011999999998</v>
      </c>
      <c r="F730">
        <v>-3.8040258531539801E-3</v>
      </c>
      <c r="G730">
        <v>0.12589371778516401</v>
      </c>
      <c r="H730">
        <v>1.2850366770220401</v>
      </c>
      <c r="I730" s="5">
        <f xml:space="preserve"> IF(F730/G730 &lt;= -$B$1, 1, IF(F730/G730 &gt;= $B$1, -1, 0))</f>
        <v>0</v>
      </c>
      <c r="J730" s="5">
        <f t="shared" si="77"/>
        <v>-1</v>
      </c>
      <c r="K730" s="5">
        <f t="shared" si="78"/>
        <v>-5.8202047322172294E-3</v>
      </c>
      <c r="L730" s="5">
        <f t="shared" si="79"/>
        <v>-2.3718410028905645E-3</v>
      </c>
      <c r="M730" s="5">
        <f t="shared" si="80"/>
        <v>2.7723020514381154E-3</v>
      </c>
      <c r="N730" s="2">
        <f t="shared" si="81"/>
        <v>0</v>
      </c>
      <c r="O730" s="5">
        <f t="shared" si="82"/>
        <v>1.0945006671464839E-2</v>
      </c>
      <c r="P730" s="2">
        <f t="shared" si="83"/>
        <v>9.7665840111237148E-3</v>
      </c>
    </row>
    <row r="731" spans="3:16" x14ac:dyDescent="0.35">
      <c r="C731" s="4">
        <v>39918</v>
      </c>
      <c r="D731" s="3">
        <v>87.5</v>
      </c>
      <c r="E731" s="3">
        <v>32.619515</v>
      </c>
      <c r="F731">
        <v>-6.5993094248204499E-3</v>
      </c>
      <c r="G731">
        <v>0.126087970188724</v>
      </c>
      <c r="H731">
        <v>1.28338122216731</v>
      </c>
      <c r="I731" s="5">
        <f xml:space="preserve"> IF(F731/G731 &lt;= -$B$1, 1, IF(F731/G731 &gt;= $B$1, -1, 0))</f>
        <v>0</v>
      </c>
      <c r="J731" s="5">
        <f t="shared" si="77"/>
        <v>-1</v>
      </c>
      <c r="K731" s="5">
        <f t="shared" si="78"/>
        <v>1.4867847168373305E-3</v>
      </c>
      <c r="L731" s="5">
        <f t="shared" si="79"/>
        <v>5.9189497392117723E-3</v>
      </c>
      <c r="M731" s="5">
        <f t="shared" si="80"/>
        <v>6.1094842334191548E-3</v>
      </c>
      <c r="N731" s="2">
        <f t="shared" si="81"/>
        <v>0</v>
      </c>
      <c r="O731" s="5">
        <f t="shared" si="82"/>
        <v>1.101187501715882E-2</v>
      </c>
      <c r="P731" s="2">
        <f t="shared" si="83"/>
        <v>9.7665840111237148E-3</v>
      </c>
    </row>
    <row r="732" spans="3:16" x14ac:dyDescent="0.35">
      <c r="C732" s="4">
        <v>39919</v>
      </c>
      <c r="D732" s="3">
        <v>85.809997999999993</v>
      </c>
      <c r="E732" s="3">
        <v>31.069870999999999</v>
      </c>
      <c r="F732">
        <v>4.2131468985592002E-2</v>
      </c>
      <c r="G732">
        <v>0.124529663966853</v>
      </c>
      <c r="H732">
        <v>1.2940608728737</v>
      </c>
      <c r="I732" s="5">
        <f xml:space="preserve"> IF(F732/G732 &lt;= -$B$1, 1, IF(F732/G732 &gt;= $B$1, -1, 0))</f>
        <v>-1</v>
      </c>
      <c r="J732" s="5">
        <f t="shared" si="77"/>
        <v>-1</v>
      </c>
      <c r="K732" s="5">
        <f t="shared" si="78"/>
        <v>-1.9503266851846404E-2</v>
      </c>
      <c r="L732" s="5">
        <f t="shared" si="79"/>
        <v>-4.8672157421997903E-2</v>
      </c>
      <c r="M732" s="5">
        <f t="shared" si="80"/>
        <v>-4.3481467666310336E-2</v>
      </c>
      <c r="N732" s="2">
        <f t="shared" si="81"/>
        <v>0</v>
      </c>
      <c r="O732" s="5">
        <f t="shared" si="82"/>
        <v>1.0533062529654778E-2</v>
      </c>
      <c r="P732" s="2">
        <f t="shared" si="83"/>
        <v>9.7665840111237148E-3</v>
      </c>
    </row>
    <row r="733" spans="3:16" x14ac:dyDescent="0.35">
      <c r="C733" s="4">
        <v>39920</v>
      </c>
      <c r="D733" s="3">
        <v>85.220000999999996</v>
      </c>
      <c r="E733" s="3">
        <v>29.808982</v>
      </c>
      <c r="F733">
        <v>5.21456817849923E-2</v>
      </c>
      <c r="G733">
        <v>0.12338980076071</v>
      </c>
      <c r="H733">
        <v>1.30740350379472</v>
      </c>
      <c r="I733" s="5">
        <f xml:space="preserve"> IF(F733/G733 &lt;= -$B$1, 1, IF(F733/G733 &gt;= $B$1, -1, 0))</f>
        <v>-1</v>
      </c>
      <c r="J733" s="5">
        <f t="shared" si="77"/>
        <v>-1</v>
      </c>
      <c r="K733" s="5">
        <f t="shared" si="78"/>
        <v>-6.8993667056218011E-3</v>
      </c>
      <c r="L733" s="5">
        <f t="shared" si="79"/>
        <v>-4.1428813988660898E-2</v>
      </c>
      <c r="M733" s="5">
        <f t="shared" si="80"/>
        <v>-4.7264809861213168E-2</v>
      </c>
      <c r="N733" s="2">
        <f t="shared" si="81"/>
        <v>-4.7264809861213168E-2</v>
      </c>
      <c r="O733" s="5">
        <f t="shared" si="82"/>
        <v>1.0035219331934376E-2</v>
      </c>
      <c r="P733" s="2">
        <f t="shared" si="83"/>
        <v>9.3049682748443871E-3</v>
      </c>
    </row>
    <row r="734" spans="3:16" x14ac:dyDescent="0.35">
      <c r="C734" s="4">
        <v>39923</v>
      </c>
      <c r="D734" s="3">
        <v>86.949996999999996</v>
      </c>
      <c r="E734" s="3">
        <v>30.983245</v>
      </c>
      <c r="F734">
        <v>-2.35668752957423E-2</v>
      </c>
      <c r="G734">
        <v>0.124762172640767</v>
      </c>
      <c r="H734">
        <v>1.3014215252663399</v>
      </c>
      <c r="I734" s="5">
        <f xml:space="preserve"> IF(F734/G734 &lt;= -$B$1, 1, IF(F734/G734 &gt;= $B$1, -1, 0))</f>
        <v>1</v>
      </c>
      <c r="J734" s="5">
        <f t="shared" si="77"/>
        <v>0</v>
      </c>
      <c r="K734" s="5">
        <f t="shared" si="78"/>
        <v>2.0097046491603168E-2</v>
      </c>
      <c r="L734" s="5">
        <f t="shared" si="79"/>
        <v>3.8636817007475219E-2</v>
      </c>
      <c r="M734" s="5">
        <f t="shared" si="80"/>
        <v>3.0185738829701693E-2</v>
      </c>
      <c r="N734" s="2">
        <f t="shared" si="81"/>
        <v>3.0185738829701693E-2</v>
      </c>
      <c r="O734" s="5">
        <f t="shared" si="82"/>
        <v>1.0338139841786921E-2</v>
      </c>
      <c r="P734" s="2">
        <f t="shared" si="83"/>
        <v>9.5858456170074997E-3</v>
      </c>
    </row>
    <row r="735" spans="3:16" x14ac:dyDescent="0.35">
      <c r="C735" s="4">
        <v>39924</v>
      </c>
      <c r="D735" s="3">
        <v>86.889999000000003</v>
      </c>
      <c r="E735" s="3">
        <v>30.222861999999999</v>
      </c>
      <c r="F735">
        <v>2.8619275017970999E-2</v>
      </c>
      <c r="G735">
        <v>0.123840343149575</v>
      </c>
      <c r="H735">
        <v>1.3087227896526099</v>
      </c>
      <c r="I735" s="5">
        <f xml:space="preserve"> IF(F735/G735 &lt;= -$B$1, 1, IF(F735/G735 &gt;= $B$1, -1, 0))</f>
        <v>-1</v>
      </c>
      <c r="J735" s="5">
        <f t="shared" si="77"/>
        <v>-1</v>
      </c>
      <c r="K735" s="5">
        <f t="shared" si="78"/>
        <v>-6.9026695539337415E-4</v>
      </c>
      <c r="L735" s="5">
        <f t="shared" si="79"/>
        <v>-2.4847916646758214E-2</v>
      </c>
      <c r="M735" s="5">
        <f t="shared" si="80"/>
        <v>0</v>
      </c>
      <c r="N735" s="2">
        <f t="shared" si="81"/>
        <v>3.1828767835607556E-2</v>
      </c>
      <c r="O735" s="5">
        <f t="shared" si="82"/>
        <v>1.0338139841786921E-2</v>
      </c>
      <c r="P735" s="2">
        <f t="shared" si="83"/>
        <v>9.8909512716592075E-3</v>
      </c>
    </row>
    <row r="736" spans="3:16" x14ac:dyDescent="0.35">
      <c r="C736" s="4">
        <v>39925</v>
      </c>
      <c r="D736" s="3">
        <v>87.379997000000003</v>
      </c>
      <c r="E736" s="3">
        <v>30.415365000000001</v>
      </c>
      <c r="F736">
        <v>1.0462360455552001E-3</v>
      </c>
      <c r="G736">
        <v>0.12412710250968299</v>
      </c>
      <c r="H736">
        <v>1.3089893904121701</v>
      </c>
      <c r="I736" s="5">
        <f xml:space="preserve"> IF(F736/G736 &lt;= -$B$1, 1, IF(F736/G736 &gt;= $B$1, -1, 0))</f>
        <v>0</v>
      </c>
      <c r="J736" s="5">
        <f t="shared" si="77"/>
        <v>-1</v>
      </c>
      <c r="K736" s="5">
        <f t="shared" si="78"/>
        <v>5.6234498481797105E-3</v>
      </c>
      <c r="L736" s="5">
        <f t="shared" si="79"/>
        <v>6.3492505048692287E-3</v>
      </c>
      <c r="M736" s="5">
        <f t="shared" si="80"/>
        <v>2.6876516997632249E-3</v>
      </c>
      <c r="N736" s="2">
        <f t="shared" si="81"/>
        <v>2.6876516997632249E-3</v>
      </c>
      <c r="O736" s="5">
        <f t="shared" si="82"/>
        <v>1.0365925160905089E-2</v>
      </c>
      <c r="P736" s="2">
        <f t="shared" si="83"/>
        <v>9.9175347036567565E-3</v>
      </c>
    </row>
    <row r="737" spans="3:16" x14ac:dyDescent="0.35">
      <c r="C737" s="4">
        <v>39926</v>
      </c>
      <c r="D737" s="3">
        <v>88.800003000000004</v>
      </c>
      <c r="E737" s="3">
        <v>31.512628999999901</v>
      </c>
      <c r="F737">
        <v>-3.0135106449664599E-2</v>
      </c>
      <c r="G737">
        <v>0.12522730488947301</v>
      </c>
      <c r="H737">
        <v>1.30136943572398</v>
      </c>
      <c r="I737" s="5">
        <f xml:space="preserve"> IF(F737/G737 &lt;= -$B$1, 1, IF(F737/G737 &gt;= $B$1, -1, 0))</f>
        <v>1</v>
      </c>
      <c r="J737" s="5">
        <f t="shared" si="77"/>
        <v>0</v>
      </c>
      <c r="K737" s="5">
        <f t="shared" si="78"/>
        <v>1.6120294591417662E-2</v>
      </c>
      <c r="L737" s="5">
        <f t="shared" si="79"/>
        <v>3.5440477761069955E-2</v>
      </c>
      <c r="M737" s="5">
        <f t="shared" si="80"/>
        <v>3.0000859954294207E-2</v>
      </c>
      <c r="N737" s="2">
        <f t="shared" si="81"/>
        <v>0</v>
      </c>
      <c r="O737" s="5">
        <f t="shared" si="82"/>
        <v>1.0676911829954098E-2</v>
      </c>
      <c r="P737" s="2">
        <f t="shared" si="83"/>
        <v>9.9175347036567565E-3</v>
      </c>
    </row>
    <row r="738" spans="3:16" x14ac:dyDescent="0.35">
      <c r="C738" s="4">
        <v>39927</v>
      </c>
      <c r="D738" s="3">
        <v>89.720000999999996</v>
      </c>
      <c r="E738" s="3">
        <v>33.351025999999997</v>
      </c>
      <c r="F738">
        <v>-6.7324108989195594E-2</v>
      </c>
      <c r="G738">
        <v>0.12689530508630401</v>
      </c>
      <c r="H738">
        <v>1.2845571650572301</v>
      </c>
      <c r="I738" s="5">
        <f xml:space="preserve"> IF(F738/G738 &lt;= -$B$1, 1, IF(F738/G738 &gt;= $B$1, -1, 0))</f>
        <v>1</v>
      </c>
      <c r="J738" s="5">
        <f t="shared" si="77"/>
        <v>1</v>
      </c>
      <c r="K738" s="5">
        <f t="shared" si="78"/>
        <v>1.0307037015886648E-2</v>
      </c>
      <c r="L738" s="5">
        <f t="shared" si="79"/>
        <v>5.6700150386801026E-2</v>
      </c>
      <c r="M738" s="5">
        <f t="shared" si="80"/>
        <v>0</v>
      </c>
      <c r="N738" s="2">
        <f t="shared" si="81"/>
        <v>-6.2527547423301091E-2</v>
      </c>
      <c r="O738" s="5">
        <f t="shared" si="82"/>
        <v>1.0676911829954098E-2</v>
      </c>
      <c r="P738" s="2">
        <f t="shared" si="83"/>
        <v>9.2974155821516236E-3</v>
      </c>
    </row>
    <row r="739" spans="3:16" x14ac:dyDescent="0.35">
      <c r="C739" s="4">
        <v>39930</v>
      </c>
      <c r="D739" s="3">
        <v>89.010002</v>
      </c>
      <c r="E739" s="3">
        <v>33.081521000000002</v>
      </c>
      <c r="F739">
        <v>-5.8844666097739298E-3</v>
      </c>
      <c r="G739">
        <v>0.12643701922137399</v>
      </c>
      <c r="H739">
        <v>1.2830857972829499</v>
      </c>
      <c r="I739" s="5">
        <f xml:space="preserve"> IF(F739/G739 &lt;= -$B$1, 1, IF(F739/G739 &gt;= $B$1, -1, 0))</f>
        <v>0</v>
      </c>
      <c r="J739" s="5">
        <f t="shared" si="77"/>
        <v>1</v>
      </c>
      <c r="K739" s="5">
        <f t="shared" si="78"/>
        <v>-7.9449753575690264E-3</v>
      </c>
      <c r="L739" s="5">
        <f t="shared" si="79"/>
        <v>-8.1136879638615614E-3</v>
      </c>
      <c r="M739" s="5">
        <f t="shared" si="80"/>
        <v>2.4655824324473601E-3</v>
      </c>
      <c r="N739" s="2">
        <f t="shared" si="81"/>
        <v>2.4655824324473601E-3</v>
      </c>
      <c r="O739" s="5">
        <f t="shared" si="82"/>
        <v>1.0703236636194822E-2</v>
      </c>
      <c r="P739" s="2">
        <f t="shared" si="83"/>
        <v>9.3203391266781389E-3</v>
      </c>
    </row>
    <row r="740" spans="3:16" x14ac:dyDescent="0.35">
      <c r="C740" s="4">
        <v>39931</v>
      </c>
      <c r="D740" s="3">
        <v>87.75</v>
      </c>
      <c r="E740" s="3">
        <v>31.868758</v>
      </c>
      <c r="F740">
        <v>3.2928504987385303E-2</v>
      </c>
      <c r="G740">
        <v>0.12528162680306901</v>
      </c>
      <c r="H740">
        <v>1.2913861114371299</v>
      </c>
      <c r="I740" s="5">
        <f xml:space="preserve"> IF(F740/G740 &lt;= -$B$1, 1, IF(F740/G740 &gt;= $B$1, -1, 0))</f>
        <v>-1</v>
      </c>
      <c r="J740" s="5">
        <f t="shared" si="77"/>
        <v>0</v>
      </c>
      <c r="K740" s="5">
        <f t="shared" si="78"/>
        <v>-1.4256883094250173E-2</v>
      </c>
      <c r="L740" s="5">
        <f t="shared" si="79"/>
        <v>-3.7348691691330163E-2</v>
      </c>
      <c r="M740" s="5">
        <f t="shared" si="80"/>
        <v>3.3974698636280928E-2</v>
      </c>
      <c r="N740" s="2">
        <f t="shared" si="81"/>
        <v>0</v>
      </c>
      <c r="O740" s="5">
        <f t="shared" si="82"/>
        <v>1.1066875875342344E-2</v>
      </c>
      <c r="P740" s="2">
        <f t="shared" si="83"/>
        <v>9.3203391266781389E-3</v>
      </c>
    </row>
    <row r="741" spans="3:16" x14ac:dyDescent="0.35">
      <c r="C741" s="4">
        <v>39932</v>
      </c>
      <c r="D741" s="3">
        <v>88.330001999999993</v>
      </c>
      <c r="E741" s="3">
        <v>32.619515</v>
      </c>
      <c r="F741">
        <v>-1.9285491504581E-2</v>
      </c>
      <c r="G741">
        <v>0.12614796410149101</v>
      </c>
      <c r="H741">
        <v>1.2865476310144399</v>
      </c>
      <c r="I741" s="5">
        <f xml:space="preserve"> IF(F741/G741 &lt;= -$B$1, 1, IF(F741/G741 &gt;= $B$1, -1, 0))</f>
        <v>1</v>
      </c>
      <c r="J741" s="5">
        <f t="shared" si="77"/>
        <v>1</v>
      </c>
      <c r="K741" s="5">
        <f t="shared" si="78"/>
        <v>6.5879610534291038E-3</v>
      </c>
      <c r="L741" s="5">
        <f t="shared" si="79"/>
        <v>2.3284572052393145E-2</v>
      </c>
      <c r="M741" s="5">
        <f t="shared" si="80"/>
        <v>0</v>
      </c>
      <c r="N741" s="2">
        <f t="shared" si="81"/>
        <v>2.3368749959762333E-2</v>
      </c>
      <c r="O741" s="5">
        <f t="shared" si="82"/>
        <v>1.1066875875342344E-2</v>
      </c>
      <c r="P741" s="2">
        <f t="shared" si="83"/>
        <v>9.5381438012696693E-3</v>
      </c>
    </row>
    <row r="742" spans="3:16" x14ac:dyDescent="0.35">
      <c r="C742" s="4">
        <v>39933</v>
      </c>
      <c r="D742" s="3">
        <v>87.269997000000004</v>
      </c>
      <c r="E742" s="3">
        <v>31.676254999999902</v>
      </c>
      <c r="F742">
        <v>2.3254743252667E-2</v>
      </c>
      <c r="G742">
        <v>0.125140961453095</v>
      </c>
      <c r="H742">
        <v>1.29241782138634</v>
      </c>
      <c r="I742" s="5">
        <f xml:space="preserve"> IF(F742/G742 &lt;= -$B$1, 1, IF(F742/G742 &gt;= $B$1, -1, 0))</f>
        <v>-1</v>
      </c>
      <c r="J742" s="5">
        <f t="shared" si="77"/>
        <v>0</v>
      </c>
      <c r="K742" s="5">
        <f t="shared" si="78"/>
        <v>-1.2073096600259214E-2</v>
      </c>
      <c r="L742" s="5">
        <f t="shared" si="79"/>
        <v>-2.9343382328673208E-2</v>
      </c>
      <c r="M742" s="5">
        <f t="shared" si="80"/>
        <v>2.5850813661071038E-2</v>
      </c>
      <c r="N742" s="2">
        <f t="shared" si="81"/>
        <v>2.5850813661071038E-2</v>
      </c>
      <c r="O742" s="5">
        <f t="shared" si="82"/>
        <v>1.1352963621406023E-2</v>
      </c>
      <c r="P742" s="2">
        <f t="shared" si="83"/>
        <v>9.7847125793487921E-3</v>
      </c>
    </row>
    <row r="743" spans="3:16" x14ac:dyDescent="0.35">
      <c r="C743" s="4">
        <v>39934</v>
      </c>
      <c r="D743" s="3">
        <v>86.949996999999996</v>
      </c>
      <c r="E743" s="3">
        <v>31.801382</v>
      </c>
      <c r="F743">
        <v>-5.7988452272716897E-3</v>
      </c>
      <c r="G743">
        <v>0.125366530973895</v>
      </c>
      <c r="H743">
        <v>1.2909549184693601</v>
      </c>
      <c r="I743" s="5">
        <f xml:space="preserve"> IF(F743/G743 &lt;= -$B$1, 1, IF(F743/G743 &gt;= $B$1, -1, 0))</f>
        <v>0</v>
      </c>
      <c r="J743" s="5">
        <f t="shared" si="77"/>
        <v>0</v>
      </c>
      <c r="K743" s="5">
        <f t="shared" si="78"/>
        <v>-3.673520501441476E-3</v>
      </c>
      <c r="L743" s="5">
        <f t="shared" si="79"/>
        <v>3.9424013866770852E-3</v>
      </c>
      <c r="M743" s="5">
        <f t="shared" si="80"/>
        <v>0</v>
      </c>
      <c r="N743" s="2">
        <f t="shared" si="81"/>
        <v>8.7629829621526847E-3</v>
      </c>
      <c r="O743" s="5">
        <f t="shared" si="82"/>
        <v>1.1352963621406023E-2</v>
      </c>
      <c r="P743" s="2">
        <f t="shared" si="83"/>
        <v>9.870455848971187E-3</v>
      </c>
    </row>
    <row r="744" spans="3:16" x14ac:dyDescent="0.35">
      <c r="C744" s="4">
        <v>39937</v>
      </c>
      <c r="D744" s="3">
        <v>88.639999000000003</v>
      </c>
      <c r="E744" s="3">
        <v>33.716777999999998</v>
      </c>
      <c r="F744">
        <v>-5.6990481521478502E-2</v>
      </c>
      <c r="G744">
        <v>0.127205756575477</v>
      </c>
      <c r="H744">
        <v>1.27675749000615</v>
      </c>
      <c r="I744" s="5">
        <f xml:space="preserve"> IF(F744/G744 &lt;= -$B$1, 1, IF(F744/G744 &gt;= $B$1, -1, 0))</f>
        <v>1</v>
      </c>
      <c r="J744" s="5">
        <f t="shared" si="77"/>
        <v>1</v>
      </c>
      <c r="K744" s="5">
        <f t="shared" si="78"/>
        <v>1.9250005419681408E-2</v>
      </c>
      <c r="L744" s="5">
        <f t="shared" si="79"/>
        <v>5.8485829005578319E-2</v>
      </c>
      <c r="M744" s="5">
        <f t="shared" si="80"/>
        <v>0</v>
      </c>
      <c r="N744" s="2">
        <f t="shared" si="81"/>
        <v>0</v>
      </c>
      <c r="O744" s="5">
        <f t="shared" si="82"/>
        <v>1.1352963621406023E-2</v>
      </c>
      <c r="P744" s="2">
        <f t="shared" si="83"/>
        <v>9.870455848971187E-3</v>
      </c>
    </row>
    <row r="745" spans="3:16" x14ac:dyDescent="0.35">
      <c r="C745" s="4">
        <v>39938</v>
      </c>
      <c r="D745" s="3">
        <v>88.25</v>
      </c>
      <c r="E745" s="3">
        <v>33.476149999999997</v>
      </c>
      <c r="F745">
        <v>-2.3089458808360701E-3</v>
      </c>
      <c r="G745">
        <v>0.12677389865698699</v>
      </c>
      <c r="H745">
        <v>1.2761816683423199</v>
      </c>
      <c r="I745" s="5">
        <f xml:space="preserve"> IF(F745/G745 &lt;= -$B$1, 1, IF(F745/G745 &gt;= $B$1, -1, 0))</f>
        <v>0</v>
      </c>
      <c r="J745" s="5">
        <f t="shared" si="77"/>
        <v>1</v>
      </c>
      <c r="K745" s="5">
        <f t="shared" si="78"/>
        <v>-4.4095159039790012E-3</v>
      </c>
      <c r="L745" s="5">
        <f t="shared" si="79"/>
        <v>-7.1623319842158877E-3</v>
      </c>
      <c r="M745" s="5">
        <f t="shared" si="80"/>
        <v>4.7309208768591899E-3</v>
      </c>
      <c r="N745" s="2">
        <f t="shared" si="81"/>
        <v>4.7309208768591899E-3</v>
      </c>
      <c r="O745" s="5">
        <f t="shared" si="82"/>
        <v>1.1406673594016755E-2</v>
      </c>
      <c r="P745" s="2">
        <f t="shared" si="83"/>
        <v>9.9171521946112007E-3</v>
      </c>
    </row>
    <row r="746" spans="3:16" x14ac:dyDescent="0.35">
      <c r="C746" s="4">
        <v>39939</v>
      </c>
      <c r="D746" s="3">
        <v>89.540001000000004</v>
      </c>
      <c r="E746" s="3">
        <v>35.478175999999998</v>
      </c>
      <c r="F746">
        <v>-5.9901940402741397E-2</v>
      </c>
      <c r="G746">
        <v>0.128634013486527</v>
      </c>
      <c r="H746">
        <v>1.2614260479042501</v>
      </c>
      <c r="I746" s="5">
        <f xml:space="preserve"> IF(F746/G746 &lt;= -$B$1, 1, IF(F746/G746 &gt;= $B$1, -1, 0))</f>
        <v>1</v>
      </c>
      <c r="J746" s="5">
        <f t="shared" si="77"/>
        <v>1</v>
      </c>
      <c r="K746" s="5">
        <f t="shared" si="78"/>
        <v>1.4511768167606229E-2</v>
      </c>
      <c r="L746" s="5">
        <f t="shared" si="79"/>
        <v>5.8084501892563076E-2</v>
      </c>
      <c r="M746" s="5">
        <f t="shared" si="80"/>
        <v>-5.8757535499216543E-2</v>
      </c>
      <c r="N746" s="2">
        <f t="shared" si="81"/>
        <v>0</v>
      </c>
      <c r="O746" s="5">
        <f t="shared" si="82"/>
        <v>1.0736445565388339E-2</v>
      </c>
      <c r="P746" s="2">
        <f t="shared" si="83"/>
        <v>9.9171521946112007E-3</v>
      </c>
    </row>
    <row r="747" spans="3:16" x14ac:dyDescent="0.35">
      <c r="C747" s="4">
        <v>39940</v>
      </c>
      <c r="D747" s="3">
        <v>89.440002000000007</v>
      </c>
      <c r="E747" s="3">
        <v>35.179796000000003</v>
      </c>
      <c r="F747">
        <v>2.2959831345996601E-3</v>
      </c>
      <c r="G747">
        <v>0.12816750200787799</v>
      </c>
      <c r="H747">
        <v>1.26199238963752</v>
      </c>
      <c r="I747" s="5">
        <f xml:space="preserve"> IF(F747/G747 &lt;= -$B$1, 1, IF(F747/G747 &gt;= $B$1, -1, 0))</f>
        <v>0</v>
      </c>
      <c r="J747" s="5">
        <f t="shared" si="77"/>
        <v>1</v>
      </c>
      <c r="K747" s="5">
        <f t="shared" si="78"/>
        <v>-1.1174322128640508E-3</v>
      </c>
      <c r="L747" s="5">
        <f t="shared" si="79"/>
        <v>-8.4458063319232581E-3</v>
      </c>
      <c r="M747" s="5">
        <f t="shared" si="80"/>
        <v>9.5411111023754793E-3</v>
      </c>
      <c r="N747" s="2">
        <f t="shared" si="81"/>
        <v>9.5411111023754793E-3</v>
      </c>
      <c r="O747" s="5">
        <f t="shared" si="82"/>
        <v>1.0838883185372317E-2</v>
      </c>
      <c r="P747" s="2">
        <f t="shared" si="83"/>
        <v>1.0011772845519153E-2</v>
      </c>
    </row>
    <row r="748" spans="3:16" x14ac:dyDescent="0.35">
      <c r="C748" s="4">
        <v>39941</v>
      </c>
      <c r="D748" s="3">
        <v>89.980002999999996</v>
      </c>
      <c r="E748" s="3">
        <v>36.055681</v>
      </c>
      <c r="F748">
        <v>-2.4736580363167102E-2</v>
      </c>
      <c r="G748">
        <v>0.12897105287671201</v>
      </c>
      <c r="H748">
        <v>1.25592212841073</v>
      </c>
      <c r="I748" s="5">
        <f xml:space="preserve"> IF(F748/G748 &lt;= -$B$1, 1, IF(F748/G748 &gt;= $B$1, -1, 0))</f>
        <v>1</v>
      </c>
      <c r="J748" s="5">
        <f t="shared" si="77"/>
        <v>1</v>
      </c>
      <c r="K748" s="5">
        <f t="shared" si="78"/>
        <v>6.0194249856195927E-3</v>
      </c>
      <c r="L748" s="5">
        <f t="shared" si="79"/>
        <v>2.4592497457330147E-2</v>
      </c>
      <c r="M748" s="5">
        <f t="shared" si="80"/>
        <v>-2.4866836763925954E-2</v>
      </c>
      <c r="N748" s="2">
        <f t="shared" si="81"/>
        <v>0</v>
      </c>
      <c r="O748" s="5">
        <f t="shared" si="82"/>
        <v>1.0569354446498402E-2</v>
      </c>
      <c r="P748" s="2">
        <f t="shared" si="83"/>
        <v>1.0011772845519153E-2</v>
      </c>
    </row>
    <row r="749" spans="3:16" x14ac:dyDescent="0.35">
      <c r="C749" s="4">
        <v>39944</v>
      </c>
      <c r="D749" s="3">
        <v>89.690002000000007</v>
      </c>
      <c r="E749" s="3">
        <v>35.911307000000001</v>
      </c>
      <c r="F749">
        <v>-1.1634037226349E-3</v>
      </c>
      <c r="G749">
        <v>0.12876148749903299</v>
      </c>
      <c r="H749">
        <v>1.25563644102011</v>
      </c>
      <c r="I749" s="5">
        <f xml:space="preserve"> IF(F749/G749 &lt;= -$B$1, 1, IF(F749/G749 &gt;= $B$1, -1, 0))</f>
        <v>0</v>
      </c>
      <c r="J749" s="5">
        <f t="shared" si="77"/>
        <v>1</v>
      </c>
      <c r="K749" s="5">
        <f t="shared" si="78"/>
        <v>-3.2281543248264357E-3</v>
      </c>
      <c r="L749" s="5">
        <f t="shared" si="79"/>
        <v>-4.0122338780641514E-3</v>
      </c>
      <c r="M749" s="5">
        <f t="shared" si="80"/>
        <v>1.8097527423663489E-3</v>
      </c>
      <c r="N749" s="2">
        <f t="shared" si="81"/>
        <v>1.8097527423663489E-3</v>
      </c>
      <c r="O749" s="5">
        <f t="shared" si="82"/>
        <v>1.0588482364692994E-2</v>
      </c>
      <c r="P749" s="2">
        <f t="shared" si="83"/>
        <v>1.0029891678882281E-2</v>
      </c>
    </row>
    <row r="750" spans="3:16" x14ac:dyDescent="0.35">
      <c r="C750" s="4">
        <v>39945</v>
      </c>
      <c r="D750" s="3">
        <v>90.699996999999996</v>
      </c>
      <c r="E750" s="3">
        <v>37.499448999999998</v>
      </c>
      <c r="F750">
        <v>-4.3278776460622802E-2</v>
      </c>
      <c r="G750">
        <v>0.13014315885813699</v>
      </c>
      <c r="H750">
        <v>1.24510530033269</v>
      </c>
      <c r="I750" s="5">
        <f xml:space="preserve"> IF(F750/G750 &lt;= -$B$1, 1, IF(F750/G750 &gt;= $B$1, -1, 0))</f>
        <v>1</v>
      </c>
      <c r="J750" s="5">
        <f t="shared" si="77"/>
        <v>1</v>
      </c>
      <c r="K750" s="5">
        <f t="shared" si="78"/>
        <v>1.119802161607378E-2</v>
      </c>
      <c r="L750" s="5">
        <f t="shared" si="79"/>
        <v>4.3274035412507635E-2</v>
      </c>
      <c r="M750" s="5">
        <f t="shared" si="80"/>
        <v>-4.2682709242824003E-2</v>
      </c>
      <c r="N750" s="2">
        <f t="shared" si="81"/>
        <v>0</v>
      </c>
      <c r="O750" s="5">
        <f t="shared" si="82"/>
        <v>1.0136537250598033E-2</v>
      </c>
      <c r="P750" s="2">
        <f t="shared" si="83"/>
        <v>1.0029891678882281E-2</v>
      </c>
    </row>
    <row r="751" spans="3:16" x14ac:dyDescent="0.35">
      <c r="C751" s="4">
        <v>39946</v>
      </c>
      <c r="D751" s="3">
        <v>91.089995999999999</v>
      </c>
      <c r="E751" s="3">
        <v>36.517685999999998</v>
      </c>
      <c r="F751">
        <v>3.2212255138683803E-2</v>
      </c>
      <c r="G751">
        <v>0.129159775284376</v>
      </c>
      <c r="H751">
        <v>1.2529852327545601</v>
      </c>
      <c r="I751" s="5">
        <f xml:space="preserve"> IF(F751/G751 &lt;= -$B$1, 1, IF(F751/G751 &gt;= $B$1, -1, 0))</f>
        <v>-1</v>
      </c>
      <c r="J751" s="5">
        <f t="shared" si="77"/>
        <v>0</v>
      </c>
      <c r="K751" s="5">
        <f t="shared" si="78"/>
        <v>4.2906607990881992E-3</v>
      </c>
      <c r="L751" s="5">
        <f t="shared" si="79"/>
        <v>-2.6529548356880032E-2</v>
      </c>
      <c r="M751" s="5">
        <f t="shared" si="80"/>
        <v>3.7531793121906881E-2</v>
      </c>
      <c r="N751" s="2">
        <f t="shared" si="81"/>
        <v>3.7531793121906881E-2</v>
      </c>
      <c r="O751" s="5">
        <f t="shared" si="82"/>
        <v>1.0516979669659979E-2</v>
      </c>
      <c r="P751" s="2">
        <f t="shared" si="83"/>
        <v>1.0406331498409225E-2</v>
      </c>
    </row>
    <row r="752" spans="3:16" x14ac:dyDescent="0.35">
      <c r="C752" s="4">
        <v>39947</v>
      </c>
      <c r="D752" s="3">
        <v>91.029999000000004</v>
      </c>
      <c r="E752" s="3">
        <v>36.623562999999997</v>
      </c>
      <c r="F752">
        <v>-4.2458050219273898E-4</v>
      </c>
      <c r="G752">
        <v>0.12933692378884401</v>
      </c>
      <c r="H752">
        <v>1.25288141443639</v>
      </c>
      <c r="I752" s="5">
        <f xml:space="preserve"> IF(F752/G752 &lt;= -$B$1, 1, IF(F752/G752 &gt;= $B$1, -1, 0))</f>
        <v>0</v>
      </c>
      <c r="J752" s="5">
        <f t="shared" si="77"/>
        <v>0</v>
      </c>
      <c r="K752" s="5">
        <f t="shared" si="78"/>
        <v>-6.5887331229558504E-4</v>
      </c>
      <c r="L752" s="5">
        <f t="shared" si="79"/>
        <v>2.8951398944150261E-3</v>
      </c>
      <c r="M752" s="5">
        <f t="shared" si="80"/>
        <v>0</v>
      </c>
      <c r="N752" s="2">
        <f t="shared" si="81"/>
        <v>4.2861402782015034E-3</v>
      </c>
      <c r="O752" s="5">
        <f t="shared" si="82"/>
        <v>1.0516979669659979E-2</v>
      </c>
      <c r="P752" s="2">
        <f t="shared" si="83"/>
        <v>1.0450934494992873E-2</v>
      </c>
    </row>
    <row r="753" spans="3:16" x14ac:dyDescent="0.35">
      <c r="C753" s="4">
        <v>39948</v>
      </c>
      <c r="D753" s="3">
        <v>91.550003000000004</v>
      </c>
      <c r="E753" s="3">
        <v>36.238560999999997</v>
      </c>
      <c r="F753">
        <v>1.8885953320762799E-2</v>
      </c>
      <c r="G753">
        <v>0.12899437200505001</v>
      </c>
      <c r="H753">
        <v>1.2575096519009701</v>
      </c>
      <c r="I753" s="5">
        <f xml:space="preserve"> IF(F753/G753 &lt;= -$B$1, 1, IF(F753/G753 &gt;= $B$1, -1, 0))</f>
        <v>-1</v>
      </c>
      <c r="J753" s="5">
        <f t="shared" si="77"/>
        <v>-1</v>
      </c>
      <c r="K753" s="5">
        <f t="shared" si="78"/>
        <v>5.6961923576899359E-3</v>
      </c>
      <c r="L753" s="5">
        <f t="shared" si="79"/>
        <v>-1.0568058191722718E-2</v>
      </c>
      <c r="M753" s="5">
        <f t="shared" si="80"/>
        <v>0</v>
      </c>
      <c r="N753" s="2">
        <f t="shared" si="81"/>
        <v>0</v>
      </c>
      <c r="O753" s="5">
        <f t="shared" si="82"/>
        <v>1.0516979669659979E-2</v>
      </c>
      <c r="P753" s="2">
        <f t="shared" si="83"/>
        <v>1.0450934494992873E-2</v>
      </c>
    </row>
    <row r="754" spans="3:16" x14ac:dyDescent="0.35">
      <c r="C754" s="4">
        <v>39951</v>
      </c>
      <c r="D754" s="3">
        <v>90.360000999999997</v>
      </c>
      <c r="E754" s="3">
        <v>36.084558999999999</v>
      </c>
      <c r="F754">
        <v>-5.4582022187528098E-3</v>
      </c>
      <c r="G754">
        <v>0.12889478204212501</v>
      </c>
      <c r="H754">
        <v>1.25617074588111</v>
      </c>
      <c r="I754" s="5">
        <f xml:space="preserve"> IF(F754/G754 &lt;= -$B$1, 1, IF(F754/G754 &gt;= $B$1, -1, 0))</f>
        <v>0</v>
      </c>
      <c r="J754" s="5">
        <f t="shared" si="77"/>
        <v>-1</v>
      </c>
      <c r="K754" s="5">
        <f t="shared" si="78"/>
        <v>-1.3083601222851744E-2</v>
      </c>
      <c r="L754" s="5">
        <f t="shared" si="79"/>
        <v>-4.2587275758580387E-3</v>
      </c>
      <c r="M754" s="5">
        <f t="shared" si="80"/>
        <v>7.7339122273817002E-3</v>
      </c>
      <c r="N754" s="2">
        <f t="shared" si="81"/>
        <v>7.7339122273817002E-3</v>
      </c>
      <c r="O754" s="5">
        <f t="shared" si="82"/>
        <v>1.0598317067322286E-2</v>
      </c>
      <c r="P754" s="2">
        <f t="shared" si="83"/>
        <v>1.0531761105071263E-2</v>
      </c>
    </row>
    <row r="755" spans="3:16" x14ac:dyDescent="0.35">
      <c r="C755" s="4">
        <v>39952</v>
      </c>
      <c r="D755" s="3">
        <v>90.959998999999996</v>
      </c>
      <c r="E755" s="3">
        <v>36.989319000000002</v>
      </c>
      <c r="F755">
        <v>-2.5146930903786301E-2</v>
      </c>
      <c r="G755">
        <v>0.129692956920478</v>
      </c>
      <c r="H755">
        <v>1.2500341824482</v>
      </c>
      <c r="I755" s="5">
        <f xml:space="preserve"> IF(F755/G755 &lt;= -$B$1, 1, IF(F755/G755 &gt;= $B$1, -1, 0))</f>
        <v>1</v>
      </c>
      <c r="J755" s="5">
        <f t="shared" si="77"/>
        <v>0</v>
      </c>
      <c r="K755" s="5">
        <f t="shared" si="78"/>
        <v>6.6181357817908125E-3</v>
      </c>
      <c r="L755" s="5">
        <f t="shared" si="79"/>
        <v>2.4764149988667671E-2</v>
      </c>
      <c r="M755" s="5">
        <f t="shared" si="80"/>
        <v>2.4337898203317981E-2</v>
      </c>
      <c r="N755" s="2">
        <f t="shared" si="81"/>
        <v>0</v>
      </c>
      <c r="O755" s="5">
        <f t="shared" si="82"/>
        <v>1.0856257829233263E-2</v>
      </c>
      <c r="P755" s="2">
        <f t="shared" si="83"/>
        <v>1.0531761105071263E-2</v>
      </c>
    </row>
    <row r="756" spans="3:16" x14ac:dyDescent="0.35">
      <c r="C756" s="4">
        <v>39953</v>
      </c>
      <c r="D756" s="3">
        <v>92.25</v>
      </c>
      <c r="E756" s="3">
        <v>38.952843000000001</v>
      </c>
      <c r="F756">
        <v>-5.3562606062686501E-2</v>
      </c>
      <c r="G756">
        <v>0.13124732648620499</v>
      </c>
      <c r="H756">
        <v>1.2371070390744201</v>
      </c>
      <c r="I756" s="5">
        <f xml:space="preserve"> IF(F756/G756 &lt;= -$B$1, 1, IF(F756/G756 &gt;= $B$1, -1, 0))</f>
        <v>1</v>
      </c>
      <c r="J756" s="5">
        <f t="shared" si="77"/>
        <v>1</v>
      </c>
      <c r="K756" s="5">
        <f t="shared" si="78"/>
        <v>1.4082444472199467E-2</v>
      </c>
      <c r="L756" s="5">
        <f t="shared" si="79"/>
        <v>5.1722565373458138E-2</v>
      </c>
      <c r="M756" s="5">
        <f t="shared" si="80"/>
        <v>0</v>
      </c>
      <c r="N756" s="2">
        <f t="shared" si="81"/>
        <v>-4.9903905230292457E-2</v>
      </c>
      <c r="O756" s="5">
        <f t="shared" si="82"/>
        <v>1.0856257829233263E-2</v>
      </c>
      <c r="P756" s="2">
        <f t="shared" si="83"/>
        <v>1.0006185096975708E-2</v>
      </c>
    </row>
    <row r="757" spans="3:16" x14ac:dyDescent="0.35">
      <c r="C757" s="4">
        <v>39954</v>
      </c>
      <c r="D757" s="3">
        <v>93.849997999999999</v>
      </c>
      <c r="E757" s="3">
        <v>39.693978000000001</v>
      </c>
      <c r="F757">
        <v>-1.23400577756802E-2</v>
      </c>
      <c r="G757">
        <v>0.131671040151047</v>
      </c>
      <c r="H757">
        <v>1.2341415579303301</v>
      </c>
      <c r="I757" s="5">
        <f xml:space="preserve"> IF(F757/G757 &lt;= -$B$1, 1, IF(F757/G757 &gt;= $B$1, -1, 0))</f>
        <v>0</v>
      </c>
      <c r="J757" s="5">
        <f t="shared" si="77"/>
        <v>1</v>
      </c>
      <c r="K757" s="5">
        <f t="shared" si="78"/>
        <v>1.7195458801278991E-2</v>
      </c>
      <c r="L757" s="5">
        <f t="shared" si="79"/>
        <v>1.8847727862814301E-2</v>
      </c>
      <c r="M757" s="5">
        <f t="shared" si="80"/>
        <v>-6.0653054267815407E-3</v>
      </c>
      <c r="N757" s="2">
        <f t="shared" si="81"/>
        <v>-6.0653054267815407E-3</v>
      </c>
      <c r="O757" s="5">
        <f t="shared" si="82"/>
        <v>1.0790411309707076E-2</v>
      </c>
      <c r="P757" s="2">
        <f t="shared" si="83"/>
        <v>9.9454945282056399E-3</v>
      </c>
    </row>
    <row r="758" spans="3:16" x14ac:dyDescent="0.35">
      <c r="C758" s="4">
        <v>39955</v>
      </c>
      <c r="D758" s="3">
        <v>94.150002000000001</v>
      </c>
      <c r="E758" s="3">
        <v>40.473609000000003</v>
      </c>
      <c r="F758">
        <v>-2.2236843014437201E-2</v>
      </c>
      <c r="G758">
        <v>0.13222269422814401</v>
      </c>
      <c r="H758">
        <v>1.22882006183476</v>
      </c>
      <c r="I758" s="5">
        <f xml:space="preserve"> IF(F758/G758 &lt;= -$B$1, 1, IF(F758/G758 &gt;= $B$1, -1, 0))</f>
        <v>1</v>
      </c>
      <c r="J758" s="5">
        <f t="shared" si="77"/>
        <v>1</v>
      </c>
      <c r="K758" s="5">
        <f t="shared" si="78"/>
        <v>3.1915346239433529E-3</v>
      </c>
      <c r="L758" s="5">
        <f t="shared" si="79"/>
        <v>1.945064355002208E-2</v>
      </c>
      <c r="M758" s="5">
        <f t="shared" si="80"/>
        <v>-2.0709806385920654E-2</v>
      </c>
      <c r="N758" s="2">
        <f t="shared" si="81"/>
        <v>0</v>
      </c>
      <c r="O758" s="5">
        <f t="shared" si="82"/>
        <v>1.0566943980658593E-2</v>
      </c>
      <c r="P758" s="2">
        <f t="shared" si="83"/>
        <v>9.9454945282056399E-3</v>
      </c>
    </row>
    <row r="759" spans="3:16" x14ac:dyDescent="0.35">
      <c r="C759" s="4">
        <v>39959</v>
      </c>
      <c r="D759" s="3">
        <v>93.760002</v>
      </c>
      <c r="E759" s="3">
        <v>40.271483000000003</v>
      </c>
      <c r="F759">
        <v>-5.4265065730429995E-4</v>
      </c>
      <c r="G759">
        <v>0.13200074487307001</v>
      </c>
      <c r="H759">
        <v>1.2286900807847601</v>
      </c>
      <c r="I759" s="5">
        <f xml:space="preserve"> IF(F759/G759 &lt;= -$B$1, 1, IF(F759/G759 &gt;= $B$1, -1, 0))</f>
        <v>0</v>
      </c>
      <c r="J759" s="5">
        <f t="shared" si="77"/>
        <v>1</v>
      </c>
      <c r="K759" s="5">
        <f t="shared" si="78"/>
        <v>-4.1509291860987113E-3</v>
      </c>
      <c r="L759" s="5">
        <f t="shared" si="79"/>
        <v>-5.0065314730591186E-3</v>
      </c>
      <c r="M759" s="5">
        <f t="shared" si="80"/>
        <v>2.0005463739857406E-3</v>
      </c>
      <c r="N759" s="2">
        <f t="shared" si="81"/>
        <v>2.0005463739857406E-3</v>
      </c>
      <c r="O759" s="5">
        <f t="shared" si="82"/>
        <v>1.058808364212321E-2</v>
      </c>
      <c r="P759" s="2">
        <f t="shared" si="83"/>
        <v>9.9653909512215384E-3</v>
      </c>
    </row>
    <row r="760" spans="3:16" x14ac:dyDescent="0.35">
      <c r="C760" s="4">
        <v>39960</v>
      </c>
      <c r="D760" s="3">
        <v>93.449996999999996</v>
      </c>
      <c r="E760" s="3">
        <v>39.674726999999997</v>
      </c>
      <c r="F760">
        <v>1.49692461560055E-2</v>
      </c>
      <c r="G760">
        <v>0.13154397548323299</v>
      </c>
      <c r="H760">
        <v>1.23228695841947</v>
      </c>
      <c r="I760" s="5">
        <f xml:space="preserve"> IF(F760/G760 &lt;= -$B$1, 1, IF(F760/G760 &gt;= $B$1, -1, 0))</f>
        <v>-1</v>
      </c>
      <c r="J760" s="5">
        <f t="shared" si="77"/>
        <v>0</v>
      </c>
      <c r="K760" s="5">
        <f t="shared" si="78"/>
        <v>-3.3118453609177591E-3</v>
      </c>
      <c r="L760" s="5">
        <f t="shared" si="79"/>
        <v>-1.4929215125513986E-2</v>
      </c>
      <c r="M760" s="5">
        <f t="shared" si="80"/>
        <v>1.5085231737691818E-2</v>
      </c>
      <c r="N760" s="2">
        <f t="shared" si="81"/>
        <v>0</v>
      </c>
      <c r="O760" s="5">
        <f t="shared" si="82"/>
        <v>1.0747807337522702E-2</v>
      </c>
      <c r="P760" s="2">
        <f t="shared" si="83"/>
        <v>9.9653909512215384E-3</v>
      </c>
    </row>
    <row r="761" spans="3:16" x14ac:dyDescent="0.35">
      <c r="C761" s="4">
        <v>39961</v>
      </c>
      <c r="D761" s="3">
        <v>94.239998</v>
      </c>
      <c r="E761" s="3">
        <v>41.397620000000003</v>
      </c>
      <c r="F761">
        <v>-4.2234929646314201E-2</v>
      </c>
      <c r="G761">
        <v>0.132937287874907</v>
      </c>
      <c r="H761">
        <v>1.2222270874074399</v>
      </c>
      <c r="I761" s="5">
        <f xml:space="preserve"> IF(F761/G761 &lt;= -$B$1, 1, IF(F761/G761 &gt;= $B$1, -1, 0))</f>
        <v>1</v>
      </c>
      <c r="J761" s="5">
        <f t="shared" si="77"/>
        <v>1</v>
      </c>
      <c r="K761" s="5">
        <f t="shared" si="78"/>
        <v>8.4181968820229418E-3</v>
      </c>
      <c r="L761" s="5">
        <f t="shared" si="79"/>
        <v>4.2509005774642665E-2</v>
      </c>
      <c r="M761" s="5">
        <f t="shared" si="80"/>
        <v>0</v>
      </c>
      <c r="N761" s="2">
        <f t="shared" si="81"/>
        <v>4.3537461434504605E-2</v>
      </c>
      <c r="O761" s="5">
        <f t="shared" si="82"/>
        <v>1.0747807337522702E-2</v>
      </c>
      <c r="P761" s="2">
        <f t="shared" si="83"/>
        <v>1.0399258775440106E-2</v>
      </c>
    </row>
    <row r="762" spans="3:16" x14ac:dyDescent="0.35">
      <c r="C762" s="4">
        <v>39962</v>
      </c>
      <c r="D762" s="3">
        <v>96.199996999999996</v>
      </c>
      <c r="E762" s="3">
        <v>42.504508999999999</v>
      </c>
      <c r="F762">
        <v>-1.64457836862998E-2</v>
      </c>
      <c r="G762">
        <v>0.13363556013396399</v>
      </c>
      <c r="H762">
        <v>1.2183322846343401</v>
      </c>
      <c r="I762" s="5">
        <f xml:space="preserve"> IF(F762/G762 &lt;= -$B$1, 1, IF(F762/G762 &gt;= $B$1, -1, 0))</f>
        <v>1</v>
      </c>
      <c r="J762" s="5">
        <f t="shared" si="77"/>
        <v>1</v>
      </c>
      <c r="K762" s="5">
        <f t="shared" si="78"/>
        <v>2.0584627805763575E-2</v>
      </c>
      <c r="L762" s="5">
        <f t="shared" si="79"/>
        <v>2.6386773164365718E-2</v>
      </c>
      <c r="M762" s="5">
        <f t="shared" si="80"/>
        <v>-1.1563229827706203E-2</v>
      </c>
      <c r="N762" s="2">
        <f t="shared" si="81"/>
        <v>-1.1563229827706203E-2</v>
      </c>
      <c r="O762" s="5">
        <f t="shared" si="82"/>
        <v>1.062352797113502E-2</v>
      </c>
      <c r="P762" s="2">
        <f t="shared" si="83"/>
        <v>1.0279009756181902E-2</v>
      </c>
    </row>
    <row r="763" spans="3:16" x14ac:dyDescent="0.35">
      <c r="C763" s="4">
        <v>39965</v>
      </c>
      <c r="D763" s="3">
        <v>95.730002999999996</v>
      </c>
      <c r="E763" s="3">
        <v>41.782626</v>
      </c>
      <c r="F763">
        <v>1.41301347815936E-2</v>
      </c>
      <c r="G763">
        <v>0.13300841383673701</v>
      </c>
      <c r="H763">
        <v>1.2216900297773201</v>
      </c>
      <c r="I763" s="5">
        <f xml:space="preserve"> IF(F763/G763 &lt;= -$B$1, 1, IF(F763/G763 &gt;= $B$1, -1, 0))</f>
        <v>-1</v>
      </c>
      <c r="J763" s="5">
        <f t="shared" si="77"/>
        <v>0</v>
      </c>
      <c r="K763" s="5">
        <f t="shared" si="78"/>
        <v>-4.8975661902292593E-3</v>
      </c>
      <c r="L763" s="5">
        <f t="shared" si="79"/>
        <v>-1.7129557227453157E-2</v>
      </c>
      <c r="M763" s="5">
        <f t="shared" si="80"/>
        <v>1.6029443089050299E-2</v>
      </c>
      <c r="N763" s="2">
        <f t="shared" si="81"/>
        <v>1.6029443089050299E-2</v>
      </c>
      <c r="O763" s="5">
        <f t="shared" si="82"/>
        <v>1.0793817208153264E-2</v>
      </c>
      <c r="P763" s="2">
        <f t="shared" si="83"/>
        <v>1.0443776558080414E-2</v>
      </c>
    </row>
    <row r="764" spans="3:16" x14ac:dyDescent="0.35">
      <c r="C764" s="4">
        <v>39966</v>
      </c>
      <c r="D764" s="3">
        <v>96.360000999999997</v>
      </c>
      <c r="E764" s="3">
        <v>42.879888000000001</v>
      </c>
      <c r="F764">
        <v>-2.3512168578896799E-2</v>
      </c>
      <c r="G764">
        <v>0.13388135420349101</v>
      </c>
      <c r="H764">
        <v>1.2161321743465501</v>
      </c>
      <c r="I764" s="5">
        <f xml:space="preserve"> IF(F764/G764 &lt;= -$B$1, 1, IF(F764/G764 &gt;= $B$1, -1, 0))</f>
        <v>1</v>
      </c>
      <c r="J764" s="5">
        <f t="shared" si="77"/>
        <v>1</v>
      </c>
      <c r="K764" s="5">
        <f t="shared" si="78"/>
        <v>6.5594278280207315E-3</v>
      </c>
      <c r="L764" s="5">
        <f t="shared" si="79"/>
        <v>2.592229762585475E-2</v>
      </c>
      <c r="M764" s="5">
        <f t="shared" si="80"/>
        <v>0</v>
      </c>
      <c r="N764" s="2">
        <f t="shared" si="81"/>
        <v>2.4965512347768417E-2</v>
      </c>
      <c r="O764" s="5">
        <f t="shared" si="82"/>
        <v>1.0793817208153264E-2</v>
      </c>
      <c r="P764" s="2">
        <f t="shared" si="83"/>
        <v>1.0704510790698504E-2</v>
      </c>
    </row>
    <row r="765" spans="3:16" x14ac:dyDescent="0.35">
      <c r="C765" s="4">
        <v>39967</v>
      </c>
      <c r="D765" s="3">
        <v>94.410004000000001</v>
      </c>
      <c r="E765" s="3">
        <v>40.579485999999903</v>
      </c>
      <c r="F765">
        <v>4.3990161526653297E-2</v>
      </c>
      <c r="G765">
        <v>0.13205770865184999</v>
      </c>
      <c r="H765">
        <v>1.2266486300819399</v>
      </c>
      <c r="I765" s="5">
        <f xml:space="preserve"> IF(F765/G765 &lt;= -$B$1, 1, IF(F765/G765 &gt;= $B$1, -1, 0))</f>
        <v>-1</v>
      </c>
      <c r="J765" s="5">
        <f t="shared" si="77"/>
        <v>0</v>
      </c>
      <c r="K765" s="5">
        <f t="shared" si="78"/>
        <v>-2.0444146011603114E-2</v>
      </c>
      <c r="L765" s="5">
        <f t="shared" si="79"/>
        <v>-5.5140236839486982E-2</v>
      </c>
      <c r="M765" s="5">
        <f t="shared" si="80"/>
        <v>4.7193549969947304E-2</v>
      </c>
      <c r="N765" s="2">
        <f t="shared" si="81"/>
        <v>4.7193549969947304E-2</v>
      </c>
      <c r="O765" s="5">
        <f t="shared" si="82"/>
        <v>1.1303215759932723E-2</v>
      </c>
      <c r="P765" s="2">
        <f t="shared" si="83"/>
        <v>1.1209694655603175E-2</v>
      </c>
    </row>
    <row r="766" spans="3:16" x14ac:dyDescent="0.35">
      <c r="C766" s="4">
        <v>39968</v>
      </c>
      <c r="D766" s="3">
        <v>96.230002999999996</v>
      </c>
      <c r="E766" s="3">
        <v>41.878875000000001</v>
      </c>
      <c r="F766">
        <v>-1.4523448517221199E-2</v>
      </c>
      <c r="G766">
        <v>0.13322722523901401</v>
      </c>
      <c r="H766">
        <v>1.22319810510734</v>
      </c>
      <c r="I766" s="5">
        <f xml:space="preserve"> IF(F766/G766 &lt;= -$B$1, 1, IF(F766/G766 &gt;= $B$1, -1, 0))</f>
        <v>1</v>
      </c>
      <c r="J766" s="5">
        <f t="shared" si="77"/>
        <v>1</v>
      </c>
      <c r="K766" s="5">
        <f t="shared" si="78"/>
        <v>1.9094148430800529E-2</v>
      </c>
      <c r="L766" s="5">
        <f t="shared" si="79"/>
        <v>3.1518855198000413E-2</v>
      </c>
      <c r="M766" s="5">
        <f t="shared" si="80"/>
        <v>0</v>
      </c>
      <c r="N766" s="2">
        <f t="shared" si="81"/>
        <v>1.945965552254621E-2</v>
      </c>
      <c r="O766" s="5">
        <f t="shared" si="82"/>
        <v>1.1303215759932723E-2</v>
      </c>
      <c r="P766" s="2">
        <f t="shared" si="83"/>
        <v>1.1427831452114139E-2</v>
      </c>
    </row>
    <row r="767" spans="3:16" x14ac:dyDescent="0.35">
      <c r="C767" s="4">
        <v>39969</v>
      </c>
      <c r="D767" s="3">
        <v>93.709998999999996</v>
      </c>
      <c r="E767" s="3">
        <v>39.780603999999997</v>
      </c>
      <c r="F767">
        <v>3.47021244911358E-2</v>
      </c>
      <c r="G767">
        <v>0.131504421221773</v>
      </c>
      <c r="H767">
        <v>1.23152979898311</v>
      </c>
      <c r="I767" s="5">
        <f xml:space="preserve"> IF(F767/G767 &lt;= -$B$1, 1, IF(F767/G767 &gt;= $B$1, -1, 0))</f>
        <v>-1</v>
      </c>
      <c r="J767" s="5">
        <f t="shared" si="77"/>
        <v>0</v>
      </c>
      <c r="K767" s="5">
        <f t="shared" si="78"/>
        <v>-2.653629407910563E-2</v>
      </c>
      <c r="L767" s="5">
        <f t="shared" si="79"/>
        <v>-5.1402066357491415E-2</v>
      </c>
      <c r="M767" s="5">
        <f t="shared" si="80"/>
        <v>3.6766882369452261E-2</v>
      </c>
      <c r="N767" s="2">
        <f t="shared" si="81"/>
        <v>3.6766882369452261E-2</v>
      </c>
      <c r="O767" s="5">
        <f t="shared" si="82"/>
        <v>1.1718799764174708E-2</v>
      </c>
      <c r="P767" s="2">
        <f t="shared" si="83"/>
        <v>1.1847997186851946E-2</v>
      </c>
    </row>
    <row r="768" spans="3:16" x14ac:dyDescent="0.35">
      <c r="C768" s="4">
        <v>39972</v>
      </c>
      <c r="D768" s="3">
        <v>93.559997999999993</v>
      </c>
      <c r="E768" s="3">
        <v>39.751725999999998</v>
      </c>
      <c r="F768">
        <v>3.3056894288563399E-3</v>
      </c>
      <c r="G768">
        <v>0.13164321386026001</v>
      </c>
      <c r="H768">
        <v>1.2323238430427499</v>
      </c>
      <c r="I768" s="5">
        <f xml:space="preserve"> IF(F768/G768 &lt;= -$B$1, 1, IF(F768/G768 &gt;= $B$1, -1, 0))</f>
        <v>0</v>
      </c>
      <c r="J768" s="5">
        <f t="shared" si="77"/>
        <v>0</v>
      </c>
      <c r="K768" s="5">
        <f t="shared" si="78"/>
        <v>-1.6019761251911107E-3</v>
      </c>
      <c r="L768" s="5">
        <f t="shared" si="79"/>
        <v>-7.261952785512706E-4</v>
      </c>
      <c r="M768" s="5">
        <f t="shared" si="80"/>
        <v>0</v>
      </c>
      <c r="N768" s="2">
        <f t="shared" si="81"/>
        <v>7.0706836872730871E-4</v>
      </c>
      <c r="O768" s="5">
        <f t="shared" si="82"/>
        <v>1.1718799764174708E-2</v>
      </c>
      <c r="P768" s="2">
        <f t="shared" si="83"/>
        <v>1.185637453089554E-2</v>
      </c>
    </row>
    <row r="769" spans="3:16" x14ac:dyDescent="0.35">
      <c r="C769" s="4">
        <v>39973</v>
      </c>
      <c r="D769" s="3">
        <v>93.830001999999993</v>
      </c>
      <c r="E769" s="3">
        <v>39.549599000000001</v>
      </c>
      <c r="F769">
        <v>9.5452609557708998E-3</v>
      </c>
      <c r="G769">
        <v>0.131486523237695</v>
      </c>
      <c r="H769">
        <v>1.2346191290199799</v>
      </c>
      <c r="I769" s="5">
        <f xml:space="preserve"> IF(F769/G769 &lt;= -$B$1, 1, IF(F769/G769 &gt;= $B$1, -1, 0))</f>
        <v>0</v>
      </c>
      <c r="J769" s="5">
        <f t="shared" si="77"/>
        <v>0</v>
      </c>
      <c r="K769" s="5">
        <f t="shared" si="78"/>
        <v>2.8817352777811799E-3</v>
      </c>
      <c r="L769" s="5">
        <f t="shared" si="79"/>
        <v>-5.0977064435207527E-3</v>
      </c>
      <c r="M769" s="5">
        <f t="shared" si="80"/>
        <v>0</v>
      </c>
      <c r="N769" s="2">
        <f t="shared" si="81"/>
        <v>0</v>
      </c>
      <c r="O769" s="5">
        <f t="shared" si="82"/>
        <v>1.1718799764174708E-2</v>
      </c>
      <c r="P769" s="2">
        <f t="shared" si="83"/>
        <v>1.185637453089554E-2</v>
      </c>
    </row>
    <row r="770" spans="3:16" x14ac:dyDescent="0.35">
      <c r="C770" s="4">
        <v>39974</v>
      </c>
      <c r="D770" s="3">
        <v>93.860000999999997</v>
      </c>
      <c r="E770" s="3">
        <v>39.270470000000003</v>
      </c>
      <c r="F770">
        <v>1.01683439835573E-2</v>
      </c>
      <c r="G770">
        <v>0.13127909182610301</v>
      </c>
      <c r="H770">
        <v>1.23706794831857</v>
      </c>
      <c r="I770" s="5">
        <f xml:space="preserve"> IF(F770/G770 &lt;= -$B$1, 1, IF(F770/G770 &gt;= $B$1, -1, 0))</f>
        <v>0</v>
      </c>
      <c r="J770" s="5">
        <f t="shared" si="77"/>
        <v>0</v>
      </c>
      <c r="K770" s="5">
        <f t="shared" si="78"/>
        <v>3.1966540333484465E-4</v>
      </c>
      <c r="L770" s="5">
        <f t="shared" si="79"/>
        <v>-7.0827181557564798E-3</v>
      </c>
      <c r="M770" s="5">
        <f t="shared" si="80"/>
        <v>0</v>
      </c>
      <c r="N770" s="2">
        <f t="shared" si="81"/>
        <v>0</v>
      </c>
      <c r="O770" s="5">
        <f t="shared" si="82"/>
        <v>1.1718799764174708E-2</v>
      </c>
      <c r="P770" s="2">
        <f t="shared" si="83"/>
        <v>1.185637453089554E-2</v>
      </c>
    </row>
    <row r="771" spans="3:16" x14ac:dyDescent="0.35">
      <c r="C771" s="4">
        <v>39975</v>
      </c>
      <c r="D771" s="3">
        <v>93.699996999999996</v>
      </c>
      <c r="E771" s="3">
        <v>39.38597</v>
      </c>
      <c r="F771">
        <v>-4.1591960800948496E-3</v>
      </c>
      <c r="G771">
        <v>0.13139509923404799</v>
      </c>
      <c r="H771">
        <v>1.23606686741605</v>
      </c>
      <c r="I771" s="5">
        <f xml:space="preserve"> IF(F771/G771 &lt;= -$B$1, 1, IF(F771/G771 &gt;= $B$1, -1, 0))</f>
        <v>0</v>
      </c>
      <c r="J771" s="5">
        <f t="shared" ref="J771:J834" si="84">IF(I771=0, J770, IF(I771=1, IF(J770=0, 1, IF(J770=1, J770, 0)), IF(J770=0, -1, IF(J770=-1, J770, 0))))</f>
        <v>0</v>
      </c>
      <c r="K771" s="5">
        <f t="shared" ref="K771:K834" si="85">LN(D771/D770)</f>
        <v>-1.7061637931371646E-3</v>
      </c>
      <c r="L771" s="5">
        <f t="shared" ref="L771:L834" si="86">LN(E771/E770)</f>
        <v>2.9368245757121726E-3</v>
      </c>
      <c r="M771" s="5">
        <f t="shared" ref="M771:M834" si="87">J770*(K771-H771*L771)</f>
        <v>0</v>
      </c>
      <c r="N771" s="2">
        <f t="shared" ref="N771:N834" si="88">I770*(K771-H771*L771)</f>
        <v>0</v>
      </c>
      <c r="O771" s="5">
        <f t="shared" si="82"/>
        <v>1.1718799764174708E-2</v>
      </c>
      <c r="P771" s="2">
        <f t="shared" si="83"/>
        <v>1.185637453089554E-2</v>
      </c>
    </row>
    <row r="772" spans="3:16" x14ac:dyDescent="0.35">
      <c r="C772" s="4">
        <v>39976</v>
      </c>
      <c r="D772" s="3">
        <v>92.169997999999893</v>
      </c>
      <c r="E772" s="3">
        <v>38.057707000000001</v>
      </c>
      <c r="F772">
        <v>2.54592730909344E-2</v>
      </c>
      <c r="G772">
        <v>0.13030162591477301</v>
      </c>
      <c r="H772">
        <v>1.24223879227668</v>
      </c>
      <c r="I772" s="5">
        <f xml:space="preserve"> IF(F772/G772 &lt;= -$B$1, 1, IF(F772/G772 &gt;= $B$1, -1, 0))</f>
        <v>-1</v>
      </c>
      <c r="J772" s="5">
        <f t="shared" si="84"/>
        <v>-1</v>
      </c>
      <c r="K772" s="5">
        <f t="shared" si="85"/>
        <v>-1.6463480920763093E-2</v>
      </c>
      <c r="L772" s="5">
        <f t="shared" si="86"/>
        <v>-3.4306048443116514E-2</v>
      </c>
      <c r="M772" s="5">
        <f t="shared" si="87"/>
        <v>0</v>
      </c>
      <c r="N772" s="2">
        <f t="shared" si="88"/>
        <v>0</v>
      </c>
      <c r="O772" s="5">
        <f t="shared" ref="O772:O835" si="89">O771*(1+M772)</f>
        <v>1.1718799764174708E-2</v>
      </c>
      <c r="P772" s="2">
        <f t="shared" ref="P772:P835" si="90">P771*(1+N772)</f>
        <v>1.185637453089554E-2</v>
      </c>
    </row>
    <row r="773" spans="3:16" x14ac:dyDescent="0.35">
      <c r="C773" s="4">
        <v>39979</v>
      </c>
      <c r="D773" s="3">
        <v>91.099997999999999</v>
      </c>
      <c r="E773" s="3">
        <v>36.546563999999996</v>
      </c>
      <c r="F773">
        <v>4.1653197915521398E-2</v>
      </c>
      <c r="G773">
        <v>0.129132365948187</v>
      </c>
      <c r="H773">
        <v>1.2524253906982299</v>
      </c>
      <c r="I773" s="5">
        <f xml:space="preserve"> IF(F773/G773 &lt;= -$B$1, 1, IF(F773/G773 &gt;= $B$1, -1, 0))</f>
        <v>-1</v>
      </c>
      <c r="J773" s="5">
        <f t="shared" si="84"/>
        <v>-1</v>
      </c>
      <c r="K773" s="5">
        <f t="shared" si="85"/>
        <v>-1.1676893994521468E-2</v>
      </c>
      <c r="L773" s="5">
        <f t="shared" si="86"/>
        <v>-4.0516439505821691E-2</v>
      </c>
      <c r="M773" s="5">
        <f t="shared" si="87"/>
        <v>-3.9066923583258466E-2</v>
      </c>
      <c r="N773" s="2">
        <f t="shared" si="88"/>
        <v>-3.9066923583258466E-2</v>
      </c>
      <c r="O773" s="5">
        <f t="shared" si="89"/>
        <v>1.1260982309300187E-2</v>
      </c>
      <c r="P773" s="2">
        <f t="shared" si="90"/>
        <v>1.1393182453122552E-2</v>
      </c>
    </row>
    <row r="774" spans="3:16" x14ac:dyDescent="0.35">
      <c r="C774" s="4">
        <v>39980</v>
      </c>
      <c r="D774" s="3">
        <v>91.93</v>
      </c>
      <c r="E774" s="3">
        <v>36.931567000000001</v>
      </c>
      <c r="F774">
        <v>9.4069668059670799E-4</v>
      </c>
      <c r="G774">
        <v>0.12959842120883899</v>
      </c>
      <c r="H774">
        <v>1.25265500148863</v>
      </c>
      <c r="I774" s="5">
        <f xml:space="preserve"> IF(F774/G774 &lt;= -$B$1, 1, IF(F774/G774 &gt;= $B$1, -1, 0))</f>
        <v>0</v>
      </c>
      <c r="J774" s="5">
        <f t="shared" si="84"/>
        <v>-1</v>
      </c>
      <c r="K774" s="5">
        <f t="shared" si="85"/>
        <v>9.0696355636477478E-3</v>
      </c>
      <c r="L774" s="5">
        <f t="shared" si="86"/>
        <v>1.047948602287453E-2</v>
      </c>
      <c r="M774" s="5">
        <f t="shared" si="87"/>
        <v>4.0575450159362238E-3</v>
      </c>
      <c r="N774" s="2">
        <f t="shared" si="88"/>
        <v>4.0575450159362238E-3</v>
      </c>
      <c r="O774" s="5">
        <f t="shared" si="89"/>
        <v>1.1306674251943833E-2</v>
      </c>
      <c r="P774" s="2">
        <f t="shared" si="90"/>
        <v>1.143941080380087E-2</v>
      </c>
    </row>
    <row r="775" spans="3:16" x14ac:dyDescent="0.35">
      <c r="C775" s="4">
        <v>39981</v>
      </c>
      <c r="D775" s="3">
        <v>92.349997999999999</v>
      </c>
      <c r="E775" s="3">
        <v>36.796816</v>
      </c>
      <c r="F775">
        <v>9.2491629519120197E-3</v>
      </c>
      <c r="G775">
        <v>0.12944986770616501</v>
      </c>
      <c r="H775">
        <v>1.2549141790340901</v>
      </c>
      <c r="I775" s="5">
        <f xml:space="preserve"> IF(F775/G775 &lt;= -$B$1, 1, IF(F775/G775 &gt;= $B$1, -1, 0))</f>
        <v>0</v>
      </c>
      <c r="J775" s="5">
        <f t="shared" si="84"/>
        <v>-1</v>
      </c>
      <c r="K775" s="5">
        <f t="shared" si="85"/>
        <v>4.5582671128447903E-3</v>
      </c>
      <c r="L775" s="5">
        <f t="shared" si="86"/>
        <v>-3.6553398991458217E-3</v>
      </c>
      <c r="M775" s="5">
        <f t="shared" si="87"/>
        <v>-9.1454049814719239E-3</v>
      </c>
      <c r="N775" s="2">
        <f t="shared" si="88"/>
        <v>0</v>
      </c>
      <c r="O775" s="5">
        <f t="shared" si="89"/>
        <v>1.1203270136916226E-2</v>
      </c>
      <c r="P775" s="2">
        <f t="shared" si="90"/>
        <v>1.143941080380087E-2</v>
      </c>
    </row>
    <row r="776" spans="3:16" x14ac:dyDescent="0.35">
      <c r="C776" s="4">
        <v>39982</v>
      </c>
      <c r="D776" s="3">
        <v>91.610000999999997</v>
      </c>
      <c r="E776" s="3">
        <v>35.805430000000001</v>
      </c>
      <c r="F776">
        <v>2.73325777603661E-2</v>
      </c>
      <c r="G776">
        <v>0.128598253148792</v>
      </c>
      <c r="H776">
        <v>1.2616292109515099</v>
      </c>
      <c r="I776" s="5">
        <f xml:space="preserve"> IF(F776/G776 &lt;= -$B$1, 1, IF(F776/G776 &gt;= $B$1, -1, 0))</f>
        <v>-1</v>
      </c>
      <c r="J776" s="5">
        <f t="shared" si="84"/>
        <v>-1</v>
      </c>
      <c r="K776" s="5">
        <f t="shared" si="85"/>
        <v>-8.0452380455519595E-3</v>
      </c>
      <c r="L776" s="5">
        <f t="shared" si="86"/>
        <v>-2.7311761809863049E-2</v>
      </c>
      <c r="M776" s="5">
        <f t="shared" si="87"/>
        <v>-2.6412078456321139E-2</v>
      </c>
      <c r="N776" s="2">
        <f t="shared" si="88"/>
        <v>0</v>
      </c>
      <c r="O776" s="5">
        <f t="shared" si="89"/>
        <v>1.0907368487092636E-2</v>
      </c>
      <c r="P776" s="2">
        <f t="shared" si="90"/>
        <v>1.143941080380087E-2</v>
      </c>
    </row>
    <row r="777" spans="3:16" x14ac:dyDescent="0.35">
      <c r="C777" s="4">
        <v>39983</v>
      </c>
      <c r="D777" s="3">
        <v>91.900002000000001</v>
      </c>
      <c r="E777" s="3">
        <v>36.950817000000001</v>
      </c>
      <c r="F777">
        <v>-3.3260304000799899E-2</v>
      </c>
      <c r="G777">
        <v>0.12968550223157199</v>
      </c>
      <c r="H777">
        <v>1.2535105388762799</v>
      </c>
      <c r="I777" s="5">
        <f xml:space="preserve"> IF(F777/G777 &lt;= -$B$1, 1, IF(F777/G777 &gt;= $B$1, -1, 0))</f>
        <v>1</v>
      </c>
      <c r="J777" s="5">
        <f t="shared" si="84"/>
        <v>0</v>
      </c>
      <c r="K777" s="5">
        <f t="shared" si="85"/>
        <v>3.1606041814706068E-3</v>
      </c>
      <c r="L777" s="5">
        <f t="shared" si="86"/>
        <v>3.1488200227854674E-2</v>
      </c>
      <c r="M777" s="5">
        <f t="shared" si="87"/>
        <v>3.6310186654391709E-2</v>
      </c>
      <c r="N777" s="2">
        <f t="shared" si="88"/>
        <v>3.6310186654391709E-2</v>
      </c>
      <c r="O777" s="5">
        <f t="shared" si="89"/>
        <v>1.13034170727672E-2</v>
      </c>
      <c r="P777" s="2">
        <f t="shared" si="90"/>
        <v>1.1854777945303145E-2</v>
      </c>
    </row>
    <row r="778" spans="3:16" x14ac:dyDescent="0.35">
      <c r="C778" s="4">
        <v>39986</v>
      </c>
      <c r="D778" s="3">
        <v>90.540001000000004</v>
      </c>
      <c r="E778" s="3">
        <v>34.400163999999997</v>
      </c>
      <c r="F778">
        <v>7.0794586438344298E-2</v>
      </c>
      <c r="G778">
        <v>0.12732202172065801</v>
      </c>
      <c r="H778">
        <v>1.2710513284301499</v>
      </c>
      <c r="I778" s="5">
        <f xml:space="preserve"> IF(F778/G778 &lt;= -$B$1, 1, IF(F778/G778 &gt;= $B$1, -1, 0))</f>
        <v>-1</v>
      </c>
      <c r="J778" s="5">
        <f t="shared" si="84"/>
        <v>-1</v>
      </c>
      <c r="K778" s="5">
        <f t="shared" si="85"/>
        <v>-1.4909298071772237E-2</v>
      </c>
      <c r="L778" s="5">
        <f t="shared" si="86"/>
        <v>-7.1526426300676099E-2</v>
      </c>
      <c r="M778" s="5">
        <f t="shared" si="87"/>
        <v>0</v>
      </c>
      <c r="N778" s="2">
        <f t="shared" si="88"/>
        <v>7.600446109556333E-2</v>
      </c>
      <c r="O778" s="5">
        <f t="shared" si="89"/>
        <v>1.13034170727672E-2</v>
      </c>
      <c r="P778" s="2">
        <f t="shared" si="90"/>
        <v>1.2755793954443479E-2</v>
      </c>
    </row>
    <row r="779" spans="3:16" x14ac:dyDescent="0.35">
      <c r="C779" s="4">
        <v>39987</v>
      </c>
      <c r="D779" s="3">
        <v>90.919997999999893</v>
      </c>
      <c r="E779" s="3">
        <v>35.930557999999998</v>
      </c>
      <c r="F779">
        <v>-4.2402375067560998E-2</v>
      </c>
      <c r="G779">
        <v>0.12893575870295601</v>
      </c>
      <c r="H779">
        <v>1.2606366293745599</v>
      </c>
      <c r="I779" s="5">
        <f xml:space="preserve"> IF(F779/G779 &lt;= -$B$1, 1, IF(F779/G779 &gt;= $B$1, -1, 0))</f>
        <v>1</v>
      </c>
      <c r="J779" s="5">
        <f t="shared" si="84"/>
        <v>0</v>
      </c>
      <c r="K779" s="5">
        <f t="shared" si="85"/>
        <v>4.1882239343262097E-3</v>
      </c>
      <c r="L779" s="5">
        <f t="shared" si="86"/>
        <v>4.3526799392592568E-2</v>
      </c>
      <c r="M779" s="5">
        <f t="shared" si="87"/>
        <v>5.0683253739414326E-2</v>
      </c>
      <c r="N779" s="2">
        <f t="shared" si="88"/>
        <v>5.0683253739414326E-2</v>
      </c>
      <c r="O779" s="5">
        <f t="shared" si="89"/>
        <v>1.1876311028388689E-2</v>
      </c>
      <c r="P779" s="2">
        <f t="shared" si="90"/>
        <v>1.3402299096084225E-2</v>
      </c>
    </row>
    <row r="780" spans="3:16" x14ac:dyDescent="0.35">
      <c r="C780" s="4">
        <v>39988</v>
      </c>
      <c r="D780" s="3">
        <v>91.449996999999996</v>
      </c>
      <c r="E780" s="3">
        <v>37.047071000000003</v>
      </c>
      <c r="F780">
        <v>-3.78657933194253E-2</v>
      </c>
      <c r="G780">
        <v>0.12975937231564899</v>
      </c>
      <c r="H780">
        <v>1.2513990185038499</v>
      </c>
      <c r="I780" s="5">
        <f xml:space="preserve"> IF(F780/G780 &lt;= -$B$1, 1, IF(F780/G780 &gt;= $B$1, -1, 0))</f>
        <v>1</v>
      </c>
      <c r="J780" s="5">
        <f t="shared" si="84"/>
        <v>1</v>
      </c>
      <c r="K780" s="5">
        <f t="shared" si="85"/>
        <v>5.8123650450820751E-3</v>
      </c>
      <c r="L780" s="5">
        <f t="shared" si="86"/>
        <v>3.0601162083982773E-2</v>
      </c>
      <c r="M780" s="5">
        <f t="shared" si="87"/>
        <v>0</v>
      </c>
      <c r="N780" s="2">
        <f t="shared" si="88"/>
        <v>-3.2481899151891196E-2</v>
      </c>
      <c r="O780" s="5">
        <f t="shared" si="89"/>
        <v>1.1876311028388689E-2</v>
      </c>
      <c r="P780" s="2">
        <f t="shared" si="90"/>
        <v>1.2966966968441735E-2</v>
      </c>
    </row>
    <row r="781" spans="3:16" x14ac:dyDescent="0.35">
      <c r="C781" s="4">
        <v>39989</v>
      </c>
      <c r="D781" s="3">
        <v>92.309997999999993</v>
      </c>
      <c r="E781" s="3">
        <v>38.490837999999997</v>
      </c>
      <c r="F781">
        <v>-4.2979847809503299E-2</v>
      </c>
      <c r="G781">
        <v>0.130864460724985</v>
      </c>
      <c r="H781">
        <v>1.24100009189209</v>
      </c>
      <c r="I781" s="5">
        <f xml:space="preserve"> IF(F781/G781 &lt;= -$B$1, 1, IF(F781/G781 &gt;= $B$1, -1, 0))</f>
        <v>1</v>
      </c>
      <c r="J781" s="5">
        <f t="shared" si="84"/>
        <v>1</v>
      </c>
      <c r="K781" s="5">
        <f t="shared" si="85"/>
        <v>9.3601143038719754E-3</v>
      </c>
      <c r="L781" s="5">
        <f t="shared" si="86"/>
        <v>3.8230945661028408E-2</v>
      </c>
      <c r="M781" s="5">
        <f t="shared" si="87"/>
        <v>-3.8084492774585782E-2</v>
      </c>
      <c r="N781" s="2">
        <f t="shared" si="88"/>
        <v>-3.8084492774585782E-2</v>
      </c>
      <c r="O781" s="5">
        <f t="shared" si="89"/>
        <v>1.1424007746839287E-2</v>
      </c>
      <c r="P781" s="2">
        <f t="shared" si="90"/>
        <v>1.2473126608623823E-2</v>
      </c>
    </row>
    <row r="782" spans="3:16" x14ac:dyDescent="0.35">
      <c r="C782" s="4">
        <v>39990</v>
      </c>
      <c r="D782" s="3">
        <v>92.290001000000004</v>
      </c>
      <c r="E782" s="3">
        <v>37.730452999999997</v>
      </c>
      <c r="F782">
        <v>1.9525253032612402E-2</v>
      </c>
      <c r="G782">
        <v>0.130105601241959</v>
      </c>
      <c r="H782">
        <v>1.2457428203291101</v>
      </c>
      <c r="I782" s="5">
        <f xml:space="preserve"> IF(F782/G782 &lt;= -$B$1, 1, IF(F782/G782 &gt;= $B$1, -1, 0))</f>
        <v>-1</v>
      </c>
      <c r="J782" s="5">
        <f t="shared" si="84"/>
        <v>0</v>
      </c>
      <c r="K782" s="5">
        <f t="shared" si="85"/>
        <v>-2.1665222303941247E-4</v>
      </c>
      <c r="L782" s="5">
        <f t="shared" si="86"/>
        <v>-1.9952698682323602E-2</v>
      </c>
      <c r="M782" s="5">
        <f t="shared" si="87"/>
        <v>2.463927890665531E-2</v>
      </c>
      <c r="N782" s="2">
        <f t="shared" si="88"/>
        <v>2.463927890665531E-2</v>
      </c>
      <c r="O782" s="5">
        <f t="shared" si="89"/>
        <v>1.1705487059945452E-2</v>
      </c>
      <c r="P782" s="2">
        <f t="shared" si="90"/>
        <v>1.278045545397173E-2</v>
      </c>
    </row>
    <row r="783" spans="3:16" x14ac:dyDescent="0.35">
      <c r="C783" s="4">
        <v>39993</v>
      </c>
      <c r="D783" s="3">
        <v>92.040001000000004</v>
      </c>
      <c r="E783" s="3">
        <v>37.682327999999998</v>
      </c>
      <c r="F783">
        <v>1.1843561144706501E-3</v>
      </c>
      <c r="G783">
        <v>0.13012873167640701</v>
      </c>
      <c r="H783">
        <v>1.24603061800504</v>
      </c>
      <c r="I783" s="5">
        <f xml:space="preserve"> IF(F783/G783 &lt;= -$B$1, 1, IF(F783/G783 &gt;= $B$1, -1, 0))</f>
        <v>0</v>
      </c>
      <c r="J783" s="5">
        <f t="shared" si="84"/>
        <v>0</v>
      </c>
      <c r="K783" s="5">
        <f t="shared" si="85"/>
        <v>-2.7125280808889662E-3</v>
      </c>
      <c r="L783" s="5">
        <f t="shared" si="86"/>
        <v>-1.2763090259945932E-3</v>
      </c>
      <c r="M783" s="5">
        <f t="shared" si="87"/>
        <v>0</v>
      </c>
      <c r="N783" s="2">
        <f t="shared" si="88"/>
        <v>1.1222079564635126E-3</v>
      </c>
      <c r="O783" s="5">
        <f t="shared" si="89"/>
        <v>1.1705487059945452E-2</v>
      </c>
      <c r="P783" s="2">
        <f t="shared" si="90"/>
        <v>1.2794797782769403E-2</v>
      </c>
    </row>
    <row r="784" spans="3:16" x14ac:dyDescent="0.35">
      <c r="C784" s="4">
        <v>39994</v>
      </c>
      <c r="D784" s="3">
        <v>91.18</v>
      </c>
      <c r="E784" s="3">
        <v>36.392563000000003</v>
      </c>
      <c r="F784">
        <v>3.4147429552678597E-2</v>
      </c>
      <c r="G784">
        <v>0.129033128635757</v>
      </c>
      <c r="H784">
        <v>1.25438968270898</v>
      </c>
      <c r="I784" s="5">
        <f xml:space="preserve"> IF(F784/G784 &lt;= -$B$1, 1, IF(F784/G784 &gt;= $B$1, -1, 0))</f>
        <v>-1</v>
      </c>
      <c r="J784" s="5">
        <f t="shared" si="84"/>
        <v>-1</v>
      </c>
      <c r="K784" s="5">
        <f t="shared" si="85"/>
        <v>-9.387701246711018E-3</v>
      </c>
      <c r="L784" s="5">
        <f t="shared" si="86"/>
        <v>-3.4826790658035303E-2</v>
      </c>
      <c r="M784" s="5">
        <f t="shared" si="87"/>
        <v>0</v>
      </c>
      <c r="N784" s="2">
        <f t="shared" si="88"/>
        <v>0</v>
      </c>
      <c r="O784" s="5">
        <f t="shared" si="89"/>
        <v>1.1705487059945452E-2</v>
      </c>
      <c r="P784" s="2">
        <f t="shared" si="90"/>
        <v>1.2794797782769403E-2</v>
      </c>
    </row>
    <row r="785" spans="3:16" x14ac:dyDescent="0.35">
      <c r="C785" s="4">
        <v>39995</v>
      </c>
      <c r="D785" s="3">
        <v>92.389999000000003</v>
      </c>
      <c r="E785" s="3">
        <v>37.932580000000002</v>
      </c>
      <c r="F785">
        <v>-3.4704283850959201E-2</v>
      </c>
      <c r="G785">
        <v>0.13045952264740501</v>
      </c>
      <c r="H785">
        <v>1.2459662099441999</v>
      </c>
      <c r="I785" s="5">
        <f xml:space="preserve"> IF(F785/G785 &lt;= -$B$1, 1, IF(F785/G785 &gt;= $B$1, -1, 0))</f>
        <v>1</v>
      </c>
      <c r="J785" s="5">
        <f t="shared" si="84"/>
        <v>0</v>
      </c>
      <c r="K785" s="5">
        <f t="shared" si="85"/>
        <v>1.3183162073676086E-2</v>
      </c>
      <c r="L785" s="5">
        <f t="shared" si="86"/>
        <v>4.1445932843360594E-2</v>
      </c>
      <c r="M785" s="5">
        <f t="shared" si="87"/>
        <v>3.8457069788767756E-2</v>
      </c>
      <c r="N785" s="2">
        <f t="shared" si="88"/>
        <v>3.8457069788767756E-2</v>
      </c>
      <c r="O785" s="5">
        <f t="shared" si="89"/>
        <v>1.2155645792721293E-2</v>
      </c>
      <c r="P785" s="2">
        <f t="shared" si="90"/>
        <v>1.3286848214034539E-2</v>
      </c>
    </row>
    <row r="786" spans="3:16" x14ac:dyDescent="0.35">
      <c r="C786" s="4">
        <v>39996</v>
      </c>
      <c r="D786" s="3">
        <v>91.25</v>
      </c>
      <c r="E786" s="3">
        <v>36.873818</v>
      </c>
      <c r="F786">
        <v>1.8777697301817199E-2</v>
      </c>
      <c r="G786">
        <v>0.129428241010593</v>
      </c>
      <c r="H786">
        <v>1.2505499381733101</v>
      </c>
      <c r="I786" s="5">
        <f xml:space="preserve"> IF(F786/G786 &lt;= -$B$1, 1, IF(F786/G786 &gt;= $B$1, -1, 0))</f>
        <v>-1</v>
      </c>
      <c r="J786" s="5">
        <f t="shared" si="84"/>
        <v>-1</v>
      </c>
      <c r="K786" s="5">
        <f t="shared" si="85"/>
        <v>-1.2415744396370663E-2</v>
      </c>
      <c r="L786" s="5">
        <f t="shared" si="86"/>
        <v>-2.8308613515512213E-2</v>
      </c>
      <c r="M786" s="5">
        <f t="shared" si="87"/>
        <v>0</v>
      </c>
      <c r="N786" s="2">
        <f t="shared" si="88"/>
        <v>2.2985590485225263E-2</v>
      </c>
      <c r="O786" s="5">
        <f t="shared" si="89"/>
        <v>1.2155645792721293E-2</v>
      </c>
      <c r="P786" s="2">
        <f t="shared" si="90"/>
        <v>1.3592254265921682E-2</v>
      </c>
    </row>
    <row r="787" spans="3:16" x14ac:dyDescent="0.35">
      <c r="C787" s="4">
        <v>40000</v>
      </c>
      <c r="D787" s="3">
        <v>90.760002</v>
      </c>
      <c r="E787" s="3">
        <v>35.555174999999998</v>
      </c>
      <c r="F787">
        <v>4.2397661498664002E-2</v>
      </c>
      <c r="G787">
        <v>0.12836858315716801</v>
      </c>
      <c r="H787">
        <v>1.26098145583733</v>
      </c>
      <c r="I787" s="5">
        <f xml:space="preserve"> IF(F787/G787 &lt;= -$B$1, 1, IF(F787/G787 &gt;= $B$1, -1, 0))</f>
        <v>-1</v>
      </c>
      <c r="J787" s="5">
        <f t="shared" si="84"/>
        <v>-1</v>
      </c>
      <c r="K787" s="5">
        <f t="shared" si="85"/>
        <v>-5.3843105148209183E-3</v>
      </c>
      <c r="L787" s="5">
        <f t="shared" si="86"/>
        <v>-3.6416044633673775E-2</v>
      </c>
      <c r="M787" s="5">
        <f t="shared" si="87"/>
        <v>-4.0535646463186227E-2</v>
      </c>
      <c r="N787" s="2">
        <f t="shared" si="88"/>
        <v>-4.0535646463186227E-2</v>
      </c>
      <c r="O787" s="5">
        <f t="shared" si="89"/>
        <v>1.1662908832335827E-2</v>
      </c>
      <c r="P787" s="2">
        <f t="shared" si="90"/>
        <v>1.3041283452360546E-2</v>
      </c>
    </row>
    <row r="788" spans="3:16" x14ac:dyDescent="0.35">
      <c r="C788" s="4">
        <v>40001</v>
      </c>
      <c r="D788" s="3">
        <v>90.709998999999996</v>
      </c>
      <c r="E788" s="3">
        <v>35.141295</v>
      </c>
      <c r="F788">
        <v>1.93592846492576E-2</v>
      </c>
      <c r="G788">
        <v>0.12812072081536399</v>
      </c>
      <c r="H788">
        <v>1.26575772492622</v>
      </c>
      <c r="I788" s="5">
        <f xml:space="preserve"> IF(F788/G788 &lt;= -$B$1, 1, IF(F788/G788 &gt;= $B$1, -1, 0))</f>
        <v>-1</v>
      </c>
      <c r="J788" s="5">
        <f t="shared" si="84"/>
        <v>-1</v>
      </c>
      <c r="K788" s="5">
        <f t="shared" si="85"/>
        <v>-5.5108834507024086E-4</v>
      </c>
      <c r="L788" s="5">
        <f t="shared" si="86"/>
        <v>-1.1708780605721388E-2</v>
      </c>
      <c r="M788" s="5">
        <f t="shared" si="87"/>
        <v>-1.4269391156087911E-2</v>
      </c>
      <c r="N788" s="2">
        <f t="shared" si="88"/>
        <v>-1.4269391156087911E-2</v>
      </c>
      <c r="O788" s="5">
        <f t="shared" si="89"/>
        <v>1.1496486224189435E-2</v>
      </c>
      <c r="P788" s="2">
        <f t="shared" si="90"/>
        <v>1.2855192277601396E-2</v>
      </c>
    </row>
    <row r="789" spans="3:16" x14ac:dyDescent="0.35">
      <c r="C789" s="4">
        <v>40002</v>
      </c>
      <c r="D789" s="3">
        <v>89.269997000000004</v>
      </c>
      <c r="E789" s="3">
        <v>33.870779999999897</v>
      </c>
      <c r="F789">
        <v>3.2967165424506201E-2</v>
      </c>
      <c r="G789">
        <v>0.12699820479198901</v>
      </c>
      <c r="H789">
        <v>1.2739560730156601</v>
      </c>
      <c r="I789" s="5">
        <f xml:space="preserve"> IF(F789/G789 &lt;= -$B$1, 1, IF(F789/G789 &gt;= $B$1, -1, 0))</f>
        <v>-1</v>
      </c>
      <c r="J789" s="5">
        <f t="shared" si="84"/>
        <v>-1</v>
      </c>
      <c r="K789" s="5">
        <f t="shared" si="85"/>
        <v>-1.6002142017354261E-2</v>
      </c>
      <c r="L789" s="5">
        <f t="shared" si="86"/>
        <v>-3.682423887563728E-2</v>
      </c>
      <c r="M789" s="5">
        <f t="shared" si="87"/>
        <v>-3.0910320732443215E-2</v>
      </c>
      <c r="N789" s="2">
        <f t="shared" si="88"/>
        <v>-3.0910320732443215E-2</v>
      </c>
      <c r="O789" s="5">
        <f t="shared" si="89"/>
        <v>1.1141126147703623E-2</v>
      </c>
      <c r="P789" s="2">
        <f t="shared" si="90"/>
        <v>1.2457834161223509E-2</v>
      </c>
    </row>
    <row r="790" spans="3:16" x14ac:dyDescent="0.35">
      <c r="C790" s="4">
        <v>40003</v>
      </c>
      <c r="D790" s="3">
        <v>89.510002</v>
      </c>
      <c r="E790" s="3">
        <v>33.986283999999998</v>
      </c>
      <c r="F790">
        <v>2.4359998071892199E-3</v>
      </c>
      <c r="G790">
        <v>0.12723110275315999</v>
      </c>
      <c r="H790">
        <v>1.27456159133377</v>
      </c>
      <c r="I790" s="5">
        <f xml:space="preserve"> IF(F790/G790 &lt;= -$B$1, 1, IF(F790/G790 &gt;= $B$1, -1, 0))</f>
        <v>0</v>
      </c>
      <c r="J790" s="5">
        <f t="shared" si="84"/>
        <v>-1</v>
      </c>
      <c r="K790" s="5">
        <f t="shared" si="85"/>
        <v>2.6849216413638933E-3</v>
      </c>
      <c r="L790" s="5">
        <f t="shared" si="86"/>
        <v>3.4043356651237869E-3</v>
      </c>
      <c r="M790" s="5">
        <f t="shared" si="87"/>
        <v>1.6541138414105892E-3</v>
      </c>
      <c r="N790" s="2">
        <f t="shared" si="88"/>
        <v>1.6541138414105892E-3</v>
      </c>
      <c r="O790" s="5">
        <f t="shared" si="89"/>
        <v>1.115955483867344E-2</v>
      </c>
      <c r="P790" s="2">
        <f t="shared" si="90"/>
        <v>1.2478440837143587E-2</v>
      </c>
    </row>
    <row r="791" spans="3:16" x14ac:dyDescent="0.35">
      <c r="C791" s="4">
        <v>40004</v>
      </c>
      <c r="D791" s="3">
        <v>89.580001999999993</v>
      </c>
      <c r="E791" s="3">
        <v>33.822654999999997</v>
      </c>
      <c r="F791">
        <v>7.2339709854531897E-3</v>
      </c>
      <c r="G791">
        <v>0.127068748057382</v>
      </c>
      <c r="H791">
        <v>1.276361560557</v>
      </c>
      <c r="I791" s="5">
        <f xml:space="preserve"> IF(F791/G791 &lt;= -$B$1, 1, IF(F791/G791 &gt;= $B$1, -1, 0))</f>
        <v>0</v>
      </c>
      <c r="J791" s="5">
        <f t="shared" si="84"/>
        <v>-1</v>
      </c>
      <c r="K791" s="5">
        <f t="shared" si="85"/>
        <v>7.8172987884620772E-4</v>
      </c>
      <c r="L791" s="5">
        <f t="shared" si="86"/>
        <v>-4.8261872259908909E-3</v>
      </c>
      <c r="M791" s="5">
        <f t="shared" si="87"/>
        <v>-6.9416897381522E-3</v>
      </c>
      <c r="N791" s="2">
        <f t="shared" si="88"/>
        <v>0</v>
      </c>
      <c r="O791" s="5">
        <f t="shared" si="89"/>
        <v>1.1082088671367474E-2</v>
      </c>
      <c r="P791" s="2">
        <f t="shared" si="90"/>
        <v>1.2478440837143587E-2</v>
      </c>
    </row>
    <row r="792" spans="3:16" x14ac:dyDescent="0.35">
      <c r="C792" s="4">
        <v>40007</v>
      </c>
      <c r="D792" s="3">
        <v>90.190002000000007</v>
      </c>
      <c r="E792" s="3">
        <v>34.583039999999997</v>
      </c>
      <c r="F792">
        <v>-2.0694245786607699E-2</v>
      </c>
      <c r="G792">
        <v>0.127788456069582</v>
      </c>
      <c r="H792">
        <v>1.2712365648622801</v>
      </c>
      <c r="I792" s="5">
        <f xml:space="preserve"> IF(F792/G792 &lt;= -$B$1, 1, IF(F792/G792 &gt;= $B$1, -1, 0))</f>
        <v>1</v>
      </c>
      <c r="J792" s="5">
        <f t="shared" si="84"/>
        <v>0</v>
      </c>
      <c r="K792" s="5">
        <f t="shared" si="85"/>
        <v>6.7864752474582546E-3</v>
      </c>
      <c r="L792" s="5">
        <f t="shared" si="86"/>
        <v>2.223254424596733E-2</v>
      </c>
      <c r="M792" s="5">
        <f t="shared" si="87"/>
        <v>2.1476347927933903E-2</v>
      </c>
      <c r="N792" s="2">
        <f t="shared" si="88"/>
        <v>0</v>
      </c>
      <c r="O792" s="5">
        <f t="shared" si="89"/>
        <v>1.1320091463441977E-2</v>
      </c>
      <c r="P792" s="2">
        <f t="shared" si="90"/>
        <v>1.2478440837143587E-2</v>
      </c>
    </row>
    <row r="793" spans="3:16" x14ac:dyDescent="0.35">
      <c r="C793" s="4">
        <v>40008</v>
      </c>
      <c r="D793" s="3">
        <v>90.809997999999993</v>
      </c>
      <c r="E793" s="3">
        <v>35.381923</v>
      </c>
      <c r="F793">
        <v>-2.4715770015407399E-2</v>
      </c>
      <c r="G793">
        <v>0.12843495016949599</v>
      </c>
      <c r="H793">
        <v>1.26514630012261</v>
      </c>
      <c r="I793" s="5">
        <f xml:space="preserve"> IF(F793/G793 &lt;= -$B$1, 1, IF(F793/G793 &gt;= $B$1, -1, 0))</f>
        <v>1</v>
      </c>
      <c r="J793" s="5">
        <f t="shared" si="84"/>
        <v>1</v>
      </c>
      <c r="K793" s="5">
        <f t="shared" si="85"/>
        <v>6.850811324706353E-3</v>
      </c>
      <c r="L793" s="5">
        <f t="shared" si="86"/>
        <v>2.2837651517229159E-2</v>
      </c>
      <c r="M793" s="5">
        <f t="shared" si="87"/>
        <v>0</v>
      </c>
      <c r="N793" s="2">
        <f t="shared" si="88"/>
        <v>-2.2042158995805628E-2</v>
      </c>
      <c r="O793" s="5">
        <f t="shared" si="89"/>
        <v>1.1320091463441977E-2</v>
      </c>
      <c r="P793" s="2">
        <f t="shared" si="90"/>
        <v>1.2203389060191515E-2</v>
      </c>
    </row>
    <row r="794" spans="3:16" x14ac:dyDescent="0.35">
      <c r="C794" s="4">
        <v>40009</v>
      </c>
      <c r="D794" s="3">
        <v>92.239998</v>
      </c>
      <c r="E794" s="3">
        <v>36.854568</v>
      </c>
      <c r="F794">
        <v>-3.8963007070999603E-2</v>
      </c>
      <c r="G794">
        <v>0.12964657687013201</v>
      </c>
      <c r="H794">
        <v>1.2556295214214499</v>
      </c>
      <c r="I794" s="5">
        <f xml:space="preserve"> IF(F794/G794 &lt;= -$B$1, 1, IF(F794/G794 &gt;= $B$1, -1, 0))</f>
        <v>1</v>
      </c>
      <c r="J794" s="5">
        <f t="shared" si="84"/>
        <v>1</v>
      </c>
      <c r="K794" s="5">
        <f t="shared" si="85"/>
        <v>1.5624464600505554E-2</v>
      </c>
      <c r="L794" s="5">
        <f t="shared" si="86"/>
        <v>4.0778532964587444E-2</v>
      </c>
      <c r="M794" s="5">
        <f t="shared" si="87"/>
        <v>-3.5578265230088196E-2</v>
      </c>
      <c r="N794" s="2">
        <f t="shared" si="88"/>
        <v>-3.5578265230088196E-2</v>
      </c>
      <c r="O794" s="5">
        <f t="shared" si="89"/>
        <v>1.0917342246926781E-2</v>
      </c>
      <c r="P794" s="2">
        <f t="shared" si="90"/>
        <v>1.1769213647502065E-2</v>
      </c>
    </row>
    <row r="795" spans="3:16" x14ac:dyDescent="0.35">
      <c r="C795" s="4">
        <v>40010</v>
      </c>
      <c r="D795" s="3">
        <v>91.980002999999996</v>
      </c>
      <c r="E795" s="3">
        <v>36.893068999999997</v>
      </c>
      <c r="F795">
        <v>-8.7698787706198492E-3</v>
      </c>
      <c r="G795">
        <v>0.12954102327255701</v>
      </c>
      <c r="H795">
        <v>1.25348855549246</v>
      </c>
      <c r="I795" s="5">
        <f xml:space="preserve"> IF(F795/G795 &lt;= -$B$1, 1, IF(F795/G795 &gt;= $B$1, -1, 0))</f>
        <v>0</v>
      </c>
      <c r="J795" s="5">
        <f t="shared" si="84"/>
        <v>1</v>
      </c>
      <c r="K795" s="5">
        <f t="shared" si="85"/>
        <v>-2.8226595506729321E-3</v>
      </c>
      <c r="L795" s="5">
        <f t="shared" si="86"/>
        <v>1.044128464694536E-3</v>
      </c>
      <c r="M795" s="5">
        <f t="shared" si="87"/>
        <v>-4.1314626316314457E-3</v>
      </c>
      <c r="N795" s="2">
        <f t="shared" si="88"/>
        <v>-4.1314626316314457E-3</v>
      </c>
      <c r="O795" s="5">
        <f t="shared" si="89"/>
        <v>1.0872237655396872E-2</v>
      </c>
      <c r="P795" s="2">
        <f t="shared" si="90"/>
        <v>1.1720589581113723E-2</v>
      </c>
    </row>
    <row r="796" spans="3:16" x14ac:dyDescent="0.35">
      <c r="C796" s="4">
        <v>40011</v>
      </c>
      <c r="D796" s="3">
        <v>91.93</v>
      </c>
      <c r="E796" s="3">
        <v>37.191445000000002</v>
      </c>
      <c r="F796">
        <v>-1.16859256908909E-2</v>
      </c>
      <c r="G796">
        <v>0.129790345017921</v>
      </c>
      <c r="H796">
        <v>1.2506405797931901</v>
      </c>
      <c r="I796" s="5">
        <f xml:space="preserve"> IF(F796/G796 &lt;= -$B$1, 1, IF(F796/G796 &gt;= $B$1, -1, 0))</f>
        <v>0</v>
      </c>
      <c r="J796" s="5">
        <f t="shared" si="84"/>
        <v>1</v>
      </c>
      <c r="K796" s="5">
        <f t="shared" si="85"/>
        <v>-5.437768518998465E-4</v>
      </c>
      <c r="L796" s="5">
        <f t="shared" si="86"/>
        <v>8.0550602874224411E-3</v>
      </c>
      <c r="M796" s="5">
        <f t="shared" si="87"/>
        <v>-1.061776212003095E-2</v>
      </c>
      <c r="N796" s="2">
        <f t="shared" si="88"/>
        <v>0</v>
      </c>
      <c r="O796" s="5">
        <f t="shared" si="89"/>
        <v>1.0756798822259425E-2</v>
      </c>
      <c r="P796" s="2">
        <f t="shared" si="90"/>
        <v>1.1720589581113723E-2</v>
      </c>
    </row>
    <row r="797" spans="3:16" x14ac:dyDescent="0.35">
      <c r="C797" s="4">
        <v>40014</v>
      </c>
      <c r="D797" s="3">
        <v>93.279999000000004</v>
      </c>
      <c r="E797" s="3">
        <v>38.721839000000003</v>
      </c>
      <c r="F797">
        <v>-3.7241201624194503E-2</v>
      </c>
      <c r="G797">
        <v>0.131039560249852</v>
      </c>
      <c r="H797">
        <v>1.2416416807269599</v>
      </c>
      <c r="I797" s="5">
        <f xml:space="preserve"> IF(F797/G797 &lt;= -$B$1, 1, IF(F797/G797 &gt;= $B$1, -1, 0))</f>
        <v>1</v>
      </c>
      <c r="J797" s="5">
        <f t="shared" si="84"/>
        <v>1</v>
      </c>
      <c r="K797" s="5">
        <f t="shared" si="85"/>
        <v>1.4578294006107124E-2</v>
      </c>
      <c r="L797" s="5">
        <f t="shared" si="86"/>
        <v>4.0324994402294242E-2</v>
      </c>
      <c r="M797" s="5">
        <f t="shared" si="87"/>
        <v>-3.5490899818862748E-2</v>
      </c>
      <c r="N797" s="2">
        <f t="shared" si="88"/>
        <v>0</v>
      </c>
      <c r="O797" s="5">
        <f t="shared" si="89"/>
        <v>1.0375030352886954E-2</v>
      </c>
      <c r="P797" s="2">
        <f t="shared" si="90"/>
        <v>1.1720589581113723E-2</v>
      </c>
    </row>
    <row r="798" spans="3:16" x14ac:dyDescent="0.35">
      <c r="C798" s="4">
        <v>40015</v>
      </c>
      <c r="D798" s="3">
        <v>93.129997000000003</v>
      </c>
      <c r="E798" s="3">
        <v>38.250209999999903</v>
      </c>
      <c r="F798">
        <v>9.2689824957927699E-3</v>
      </c>
      <c r="G798">
        <v>0.130518394844686</v>
      </c>
      <c r="H798">
        <v>1.2438865827894801</v>
      </c>
      <c r="I798" s="5">
        <f xml:space="preserve"> IF(F798/G798 &lt;= -$B$1, 1, IF(F798/G798 &gt;= $B$1, -1, 0))</f>
        <v>0</v>
      </c>
      <c r="J798" s="5">
        <f t="shared" si="84"/>
        <v>1</v>
      </c>
      <c r="K798" s="5">
        <f t="shared" si="85"/>
        <v>-1.6093775612401502E-3</v>
      </c>
      <c r="L798" s="5">
        <f t="shared" si="86"/>
        <v>-1.2254705661693489E-2</v>
      </c>
      <c r="M798" s="5">
        <f t="shared" si="87"/>
        <v>1.3634086387374659E-2</v>
      </c>
      <c r="N798" s="2">
        <f t="shared" si="88"/>
        <v>1.3634086387374659E-2</v>
      </c>
      <c r="O798" s="5">
        <f t="shared" si="89"/>
        <v>1.051648441298985E-2</v>
      </c>
      <c r="P798" s="2">
        <f t="shared" si="90"/>
        <v>1.1880389111973592E-2</v>
      </c>
    </row>
    <row r="799" spans="3:16" x14ac:dyDescent="0.35">
      <c r="C799" s="4">
        <v>40016</v>
      </c>
      <c r="D799" s="3">
        <v>93.440002000000007</v>
      </c>
      <c r="E799" s="3">
        <v>38.279083999999997</v>
      </c>
      <c r="F799">
        <v>3.4728104190095898E-3</v>
      </c>
      <c r="G799">
        <v>0.130580410685393</v>
      </c>
      <c r="H799">
        <v>1.24472761252437</v>
      </c>
      <c r="I799" s="5">
        <f xml:space="preserve"> IF(F799/G799 &lt;= -$B$1, 1, IF(F799/G799 &gt;= $B$1, -1, 0))</f>
        <v>0</v>
      </c>
      <c r="J799" s="5">
        <f t="shared" si="84"/>
        <v>1</v>
      </c>
      <c r="K799" s="5">
        <f t="shared" si="85"/>
        <v>3.323206163496011E-3</v>
      </c>
      <c r="L799" s="5">
        <f t="shared" si="86"/>
        <v>7.5458690028344156E-4</v>
      </c>
      <c r="M799" s="5">
        <f t="shared" si="87"/>
        <v>2.3839510126640378E-3</v>
      </c>
      <c r="N799" s="2">
        <f t="shared" si="88"/>
        <v>0</v>
      </c>
      <c r="O799" s="5">
        <f t="shared" si="89"/>
        <v>1.0541555196655863E-2</v>
      </c>
      <c r="P799" s="2">
        <f t="shared" si="90"/>
        <v>1.1880389111973592E-2</v>
      </c>
    </row>
    <row r="800" spans="3:16" x14ac:dyDescent="0.35">
      <c r="C800" s="4">
        <v>40017</v>
      </c>
      <c r="D800" s="3">
        <v>93.260002</v>
      </c>
      <c r="E800" s="3">
        <v>38.461959999999998</v>
      </c>
      <c r="F800">
        <v>-7.4533404789471902E-3</v>
      </c>
      <c r="G800">
        <v>0.13072919278343501</v>
      </c>
      <c r="H800">
        <v>1.2429244080091</v>
      </c>
      <c r="I800" s="5">
        <f xml:space="preserve"> IF(F800/G800 &lt;= -$B$1, 1, IF(F800/G800 &gt;= $B$1, -1, 0))</f>
        <v>0</v>
      </c>
      <c r="J800" s="5">
        <f t="shared" si="84"/>
        <v>1</v>
      </c>
      <c r="K800" s="5">
        <f t="shared" si="85"/>
        <v>-1.9282276584303608E-3</v>
      </c>
      <c r="L800" s="5">
        <f t="shared" si="86"/>
        <v>4.7660635467614678E-3</v>
      </c>
      <c r="M800" s="5">
        <f t="shared" si="87"/>
        <v>-7.8520843708226092E-3</v>
      </c>
      <c r="N800" s="2">
        <f t="shared" si="88"/>
        <v>0</v>
      </c>
      <c r="O800" s="5">
        <f t="shared" si="89"/>
        <v>1.0458782015852036E-2</v>
      </c>
      <c r="P800" s="2">
        <f t="shared" si="90"/>
        <v>1.1880389111973592E-2</v>
      </c>
    </row>
    <row r="801" spans="3:16" x14ac:dyDescent="0.35">
      <c r="C801" s="4">
        <v>40018</v>
      </c>
      <c r="D801" s="3">
        <v>93.410004000000001</v>
      </c>
      <c r="E801" s="3">
        <v>38.404212000000001</v>
      </c>
      <c r="F801">
        <v>2.60246456353296E-3</v>
      </c>
      <c r="G801">
        <v>0.13066604908226701</v>
      </c>
      <c r="H801">
        <v>1.2435542071102601</v>
      </c>
      <c r="I801" s="5">
        <f xml:space="preserve"> IF(F801/G801 &lt;= -$B$1, 1, IF(F801/G801 &gt;= $B$1, -1, 0))</f>
        <v>0</v>
      </c>
      <c r="J801" s="5">
        <f t="shared" si="84"/>
        <v>1</v>
      </c>
      <c r="K801" s="5">
        <f t="shared" si="85"/>
        <v>1.6071358811280568E-3</v>
      </c>
      <c r="L801" s="5">
        <f t="shared" si="86"/>
        <v>-1.5025598221473158E-3</v>
      </c>
      <c r="M801" s="5">
        <f t="shared" si="87"/>
        <v>3.4756504693941957E-3</v>
      </c>
      <c r="N801" s="2">
        <f t="shared" si="88"/>
        <v>0</v>
      </c>
      <c r="O801" s="5">
        <f t="shared" si="89"/>
        <v>1.0495133086474725E-2</v>
      </c>
      <c r="P801" s="2">
        <f t="shared" si="90"/>
        <v>1.1880389111973592E-2</v>
      </c>
    </row>
    <row r="802" spans="3:16" x14ac:dyDescent="0.35">
      <c r="C802" s="4">
        <v>40021</v>
      </c>
      <c r="D802" s="3">
        <v>93.709998999999996</v>
      </c>
      <c r="E802" s="3">
        <v>38.356082999999998</v>
      </c>
      <c r="F802">
        <v>5.0707266744867098E-3</v>
      </c>
      <c r="G802">
        <v>0.13063109172838699</v>
      </c>
      <c r="H802">
        <v>1.2447816629497299</v>
      </c>
      <c r="I802" s="5">
        <f xml:space="preserve"> IF(F802/G802 &lt;= -$B$1, 1, IF(F802/G802 &gt;= $B$1, -1, 0))</f>
        <v>0</v>
      </c>
      <c r="J802" s="5">
        <f t="shared" si="84"/>
        <v>1</v>
      </c>
      <c r="K802" s="5">
        <f t="shared" si="85"/>
        <v>3.2064477577884044E-3</v>
      </c>
      <c r="L802" s="5">
        <f t="shared" si="86"/>
        <v>-1.2540078515083624E-3</v>
      </c>
      <c r="M802" s="5">
        <f t="shared" si="87"/>
        <v>4.7674137365410017E-3</v>
      </c>
      <c r="N802" s="2">
        <f t="shared" si="88"/>
        <v>0</v>
      </c>
      <c r="O802" s="5">
        <f t="shared" si="89"/>
        <v>1.0545167728118011E-2</v>
      </c>
      <c r="P802" s="2">
        <f t="shared" si="90"/>
        <v>1.1880389111973592E-2</v>
      </c>
    </row>
    <row r="803" spans="3:16" x14ac:dyDescent="0.35">
      <c r="C803" s="4">
        <v>40022</v>
      </c>
      <c r="D803" s="3">
        <v>92.110000999999997</v>
      </c>
      <c r="E803" s="3">
        <v>36.912315999999997</v>
      </c>
      <c r="F803">
        <v>3.1132553426079498E-2</v>
      </c>
      <c r="G803">
        <v>0.12942271415794501</v>
      </c>
      <c r="H803">
        <v>1.2523789867044199</v>
      </c>
      <c r="I803" s="5">
        <f xml:space="preserve"> IF(F803/G803 &lt;= -$B$1, 1, IF(F803/G803 &gt;= $B$1, -1, 0))</f>
        <v>-1</v>
      </c>
      <c r="J803" s="5">
        <f t="shared" si="84"/>
        <v>0</v>
      </c>
      <c r="K803" s="5">
        <f t="shared" si="85"/>
        <v>-1.7221370607783781E-2</v>
      </c>
      <c r="L803" s="5">
        <f t="shared" si="86"/>
        <v>-3.8367870930581596E-2</v>
      </c>
      <c r="M803" s="5">
        <f t="shared" si="87"/>
        <v>3.0829744710263965E-2</v>
      </c>
      <c r="N803" s="2">
        <f t="shared" si="88"/>
        <v>0</v>
      </c>
      <c r="O803" s="5">
        <f t="shared" si="89"/>
        <v>1.0870272557102803E-2</v>
      </c>
      <c r="P803" s="2">
        <f t="shared" si="90"/>
        <v>1.1880389111973592E-2</v>
      </c>
    </row>
    <row r="804" spans="3:16" x14ac:dyDescent="0.35">
      <c r="C804" s="4">
        <v>40023</v>
      </c>
      <c r="D804" s="3">
        <v>91.199996999999996</v>
      </c>
      <c r="E804" s="3">
        <v>35.786178999999997</v>
      </c>
      <c r="F804">
        <v>3.2591695563878503E-2</v>
      </c>
      <c r="G804">
        <v>0.128569170482391</v>
      </c>
      <c r="H804">
        <v>1.26038677698122</v>
      </c>
      <c r="I804" s="5">
        <f xml:space="preserve"> IF(F804/G804 &lt;= -$B$1, 1, IF(F804/G804 &gt;= $B$1, -1, 0))</f>
        <v>-1</v>
      </c>
      <c r="J804" s="5">
        <f t="shared" si="84"/>
        <v>-1</v>
      </c>
      <c r="K804" s="5">
        <f t="shared" si="85"/>
        <v>-9.9286616711803007E-3</v>
      </c>
      <c r="L804" s="5">
        <f t="shared" si="86"/>
        <v>-3.0983504883124766E-2</v>
      </c>
      <c r="M804" s="5">
        <f t="shared" si="87"/>
        <v>0</v>
      </c>
      <c r="N804" s="2">
        <f t="shared" si="88"/>
        <v>-2.9122538188043213E-2</v>
      </c>
      <c r="O804" s="5">
        <f t="shared" si="89"/>
        <v>1.0870272557102803E-2</v>
      </c>
      <c r="P804" s="2">
        <f t="shared" si="90"/>
        <v>1.1534402026371328E-2</v>
      </c>
    </row>
    <row r="805" spans="3:16" x14ac:dyDescent="0.35">
      <c r="C805" s="4">
        <v>40024</v>
      </c>
      <c r="D805" s="3">
        <v>91.620002999999997</v>
      </c>
      <c r="E805" s="3">
        <v>36.729439999999997</v>
      </c>
      <c r="F805">
        <v>-2.4253212841813299E-2</v>
      </c>
      <c r="G805">
        <v>0.12949693968322401</v>
      </c>
      <c r="H805">
        <v>1.2544591508057701</v>
      </c>
      <c r="I805" s="5">
        <f xml:space="preserve"> IF(F805/G805 &lt;= -$B$1, 1, IF(F805/G805 &gt;= $B$1, -1, 0))</f>
        <v>1</v>
      </c>
      <c r="J805" s="5">
        <f t="shared" si="84"/>
        <v>0</v>
      </c>
      <c r="K805" s="5">
        <f t="shared" si="85"/>
        <v>4.5947570169895379E-3</v>
      </c>
      <c r="L805" s="5">
        <f t="shared" si="86"/>
        <v>2.6016855909521405E-2</v>
      </c>
      <c r="M805" s="5">
        <f t="shared" si="87"/>
        <v>2.8042325953904761E-2</v>
      </c>
      <c r="N805" s="2">
        <f t="shared" si="88"/>
        <v>2.8042325953904761E-2</v>
      </c>
      <c r="O805" s="5">
        <f t="shared" si="89"/>
        <v>1.1175100283356864E-2</v>
      </c>
      <c r="P805" s="2">
        <f t="shared" si="90"/>
        <v>1.1857853487678212E-2</v>
      </c>
    </row>
    <row r="806" spans="3:16" x14ac:dyDescent="0.35">
      <c r="C806" s="4">
        <v>40025</v>
      </c>
      <c r="D806" s="3">
        <v>93.349997999999999</v>
      </c>
      <c r="E806" s="3">
        <v>38.279083999999997</v>
      </c>
      <c r="F806">
        <v>-3.6026873120797498E-2</v>
      </c>
      <c r="G806">
        <v>0.13071888002096399</v>
      </c>
      <c r="H806">
        <v>1.24573186851455</v>
      </c>
      <c r="I806" s="5">
        <f xml:space="preserve"> IF(F806/G806 &lt;= -$B$1, 1, IF(F806/G806 &gt;= $B$1, -1, 0))</f>
        <v>1</v>
      </c>
      <c r="J806" s="5">
        <f t="shared" si="84"/>
        <v>1</v>
      </c>
      <c r="K806" s="5">
        <f t="shared" si="85"/>
        <v>1.8706227360447872E-2</v>
      </c>
      <c r="L806" s="5">
        <f t="shared" si="86"/>
        <v>4.1325024031079266E-2</v>
      </c>
      <c r="M806" s="5">
        <f t="shared" si="87"/>
        <v>0</v>
      </c>
      <c r="N806" s="2">
        <f t="shared" si="88"/>
        <v>-3.277367204219718E-2</v>
      </c>
      <c r="O806" s="5">
        <f t="shared" si="89"/>
        <v>1.1175100283356864E-2</v>
      </c>
      <c r="P806" s="2">
        <f t="shared" si="90"/>
        <v>1.1469228086348622E-2</v>
      </c>
    </row>
    <row r="807" spans="3:16" x14ac:dyDescent="0.35">
      <c r="C807" s="4">
        <v>40028</v>
      </c>
      <c r="D807" s="3">
        <v>93.870002999999997</v>
      </c>
      <c r="E807" s="3">
        <v>39.241596000000001</v>
      </c>
      <c r="F807">
        <v>-2.9597833666340199E-2</v>
      </c>
      <c r="G807">
        <v>0.13136600323540101</v>
      </c>
      <c r="H807">
        <v>1.2386012223944101</v>
      </c>
      <c r="I807" s="5">
        <f xml:space="preserve"> IF(F807/G807 &lt;= -$B$1, 1, IF(F807/G807 &gt;= $B$1, -1, 0))</f>
        <v>1</v>
      </c>
      <c r="J807" s="5">
        <f t="shared" si="84"/>
        <v>1</v>
      </c>
      <c r="K807" s="5">
        <f t="shared" si="85"/>
        <v>5.5550297450064085E-3</v>
      </c>
      <c r="L807" s="5">
        <f t="shared" si="86"/>
        <v>2.483366929908867E-2</v>
      </c>
      <c r="M807" s="5">
        <f t="shared" si="87"/>
        <v>-2.5203983405383351E-2</v>
      </c>
      <c r="N807" s="2">
        <f t="shared" si="88"/>
        <v>-2.5203983405383351E-2</v>
      </c>
      <c r="O807" s="5">
        <f t="shared" si="89"/>
        <v>1.0893443241261644E-2</v>
      </c>
      <c r="P807" s="2">
        <f t="shared" si="90"/>
        <v>1.1180157851987735E-2</v>
      </c>
    </row>
    <row r="808" spans="3:16" x14ac:dyDescent="0.35">
      <c r="C808" s="4">
        <v>40029</v>
      </c>
      <c r="D808" s="3">
        <v>94.68</v>
      </c>
      <c r="E808" s="3">
        <v>39.539976000000003</v>
      </c>
      <c r="F808">
        <v>-4.22061472995149E-3</v>
      </c>
      <c r="G808">
        <v>0.13152240382986999</v>
      </c>
      <c r="H808">
        <v>1.2375861793987899</v>
      </c>
      <c r="I808" s="5">
        <f xml:space="preserve"> IF(F808/G808 &lt;= -$B$1, 1, IF(F808/G808 &gt;= $B$1, -1, 0))</f>
        <v>0</v>
      </c>
      <c r="J808" s="5">
        <f t="shared" si="84"/>
        <v>1</v>
      </c>
      <c r="K808" s="5">
        <f t="shared" si="85"/>
        <v>8.5919063377909027E-3</v>
      </c>
      <c r="L808" s="5">
        <f t="shared" si="86"/>
        <v>7.5749041090918028E-3</v>
      </c>
      <c r="M808" s="5">
        <f t="shared" si="87"/>
        <v>-7.8269029789221518E-4</v>
      </c>
      <c r="N808" s="2">
        <f t="shared" si="88"/>
        <v>-7.8269029789221518E-4</v>
      </c>
      <c r="O808" s="5">
        <f t="shared" si="89"/>
        <v>1.0884917048926069E-2</v>
      </c>
      <c r="P808" s="2">
        <f t="shared" si="90"/>
        <v>1.117140725090808E-2</v>
      </c>
    </row>
    <row r="809" spans="3:16" x14ac:dyDescent="0.35">
      <c r="C809" s="4">
        <v>40030</v>
      </c>
      <c r="D809" s="3">
        <v>94.779999000000004</v>
      </c>
      <c r="E809" s="3">
        <v>39.414847999999999</v>
      </c>
      <c r="F809">
        <v>4.4903054340741299E-3</v>
      </c>
      <c r="G809">
        <v>0.13139648901087</v>
      </c>
      <c r="H809">
        <v>1.2386667427262299</v>
      </c>
      <c r="I809" s="5">
        <f xml:space="preserve"> IF(F809/G809 &lt;= -$B$1, 1, IF(F809/G809 &gt;= $B$1, -1, 0))</f>
        <v>0</v>
      </c>
      <c r="J809" s="5">
        <f t="shared" si="84"/>
        <v>1</v>
      </c>
      <c r="K809" s="5">
        <f t="shared" si="85"/>
        <v>1.0556213429098594E-3</v>
      </c>
      <c r="L809" s="5">
        <f t="shared" si="86"/>
        <v>-3.1696126574257823E-3</v>
      </c>
      <c r="M809" s="5">
        <f t="shared" si="87"/>
        <v>4.9817151289872821E-3</v>
      </c>
      <c r="N809" s="2">
        <f t="shared" si="88"/>
        <v>0</v>
      </c>
      <c r="O809" s="5">
        <f t="shared" si="89"/>
        <v>1.0939142604866475E-2</v>
      </c>
      <c r="P809" s="2">
        <f t="shared" si="90"/>
        <v>1.117140725090808E-2</v>
      </c>
    </row>
    <row r="810" spans="3:16" x14ac:dyDescent="0.35">
      <c r="C810" s="4">
        <v>40031</v>
      </c>
      <c r="D810" s="3">
        <v>94.599997999999999</v>
      </c>
      <c r="E810" s="3">
        <v>39.318595000000002</v>
      </c>
      <c r="F810">
        <v>1.64779528385761E-3</v>
      </c>
      <c r="G810">
        <v>0.13132908340572499</v>
      </c>
      <c r="H810">
        <v>1.2390634848147299</v>
      </c>
      <c r="I810" s="5">
        <f xml:space="preserve"> IF(F810/G810 &lt;= -$B$1, 1, IF(F810/G810 &gt;= $B$1, -1, 0))</f>
        <v>0</v>
      </c>
      <c r="J810" s="5">
        <f t="shared" si="84"/>
        <v>1</v>
      </c>
      <c r="K810" s="5">
        <f t="shared" si="85"/>
        <v>-1.9009510725098038E-3</v>
      </c>
      <c r="L810" s="5">
        <f t="shared" si="86"/>
        <v>-2.4450359157197304E-3</v>
      </c>
      <c r="M810" s="5">
        <f t="shared" si="87"/>
        <v>1.1286036497190595E-3</v>
      </c>
      <c r="N810" s="2">
        <f t="shared" si="88"/>
        <v>0</v>
      </c>
      <c r="O810" s="5">
        <f t="shared" si="89"/>
        <v>1.0951488561135125E-2</v>
      </c>
      <c r="P810" s="2">
        <f t="shared" si="90"/>
        <v>1.117140725090808E-2</v>
      </c>
    </row>
    <row r="811" spans="3:16" x14ac:dyDescent="0.35">
      <c r="C811" s="4">
        <v>40032</v>
      </c>
      <c r="D811" s="3">
        <v>93.75</v>
      </c>
      <c r="E811" s="3">
        <v>38.481211000000002</v>
      </c>
      <c r="F811">
        <v>1.78391852910211E-2</v>
      </c>
      <c r="G811">
        <v>0.13065660998152601</v>
      </c>
      <c r="H811">
        <v>1.2433781343639101</v>
      </c>
      <c r="I811" s="5">
        <f xml:space="preserve"> IF(F811/G811 &lt;= -$B$1, 1, IF(F811/G811 &gt;= $B$1, -1, 0))</f>
        <v>-1</v>
      </c>
      <c r="J811" s="5">
        <f t="shared" si="84"/>
        <v>0</v>
      </c>
      <c r="K811" s="5">
        <f t="shared" si="85"/>
        <v>-9.0257900656630918E-3</v>
      </c>
      <c r="L811" s="5">
        <f t="shared" si="86"/>
        <v>-2.15274659925896E-2</v>
      </c>
      <c r="M811" s="5">
        <f t="shared" si="87"/>
        <v>1.7740990437785487E-2</v>
      </c>
      <c r="N811" s="2">
        <f t="shared" si="88"/>
        <v>0</v>
      </c>
      <c r="O811" s="5">
        <f t="shared" si="89"/>
        <v>1.114577881497774E-2</v>
      </c>
      <c r="P811" s="2">
        <f t="shared" si="90"/>
        <v>1.117140725090808E-2</v>
      </c>
    </row>
    <row r="812" spans="3:16" x14ac:dyDescent="0.35">
      <c r="C812" s="4">
        <v>40035</v>
      </c>
      <c r="D812" s="3">
        <v>92.93</v>
      </c>
      <c r="E812" s="3">
        <v>37.6342</v>
      </c>
      <c r="F812">
        <v>2.0978561080178201E-2</v>
      </c>
      <c r="G812">
        <v>0.13002297468308199</v>
      </c>
      <c r="H812">
        <v>1.24847659381855</v>
      </c>
      <c r="I812" s="5">
        <f xml:space="preserve"> IF(F812/G812 &lt;= -$B$1, 1, IF(F812/G812 &gt;= $B$1, -1, 0))</f>
        <v>-1</v>
      </c>
      <c r="J812" s="5">
        <f t="shared" si="84"/>
        <v>-1</v>
      </c>
      <c r="K812" s="5">
        <f t="shared" si="85"/>
        <v>-8.7851432812721519E-3</v>
      </c>
      <c r="L812" s="5">
        <f t="shared" si="86"/>
        <v>-2.2256884744533932E-2</v>
      </c>
      <c r="M812" s="5">
        <f t="shared" si="87"/>
        <v>0</v>
      </c>
      <c r="N812" s="2">
        <f t="shared" si="88"/>
        <v>-1.9002056373595623E-2</v>
      </c>
      <c r="O812" s="5">
        <f t="shared" si="89"/>
        <v>1.114577881497774E-2</v>
      </c>
      <c r="P812" s="2">
        <f t="shared" si="90"/>
        <v>1.0959127540553931E-2</v>
      </c>
    </row>
    <row r="813" spans="3:16" x14ac:dyDescent="0.35">
      <c r="C813" s="4">
        <v>40036</v>
      </c>
      <c r="D813" s="3">
        <v>92.790001000000004</v>
      </c>
      <c r="E813" s="3">
        <v>36.989319000000002</v>
      </c>
      <c r="F813">
        <v>2.25528468600062E-2</v>
      </c>
      <c r="G813">
        <v>0.12955029211569399</v>
      </c>
      <c r="H813">
        <v>1.25397849058893</v>
      </c>
      <c r="I813" s="5">
        <f xml:space="preserve"> IF(F813/G813 &lt;= -$B$1, 1, IF(F813/G813 &gt;= $B$1, -1, 0))</f>
        <v>-1</v>
      </c>
      <c r="J813" s="5">
        <f t="shared" si="84"/>
        <v>-1</v>
      </c>
      <c r="K813" s="5">
        <f t="shared" si="85"/>
        <v>-1.5076354271366613E-3</v>
      </c>
      <c r="L813" s="5">
        <f t="shared" si="86"/>
        <v>-1.7284016158039182E-2</v>
      </c>
      <c r="M813" s="5">
        <f t="shared" si="87"/>
        <v>-2.016614906603599E-2</v>
      </c>
      <c r="N813" s="2">
        <f t="shared" si="88"/>
        <v>-2.016614906603599E-2</v>
      </c>
      <c r="O813" s="5">
        <f t="shared" si="89"/>
        <v>1.0921011377937833E-2</v>
      </c>
      <c r="P813" s="2">
        <f t="shared" si="90"/>
        <v>1.073812414093742E-2</v>
      </c>
    </row>
    <row r="814" spans="3:16" x14ac:dyDescent="0.35">
      <c r="C814" s="4">
        <v>40037</v>
      </c>
      <c r="D814" s="3">
        <v>92.949996999999996</v>
      </c>
      <c r="E814" s="3">
        <v>37.335822999999998</v>
      </c>
      <c r="F814">
        <v>-7.2818529960425498E-3</v>
      </c>
      <c r="G814">
        <v>0.12990319316040599</v>
      </c>
      <c r="H814">
        <v>1.2522053156642501</v>
      </c>
      <c r="I814" s="5">
        <f xml:space="preserve"> IF(F814/G814 &lt;= -$B$1, 1, IF(F814/G814 &gt;= $B$1, -1, 0))</f>
        <v>0</v>
      </c>
      <c r="J814" s="5">
        <f t="shared" si="84"/>
        <v>-1</v>
      </c>
      <c r="K814" s="5">
        <f t="shared" si="85"/>
        <v>1.7227957499243022E-3</v>
      </c>
      <c r="L814" s="5">
        <f t="shared" si="86"/>
        <v>9.3240726097669618E-3</v>
      </c>
      <c r="M814" s="5">
        <f t="shared" si="87"/>
        <v>9.9528575356653236E-3</v>
      </c>
      <c r="N814" s="2">
        <f t="shared" si="88"/>
        <v>9.9528575356653236E-3</v>
      </c>
      <c r="O814" s="5">
        <f t="shared" si="89"/>
        <v>1.1029706648327829E-2</v>
      </c>
      <c r="P814" s="2">
        <f t="shared" si="90"/>
        <v>1.0844999160712458E-2</v>
      </c>
    </row>
    <row r="815" spans="3:16" x14ac:dyDescent="0.35">
      <c r="C815" s="4">
        <v>40038</v>
      </c>
      <c r="D815" s="3">
        <v>93.720000999999996</v>
      </c>
      <c r="E815" s="3">
        <v>38.384960999999997</v>
      </c>
      <c r="F815">
        <v>-2.7314807911519499E-2</v>
      </c>
      <c r="G815">
        <v>0.13074984517490101</v>
      </c>
      <c r="H815">
        <v>1.2455930714457999</v>
      </c>
      <c r="I815" s="5">
        <f xml:space="preserve"> IF(F815/G815 &lt;= -$B$1, 1, IF(F815/G815 &gt;= $B$1, -1, 0))</f>
        <v>1</v>
      </c>
      <c r="J815" s="5">
        <f t="shared" si="84"/>
        <v>0</v>
      </c>
      <c r="K815" s="5">
        <f t="shared" si="85"/>
        <v>8.2499424176404029E-3</v>
      </c>
      <c r="L815" s="5">
        <f t="shared" si="86"/>
        <v>2.7712474353989821E-2</v>
      </c>
      <c r="M815" s="5">
        <f t="shared" si="87"/>
        <v>2.6268523630308738E-2</v>
      </c>
      <c r="N815" s="2">
        <f t="shared" si="88"/>
        <v>0</v>
      </c>
      <c r="O815" s="5">
        <f t="shared" si="89"/>
        <v>1.1319440758054803E-2</v>
      </c>
      <c r="P815" s="2">
        <f t="shared" si="90"/>
        <v>1.0844999160712458E-2</v>
      </c>
    </row>
    <row r="816" spans="3:16" x14ac:dyDescent="0.35">
      <c r="C816" s="4">
        <v>40039</v>
      </c>
      <c r="D816" s="3">
        <v>93</v>
      </c>
      <c r="E816" s="3">
        <v>37.740076999999999</v>
      </c>
      <c r="F816">
        <v>1.01966028970057E-2</v>
      </c>
      <c r="G816">
        <v>0.13012224660791</v>
      </c>
      <c r="H816">
        <v>1.24806976042218</v>
      </c>
      <c r="I816" s="5">
        <f xml:space="preserve"> IF(F816/G816 &lt;= -$B$1, 1, IF(F816/G816 &gt;= $B$1, -1, 0))</f>
        <v>0</v>
      </c>
      <c r="J816" s="5">
        <f t="shared" si="84"/>
        <v>0</v>
      </c>
      <c r="K816" s="5">
        <f t="shared" si="85"/>
        <v>-7.7121311564199305E-3</v>
      </c>
      <c r="L816" s="5">
        <f t="shared" si="86"/>
        <v>-1.694316204356959E-2</v>
      </c>
      <c r="M816" s="5">
        <f t="shared" si="87"/>
        <v>0</v>
      </c>
      <c r="N816" s="2">
        <f t="shared" si="88"/>
        <v>1.3434117036092142E-2</v>
      </c>
      <c r="O816" s="5">
        <f t="shared" si="89"/>
        <v>1.1319440758054803E-2</v>
      </c>
      <c r="P816" s="2">
        <f t="shared" si="90"/>
        <v>1.099069214869379E-2</v>
      </c>
    </row>
    <row r="817" spans="3:16" x14ac:dyDescent="0.35">
      <c r="C817" s="4">
        <v>40042</v>
      </c>
      <c r="D817" s="3">
        <v>91.610000999999997</v>
      </c>
      <c r="E817" s="3">
        <v>35.901679999999999</v>
      </c>
      <c r="F817">
        <v>4.8472104294257898E-2</v>
      </c>
      <c r="G817">
        <v>0.12859855193029801</v>
      </c>
      <c r="H817">
        <v>1.2599694032333399</v>
      </c>
      <c r="I817" s="5">
        <f xml:space="preserve"> IF(F817/G817 &lt;= -$B$1, 1, IF(F817/G817 &gt;= $B$1, -1, 0))</f>
        <v>-1</v>
      </c>
      <c r="J817" s="5">
        <f t="shared" si="84"/>
        <v>-1</v>
      </c>
      <c r="K817" s="5">
        <f t="shared" si="85"/>
        <v>-1.5059046210299879E-2</v>
      </c>
      <c r="L817" s="5">
        <f t="shared" si="86"/>
        <v>-4.9938489157207056E-2</v>
      </c>
      <c r="M817" s="5">
        <f t="shared" si="87"/>
        <v>0</v>
      </c>
      <c r="N817" s="2">
        <f t="shared" si="88"/>
        <v>0</v>
      </c>
      <c r="O817" s="5">
        <f t="shared" si="89"/>
        <v>1.1319440758054803E-2</v>
      </c>
      <c r="P817" s="2">
        <f t="shared" si="90"/>
        <v>1.099069214869379E-2</v>
      </c>
    </row>
    <row r="818" spans="3:16" x14ac:dyDescent="0.35">
      <c r="C818" s="4">
        <v>40043</v>
      </c>
      <c r="D818" s="3">
        <v>92.059997999999993</v>
      </c>
      <c r="E818" s="3">
        <v>36.450310999999999</v>
      </c>
      <c r="F818">
        <v>-8.3464471174172702E-3</v>
      </c>
      <c r="G818">
        <v>0.12924359641988201</v>
      </c>
      <c r="H818">
        <v>1.2579262417760999</v>
      </c>
      <c r="I818" s="5">
        <f xml:space="preserve"> IF(F818/G818 &lt;= -$B$1, 1, IF(F818/G818 &gt;= $B$1, -1, 0))</f>
        <v>0</v>
      </c>
      <c r="J818" s="5">
        <f t="shared" si="84"/>
        <v>-1</v>
      </c>
      <c r="K818" s="5">
        <f t="shared" si="85"/>
        <v>4.9000697211770347E-3</v>
      </c>
      <c r="L818" s="5">
        <f t="shared" si="86"/>
        <v>1.51658995975222E-2</v>
      </c>
      <c r="M818" s="5">
        <f t="shared" si="87"/>
        <v>1.4177513362687733E-2</v>
      </c>
      <c r="N818" s="2">
        <f t="shared" si="88"/>
        <v>1.4177513362687733E-2</v>
      </c>
      <c r="O818" s="5">
        <f t="shared" si="89"/>
        <v>1.1479922280660278E-2</v>
      </c>
      <c r="P818" s="2">
        <f t="shared" si="90"/>
        <v>1.1146512833497085E-2</v>
      </c>
    </row>
    <row r="819" spans="3:16" x14ac:dyDescent="0.35">
      <c r="C819" s="4">
        <v>40044</v>
      </c>
      <c r="D819" s="3">
        <v>92.529999000000004</v>
      </c>
      <c r="E819" s="3">
        <v>36.806443000000002</v>
      </c>
      <c r="F819">
        <v>-8.13766902200363E-3</v>
      </c>
      <c r="G819">
        <v>0.129502685453527</v>
      </c>
      <c r="H819">
        <v>1.25593847950488</v>
      </c>
      <c r="I819" s="5">
        <f xml:space="preserve"> IF(F819/G819 &lt;= -$B$1, 1, IF(F819/G819 &gt;= $B$1, -1, 0))</f>
        <v>0</v>
      </c>
      <c r="J819" s="5">
        <f t="shared" si="84"/>
        <v>-1</v>
      </c>
      <c r="K819" s="5">
        <f t="shared" si="85"/>
        <v>5.0923887895000259E-3</v>
      </c>
      <c r="L819" s="5">
        <f t="shared" si="86"/>
        <v>9.7229207174360597E-3</v>
      </c>
      <c r="M819" s="5">
        <f t="shared" si="87"/>
        <v>7.119001472703116E-3</v>
      </c>
      <c r="N819" s="2">
        <f t="shared" si="88"/>
        <v>0</v>
      </c>
      <c r="O819" s="5">
        <f t="shared" si="89"/>
        <v>1.1561647864282817E-2</v>
      </c>
      <c r="P819" s="2">
        <f t="shared" si="90"/>
        <v>1.1146512833497085E-2</v>
      </c>
    </row>
    <row r="820" spans="3:16" x14ac:dyDescent="0.35">
      <c r="C820" s="4">
        <v>40045</v>
      </c>
      <c r="D820" s="3">
        <v>92.269997000000004</v>
      </c>
      <c r="E820" s="3">
        <v>37.162571</v>
      </c>
      <c r="F820">
        <v>-1.5877991903900001E-2</v>
      </c>
      <c r="G820">
        <v>0.12977412095843399</v>
      </c>
      <c r="H820">
        <v>1.25206815488379</v>
      </c>
      <c r="I820" s="5">
        <f xml:space="preserve"> IF(F820/G820 &lt;= -$B$1, 1, IF(F820/G820 &gt;= $B$1, -1, 0))</f>
        <v>1</v>
      </c>
      <c r="J820" s="5">
        <f t="shared" si="84"/>
        <v>0</v>
      </c>
      <c r="K820" s="5">
        <f t="shared" si="85"/>
        <v>-2.8138763764454411E-3</v>
      </c>
      <c r="L820" s="5">
        <f t="shared" si="86"/>
        <v>9.6291874788336038E-3</v>
      </c>
      <c r="M820" s="5">
        <f t="shared" si="87"/>
        <v>1.4870275376098724E-2</v>
      </c>
      <c r="N820" s="2">
        <f t="shared" si="88"/>
        <v>0</v>
      </c>
      <c r="O820" s="5">
        <f t="shared" si="89"/>
        <v>1.1733572751826186E-2</v>
      </c>
      <c r="P820" s="2">
        <f t="shared" si="90"/>
        <v>1.1146512833497085E-2</v>
      </c>
    </row>
    <row r="821" spans="3:16" x14ac:dyDescent="0.35">
      <c r="C821" s="4">
        <v>40046</v>
      </c>
      <c r="D821" s="3">
        <v>93.650002000000001</v>
      </c>
      <c r="E821" s="3">
        <v>37.826703000000002</v>
      </c>
      <c r="F821">
        <v>-9.2182902939450494E-3</v>
      </c>
      <c r="G821">
        <v>0.130301964477855</v>
      </c>
      <c r="H821">
        <v>1.2498296785421299</v>
      </c>
      <c r="I821" s="5">
        <f xml:space="preserve"> IF(F821/G821 &lt;= -$B$1, 1, IF(F821/G821 &gt;= $B$1, -1, 0))</f>
        <v>0</v>
      </c>
      <c r="J821" s="5">
        <f t="shared" si="84"/>
        <v>0</v>
      </c>
      <c r="K821" s="5">
        <f t="shared" si="85"/>
        <v>1.4845421169022866E-2</v>
      </c>
      <c r="L821" s="5">
        <f t="shared" si="86"/>
        <v>1.7713182943280455E-2</v>
      </c>
      <c r="M821" s="5">
        <f t="shared" si="87"/>
        <v>0</v>
      </c>
      <c r="N821" s="2">
        <f t="shared" si="88"/>
        <v>-7.293040574935284E-3</v>
      </c>
      <c r="O821" s="5">
        <f t="shared" si="89"/>
        <v>1.1733572751826186E-2</v>
      </c>
      <c r="P821" s="2">
        <f t="shared" si="90"/>
        <v>1.1065220863133354E-2</v>
      </c>
    </row>
    <row r="822" spans="3:16" x14ac:dyDescent="0.35">
      <c r="C822" s="4">
        <v>40049</v>
      </c>
      <c r="D822" s="3">
        <v>92.339995999999999</v>
      </c>
      <c r="E822" s="3">
        <v>37.432072999999903</v>
      </c>
      <c r="F822">
        <v>-2.0655117119225898E-3</v>
      </c>
      <c r="G822">
        <v>0.129911299983936</v>
      </c>
      <c r="H822">
        <v>1.2493270630766</v>
      </c>
      <c r="I822" s="5">
        <f xml:space="preserve"> IF(F822/G822 &lt;= -$B$1, 1, IF(F822/G822 &gt;= $B$1, -1, 0))</f>
        <v>0</v>
      </c>
      <c r="J822" s="5">
        <f t="shared" si="84"/>
        <v>0</v>
      </c>
      <c r="K822" s="5">
        <f t="shared" si="85"/>
        <v>-1.4087076485540586E-2</v>
      </c>
      <c r="L822" s="5">
        <f t="shared" si="86"/>
        <v>-1.0487378028711716E-2</v>
      </c>
      <c r="M822" s="5">
        <f t="shared" si="87"/>
        <v>0</v>
      </c>
      <c r="N822" s="2">
        <f t="shared" si="88"/>
        <v>0</v>
      </c>
      <c r="O822" s="5">
        <f t="shared" si="89"/>
        <v>1.1733572751826186E-2</v>
      </c>
      <c r="P822" s="2">
        <f t="shared" si="90"/>
        <v>1.1065220863133354E-2</v>
      </c>
    </row>
    <row r="823" spans="3:16" x14ac:dyDescent="0.35">
      <c r="C823" s="4">
        <v>40050</v>
      </c>
      <c r="D823" s="3">
        <v>92.760002</v>
      </c>
      <c r="E823" s="3">
        <v>37.768954000000001</v>
      </c>
      <c r="F823">
        <v>-6.9000070696931797E-3</v>
      </c>
      <c r="G823">
        <v>0.130228348953598</v>
      </c>
      <c r="H823">
        <v>1.24765108335817</v>
      </c>
      <c r="I823" s="5">
        <f xml:space="preserve"> IF(F823/G823 &lt;= -$B$1, 1, IF(F823/G823 &gt;= $B$1, -1, 0))</f>
        <v>0</v>
      </c>
      <c r="J823" s="5">
        <f t="shared" si="84"/>
        <v>0</v>
      </c>
      <c r="K823" s="5">
        <f t="shared" si="85"/>
        <v>4.5381601876784746E-3</v>
      </c>
      <c r="L823" s="5">
        <f t="shared" si="86"/>
        <v>8.9595386388486055E-3</v>
      </c>
      <c r="M823" s="5">
        <f t="shared" si="87"/>
        <v>0</v>
      </c>
      <c r="N823" s="2">
        <f t="shared" si="88"/>
        <v>0</v>
      </c>
      <c r="O823" s="5">
        <f t="shared" si="89"/>
        <v>1.1733572751826186E-2</v>
      </c>
      <c r="P823" s="2">
        <f t="shared" si="90"/>
        <v>1.1065220863133354E-2</v>
      </c>
    </row>
    <row r="824" spans="3:16" x14ac:dyDescent="0.35">
      <c r="C824" s="4">
        <v>40051</v>
      </c>
      <c r="D824" s="3">
        <v>92.790001000000004</v>
      </c>
      <c r="E824" s="3">
        <v>37.364697999999997</v>
      </c>
      <c r="F824">
        <v>1.2935726883278501E-2</v>
      </c>
      <c r="G824">
        <v>0.129859009978503</v>
      </c>
      <c r="H824">
        <v>1.2508000497699301</v>
      </c>
      <c r="I824" s="5">
        <f xml:space="preserve"> IF(F824/G824 &lt;= -$B$1, 1, IF(F824/G824 &gt;= $B$1, -1, 0))</f>
        <v>0</v>
      </c>
      <c r="J824" s="5">
        <f t="shared" si="84"/>
        <v>0</v>
      </c>
      <c r="K824" s="5">
        <f t="shared" si="85"/>
        <v>3.2335219376289397E-4</v>
      </c>
      <c r="L824" s="5">
        <f t="shared" si="86"/>
        <v>-1.0761087484385604E-2</v>
      </c>
      <c r="M824" s="5">
        <f t="shared" si="87"/>
        <v>0</v>
      </c>
      <c r="N824" s="2">
        <f t="shared" si="88"/>
        <v>0</v>
      </c>
      <c r="O824" s="5">
        <f t="shared" si="89"/>
        <v>1.1733572751826186E-2</v>
      </c>
      <c r="P824" s="2">
        <f t="shared" si="90"/>
        <v>1.1065220863133354E-2</v>
      </c>
    </row>
    <row r="825" spans="3:16" x14ac:dyDescent="0.35">
      <c r="C825" s="4">
        <v>40052</v>
      </c>
      <c r="D825" s="3">
        <v>93.190002000000007</v>
      </c>
      <c r="E825" s="3">
        <v>38.086581000000002</v>
      </c>
      <c r="F825">
        <v>-1.80991487208901E-2</v>
      </c>
      <c r="G825">
        <v>0.130499337234492</v>
      </c>
      <c r="H825">
        <v>1.24641153239168</v>
      </c>
      <c r="I825" s="5">
        <f xml:space="preserve"> IF(F825/G825 &lt;= -$B$1, 1, IF(F825/G825 &gt;= $B$1, -1, 0))</f>
        <v>1</v>
      </c>
      <c r="J825" s="5">
        <f t="shared" si="84"/>
        <v>1</v>
      </c>
      <c r="K825" s="5">
        <f t="shared" si="85"/>
        <v>4.3015551169828786E-3</v>
      </c>
      <c r="L825" s="5">
        <f t="shared" si="86"/>
        <v>1.9135660450085846E-2</v>
      </c>
      <c r="M825" s="5">
        <f t="shared" si="87"/>
        <v>0</v>
      </c>
      <c r="N825" s="2">
        <f t="shared" si="88"/>
        <v>0</v>
      </c>
      <c r="O825" s="5">
        <f t="shared" si="89"/>
        <v>1.1733572751826186E-2</v>
      </c>
      <c r="P825" s="2">
        <f t="shared" si="90"/>
        <v>1.1065220863133354E-2</v>
      </c>
    </row>
    <row r="826" spans="3:16" x14ac:dyDescent="0.35">
      <c r="C826" s="4">
        <v>40053</v>
      </c>
      <c r="D826" s="3">
        <v>93.870002999999997</v>
      </c>
      <c r="E826" s="3">
        <v>38.673713999999997</v>
      </c>
      <c r="F826">
        <v>-1.39228784752765E-2</v>
      </c>
      <c r="G826">
        <v>0.13092053202692799</v>
      </c>
      <c r="H826">
        <v>1.2430468947284199</v>
      </c>
      <c r="I826" s="5">
        <f xml:space="preserve"> IF(F826/G826 &lt;= -$B$1, 1, IF(F826/G826 &gt;= $B$1, -1, 0))</f>
        <v>1</v>
      </c>
      <c r="J826" s="5">
        <f t="shared" si="84"/>
        <v>1</v>
      </c>
      <c r="K826" s="5">
        <f t="shared" si="85"/>
        <v>7.2704370488980768E-3</v>
      </c>
      <c r="L826" s="5">
        <f t="shared" si="86"/>
        <v>1.5298129082265348E-2</v>
      </c>
      <c r="M826" s="5">
        <f t="shared" si="87"/>
        <v>-1.1745854801966396E-2</v>
      </c>
      <c r="N826" s="2">
        <f t="shared" si="88"/>
        <v>-1.1745854801966396E-2</v>
      </c>
      <c r="O826" s="5">
        <f t="shared" si="89"/>
        <v>1.1595751909974925E-2</v>
      </c>
      <c r="P826" s="2">
        <f t="shared" si="90"/>
        <v>1.09352503855233E-2</v>
      </c>
    </row>
    <row r="827" spans="3:16" x14ac:dyDescent="0.35">
      <c r="C827" s="4">
        <v>40056</v>
      </c>
      <c r="D827" s="3">
        <v>93.400002000000001</v>
      </c>
      <c r="E827" s="3">
        <v>38.028828999999902</v>
      </c>
      <c r="F827">
        <v>1.42584966972059E-2</v>
      </c>
      <c r="G827">
        <v>0.130337883191985</v>
      </c>
      <c r="H827">
        <v>1.24650446667721</v>
      </c>
      <c r="I827" s="5">
        <f xml:space="preserve"> IF(F827/G827 &lt;= -$B$1, 1, IF(F827/G827 &gt;= $B$1, -1, 0))</f>
        <v>-1</v>
      </c>
      <c r="J827" s="5">
        <f t="shared" si="84"/>
        <v>0</v>
      </c>
      <c r="K827" s="5">
        <f t="shared" si="85"/>
        <v>-5.0195116599193648E-3</v>
      </c>
      <c r="L827" s="5">
        <f t="shared" si="86"/>
        <v>-1.6815614466171802E-2</v>
      </c>
      <c r="M827" s="5">
        <f t="shared" si="87"/>
        <v>1.5941226882085699E-2</v>
      </c>
      <c r="N827" s="2">
        <f t="shared" si="88"/>
        <v>1.5941226882085699E-2</v>
      </c>
      <c r="O827" s="5">
        <f t="shared" si="89"/>
        <v>1.1780602422040215E-2</v>
      </c>
      <c r="P827" s="2">
        <f t="shared" si="90"/>
        <v>1.1109571692931343E-2</v>
      </c>
    </row>
    <row r="828" spans="3:16" x14ac:dyDescent="0.35">
      <c r="C828" s="4">
        <v>40057</v>
      </c>
      <c r="D828" s="3">
        <v>93.900002000000001</v>
      </c>
      <c r="E828" s="3">
        <v>37.335822999999998</v>
      </c>
      <c r="F828">
        <v>2.9942489908998799E-2</v>
      </c>
      <c r="G828">
        <v>0.12981065820241999</v>
      </c>
      <c r="H828">
        <v>1.2537942445886601</v>
      </c>
      <c r="I828" s="5">
        <f xml:space="preserve"> IF(F828/G828 &lt;= -$B$1, 1, IF(F828/G828 &gt;= $B$1, -1, 0))</f>
        <v>-1</v>
      </c>
      <c r="J828" s="5">
        <f t="shared" si="84"/>
        <v>-1</v>
      </c>
      <c r="K828" s="5">
        <f t="shared" si="85"/>
        <v>5.3390408653986405E-3</v>
      </c>
      <c r="L828" s="5">
        <f t="shared" si="86"/>
        <v>-1.8391262082215785E-2</v>
      </c>
      <c r="M828" s="5">
        <f t="shared" si="87"/>
        <v>0</v>
      </c>
      <c r="N828" s="2">
        <f t="shared" si="88"/>
        <v>-2.839789941480245E-2</v>
      </c>
      <c r="O828" s="5">
        <f t="shared" si="89"/>
        <v>1.1780602422040215E-2</v>
      </c>
      <c r="P828" s="2">
        <f t="shared" si="90"/>
        <v>1.0794083193453942E-2</v>
      </c>
    </row>
    <row r="829" spans="3:16" x14ac:dyDescent="0.35">
      <c r="C829" s="4">
        <v>40058</v>
      </c>
      <c r="D829" s="3">
        <v>96.190002000000007</v>
      </c>
      <c r="E829" s="3">
        <v>40.88749</v>
      </c>
      <c r="F829">
        <v>-8.6284536851136906E-2</v>
      </c>
      <c r="G829">
        <v>0.13274954864990701</v>
      </c>
      <c r="H829">
        <v>1.2331810439075801</v>
      </c>
      <c r="I829" s="5">
        <f xml:space="preserve"> IF(F829/G829 &lt;= -$B$1, 1, IF(F829/G829 &gt;= $B$1, -1, 0))</f>
        <v>1</v>
      </c>
      <c r="J829" s="5">
        <f t="shared" si="84"/>
        <v>0</v>
      </c>
      <c r="K829" s="5">
        <f t="shared" si="85"/>
        <v>2.4095015443234596E-2</v>
      </c>
      <c r="L829" s="5">
        <f t="shared" si="86"/>
        <v>9.087088038747522E-2</v>
      </c>
      <c r="M829" s="5">
        <f t="shared" si="87"/>
        <v>8.7965231693792945E-2</v>
      </c>
      <c r="N829" s="2">
        <f t="shared" si="88"/>
        <v>8.7965231693792945E-2</v>
      </c>
      <c r="O829" s="5">
        <f t="shared" si="89"/>
        <v>1.281688584358744E-2</v>
      </c>
      <c r="P829" s="2">
        <f t="shared" si="90"/>
        <v>1.1743587222488193E-2</v>
      </c>
    </row>
    <row r="830" spans="3:16" x14ac:dyDescent="0.35">
      <c r="C830" s="4">
        <v>40059</v>
      </c>
      <c r="D830" s="3">
        <v>97.459998999999996</v>
      </c>
      <c r="E830" s="3">
        <v>42.976141999999903</v>
      </c>
      <c r="F830">
        <v>-5.8114253248477001E-2</v>
      </c>
      <c r="G830">
        <v>0.134027596322709</v>
      </c>
      <c r="H830">
        <v>1.21944830529811</v>
      </c>
      <c r="I830" s="5">
        <f xml:space="preserve"> IF(F830/G830 &lt;= -$B$1, 1, IF(F830/G830 &gt;= $B$1, -1, 0))</f>
        <v>1</v>
      </c>
      <c r="J830" s="5">
        <f t="shared" si="84"/>
        <v>1</v>
      </c>
      <c r="K830" s="5">
        <f t="shared" si="85"/>
        <v>1.3116604198034097E-2</v>
      </c>
      <c r="L830" s="5">
        <f t="shared" si="86"/>
        <v>4.9820976214187768E-2</v>
      </c>
      <c r="M830" s="5">
        <f t="shared" si="87"/>
        <v>0</v>
      </c>
      <c r="N830" s="2">
        <f t="shared" si="88"/>
        <v>-4.7637500814654621E-2</v>
      </c>
      <c r="O830" s="5">
        <f t="shared" si="89"/>
        <v>1.281688584358744E-2</v>
      </c>
      <c r="P830" s="2">
        <f t="shared" si="90"/>
        <v>1.1184152076609945E-2</v>
      </c>
    </row>
    <row r="831" spans="3:16" x14ac:dyDescent="0.35">
      <c r="C831" s="4">
        <v>40060</v>
      </c>
      <c r="D831" s="3">
        <v>97.529999000000004</v>
      </c>
      <c r="E831" s="3">
        <v>43.332270000000001</v>
      </c>
      <c r="F831">
        <v>-1.58158065090932E-2</v>
      </c>
      <c r="G831">
        <v>0.13412577406874401</v>
      </c>
      <c r="H831">
        <v>1.21571843725537</v>
      </c>
      <c r="I831" s="5">
        <f xml:space="preserve"> IF(F831/G831 &lt;= -$B$1, 1, IF(F831/G831 &gt;= $B$1, -1, 0))</f>
        <v>1</v>
      </c>
      <c r="J831" s="5">
        <f t="shared" si="84"/>
        <v>1</v>
      </c>
      <c r="K831" s="5">
        <f t="shared" si="85"/>
        <v>7.1798557592805251E-4</v>
      </c>
      <c r="L831" s="5">
        <f t="shared" si="86"/>
        <v>8.2524985197261584E-3</v>
      </c>
      <c r="M831" s="5">
        <f t="shared" si="87"/>
        <v>-9.3147290279256868E-3</v>
      </c>
      <c r="N831" s="2">
        <f t="shared" si="88"/>
        <v>-9.3147290279256868E-3</v>
      </c>
      <c r="O831" s="5">
        <f t="shared" si="89"/>
        <v>1.2697500024972564E-2</v>
      </c>
      <c r="P831" s="2">
        <f t="shared" si="90"/>
        <v>1.107997473060921E-2</v>
      </c>
    </row>
    <row r="832" spans="3:16" x14ac:dyDescent="0.35">
      <c r="C832" s="4">
        <v>40064</v>
      </c>
      <c r="D832" s="3">
        <v>97.43</v>
      </c>
      <c r="E832" s="3">
        <v>43.418895999999997</v>
      </c>
      <c r="F832">
        <v>-5.2120865666474003E-3</v>
      </c>
      <c r="G832">
        <v>0.13416103155763001</v>
      </c>
      <c r="H832">
        <v>1.2144898324142499</v>
      </c>
      <c r="I832" s="5">
        <f xml:space="preserve"> IF(F832/G832 &lt;= -$B$1, 1, IF(F832/G832 &gt;= $B$1, -1, 0))</f>
        <v>0</v>
      </c>
      <c r="J832" s="5">
        <f t="shared" si="84"/>
        <v>1</v>
      </c>
      <c r="K832" s="5">
        <f t="shared" si="85"/>
        <v>-1.0258412934182573E-3</v>
      </c>
      <c r="L832" s="5">
        <f t="shared" si="86"/>
        <v>1.9971150311014164E-3</v>
      </c>
      <c r="M832" s="5">
        <f t="shared" si="87"/>
        <v>-3.4513171928525956E-3</v>
      </c>
      <c r="N832" s="2">
        <f t="shared" si="88"/>
        <v>-3.4513171928525956E-3</v>
      </c>
      <c r="O832" s="5">
        <f t="shared" si="89"/>
        <v>1.265367692483013E-2</v>
      </c>
      <c r="P832" s="2">
        <f t="shared" si="90"/>
        <v>1.1041734223325085E-2</v>
      </c>
    </row>
    <row r="833" spans="3:16" x14ac:dyDescent="0.35">
      <c r="C833" s="4">
        <v>40065</v>
      </c>
      <c r="D833" s="3">
        <v>97.080001999999993</v>
      </c>
      <c r="E833" s="3">
        <v>42.466008000000002</v>
      </c>
      <c r="F833">
        <v>2.27725765639279E-2</v>
      </c>
      <c r="G833">
        <v>0.13345293946659101</v>
      </c>
      <c r="H833">
        <v>1.2198824299987501</v>
      </c>
      <c r="I833" s="5">
        <f xml:space="preserve"> IF(F833/G833 &lt;= -$B$1, 1, IF(F833/G833 &gt;= $B$1, -1, 0))</f>
        <v>-1</v>
      </c>
      <c r="J833" s="5">
        <f t="shared" si="84"/>
        <v>0</v>
      </c>
      <c r="K833" s="5">
        <f t="shared" si="85"/>
        <v>-3.5987699772838718E-3</v>
      </c>
      <c r="L833" s="5">
        <f t="shared" si="86"/>
        <v>-2.2190793910375428E-2</v>
      </c>
      <c r="M833" s="5">
        <f t="shared" si="87"/>
        <v>2.3471389621706369E-2</v>
      </c>
      <c r="N833" s="2">
        <f t="shared" si="88"/>
        <v>0</v>
      </c>
      <c r="O833" s="5">
        <f t="shared" si="89"/>
        <v>1.2950676306080015E-2</v>
      </c>
      <c r="P833" s="2">
        <f t="shared" si="90"/>
        <v>1.1041734223325085E-2</v>
      </c>
    </row>
    <row r="834" spans="3:16" x14ac:dyDescent="0.35">
      <c r="C834" s="4">
        <v>40066</v>
      </c>
      <c r="D834" s="3">
        <v>97.699996999999996</v>
      </c>
      <c r="E834" s="3">
        <v>43.832776000000003</v>
      </c>
      <c r="F834">
        <v>-2.97198667676816E-2</v>
      </c>
      <c r="G834">
        <v>0.134524430573464</v>
      </c>
      <c r="H834">
        <v>1.21288966365182</v>
      </c>
      <c r="I834" s="5">
        <f xml:space="preserve"> IF(F834/G834 &lt;= -$B$1, 1, IF(F834/G834 &gt;= $B$1, -1, 0))</f>
        <v>1</v>
      </c>
      <c r="J834" s="5">
        <f t="shared" si="84"/>
        <v>1</v>
      </c>
      <c r="K834" s="5">
        <f t="shared" si="85"/>
        <v>6.3661268825268872E-3</v>
      </c>
      <c r="L834" s="5">
        <f t="shared" si="86"/>
        <v>3.1677903894391013E-2</v>
      </c>
      <c r="M834" s="5">
        <f t="shared" si="87"/>
        <v>0</v>
      </c>
      <c r="N834" s="2">
        <f t="shared" si="88"/>
        <v>3.2055675317135712E-2</v>
      </c>
      <c r="O834" s="5">
        <f t="shared" si="89"/>
        <v>1.2950676306080015E-2</v>
      </c>
      <c r="P834" s="2">
        <f t="shared" si="90"/>
        <v>1.13956844705261E-2</v>
      </c>
    </row>
    <row r="835" spans="3:16" x14ac:dyDescent="0.35">
      <c r="C835" s="4">
        <v>40067</v>
      </c>
      <c r="D835" s="3">
        <v>98.779999000000004</v>
      </c>
      <c r="E835" s="3">
        <v>44.362157000000003</v>
      </c>
      <c r="F835">
        <v>-6.8515885473798797E-3</v>
      </c>
      <c r="G835">
        <v>0.134805343848972</v>
      </c>
      <c r="H835">
        <v>1.21128183014354</v>
      </c>
      <c r="I835" s="5">
        <f xml:space="preserve"> IF(F835/G835 &lt;= -$B$1, 1, IF(F835/G835 &gt;= $B$1, -1, 0))</f>
        <v>0</v>
      </c>
      <c r="J835" s="5">
        <f t="shared" ref="J835:J898" si="91">IF(I835=0, J834, IF(I835=1, IF(J834=0, 1, IF(J834=1, J834, 0)), IF(J834=0, -1, IF(J834=-1, J834, 0))))</f>
        <v>1</v>
      </c>
      <c r="K835" s="5">
        <f t="shared" ref="K835:K898" si="92">LN(D835/D834)</f>
        <v>1.0993616646478953E-2</v>
      </c>
      <c r="L835" s="5">
        <f t="shared" ref="L835:L898" si="93">LN(E835/E834)</f>
        <v>1.2004938147322465E-2</v>
      </c>
      <c r="M835" s="5">
        <f t="shared" ref="M835:M898" si="94">J834*(K835-H835*L835)</f>
        <v>-3.5477468033698004E-3</v>
      </c>
      <c r="N835" s="2">
        <f t="shared" ref="N835:N898" si="95">I834*(K835-H835*L835)</f>
        <v>-3.5477468033698004E-3</v>
      </c>
      <c r="O835" s="5">
        <f t="shared" si="89"/>
        <v>1.2904730585613642E-2</v>
      </c>
      <c r="P835" s="2">
        <f t="shared" si="90"/>
        <v>1.1355255467373581E-2</v>
      </c>
    </row>
    <row r="836" spans="3:16" x14ac:dyDescent="0.35">
      <c r="C836" s="4">
        <v>40070</v>
      </c>
      <c r="D836" s="3">
        <v>97.959998999999996</v>
      </c>
      <c r="E836" s="3">
        <v>43.688397999999999</v>
      </c>
      <c r="F836">
        <v>9.4477279942459802E-3</v>
      </c>
      <c r="G836">
        <v>0.13428292230278499</v>
      </c>
      <c r="H836">
        <v>1.2135057258500399</v>
      </c>
      <c r="I836" s="5">
        <f xml:space="preserve"> IF(F836/G836 &lt;= -$B$1, 1, IF(F836/G836 &gt;= $B$1, -1, 0))</f>
        <v>0</v>
      </c>
      <c r="J836" s="5">
        <f t="shared" si="91"/>
        <v>1</v>
      </c>
      <c r="K836" s="5">
        <f t="shared" si="92"/>
        <v>-8.3359231132532942E-3</v>
      </c>
      <c r="L836" s="5">
        <f t="shared" si="93"/>
        <v>-1.5304211325840606E-2</v>
      </c>
      <c r="M836" s="5">
        <f t="shared" si="94"/>
        <v>1.0235824960273313E-2</v>
      </c>
      <c r="N836" s="2">
        <f t="shared" si="95"/>
        <v>0</v>
      </c>
      <c r="O836" s="5">
        <f t="shared" ref="O836:O899" si="96">O835*(1+M836)</f>
        <v>1.3036821149047471E-2</v>
      </c>
      <c r="P836" s="2">
        <f t="shared" ref="P836:P899" si="97">P835*(1+N836)</f>
        <v>1.1355255467373581E-2</v>
      </c>
    </row>
    <row r="837" spans="3:16" x14ac:dyDescent="0.35">
      <c r="C837" s="4">
        <v>40071</v>
      </c>
      <c r="D837" s="3">
        <v>98.900002000000001</v>
      </c>
      <c r="E837" s="3">
        <v>45.093663999999997</v>
      </c>
      <c r="F837">
        <v>-2.78206616435667E-2</v>
      </c>
      <c r="G837">
        <v>0.13533151344076599</v>
      </c>
      <c r="H837">
        <v>1.2069989630631901</v>
      </c>
      <c r="I837" s="5">
        <f xml:space="preserve"> IF(F837/G837 &lt;= -$B$1, 1, IF(F837/G837 &gt;= $B$1, -1, 0))</f>
        <v>1</v>
      </c>
      <c r="J837" s="5">
        <f t="shared" si="91"/>
        <v>1</v>
      </c>
      <c r="K837" s="5">
        <f t="shared" si="92"/>
        <v>9.55003697539452E-3</v>
      </c>
      <c r="L837" s="5">
        <f t="shared" si="93"/>
        <v>3.16591739729584E-2</v>
      </c>
      <c r="M837" s="5">
        <f t="shared" si="94"/>
        <v>-2.8662553181403407E-2</v>
      </c>
      <c r="N837" s="2">
        <f t="shared" si="95"/>
        <v>0</v>
      </c>
      <c r="O837" s="5">
        <f t="shared" si="96"/>
        <v>1.2663152569546454E-2</v>
      </c>
      <c r="P837" s="2">
        <f t="shared" si="97"/>
        <v>1.1355255467373581E-2</v>
      </c>
    </row>
    <row r="838" spans="3:16" x14ac:dyDescent="0.35">
      <c r="C838" s="4">
        <v>40072</v>
      </c>
      <c r="D838" s="3">
        <v>99.910004000000001</v>
      </c>
      <c r="E838" s="3">
        <v>46.200553999999997</v>
      </c>
      <c r="F838">
        <v>-2.21472944036138E-2</v>
      </c>
      <c r="G838">
        <v>0.136000662284021</v>
      </c>
      <c r="H838">
        <v>1.20184567839245</v>
      </c>
      <c r="I838" s="5">
        <f xml:space="preserve"> IF(F838/G838 &lt;= -$B$1, 1, IF(F838/G838 &gt;= $B$1, -1, 0))</f>
        <v>1</v>
      </c>
      <c r="J838" s="5">
        <f t="shared" si="91"/>
        <v>1</v>
      </c>
      <c r="K838" s="5">
        <f t="shared" si="92"/>
        <v>1.0160561929845758E-2</v>
      </c>
      <c r="L838" s="5">
        <f t="shared" si="93"/>
        <v>2.4250040523370296E-2</v>
      </c>
      <c r="M838" s="5">
        <f t="shared" si="94"/>
        <v>-1.8984244474008618E-2</v>
      </c>
      <c r="N838" s="2">
        <f t="shared" si="95"/>
        <v>-1.8984244474008618E-2</v>
      </c>
      <c r="O838" s="5">
        <f t="shared" si="96"/>
        <v>1.2422752185354513E-2</v>
      </c>
      <c r="P838" s="2">
        <f t="shared" si="97"/>
        <v>1.1139684521516138E-2</v>
      </c>
    </row>
    <row r="839" spans="3:16" x14ac:dyDescent="0.35">
      <c r="C839" s="4">
        <v>40073</v>
      </c>
      <c r="D839" s="3">
        <v>99.339995999999999</v>
      </c>
      <c r="E839" s="3">
        <v>45.988799999999998</v>
      </c>
      <c r="F839">
        <v>-2.5951881463397398E-3</v>
      </c>
      <c r="G839">
        <v>0.135779587594687</v>
      </c>
      <c r="H839">
        <v>1.20124133818361</v>
      </c>
      <c r="I839" s="5">
        <f xml:space="preserve"> IF(F839/G839 &lt;= -$B$1, 1, IF(F839/G839 &gt;= $B$1, -1, 0))</f>
        <v>0</v>
      </c>
      <c r="J839" s="5">
        <f t="shared" si="91"/>
        <v>1</v>
      </c>
      <c r="K839" s="5">
        <f t="shared" si="92"/>
        <v>-5.7215513675092011E-3</v>
      </c>
      <c r="L839" s="5">
        <f t="shared" si="93"/>
        <v>-4.5939007752073824E-3</v>
      </c>
      <c r="M839" s="5">
        <f t="shared" si="94"/>
        <v>-2.0316785281636156E-4</v>
      </c>
      <c r="N839" s="2">
        <f t="shared" si="95"/>
        <v>-2.0316785281636156E-4</v>
      </c>
      <c r="O839" s="5">
        <f t="shared" si="96"/>
        <v>1.2420228281466945E-2</v>
      </c>
      <c r="P839" s="2">
        <f t="shared" si="97"/>
        <v>1.1137421295730849E-2</v>
      </c>
    </row>
    <row r="840" spans="3:16" x14ac:dyDescent="0.35">
      <c r="C840" s="4">
        <v>40074</v>
      </c>
      <c r="D840" s="3">
        <v>98.669997999999893</v>
      </c>
      <c r="E840" s="3">
        <v>44.198528000000003</v>
      </c>
      <c r="F840">
        <v>4.0648098758761998E-2</v>
      </c>
      <c r="G840">
        <v>0.13453781497117301</v>
      </c>
      <c r="H840">
        <v>1.2107846597765599</v>
      </c>
      <c r="I840" s="5">
        <f xml:space="preserve"> IF(F840/G840 &lt;= -$B$1, 1, IF(F840/G840 &gt;= $B$1, -1, 0))</f>
        <v>-1</v>
      </c>
      <c r="J840" s="5">
        <f t="shared" si="91"/>
        <v>0</v>
      </c>
      <c r="K840" s="5">
        <f t="shared" si="92"/>
        <v>-6.7673408139611738E-3</v>
      </c>
      <c r="L840" s="5">
        <f t="shared" si="93"/>
        <v>-3.9706403220912588E-2</v>
      </c>
      <c r="M840" s="5">
        <f t="shared" si="94"/>
        <v>4.1308563100822378E-2</v>
      </c>
      <c r="N840" s="2">
        <f t="shared" si="95"/>
        <v>0</v>
      </c>
      <c r="O840" s="5">
        <f t="shared" si="96"/>
        <v>1.293329006515854E-2</v>
      </c>
      <c r="P840" s="2">
        <f t="shared" si="97"/>
        <v>1.1137421295730849E-2</v>
      </c>
    </row>
    <row r="841" spans="3:16" x14ac:dyDescent="0.35">
      <c r="C841" s="4">
        <v>40077</v>
      </c>
      <c r="D841" s="3">
        <v>98.360000999999997</v>
      </c>
      <c r="E841" s="3">
        <v>43.457397</v>
      </c>
      <c r="F841">
        <v>2.18195571725141E-2</v>
      </c>
      <c r="G841">
        <v>0.13412493358667901</v>
      </c>
      <c r="H841">
        <v>1.2159264604734099</v>
      </c>
      <c r="I841" s="5">
        <f xml:space="preserve"> IF(F841/G841 &lt;= -$B$1, 1, IF(F841/G841 &gt;= $B$1, -1, 0))</f>
        <v>-1</v>
      </c>
      <c r="J841" s="5">
        <f t="shared" si="91"/>
        <v>-1</v>
      </c>
      <c r="K841" s="5">
        <f t="shared" si="92"/>
        <v>-3.1467010847623673E-3</v>
      </c>
      <c r="L841" s="5">
        <f t="shared" si="93"/>
        <v>-1.691040648265716E-2</v>
      </c>
      <c r="M841" s="5">
        <f t="shared" si="94"/>
        <v>0</v>
      </c>
      <c r="N841" s="2">
        <f t="shared" si="95"/>
        <v>-1.7415109614861556E-2</v>
      </c>
      <c r="O841" s="5">
        <f t="shared" si="96"/>
        <v>1.293329006515854E-2</v>
      </c>
      <c r="P841" s="2">
        <f t="shared" si="97"/>
        <v>1.0943461883038803E-2</v>
      </c>
    </row>
    <row r="842" spans="3:16" x14ac:dyDescent="0.35">
      <c r="C842" s="4">
        <v>40078</v>
      </c>
      <c r="D842" s="3">
        <v>99.669997999999893</v>
      </c>
      <c r="E842" s="3">
        <v>44.525782</v>
      </c>
      <c r="F842">
        <v>-1.3875294915338E-2</v>
      </c>
      <c r="G842">
        <v>0.13494721305309301</v>
      </c>
      <c r="H842">
        <v>1.2126727157926001</v>
      </c>
      <c r="I842" s="5">
        <f xml:space="preserve"> IF(F842/G842 &lt;= -$B$1, 1, IF(F842/G842 &gt;= $B$1, -1, 0))</f>
        <v>1</v>
      </c>
      <c r="J842" s="5">
        <f t="shared" si="91"/>
        <v>0</v>
      </c>
      <c r="K842" s="5">
        <f t="shared" si="92"/>
        <v>1.323048139841893E-2</v>
      </c>
      <c r="L842" s="5">
        <f t="shared" si="93"/>
        <v>2.4287313309243302E-2</v>
      </c>
      <c r="M842" s="5">
        <f t="shared" si="94"/>
        <v>1.6222080791606905E-2</v>
      </c>
      <c r="N842" s="2">
        <f t="shared" si="95"/>
        <v>1.6222080791606905E-2</v>
      </c>
      <c r="O842" s="5">
        <f t="shared" si="96"/>
        <v>1.3143094941496829E-2</v>
      </c>
      <c r="P842" s="2">
        <f t="shared" si="97"/>
        <v>1.1120987605845329E-2</v>
      </c>
    </row>
    <row r="843" spans="3:16" x14ac:dyDescent="0.35">
      <c r="C843" s="4">
        <v>40079</v>
      </c>
      <c r="D843" s="3">
        <v>98.830001999999993</v>
      </c>
      <c r="E843" s="3">
        <v>43.159017999999897</v>
      </c>
      <c r="F843">
        <v>2.7820158981064901E-2</v>
      </c>
      <c r="G843">
        <v>0.133886641790575</v>
      </c>
      <c r="H843">
        <v>1.21923763457887</v>
      </c>
      <c r="I843" s="5">
        <f xml:space="preserve"> IF(F843/G843 &lt;= -$B$1, 1, IF(F843/G843 &gt;= $B$1, -1, 0))</f>
        <v>-1</v>
      </c>
      <c r="J843" s="5">
        <f t="shared" si="91"/>
        <v>-1</v>
      </c>
      <c r="K843" s="5">
        <f t="shared" si="92"/>
        <v>-8.4634862882826262E-3</v>
      </c>
      <c r="L843" s="5">
        <f t="shared" si="93"/>
        <v>-3.1177004605822796E-2</v>
      </c>
      <c r="M843" s="5">
        <f t="shared" si="94"/>
        <v>0</v>
      </c>
      <c r="N843" s="2">
        <f t="shared" si="95"/>
        <v>2.9548691060575297E-2</v>
      </c>
      <c r="O843" s="5">
        <f t="shared" si="96"/>
        <v>1.3143094941496829E-2</v>
      </c>
      <c r="P843" s="2">
        <f t="shared" si="97"/>
        <v>1.144959823289894E-2</v>
      </c>
    </row>
    <row r="844" spans="3:16" x14ac:dyDescent="0.35">
      <c r="C844" s="4">
        <v>40080</v>
      </c>
      <c r="D844" s="3">
        <v>97.550003000000004</v>
      </c>
      <c r="E844" s="3">
        <v>42.100256000000002</v>
      </c>
      <c r="F844">
        <v>2.0350723384646E-2</v>
      </c>
      <c r="G844">
        <v>0.13319718989055701</v>
      </c>
      <c r="H844">
        <v>1.22406552884943</v>
      </c>
      <c r="I844" s="5">
        <f xml:space="preserve"> IF(F844/G844 &lt;= -$B$1, 1, IF(F844/G844 &gt;= $B$1, -1, 0))</f>
        <v>-1</v>
      </c>
      <c r="J844" s="5">
        <f t="shared" si="91"/>
        <v>-1</v>
      </c>
      <c r="K844" s="5">
        <f t="shared" si="92"/>
        <v>-1.3036124802282908E-2</v>
      </c>
      <c r="L844" s="5">
        <f t="shared" si="93"/>
        <v>-2.4837566152489117E-2</v>
      </c>
      <c r="M844" s="5">
        <f t="shared" si="94"/>
        <v>-1.7366683745496388E-2</v>
      </c>
      <c r="N844" s="2">
        <f t="shared" si="95"/>
        <v>-1.7366683745496388E-2</v>
      </c>
      <c r="O844" s="5">
        <f t="shared" si="96"/>
        <v>1.291484296821082E-2</v>
      </c>
      <c r="P844" s="2">
        <f t="shared" si="97"/>
        <v>1.125075668137519E-2</v>
      </c>
    </row>
    <row r="845" spans="3:16" x14ac:dyDescent="0.35">
      <c r="C845" s="4">
        <v>40081</v>
      </c>
      <c r="D845" s="3">
        <v>97</v>
      </c>
      <c r="E845" s="3">
        <v>41.455371999999997</v>
      </c>
      <c r="F845">
        <v>1.55351190664285E-2</v>
      </c>
      <c r="G845">
        <v>0.13278816678602001</v>
      </c>
      <c r="H845">
        <v>1.22776336850914</v>
      </c>
      <c r="I845" s="5">
        <f xml:space="preserve"> IF(F845/G845 &lt;= -$B$1, 1, IF(F845/G845 &gt;= $B$1, -1, 0))</f>
        <v>-1</v>
      </c>
      <c r="J845" s="5">
        <f t="shared" si="91"/>
        <v>-1</v>
      </c>
      <c r="K845" s="5">
        <f t="shared" si="92"/>
        <v>-5.6541193191966847E-3</v>
      </c>
      <c r="L845" s="5">
        <f t="shared" si="93"/>
        <v>-1.5436346316207473E-2</v>
      </c>
      <c r="M845" s="5">
        <f t="shared" si="94"/>
        <v>-1.3298061231463858E-2</v>
      </c>
      <c r="N845" s="2">
        <f t="shared" si="95"/>
        <v>-1.3298061231463858E-2</v>
      </c>
      <c r="O845" s="5">
        <f t="shared" si="96"/>
        <v>1.2743100595624812E-2</v>
      </c>
      <c r="P845" s="2">
        <f t="shared" si="97"/>
        <v>1.1101143430125962E-2</v>
      </c>
    </row>
    <row r="846" spans="3:16" x14ac:dyDescent="0.35">
      <c r="C846" s="4">
        <v>40084</v>
      </c>
      <c r="D846" s="3">
        <v>97.050003000000004</v>
      </c>
      <c r="E846" s="3">
        <v>41.426497999999903</v>
      </c>
      <c r="F846">
        <v>3.1328878803957801E-3</v>
      </c>
      <c r="G846">
        <v>0.132815928815468</v>
      </c>
      <c r="H846">
        <v>1.22850927230437</v>
      </c>
      <c r="I846" s="5">
        <f xml:space="preserve"> IF(F846/G846 &lt;= -$B$1, 1, IF(F846/G846 &gt;= $B$1, -1, 0))</f>
        <v>0</v>
      </c>
      <c r="J846" s="5">
        <f t="shared" si="91"/>
        <v>-1</v>
      </c>
      <c r="K846" s="5">
        <f t="shared" si="92"/>
        <v>5.1536202353717297E-4</v>
      </c>
      <c r="L846" s="5">
        <f t="shared" si="93"/>
        <v>-6.967507168502931E-4</v>
      </c>
      <c r="M846" s="5">
        <f t="shared" si="94"/>
        <v>-1.3713267396724747E-3</v>
      </c>
      <c r="N846" s="2">
        <f t="shared" si="95"/>
        <v>-1.3713267396724747E-3</v>
      </c>
      <c r="O846" s="5">
        <f t="shared" si="96"/>
        <v>1.2725625641031696E-2</v>
      </c>
      <c r="P846" s="2">
        <f t="shared" si="97"/>
        <v>1.1085920135299292E-2</v>
      </c>
    </row>
    <row r="847" spans="3:16" x14ac:dyDescent="0.35">
      <c r="C847" s="4">
        <v>40085</v>
      </c>
      <c r="D847" s="3">
        <v>97.43</v>
      </c>
      <c r="E847" s="3">
        <v>42.793261999999999</v>
      </c>
      <c r="F847">
        <v>-3.5614300031159701E-2</v>
      </c>
      <c r="G847">
        <v>0.13384575919445901</v>
      </c>
      <c r="H847">
        <v>1.22008672042295</v>
      </c>
      <c r="I847" s="5">
        <f xml:space="preserve"> IF(F847/G847 &lt;= -$B$1, 1, IF(F847/G847 &gt;= $B$1, -1, 0))</f>
        <v>1</v>
      </c>
      <c r="J847" s="5">
        <f t="shared" si="91"/>
        <v>0</v>
      </c>
      <c r="K847" s="5">
        <f t="shared" si="92"/>
        <v>3.9078309103300901E-3</v>
      </c>
      <c r="L847" s="5">
        <f t="shared" si="93"/>
        <v>3.2459935890935362E-2</v>
      </c>
      <c r="M847" s="5">
        <f t="shared" si="94"/>
        <v>3.5696105815980442E-2</v>
      </c>
      <c r="N847" s="2">
        <f t="shared" si="95"/>
        <v>0</v>
      </c>
      <c r="O847" s="5">
        <f t="shared" si="96"/>
        <v>1.3179880920488517E-2</v>
      </c>
      <c r="P847" s="2">
        <f t="shared" si="97"/>
        <v>1.1085920135299292E-2</v>
      </c>
    </row>
    <row r="848" spans="3:16" x14ac:dyDescent="0.35">
      <c r="C848" s="4">
        <v>40086</v>
      </c>
      <c r="D848" s="3">
        <v>98.849997999999999</v>
      </c>
      <c r="E848" s="3">
        <v>43.592148999999999</v>
      </c>
      <c r="F848">
        <v>-1.2073849258397801E-2</v>
      </c>
      <c r="G848">
        <v>0.13432779524637301</v>
      </c>
      <c r="H848">
        <v>1.2172427659402001</v>
      </c>
      <c r="I848" s="5">
        <f xml:space="preserve"> IF(F848/G848 &lt;= -$B$1, 1, IF(F848/G848 &gt;= $B$1, -1, 0))</f>
        <v>0</v>
      </c>
      <c r="J848" s="5">
        <f t="shared" si="91"/>
        <v>0</v>
      </c>
      <c r="K848" s="5">
        <f t="shared" si="92"/>
        <v>1.4469357946700019E-2</v>
      </c>
      <c r="L848" s="5">
        <f t="shared" si="93"/>
        <v>1.849640504549438E-2</v>
      </c>
      <c r="M848" s="5">
        <f t="shared" si="94"/>
        <v>0</v>
      </c>
      <c r="N848" s="2">
        <f t="shared" si="95"/>
        <v>-8.0452572908278307E-3</v>
      </c>
      <c r="O848" s="5">
        <f t="shared" si="96"/>
        <v>1.3179880920488517E-2</v>
      </c>
      <c r="P848" s="2">
        <f t="shared" si="97"/>
        <v>1.099673105550524E-2</v>
      </c>
    </row>
    <row r="849" spans="3:16" x14ac:dyDescent="0.35">
      <c r="C849" s="4">
        <v>40087</v>
      </c>
      <c r="D849" s="3">
        <v>97.889999000000003</v>
      </c>
      <c r="E849" s="3">
        <v>41.445747999999902</v>
      </c>
      <c r="F849">
        <v>5.0363331271474999E-2</v>
      </c>
      <c r="G849">
        <v>0.13267294542990399</v>
      </c>
      <c r="H849">
        <v>1.22922888125765</v>
      </c>
      <c r="I849" s="5">
        <f xml:space="preserve"> IF(F849/G849 &lt;= -$B$1, 1, IF(F849/G849 &gt;= $B$1, -1, 0))</f>
        <v>-1</v>
      </c>
      <c r="J849" s="5">
        <f t="shared" si="91"/>
        <v>-1</v>
      </c>
      <c r="K849" s="5">
        <f t="shared" si="92"/>
        <v>-9.7591403261590801E-3</v>
      </c>
      <c r="L849" s="5">
        <f t="shared" si="93"/>
        <v>-5.0491770437249166E-2</v>
      </c>
      <c r="M849" s="5">
        <f t="shared" si="94"/>
        <v>0</v>
      </c>
      <c r="N849" s="2">
        <f t="shared" si="95"/>
        <v>0</v>
      </c>
      <c r="O849" s="5">
        <f t="shared" si="96"/>
        <v>1.3179880920488517E-2</v>
      </c>
      <c r="P849" s="2">
        <f t="shared" si="97"/>
        <v>1.099673105550524E-2</v>
      </c>
    </row>
    <row r="850" spans="3:16" x14ac:dyDescent="0.35">
      <c r="C850" s="4">
        <v>40088</v>
      </c>
      <c r="D850" s="3">
        <v>98.370002999999997</v>
      </c>
      <c r="E850" s="3">
        <v>41.156991999999903</v>
      </c>
      <c r="F850">
        <v>1.92080540844967E-2</v>
      </c>
      <c r="G850">
        <v>0.13260890603822201</v>
      </c>
      <c r="H850">
        <v>1.2338082921931901</v>
      </c>
      <c r="I850" s="5">
        <f xml:space="preserve"> IF(F850/G850 &lt;= -$B$1, 1, IF(F850/G850 &gt;= $B$1, -1, 0))</f>
        <v>-1</v>
      </c>
      <c r="J850" s="5">
        <f t="shared" si="91"/>
        <v>-1</v>
      </c>
      <c r="K850" s="5">
        <f t="shared" si="92"/>
        <v>4.8915209639778887E-3</v>
      </c>
      <c r="L850" s="5">
        <f t="shared" si="93"/>
        <v>-6.9914672615767033E-3</v>
      </c>
      <c r="M850" s="5">
        <f t="shared" si="94"/>
        <v>-1.351765124590844E-2</v>
      </c>
      <c r="N850" s="2">
        <f t="shared" si="95"/>
        <v>-1.351765124590844E-2</v>
      </c>
      <c r="O850" s="5">
        <f t="shared" si="96"/>
        <v>1.3001719886742751E-2</v>
      </c>
      <c r="P850" s="2">
        <f t="shared" si="97"/>
        <v>1.084808108025187E-2</v>
      </c>
    </row>
    <row r="851" spans="3:16" x14ac:dyDescent="0.35">
      <c r="C851" s="4">
        <v>40091</v>
      </c>
      <c r="D851" s="3">
        <v>99.82</v>
      </c>
      <c r="E851" s="3">
        <v>42.889516</v>
      </c>
      <c r="F851">
        <v>-3.4057106349121201E-2</v>
      </c>
      <c r="G851">
        <v>0.133937878371303</v>
      </c>
      <c r="H851">
        <v>1.2257574300818299</v>
      </c>
      <c r="I851" s="5">
        <f xml:space="preserve"> IF(F851/G851 &lt;= -$B$1, 1, IF(F851/G851 &gt;= $B$1, -1, 0))</f>
        <v>1</v>
      </c>
      <c r="J851" s="5">
        <f t="shared" si="91"/>
        <v>0</v>
      </c>
      <c r="K851" s="5">
        <f t="shared" si="92"/>
        <v>1.4632654019694328E-2</v>
      </c>
      <c r="L851" s="5">
        <f t="shared" si="93"/>
        <v>4.123358614888345E-2</v>
      </c>
      <c r="M851" s="5">
        <f t="shared" si="94"/>
        <v>3.5909720571218787E-2</v>
      </c>
      <c r="N851" s="2">
        <f t="shared" si="95"/>
        <v>3.5909720571218787E-2</v>
      </c>
      <c r="O851" s="5">
        <f t="shared" si="96"/>
        <v>1.3468608014820943E-2</v>
      </c>
      <c r="P851" s="2">
        <f t="shared" si="97"/>
        <v>1.123763264057764E-2</v>
      </c>
    </row>
    <row r="852" spans="3:16" x14ac:dyDescent="0.35">
      <c r="C852" s="4">
        <v>40092</v>
      </c>
      <c r="D852" s="3">
        <v>102.279999</v>
      </c>
      <c r="E852" s="3">
        <v>45.815548</v>
      </c>
      <c r="F852">
        <v>-6.0346543381726202E-2</v>
      </c>
      <c r="G852">
        <v>0.135896002381061</v>
      </c>
      <c r="H852">
        <v>1.21168776007945</v>
      </c>
      <c r="I852" s="5">
        <f xml:space="preserve"> IF(F852/G852 &lt;= -$B$1, 1, IF(F852/G852 &gt;= $B$1, -1, 0))</f>
        <v>1</v>
      </c>
      <c r="J852" s="5">
        <f t="shared" si="91"/>
        <v>1</v>
      </c>
      <c r="K852" s="5">
        <f t="shared" si="92"/>
        <v>2.4345576604440217E-2</v>
      </c>
      <c r="L852" s="5">
        <f t="shared" si="93"/>
        <v>6.5996095710365604E-2</v>
      </c>
      <c r="M852" s="5">
        <f t="shared" si="94"/>
        <v>0</v>
      </c>
      <c r="N852" s="2">
        <f t="shared" si="95"/>
        <v>-5.5621084780841684E-2</v>
      </c>
      <c r="O852" s="5">
        <f t="shared" si="96"/>
        <v>1.3468608014820943E-2</v>
      </c>
      <c r="P852" s="2">
        <f t="shared" si="97"/>
        <v>1.0612583322740118E-2</v>
      </c>
    </row>
    <row r="853" spans="3:16" x14ac:dyDescent="0.35">
      <c r="C853" s="4">
        <v>40093</v>
      </c>
      <c r="D853" s="3">
        <v>102.360001</v>
      </c>
      <c r="E853" s="3">
        <v>46.104303999999999</v>
      </c>
      <c r="F853">
        <v>-1.33662622332959E-2</v>
      </c>
      <c r="G853">
        <v>0.13588639790086099</v>
      </c>
      <c r="H853">
        <v>1.20857660834278</v>
      </c>
      <c r="I853" s="5">
        <f xml:space="preserve"> IF(F853/G853 &lt;= -$B$1, 1, IF(F853/G853 &gt;= $B$1, -1, 0))</f>
        <v>0</v>
      </c>
      <c r="J853" s="5">
        <f t="shared" si="91"/>
        <v>1</v>
      </c>
      <c r="K853" s="5">
        <f t="shared" si="92"/>
        <v>7.8188041512585913E-4</v>
      </c>
      <c r="L853" s="5">
        <f t="shared" si="93"/>
        <v>6.2827984068457333E-3</v>
      </c>
      <c r="M853" s="5">
        <f t="shared" si="94"/>
        <v>-6.8113627743211788E-3</v>
      </c>
      <c r="N853" s="2">
        <f t="shared" si="95"/>
        <v>-6.8113627743211788E-3</v>
      </c>
      <c r="O853" s="5">
        <f t="shared" si="96"/>
        <v>1.3376868439566867E-2</v>
      </c>
      <c r="P853" s="2">
        <f t="shared" si="97"/>
        <v>1.0540297167756224E-2</v>
      </c>
    </row>
    <row r="854" spans="3:16" x14ac:dyDescent="0.35">
      <c r="C854" s="4">
        <v>40094</v>
      </c>
      <c r="D854" s="3">
        <v>103.639999</v>
      </c>
      <c r="E854" s="3">
        <v>46.864685999999999</v>
      </c>
      <c r="F854">
        <v>-8.7904478416183096E-3</v>
      </c>
      <c r="G854">
        <v>0.13638211590600499</v>
      </c>
      <c r="H854">
        <v>1.20653743409662</v>
      </c>
      <c r="I854" s="5">
        <f xml:space="preserve"> IF(F854/G854 &lt;= -$B$1, 1, IF(F854/G854 &gt;= $B$1, -1, 0))</f>
        <v>0</v>
      </c>
      <c r="J854" s="5">
        <f t="shared" si="91"/>
        <v>1</v>
      </c>
      <c r="K854" s="5">
        <f t="shared" si="92"/>
        <v>1.2427324984095727E-2</v>
      </c>
      <c r="L854" s="5">
        <f t="shared" si="93"/>
        <v>1.635812017939893E-2</v>
      </c>
      <c r="M854" s="5">
        <f t="shared" si="94"/>
        <v>-7.3093593638003992E-3</v>
      </c>
      <c r="N854" s="2">
        <f t="shared" si="95"/>
        <v>0</v>
      </c>
      <c r="O854" s="5">
        <f t="shared" si="96"/>
        <v>1.3279092100979793E-2</v>
      </c>
      <c r="P854" s="2">
        <f t="shared" si="97"/>
        <v>1.0540297167756224E-2</v>
      </c>
    </row>
    <row r="855" spans="3:16" x14ac:dyDescent="0.35">
      <c r="C855" s="4">
        <v>40095</v>
      </c>
      <c r="D855" s="3">
        <v>102.839996</v>
      </c>
      <c r="E855" s="3">
        <v>46.479683000000001</v>
      </c>
      <c r="F855">
        <v>1.25868317317312E-3</v>
      </c>
      <c r="G855">
        <v>0.13607108212118299</v>
      </c>
      <c r="H855">
        <v>1.2068298846247201</v>
      </c>
      <c r="I855" s="5">
        <f xml:space="preserve"> IF(F855/G855 &lt;= -$B$1, 1, IF(F855/G855 &gt;= $B$1, -1, 0))</f>
        <v>0</v>
      </c>
      <c r="J855" s="5">
        <f t="shared" si="91"/>
        <v>1</v>
      </c>
      <c r="K855" s="5">
        <f t="shared" si="92"/>
        <v>-7.7490025428084055E-3</v>
      </c>
      <c r="L855" s="5">
        <f t="shared" si="93"/>
        <v>-8.2491356972779119E-3</v>
      </c>
      <c r="M855" s="5">
        <f t="shared" si="94"/>
        <v>2.206300938991157E-3</v>
      </c>
      <c r="N855" s="2">
        <f t="shared" si="95"/>
        <v>0</v>
      </c>
      <c r="O855" s="5">
        <f t="shared" si="96"/>
        <v>1.3308389774351136E-2</v>
      </c>
      <c r="P855" s="2">
        <f t="shared" si="97"/>
        <v>1.0540297167756224E-2</v>
      </c>
    </row>
    <row r="856" spans="3:16" x14ac:dyDescent="0.35">
      <c r="C856" s="4">
        <v>40098</v>
      </c>
      <c r="D856" s="3">
        <v>103.55999799999999</v>
      </c>
      <c r="E856" s="3">
        <v>46.470056</v>
      </c>
      <c r="F856">
        <v>7.3627410127343699E-3</v>
      </c>
      <c r="G856">
        <v>0.13608900910470301</v>
      </c>
      <c r="H856">
        <v>1.20854073802379</v>
      </c>
      <c r="I856" s="5">
        <f xml:space="preserve"> IF(F856/G856 &lt;= -$B$1, 1, IF(F856/G856 &gt;= $B$1, -1, 0))</f>
        <v>0</v>
      </c>
      <c r="J856" s="5">
        <f t="shared" si="91"/>
        <v>1</v>
      </c>
      <c r="K856" s="5">
        <f t="shared" si="92"/>
        <v>6.9767920685443307E-3</v>
      </c>
      <c r="L856" s="5">
        <f t="shared" si="93"/>
        <v>-2.0714420799884203E-4</v>
      </c>
      <c r="M856" s="5">
        <f t="shared" si="94"/>
        <v>7.2271342825566045E-3</v>
      </c>
      <c r="N856" s="2">
        <f t="shared" si="95"/>
        <v>0</v>
      </c>
      <c r="O856" s="5">
        <f t="shared" si="96"/>
        <v>1.3404571294334974E-2</v>
      </c>
      <c r="P856" s="2">
        <f t="shared" si="97"/>
        <v>1.0540297167756224E-2</v>
      </c>
    </row>
    <row r="857" spans="3:16" x14ac:dyDescent="0.35">
      <c r="C857" s="4">
        <v>40099</v>
      </c>
      <c r="D857" s="3">
        <v>104.260002</v>
      </c>
      <c r="E857" s="3">
        <v>47.345940999999897</v>
      </c>
      <c r="F857">
        <v>-1.50352480659794E-2</v>
      </c>
      <c r="G857">
        <v>0.136680570215436</v>
      </c>
      <c r="H857">
        <v>1.20506032836229</v>
      </c>
      <c r="I857" s="5">
        <f xml:space="preserve"> IF(F857/G857 &lt;= -$B$1, 1, IF(F857/G857 &gt;= $B$1, -1, 0))</f>
        <v>1</v>
      </c>
      <c r="J857" s="5">
        <f t="shared" si="91"/>
        <v>1</v>
      </c>
      <c r="K857" s="5">
        <f t="shared" si="92"/>
        <v>6.7366629519111489E-3</v>
      </c>
      <c r="L857" s="5">
        <f t="shared" si="93"/>
        <v>1.8672944446070452E-2</v>
      </c>
      <c r="M857" s="5">
        <f t="shared" si="94"/>
        <v>-1.5765361613761311E-2</v>
      </c>
      <c r="N857" s="2">
        <f t="shared" si="95"/>
        <v>0</v>
      </c>
      <c r="O857" s="5">
        <f t="shared" si="96"/>
        <v>1.3193243380602338E-2</v>
      </c>
      <c r="P857" s="2">
        <f t="shared" si="97"/>
        <v>1.0540297167756224E-2</v>
      </c>
    </row>
    <row r="858" spans="3:16" x14ac:dyDescent="0.35">
      <c r="C858" s="4">
        <v>40100</v>
      </c>
      <c r="D858" s="3">
        <v>104.18</v>
      </c>
      <c r="E858" s="3">
        <v>47.288193</v>
      </c>
      <c r="F858">
        <v>-9.0654666161604704E-4</v>
      </c>
      <c r="G858">
        <v>0.136585144195776</v>
      </c>
      <c r="H858">
        <v>1.20485044666451</v>
      </c>
      <c r="I858" s="5">
        <f xml:space="preserve"> IF(F858/G858 &lt;= -$B$1, 1, IF(F858/G858 &gt;= $B$1, -1, 0))</f>
        <v>0</v>
      </c>
      <c r="J858" s="5">
        <f t="shared" si="91"/>
        <v>1</v>
      </c>
      <c r="K858" s="5">
        <f t="shared" si="92"/>
        <v>-7.6762620572635532E-4</v>
      </c>
      <c r="L858" s="5">
        <f t="shared" si="93"/>
        <v>-1.220447733326959E-3</v>
      </c>
      <c r="M858" s="5">
        <f t="shared" si="94"/>
        <v>7.0283079090331993E-4</v>
      </c>
      <c r="N858" s="2">
        <f t="shared" si="95"/>
        <v>7.0283079090331993E-4</v>
      </c>
      <c r="O858" s="5">
        <f t="shared" si="96"/>
        <v>1.3202515998282108E-2</v>
      </c>
      <c r="P858" s="2">
        <f t="shared" si="97"/>
        <v>1.0547705213150996E-2</v>
      </c>
    </row>
    <row r="859" spans="3:16" x14ac:dyDescent="0.35">
      <c r="C859" s="4">
        <v>40101</v>
      </c>
      <c r="D859" s="3">
        <v>102.860001</v>
      </c>
      <c r="E859" s="3">
        <v>46.354556000000002</v>
      </c>
      <c r="F859">
        <v>1.1177487234566401E-2</v>
      </c>
      <c r="G859">
        <v>0.13595776874649601</v>
      </c>
      <c r="H859">
        <v>1.2074487958692599</v>
      </c>
      <c r="I859" s="5">
        <f xml:space="preserve"> IF(F859/G859 &lt;= -$B$1, 1, IF(F859/G859 &gt;= $B$1, -1, 0))</f>
        <v>0</v>
      </c>
      <c r="J859" s="5">
        <f t="shared" si="91"/>
        <v>1</v>
      </c>
      <c r="K859" s="5">
        <f t="shared" si="92"/>
        <v>-1.2751322248323324E-2</v>
      </c>
      <c r="L859" s="5">
        <f t="shared" si="93"/>
        <v>-1.9941062129148545E-2</v>
      </c>
      <c r="M859" s="5">
        <f t="shared" si="94"/>
        <v>1.1326489207871186E-2</v>
      </c>
      <c r="N859" s="2">
        <f t="shared" si="95"/>
        <v>0</v>
      </c>
      <c r="O859" s="5">
        <f t="shared" si="96"/>
        <v>1.3352054153253398E-2</v>
      </c>
      <c r="P859" s="2">
        <f t="shared" si="97"/>
        <v>1.0547705213150996E-2</v>
      </c>
    </row>
    <row r="860" spans="3:16" x14ac:dyDescent="0.35">
      <c r="C860" s="4">
        <v>40102</v>
      </c>
      <c r="D860" s="3">
        <v>103.18</v>
      </c>
      <c r="E860" s="3">
        <v>46.566308999999997</v>
      </c>
      <c r="F860">
        <v>-1.1876313114278501E-3</v>
      </c>
      <c r="G860">
        <v>0.13616233536959499</v>
      </c>
      <c r="H860">
        <v>1.2071729430063101</v>
      </c>
      <c r="I860" s="5">
        <f xml:space="preserve"> IF(F860/G860 &lt;= -$B$1, 1, IF(F860/G860 &gt;= $B$1, -1, 0))</f>
        <v>0</v>
      </c>
      <c r="J860" s="5">
        <f t="shared" si="91"/>
        <v>1</v>
      </c>
      <c r="K860" s="5">
        <f t="shared" si="92"/>
        <v>3.1061857477817931E-3</v>
      </c>
      <c r="L860" s="5">
        <f t="shared" si="93"/>
        <v>4.5577140625558937E-3</v>
      </c>
      <c r="M860" s="5">
        <f t="shared" si="94"/>
        <v>-2.3957633504950509E-3</v>
      </c>
      <c r="N860" s="2">
        <f t="shared" si="95"/>
        <v>0</v>
      </c>
      <c r="O860" s="5">
        <f t="shared" si="96"/>
        <v>1.3320065791259208E-2</v>
      </c>
      <c r="P860" s="2">
        <f t="shared" si="97"/>
        <v>1.0547705213150996E-2</v>
      </c>
    </row>
    <row r="861" spans="3:16" x14ac:dyDescent="0.35">
      <c r="C861" s="4">
        <v>40105</v>
      </c>
      <c r="D861" s="3">
        <v>104.230003</v>
      </c>
      <c r="E861" s="3">
        <v>46.710684000000001</v>
      </c>
      <c r="F861">
        <v>6.2599243329390904E-3</v>
      </c>
      <c r="G861">
        <v>0.136247045595145</v>
      </c>
      <c r="H861">
        <v>1.2086259922370499</v>
      </c>
      <c r="I861" s="5">
        <f xml:space="preserve"> IF(F861/G861 &lt;= -$B$1, 1, IF(F861/G861 &gt;= $B$1, -1, 0))</f>
        <v>0</v>
      </c>
      <c r="J861" s="5">
        <f t="shared" si="91"/>
        <v>1</v>
      </c>
      <c r="K861" s="5">
        <f t="shared" si="92"/>
        <v>1.0124988717226894E-2</v>
      </c>
      <c r="L861" s="5">
        <f t="shared" si="93"/>
        <v>3.0956211312234971E-3</v>
      </c>
      <c r="M861" s="5">
        <f t="shared" si="94"/>
        <v>6.3835405559119155E-3</v>
      </c>
      <c r="N861" s="2">
        <f t="shared" si="95"/>
        <v>0</v>
      </c>
      <c r="O861" s="5">
        <f t="shared" si="96"/>
        <v>1.3405094971445125E-2</v>
      </c>
      <c r="P861" s="2">
        <f t="shared" si="97"/>
        <v>1.0547705213150996E-2</v>
      </c>
    </row>
    <row r="862" spans="3:16" x14ac:dyDescent="0.35">
      <c r="C862" s="4">
        <v>40106</v>
      </c>
      <c r="D862" s="3">
        <v>103.419997999999</v>
      </c>
      <c r="E862" s="3">
        <v>45.719297999999903</v>
      </c>
      <c r="F862">
        <v>1.88007342307248E-2</v>
      </c>
      <c r="G862">
        <v>0.13555928930057101</v>
      </c>
      <c r="H862">
        <v>1.2130091061988399</v>
      </c>
      <c r="I862" s="5">
        <f xml:space="preserve"> IF(F862/G862 &lt;= -$B$1, 1, IF(F862/G862 &gt;= $B$1, -1, 0))</f>
        <v>-1</v>
      </c>
      <c r="J862" s="5">
        <f t="shared" si="91"/>
        <v>0</v>
      </c>
      <c r="K862" s="5">
        <f t="shared" si="92"/>
        <v>-7.8016769042843839E-3</v>
      </c>
      <c r="L862" s="5">
        <f t="shared" si="93"/>
        <v>-2.1452433474060228E-2</v>
      </c>
      <c r="M862" s="5">
        <f t="shared" si="94"/>
        <v>1.822032024987549E-2</v>
      </c>
      <c r="N862" s="2">
        <f t="shared" si="95"/>
        <v>0</v>
      </c>
      <c r="O862" s="5">
        <f t="shared" si="96"/>
        <v>1.3649340094804849E-2</v>
      </c>
      <c r="P862" s="2">
        <f t="shared" si="97"/>
        <v>1.0547705213150996E-2</v>
      </c>
    </row>
    <row r="863" spans="3:16" x14ac:dyDescent="0.35">
      <c r="C863" s="4">
        <v>40107</v>
      </c>
      <c r="D863" s="3">
        <v>103.75</v>
      </c>
      <c r="E863" s="3">
        <v>45.613421000000002</v>
      </c>
      <c r="F863">
        <v>8.04435360722521E-3</v>
      </c>
      <c r="G863">
        <v>0.13555113577831299</v>
      </c>
      <c r="H863">
        <v>1.2148856392527101</v>
      </c>
      <c r="I863" s="5">
        <f xml:space="preserve"> IF(F863/G863 &lt;= -$B$1, 1, IF(F863/G863 &gt;= $B$1, -1, 0))</f>
        <v>0</v>
      </c>
      <c r="J863" s="5">
        <f t="shared" si="91"/>
        <v>0</v>
      </c>
      <c r="K863" s="5">
        <f t="shared" si="92"/>
        <v>3.1858114813613551E-3</v>
      </c>
      <c r="L863" s="5">
        <f t="shared" si="93"/>
        <v>-2.3184910859273956E-3</v>
      </c>
      <c r="M863" s="5">
        <f t="shared" si="94"/>
        <v>0</v>
      </c>
      <c r="N863" s="2">
        <f t="shared" si="95"/>
        <v>-6.0025130063899694E-3</v>
      </c>
      <c r="O863" s="5">
        <f t="shared" si="96"/>
        <v>1.3649340094804849E-2</v>
      </c>
      <c r="P863" s="2">
        <f t="shared" si="97"/>
        <v>1.0484392475421489E-2</v>
      </c>
    </row>
    <row r="864" spans="3:16" x14ac:dyDescent="0.35">
      <c r="C864" s="4">
        <v>40108</v>
      </c>
      <c r="D864" s="3">
        <v>103.919997999999</v>
      </c>
      <c r="E864" s="3">
        <v>45.228419000000002</v>
      </c>
      <c r="F864">
        <v>1.28106266417411E-2</v>
      </c>
      <c r="G864">
        <v>0.13529099816975201</v>
      </c>
      <c r="H864">
        <v>1.2178792538993</v>
      </c>
      <c r="I864" s="5">
        <f xml:space="preserve"> IF(F864/G864 &lt;= -$B$1, 1, IF(F864/G864 &gt;= $B$1, -1, 0))</f>
        <v>0</v>
      </c>
      <c r="J864" s="5">
        <f t="shared" si="91"/>
        <v>0</v>
      </c>
      <c r="K864" s="5">
        <f t="shared" si="92"/>
        <v>1.6371940059531096E-3</v>
      </c>
      <c r="L864" s="5">
        <f t="shared" si="93"/>
        <v>-8.4763651893698198E-3</v>
      </c>
      <c r="M864" s="5">
        <f t="shared" si="94"/>
        <v>0</v>
      </c>
      <c r="N864" s="2">
        <f t="shared" si="95"/>
        <v>0</v>
      </c>
      <c r="O864" s="5">
        <f t="shared" si="96"/>
        <v>1.3649340094804849E-2</v>
      </c>
      <c r="P864" s="2">
        <f t="shared" si="97"/>
        <v>1.0484392475421489E-2</v>
      </c>
    </row>
    <row r="865" spans="3:16" x14ac:dyDescent="0.35">
      <c r="C865" s="4">
        <v>40109</v>
      </c>
      <c r="D865" s="3">
        <v>103.489998</v>
      </c>
      <c r="E865" s="3">
        <v>44.939661999999998</v>
      </c>
      <c r="F865">
        <v>5.05377986833099E-3</v>
      </c>
      <c r="G865">
        <v>0.13511457575959099</v>
      </c>
      <c r="H865">
        <v>1.21906184053111</v>
      </c>
      <c r="I865" s="5">
        <f xml:space="preserve"> IF(F865/G865 &lt;= -$B$1, 1, IF(F865/G865 &gt;= $B$1, -1, 0))</f>
        <v>0</v>
      </c>
      <c r="J865" s="5">
        <f t="shared" si="91"/>
        <v>0</v>
      </c>
      <c r="K865" s="5">
        <f t="shared" si="92"/>
        <v>-4.1463827622179837E-3</v>
      </c>
      <c r="L865" s="5">
        <f t="shared" si="93"/>
        <v>-6.4048826131206035E-3</v>
      </c>
      <c r="M865" s="5">
        <f t="shared" si="94"/>
        <v>0</v>
      </c>
      <c r="N865" s="2">
        <f t="shared" si="95"/>
        <v>0</v>
      </c>
      <c r="O865" s="5">
        <f t="shared" si="96"/>
        <v>1.3649340094804849E-2</v>
      </c>
      <c r="P865" s="2">
        <f t="shared" si="97"/>
        <v>1.0484392475421489E-2</v>
      </c>
    </row>
    <row r="866" spans="3:16" x14ac:dyDescent="0.35">
      <c r="C866" s="4">
        <v>40112</v>
      </c>
      <c r="D866" s="3">
        <v>101.860001</v>
      </c>
      <c r="E866" s="3">
        <v>43.014639000000003</v>
      </c>
      <c r="F866">
        <v>3.8048846578627497E-2</v>
      </c>
      <c r="G866">
        <v>0.13375102844341999</v>
      </c>
      <c r="H866">
        <v>1.2280462034458</v>
      </c>
      <c r="I866" s="5">
        <f xml:space="preserve"> IF(F866/G866 &lt;= -$B$1, 1, IF(F866/G866 &gt;= $B$1, -1, 0))</f>
        <v>-1</v>
      </c>
      <c r="J866" s="5">
        <f t="shared" si="91"/>
        <v>-1</v>
      </c>
      <c r="K866" s="5">
        <f t="shared" si="92"/>
        <v>-1.5875639080687867E-2</v>
      </c>
      <c r="L866" s="5">
        <f t="shared" si="93"/>
        <v>-4.3780245972755739E-2</v>
      </c>
      <c r="M866" s="5">
        <f t="shared" si="94"/>
        <v>0</v>
      </c>
      <c r="N866" s="2">
        <f t="shared" si="95"/>
        <v>0</v>
      </c>
      <c r="O866" s="5">
        <f t="shared" si="96"/>
        <v>1.3649340094804849E-2</v>
      </c>
      <c r="P866" s="2">
        <f t="shared" si="97"/>
        <v>1.0484392475421489E-2</v>
      </c>
    </row>
    <row r="867" spans="3:16" x14ac:dyDescent="0.35">
      <c r="C867" s="4">
        <v>40113</v>
      </c>
      <c r="D867" s="3">
        <v>101.849998</v>
      </c>
      <c r="E867" s="3">
        <v>42.802889</v>
      </c>
      <c r="F867">
        <v>1.02158777324881E-2</v>
      </c>
      <c r="G867">
        <v>0.13373044068039</v>
      </c>
      <c r="H867">
        <v>1.2304615240412</v>
      </c>
      <c r="I867" s="5">
        <f xml:space="preserve"> IF(F867/G867 &lt;= -$B$1, 1, IF(F867/G867 &gt;= $B$1, -1, 0))</f>
        <v>0</v>
      </c>
      <c r="J867" s="5">
        <f t="shared" si="91"/>
        <v>-1</v>
      </c>
      <c r="K867" s="5">
        <f t="shared" si="92"/>
        <v>-9.8208237760946652E-5</v>
      </c>
      <c r="L867" s="5">
        <f t="shared" si="93"/>
        <v>-4.9348993071179556E-3</v>
      </c>
      <c r="M867" s="5">
        <f t="shared" si="94"/>
        <v>-5.9739954846652742E-3</v>
      </c>
      <c r="N867" s="2">
        <f t="shared" si="95"/>
        <v>-5.9739954846652742E-3</v>
      </c>
      <c r="O867" s="5">
        <f t="shared" si="96"/>
        <v>1.3567798998709824E-2</v>
      </c>
      <c r="P867" s="2">
        <f t="shared" si="97"/>
        <v>1.0421758762113863E-2</v>
      </c>
    </row>
    <row r="868" spans="3:16" x14ac:dyDescent="0.35">
      <c r="C868" s="4">
        <v>40114</v>
      </c>
      <c r="D868" s="3">
        <v>100.730003</v>
      </c>
      <c r="E868" s="3">
        <v>40.300356999999998</v>
      </c>
      <c r="F868">
        <v>6.4214537787846901E-2</v>
      </c>
      <c r="G868">
        <v>0.131844211468784</v>
      </c>
      <c r="H868">
        <v>1.245835104775</v>
      </c>
      <c r="I868" s="5">
        <f xml:space="preserve"> IF(F868/G868 &lt;= -$B$1, 1, IF(F868/G868 &gt;= $B$1, -1, 0))</f>
        <v>-1</v>
      </c>
      <c r="J868" s="5">
        <f t="shared" si="91"/>
        <v>-1</v>
      </c>
      <c r="K868" s="5">
        <f t="shared" si="92"/>
        <v>-1.1057423298917551E-2</v>
      </c>
      <c r="L868" s="5">
        <f t="shared" si="93"/>
        <v>-6.024527283553411E-2</v>
      </c>
      <c r="M868" s="5">
        <f t="shared" si="94"/>
        <v>-6.3998252496338545E-2</v>
      </c>
      <c r="N868" s="2">
        <f t="shared" si="95"/>
        <v>0</v>
      </c>
      <c r="O868" s="5">
        <f t="shared" si="96"/>
        <v>1.2699483572570823E-2</v>
      </c>
      <c r="P868" s="2">
        <f t="shared" si="97"/>
        <v>1.0421758762113863E-2</v>
      </c>
    </row>
    <row r="869" spans="3:16" x14ac:dyDescent="0.35">
      <c r="C869" s="4">
        <v>40115</v>
      </c>
      <c r="D869" s="3">
        <v>102.69000200000001</v>
      </c>
      <c r="E869" s="3">
        <v>42.158004999999903</v>
      </c>
      <c r="F869">
        <v>-2.94833271556438E-2</v>
      </c>
      <c r="G869">
        <v>0.133459975263685</v>
      </c>
      <c r="H869">
        <v>1.23883970926929</v>
      </c>
      <c r="I869" s="5">
        <f xml:space="preserve"> IF(F869/G869 &lt;= -$B$1, 1, IF(F869/G869 &gt;= $B$1, -1, 0))</f>
        <v>1</v>
      </c>
      <c r="J869" s="5">
        <f t="shared" si="91"/>
        <v>0</v>
      </c>
      <c r="K869" s="5">
        <f t="shared" si="92"/>
        <v>1.9271060949120282E-2</v>
      </c>
      <c r="L869" s="5">
        <f t="shared" si="93"/>
        <v>4.5064255904950876E-2</v>
      </c>
      <c r="M869" s="5">
        <f t="shared" si="94"/>
        <v>3.6556328734605945E-2</v>
      </c>
      <c r="N869" s="2">
        <f t="shared" si="95"/>
        <v>3.6556328734605945E-2</v>
      </c>
      <c r="O869" s="5">
        <f t="shared" si="96"/>
        <v>1.3163730068809451E-2</v>
      </c>
      <c r="P869" s="2">
        <f t="shared" si="97"/>
        <v>1.0802740001414459E-2</v>
      </c>
    </row>
    <row r="870" spans="3:16" x14ac:dyDescent="0.35">
      <c r="C870" s="4">
        <v>40116</v>
      </c>
      <c r="D870" s="3">
        <v>102.529999</v>
      </c>
      <c r="E870" s="3">
        <v>40.781613</v>
      </c>
      <c r="F870">
        <v>3.6251220951497999E-2</v>
      </c>
      <c r="G870">
        <v>0.13226883044094101</v>
      </c>
      <c r="H870">
        <v>1.24749802849789</v>
      </c>
      <c r="I870" s="5">
        <f xml:space="preserve"> IF(F870/G870 &lt;= -$B$1, 1, IF(F870/G870 &gt;= $B$1, -1, 0))</f>
        <v>-1</v>
      </c>
      <c r="J870" s="5">
        <f t="shared" si="91"/>
        <v>-1</v>
      </c>
      <c r="K870" s="5">
        <f t="shared" si="92"/>
        <v>-1.5593317575397399E-3</v>
      </c>
      <c r="L870" s="5">
        <f t="shared" si="93"/>
        <v>-3.3193265312267746E-2</v>
      </c>
      <c r="M870" s="5">
        <f t="shared" si="94"/>
        <v>0</v>
      </c>
      <c r="N870" s="2">
        <f t="shared" si="95"/>
        <v>3.9849201278921678E-2</v>
      </c>
      <c r="O870" s="5">
        <f t="shared" si="96"/>
        <v>1.3163730068809451E-2</v>
      </c>
      <c r="P870" s="2">
        <f t="shared" si="97"/>
        <v>1.1233220562094684E-2</v>
      </c>
    </row>
    <row r="871" spans="3:16" x14ac:dyDescent="0.35">
      <c r="C871" s="4">
        <v>40119</v>
      </c>
      <c r="D871" s="3">
        <v>103.949997</v>
      </c>
      <c r="E871" s="3">
        <v>41.272495999999997</v>
      </c>
      <c r="F871">
        <v>2.9724084943119002E-3</v>
      </c>
      <c r="G871">
        <v>0.13275041964988099</v>
      </c>
      <c r="H871">
        <v>1.2482063431040999</v>
      </c>
      <c r="I871" s="5">
        <f xml:space="preserve"> IF(F871/G871 &lt;= -$B$1, 1, IF(F871/G871 &gt;= $B$1, -1, 0))</f>
        <v>0</v>
      </c>
      <c r="J871" s="5">
        <f t="shared" si="91"/>
        <v>-1</v>
      </c>
      <c r="K871" s="5">
        <f t="shared" si="92"/>
        <v>1.3754556515235619E-2</v>
      </c>
      <c r="L871" s="5">
        <f t="shared" si="93"/>
        <v>1.1965003636171017E-2</v>
      </c>
      <c r="M871" s="5">
        <f t="shared" si="94"/>
        <v>1.1802369186966651E-3</v>
      </c>
      <c r="N871" s="2">
        <f t="shared" si="95"/>
        <v>1.1802369186966651E-3</v>
      </c>
      <c r="O871" s="5">
        <f t="shared" si="96"/>
        <v>1.3179266389024417E-2</v>
      </c>
      <c r="P871" s="2">
        <f t="shared" si="97"/>
        <v>1.124647842371793E-2</v>
      </c>
    </row>
    <row r="872" spans="3:16" x14ac:dyDescent="0.35">
      <c r="C872" s="4">
        <v>40120</v>
      </c>
      <c r="D872" s="3">
        <v>106.459999</v>
      </c>
      <c r="E872" s="3">
        <v>44.448782999999999</v>
      </c>
      <c r="F872">
        <v>-6.83469200127238E-2</v>
      </c>
      <c r="G872">
        <v>0.13506069749216901</v>
      </c>
      <c r="H872">
        <v>1.2321684153375201</v>
      </c>
      <c r="I872" s="5">
        <f xml:space="preserve"> IF(F872/G872 &lt;= -$B$1, 1, IF(F872/G872 &gt;= $B$1, -1, 0))</f>
        <v>1</v>
      </c>
      <c r="J872" s="5">
        <f t="shared" si="91"/>
        <v>0</v>
      </c>
      <c r="K872" s="5">
        <f t="shared" si="92"/>
        <v>2.3859332907419241E-2</v>
      </c>
      <c r="L872" s="5">
        <f t="shared" si="93"/>
        <v>7.4141260804436074E-2</v>
      </c>
      <c r="M872" s="5">
        <f t="shared" si="94"/>
        <v>6.7495186929108553E-2</v>
      </c>
      <c r="N872" s="2">
        <f t="shared" si="95"/>
        <v>0</v>
      </c>
      <c r="O872" s="5">
        <f t="shared" si="96"/>
        <v>1.4068803437540137E-2</v>
      </c>
      <c r="P872" s="2">
        <f t="shared" si="97"/>
        <v>1.124647842371793E-2</v>
      </c>
    </row>
    <row r="873" spans="3:16" x14ac:dyDescent="0.35">
      <c r="C873" s="4">
        <v>40121</v>
      </c>
      <c r="D873" s="3">
        <v>107.099998</v>
      </c>
      <c r="E873" s="3">
        <v>44.785660999999998</v>
      </c>
      <c r="F873">
        <v>-1.0803379623079701E-2</v>
      </c>
      <c r="G873">
        <v>0.135063559300133</v>
      </c>
      <c r="H873">
        <v>1.22963837261637</v>
      </c>
      <c r="I873" s="5">
        <f xml:space="preserve"> IF(F873/G873 &lt;= -$B$1, 1, IF(F873/G873 &gt;= $B$1, -1, 0))</f>
        <v>0</v>
      </c>
      <c r="J873" s="5">
        <f t="shared" si="91"/>
        <v>0</v>
      </c>
      <c r="K873" s="5">
        <f t="shared" si="92"/>
        <v>5.9936404281545523E-3</v>
      </c>
      <c r="L873" s="5">
        <f t="shared" si="93"/>
        <v>7.5504387168062199E-3</v>
      </c>
      <c r="M873" s="5">
        <f t="shared" si="94"/>
        <v>0</v>
      </c>
      <c r="N873" s="2">
        <f t="shared" si="95"/>
        <v>-3.2906687481186808E-3</v>
      </c>
      <c r="O873" s="5">
        <f t="shared" si="96"/>
        <v>1.4068803437540137E-2</v>
      </c>
      <c r="P873" s="2">
        <f t="shared" si="97"/>
        <v>1.120946998864261E-2</v>
      </c>
    </row>
    <row r="874" spans="3:16" x14ac:dyDescent="0.35">
      <c r="C874" s="4">
        <v>40122</v>
      </c>
      <c r="D874" s="3">
        <v>106.980003</v>
      </c>
      <c r="E874" s="3">
        <v>44.968539999999997</v>
      </c>
      <c r="F874">
        <v>-7.3163853893820604E-3</v>
      </c>
      <c r="G874">
        <v>0.13516620364471801</v>
      </c>
      <c r="H874">
        <v>1.2279264634492599</v>
      </c>
      <c r="I874" s="5">
        <f xml:space="preserve"> IF(F874/G874 &lt;= -$B$1, 1, IF(F874/G874 &gt;= $B$1, -1, 0))</f>
        <v>0</v>
      </c>
      <c r="J874" s="5">
        <f t="shared" si="91"/>
        <v>0</v>
      </c>
      <c r="K874" s="5">
        <f t="shared" si="92"/>
        <v>-1.1210296338382011E-3</v>
      </c>
      <c r="L874" s="5">
        <f t="shared" si="93"/>
        <v>4.0751129427869471E-3</v>
      </c>
      <c r="M874" s="5">
        <f t="shared" si="94"/>
        <v>0</v>
      </c>
      <c r="N874" s="2">
        <f t="shared" si="95"/>
        <v>0</v>
      </c>
      <c r="O874" s="5">
        <f t="shared" si="96"/>
        <v>1.4068803437540137E-2</v>
      </c>
      <c r="P874" s="2">
        <f t="shared" si="97"/>
        <v>1.120946998864261E-2</v>
      </c>
    </row>
    <row r="875" spans="3:16" x14ac:dyDescent="0.35">
      <c r="C875" s="4">
        <v>40123</v>
      </c>
      <c r="D875" s="3">
        <v>107.43</v>
      </c>
      <c r="E875" s="3">
        <v>45.834797999999999</v>
      </c>
      <c r="F875">
        <v>-2.0032768319963701E-2</v>
      </c>
      <c r="G875">
        <v>0.13575684831953799</v>
      </c>
      <c r="H875">
        <v>1.2232575418162701</v>
      </c>
      <c r="I875" s="5">
        <f xml:space="preserve"> IF(F875/G875 &lt;= -$B$1, 1, IF(F875/G875 &gt;= $B$1, -1, 0))</f>
        <v>1</v>
      </c>
      <c r="J875" s="5">
        <f t="shared" si="91"/>
        <v>1</v>
      </c>
      <c r="K875" s="5">
        <f t="shared" si="92"/>
        <v>4.1975435327227667E-3</v>
      </c>
      <c r="L875" s="5">
        <f t="shared" si="93"/>
        <v>1.9080450124481365E-2</v>
      </c>
      <c r="M875" s="5">
        <f t="shared" si="94"/>
        <v>0</v>
      </c>
      <c r="N875" s="2">
        <f t="shared" si="95"/>
        <v>0</v>
      </c>
      <c r="O875" s="5">
        <f t="shared" si="96"/>
        <v>1.4068803437540137E-2</v>
      </c>
      <c r="P875" s="2">
        <f t="shared" si="97"/>
        <v>1.120946998864261E-2</v>
      </c>
    </row>
    <row r="876" spans="3:16" x14ac:dyDescent="0.35">
      <c r="C876" s="4">
        <v>40126</v>
      </c>
      <c r="D876" s="3">
        <v>108.19000200000001</v>
      </c>
      <c r="E876" s="3">
        <v>47.432566999999999</v>
      </c>
      <c r="F876">
        <v>-3.7039955012630799E-2</v>
      </c>
      <c r="G876">
        <v>0.13678199944250699</v>
      </c>
      <c r="H876">
        <v>1.2146859466397799</v>
      </c>
      <c r="I876" s="5">
        <f xml:space="preserve"> IF(F876/G876 &lt;= -$B$1, 1, IF(F876/G876 &gt;= $B$1, -1, 0))</f>
        <v>1</v>
      </c>
      <c r="J876" s="5">
        <f t="shared" si="91"/>
        <v>1</v>
      </c>
      <c r="K876" s="5">
        <f t="shared" si="92"/>
        <v>7.0494865070277572E-3</v>
      </c>
      <c r="L876" s="5">
        <f t="shared" si="93"/>
        <v>3.4265475997195462E-2</v>
      </c>
      <c r="M876" s="5">
        <f t="shared" si="94"/>
        <v>-3.457230564168827E-2</v>
      </c>
      <c r="N876" s="2">
        <f t="shared" si="95"/>
        <v>-3.457230564168827E-2</v>
      </c>
      <c r="O876" s="5">
        <f t="shared" si="96"/>
        <v>1.3582412465084666E-2</v>
      </c>
      <c r="P876" s="2">
        <f t="shared" si="97"/>
        <v>1.0821932766113927E-2</v>
      </c>
    </row>
    <row r="877" spans="3:16" x14ac:dyDescent="0.35">
      <c r="C877" s="4">
        <v>40127</v>
      </c>
      <c r="D877" s="3">
        <v>108.389999</v>
      </c>
      <c r="E877" s="3">
        <v>47.798322999999897</v>
      </c>
      <c r="F877">
        <v>-1.14432585884687E-2</v>
      </c>
      <c r="G877">
        <v>0.136919451639434</v>
      </c>
      <c r="H877">
        <v>1.21204243233291</v>
      </c>
      <c r="I877" s="5">
        <f xml:space="preserve"> IF(F877/G877 &lt;= -$B$1, 1, IF(F877/G877 &gt;= $B$1, -1, 0))</f>
        <v>0</v>
      </c>
      <c r="J877" s="5">
        <f t="shared" si="91"/>
        <v>1</v>
      </c>
      <c r="K877" s="5">
        <f t="shared" si="92"/>
        <v>1.8468654162363935E-3</v>
      </c>
      <c r="L877" s="5">
        <f t="shared" si="93"/>
        <v>7.6814949111985754E-3</v>
      </c>
      <c r="M877" s="5">
        <f t="shared" si="94"/>
        <v>-7.4634323598855978E-3</v>
      </c>
      <c r="N877" s="2">
        <f t="shared" si="95"/>
        <v>-7.4634323598855978E-3</v>
      </c>
      <c r="O877" s="5">
        <f t="shared" si="96"/>
        <v>1.3481041048367439E-2</v>
      </c>
      <c r="P877" s="2">
        <f t="shared" si="97"/>
        <v>1.0741164002910806E-2</v>
      </c>
    </row>
    <row r="878" spans="3:16" x14ac:dyDescent="0.35">
      <c r="C878" s="4">
        <v>40128</v>
      </c>
      <c r="D878" s="3">
        <v>109.599998</v>
      </c>
      <c r="E878" s="3">
        <v>48.029327000000002</v>
      </c>
      <c r="F878">
        <v>4.03716041296142E-3</v>
      </c>
      <c r="G878">
        <v>0.13704749636319799</v>
      </c>
      <c r="H878">
        <v>1.21297410572371</v>
      </c>
      <c r="I878" s="5">
        <f xml:space="preserve"> IF(F878/G878 &lt;= -$B$1, 1, IF(F878/G878 &gt;= $B$1, -1, 0))</f>
        <v>0</v>
      </c>
      <c r="J878" s="5">
        <f t="shared" si="91"/>
        <v>1</v>
      </c>
      <c r="K878" s="5">
        <f t="shared" si="92"/>
        <v>1.1101531664024568E-2</v>
      </c>
      <c r="L878" s="5">
        <f t="shared" si="93"/>
        <v>4.8212483028239527E-3</v>
      </c>
      <c r="M878" s="5">
        <f t="shared" si="94"/>
        <v>5.253482315434729E-3</v>
      </c>
      <c r="N878" s="2">
        <f t="shared" si="95"/>
        <v>0</v>
      </c>
      <c r="O878" s="5">
        <f t="shared" si="96"/>
        <v>1.3551863459108686E-2</v>
      </c>
      <c r="P878" s="2">
        <f t="shared" si="97"/>
        <v>1.0741164002910806E-2</v>
      </c>
    </row>
    <row r="879" spans="3:16" x14ac:dyDescent="0.35">
      <c r="C879" s="4">
        <v>40129</v>
      </c>
      <c r="D879" s="3">
        <v>108.209999</v>
      </c>
      <c r="E879" s="3">
        <v>46.624057999999998</v>
      </c>
      <c r="F879">
        <v>2.3685737603019001E-2</v>
      </c>
      <c r="G879">
        <v>0.13609402803665299</v>
      </c>
      <c r="H879">
        <v>1.21847318427336</v>
      </c>
      <c r="I879" s="5">
        <f xml:space="preserve"> IF(F879/G879 &lt;= -$B$1, 1, IF(F879/G879 &gt;= $B$1, -1, 0))</f>
        <v>-1</v>
      </c>
      <c r="J879" s="5">
        <f t="shared" si="91"/>
        <v>0</v>
      </c>
      <c r="K879" s="5">
        <f t="shared" si="92"/>
        <v>-1.2763581923472643E-2</v>
      </c>
      <c r="L879" s="5">
        <f t="shared" si="93"/>
        <v>-2.9695129496247284E-2</v>
      </c>
      <c r="M879" s="5">
        <f t="shared" si="94"/>
        <v>2.3419137071229564E-2</v>
      </c>
      <c r="N879" s="2">
        <f t="shared" si="95"/>
        <v>0</v>
      </c>
      <c r="O879" s="5">
        <f t="shared" si="96"/>
        <v>1.3869236407028139E-2</v>
      </c>
      <c r="P879" s="2">
        <f t="shared" si="97"/>
        <v>1.0741164002910806E-2</v>
      </c>
    </row>
    <row r="880" spans="3:16" x14ac:dyDescent="0.35">
      <c r="C880" s="4">
        <v>40130</v>
      </c>
      <c r="D880" s="3">
        <v>109.739998</v>
      </c>
      <c r="E880" s="3">
        <v>47.913823000000001</v>
      </c>
      <c r="F880">
        <v>-1.6651152305117298E-2</v>
      </c>
      <c r="G880">
        <v>0.13704654116890999</v>
      </c>
      <c r="H880">
        <v>1.21462813936973</v>
      </c>
      <c r="I880" s="5">
        <f xml:space="preserve"> IF(F880/G880 &lt;= -$B$1, 1, IF(F880/G880 &gt;= $B$1, -1, 0))</f>
        <v>1</v>
      </c>
      <c r="J880" s="5">
        <f t="shared" si="91"/>
        <v>1</v>
      </c>
      <c r="K880" s="5">
        <f t="shared" si="92"/>
        <v>1.4040139063666909E-2</v>
      </c>
      <c r="L880" s="5">
        <f t="shared" si="93"/>
        <v>2.7287369154815194E-2</v>
      </c>
      <c r="M880" s="5">
        <f t="shared" si="94"/>
        <v>0</v>
      </c>
      <c r="N880" s="2">
        <f t="shared" si="95"/>
        <v>1.9103867361141235E-2</v>
      </c>
      <c r="O880" s="5">
        <f t="shared" si="96"/>
        <v>1.3869236407028139E-2</v>
      </c>
      <c r="P880" s="2">
        <f t="shared" si="97"/>
        <v>1.094636177532668E-2</v>
      </c>
    </row>
    <row r="881" spans="3:16" x14ac:dyDescent="0.35">
      <c r="C881" s="4">
        <v>40133</v>
      </c>
      <c r="D881" s="3">
        <v>111.629997</v>
      </c>
      <c r="E881" s="3">
        <v>49.415343</v>
      </c>
      <c r="F881">
        <v>-2.2176912412676001E-2</v>
      </c>
      <c r="G881">
        <v>0.13794085038225701</v>
      </c>
      <c r="H881">
        <v>1.2095397884952399</v>
      </c>
      <c r="I881" s="5">
        <f xml:space="preserve"> IF(F881/G881 &lt;= -$B$1, 1, IF(F881/G881 &gt;= $B$1, -1, 0))</f>
        <v>1</v>
      </c>
      <c r="J881" s="5">
        <f t="shared" si="91"/>
        <v>1</v>
      </c>
      <c r="K881" s="5">
        <f t="shared" si="92"/>
        <v>1.7075890746210465E-2</v>
      </c>
      <c r="L881" s="5">
        <f t="shared" si="93"/>
        <v>3.0856919854894679E-2</v>
      </c>
      <c r="M881" s="5">
        <f t="shared" si="94"/>
        <v>-2.0246781568693417E-2</v>
      </c>
      <c r="N881" s="2">
        <f t="shared" si="95"/>
        <v>-2.0246781568693417E-2</v>
      </c>
      <c r="O881" s="5">
        <f t="shared" si="96"/>
        <v>1.358842900697047E-2</v>
      </c>
      <c r="P881" s="2">
        <f t="shared" si="97"/>
        <v>1.0724733179489744E-2</v>
      </c>
    </row>
    <row r="882" spans="3:16" x14ac:dyDescent="0.35">
      <c r="C882" s="4">
        <v>40134</v>
      </c>
      <c r="D882" s="3">
        <v>111.970001</v>
      </c>
      <c r="E882" s="3">
        <v>49.598218000000003</v>
      </c>
      <c r="F882">
        <v>-3.7578036913137299E-3</v>
      </c>
      <c r="G882">
        <v>0.13796389251858501</v>
      </c>
      <c r="H882">
        <v>1.2086783664744101</v>
      </c>
      <c r="I882" s="5">
        <f xml:space="preserve"> IF(F882/G882 &lt;= -$B$1, 1, IF(F882/G882 &gt;= $B$1, -1, 0))</f>
        <v>0</v>
      </c>
      <c r="J882" s="5">
        <f t="shared" si="91"/>
        <v>1</v>
      </c>
      <c r="K882" s="5">
        <f t="shared" si="92"/>
        <v>3.0411830509247386E-3</v>
      </c>
      <c r="L882" s="5">
        <f t="shared" si="93"/>
        <v>3.69394264988224E-3</v>
      </c>
      <c r="M882" s="5">
        <f t="shared" si="94"/>
        <v>-1.4236055169850811E-3</v>
      </c>
      <c r="N882" s="2">
        <f t="shared" si="95"/>
        <v>-1.4236055169850811E-3</v>
      </c>
      <c r="O882" s="5">
        <f t="shared" si="96"/>
        <v>1.3569084444468988E-2</v>
      </c>
      <c r="P882" s="2">
        <f t="shared" si="97"/>
        <v>1.070946539016723E-2</v>
      </c>
    </row>
    <row r="883" spans="3:16" x14ac:dyDescent="0.35">
      <c r="C883" s="4">
        <v>40135</v>
      </c>
      <c r="D883" s="3">
        <v>112.25</v>
      </c>
      <c r="E883" s="3">
        <v>49.078465000000001</v>
      </c>
      <c r="F883">
        <v>1.4835585377177499E-2</v>
      </c>
      <c r="G883">
        <v>0.13761876892633901</v>
      </c>
      <c r="H883">
        <v>1.21208640045093</v>
      </c>
      <c r="I883" s="5">
        <f xml:space="preserve"> IF(F883/G883 &lt;= -$B$1, 1, IF(F883/G883 &gt;= $B$1, -1, 0))</f>
        <v>-1</v>
      </c>
      <c r="J883" s="5">
        <f t="shared" si="91"/>
        <v>0</v>
      </c>
      <c r="K883" s="5">
        <f t="shared" si="92"/>
        <v>2.4975394192944247E-3</v>
      </c>
      <c r="L883" s="5">
        <f t="shared" si="93"/>
        <v>-1.0534561781121388E-2</v>
      </c>
      <c r="M883" s="5">
        <f t="shared" si="94"/>
        <v>1.5266338488901784E-2</v>
      </c>
      <c r="N883" s="2">
        <f t="shared" si="95"/>
        <v>0</v>
      </c>
      <c r="O883" s="5">
        <f t="shared" si="96"/>
        <v>1.3776234680582743E-2</v>
      </c>
      <c r="P883" s="2">
        <f t="shared" si="97"/>
        <v>1.070946539016723E-2</v>
      </c>
    </row>
    <row r="884" spans="3:16" x14ac:dyDescent="0.35">
      <c r="C884" s="4">
        <v>40136</v>
      </c>
      <c r="D884" s="3">
        <v>112.300003</v>
      </c>
      <c r="E884" s="3">
        <v>49.184337999999997</v>
      </c>
      <c r="F884">
        <v>-5.9988125596266396E-4</v>
      </c>
      <c r="G884">
        <v>0.13771812467377401</v>
      </c>
      <c r="H884">
        <v>1.2119486483685999</v>
      </c>
      <c r="I884" s="5">
        <f xml:space="preserve"> IF(F884/G884 &lt;= -$B$1, 1, IF(F884/G884 &gt;= $B$1, -1, 0))</f>
        <v>0</v>
      </c>
      <c r="J884" s="5">
        <f t="shared" si="91"/>
        <v>0</v>
      </c>
      <c r="K884" s="5">
        <f t="shared" si="92"/>
        <v>4.4536183619191066E-4</v>
      </c>
      <c r="L884" s="5">
        <f t="shared" si="93"/>
        <v>2.1548956011176769E-3</v>
      </c>
      <c r="M884" s="5">
        <f t="shared" si="94"/>
        <v>0</v>
      </c>
      <c r="N884" s="2">
        <f t="shared" si="95"/>
        <v>2.1662609749580992E-3</v>
      </c>
      <c r="O884" s="5">
        <f t="shared" si="96"/>
        <v>1.3776234680582743E-2</v>
      </c>
      <c r="P884" s="2">
        <f t="shared" si="97"/>
        <v>1.0732664887104615E-2</v>
      </c>
    </row>
    <row r="885" spans="3:16" x14ac:dyDescent="0.35">
      <c r="C885" s="4">
        <v>40137</v>
      </c>
      <c r="D885" s="3">
        <v>112.94000200000001</v>
      </c>
      <c r="E885" s="3">
        <v>48.914836000000001</v>
      </c>
      <c r="F885">
        <v>1.2278620825149701E-2</v>
      </c>
      <c r="G885">
        <v>0.13753830129242001</v>
      </c>
      <c r="H885">
        <v>1.2147713272391401</v>
      </c>
      <c r="I885" s="5">
        <f xml:space="preserve"> IF(F885/G885 &lt;= -$B$1, 1, IF(F885/G885 &gt;= $B$1, -1, 0))</f>
        <v>0</v>
      </c>
      <c r="J885" s="5">
        <f t="shared" si="91"/>
        <v>0</v>
      </c>
      <c r="K885" s="5">
        <f t="shared" si="92"/>
        <v>5.68283349465264E-3</v>
      </c>
      <c r="L885" s="5">
        <f t="shared" si="93"/>
        <v>-5.4944943371249919E-3</v>
      </c>
      <c r="M885" s="5">
        <f t="shared" si="94"/>
        <v>0</v>
      </c>
      <c r="N885" s="2">
        <f t="shared" si="95"/>
        <v>0</v>
      </c>
      <c r="O885" s="5">
        <f t="shared" si="96"/>
        <v>1.3776234680582743E-2</v>
      </c>
      <c r="P885" s="2">
        <f t="shared" si="97"/>
        <v>1.0732664887104615E-2</v>
      </c>
    </row>
    <row r="886" spans="3:16" x14ac:dyDescent="0.35">
      <c r="C886" s="4">
        <v>40140</v>
      </c>
      <c r="D886" s="3">
        <v>114.290001</v>
      </c>
      <c r="E886" s="3">
        <v>49.742596999999897</v>
      </c>
      <c r="F886">
        <v>-7.2044234435617504E-3</v>
      </c>
      <c r="G886">
        <v>0.13808540672321301</v>
      </c>
      <c r="H886">
        <v>1.2131207054738</v>
      </c>
      <c r="I886" s="5">
        <f xml:space="preserve"> IF(F886/G886 &lt;= -$B$1, 1, IF(F886/G886 &gt;= $B$1, -1, 0))</f>
        <v>0</v>
      </c>
      <c r="J886" s="5">
        <f t="shared" si="91"/>
        <v>0</v>
      </c>
      <c r="K886" s="5">
        <f t="shared" si="92"/>
        <v>1.1882364705970021E-2</v>
      </c>
      <c r="L886" s="5">
        <f t="shared" si="93"/>
        <v>1.6780903363089645E-2</v>
      </c>
      <c r="M886" s="5">
        <f t="shared" si="94"/>
        <v>0</v>
      </c>
      <c r="N886" s="2">
        <f t="shared" si="95"/>
        <v>0</v>
      </c>
      <c r="O886" s="5">
        <f t="shared" si="96"/>
        <v>1.3776234680582743E-2</v>
      </c>
      <c r="P886" s="2">
        <f t="shared" si="97"/>
        <v>1.0732664887104615E-2</v>
      </c>
    </row>
    <row r="887" spans="3:16" x14ac:dyDescent="0.35">
      <c r="C887" s="4">
        <v>40141</v>
      </c>
      <c r="D887" s="3">
        <v>114.730003</v>
      </c>
      <c r="E887" s="3">
        <v>49.521219000000002</v>
      </c>
      <c r="F887">
        <v>8.4978173231409198E-3</v>
      </c>
      <c r="G887">
        <v>0.137894415792265</v>
      </c>
      <c r="H887">
        <v>1.21506925183742</v>
      </c>
      <c r="I887" s="5">
        <f xml:space="preserve"> IF(F887/G887 &lt;= -$B$1, 1, IF(F887/G887 &gt;= $B$1, -1, 0))</f>
        <v>0</v>
      </c>
      <c r="J887" s="5">
        <f t="shared" si="91"/>
        <v>0</v>
      </c>
      <c r="K887" s="5">
        <f t="shared" si="92"/>
        <v>3.842481300221193E-3</v>
      </c>
      <c r="L887" s="5">
        <f t="shared" si="93"/>
        <v>-4.4604041220787068E-3</v>
      </c>
      <c r="M887" s="5">
        <f t="shared" si="94"/>
        <v>0</v>
      </c>
      <c r="N887" s="2">
        <f t="shared" si="95"/>
        <v>0</v>
      </c>
      <c r="O887" s="5">
        <f t="shared" si="96"/>
        <v>1.3776234680582743E-2</v>
      </c>
      <c r="P887" s="2">
        <f t="shared" si="97"/>
        <v>1.0732664887104615E-2</v>
      </c>
    </row>
    <row r="888" spans="3:16" x14ac:dyDescent="0.35">
      <c r="C888" s="4">
        <v>40142</v>
      </c>
      <c r="D888" s="3">
        <v>116.620003</v>
      </c>
      <c r="E888" s="3">
        <v>50.849485999999999</v>
      </c>
      <c r="F888">
        <v>-1.4928337301802701E-2</v>
      </c>
      <c r="G888">
        <v>0.138744431803829</v>
      </c>
      <c r="H888">
        <v>1.21166436886386</v>
      </c>
      <c r="I888" s="5">
        <f xml:space="preserve"> IF(F888/G888 &lt;= -$B$1, 1, IF(F888/G888 &gt;= $B$1, -1, 0))</f>
        <v>1</v>
      </c>
      <c r="J888" s="5">
        <f t="shared" si="91"/>
        <v>1</v>
      </c>
      <c r="K888" s="5">
        <f t="shared" si="92"/>
        <v>1.633924355918559E-2</v>
      </c>
      <c r="L888" s="5">
        <f t="shared" si="93"/>
        <v>2.646876989221858E-2</v>
      </c>
      <c r="M888" s="5">
        <f t="shared" si="94"/>
        <v>0</v>
      </c>
      <c r="N888" s="2">
        <f t="shared" si="95"/>
        <v>0</v>
      </c>
      <c r="O888" s="5">
        <f t="shared" si="96"/>
        <v>1.3776234680582743E-2</v>
      </c>
      <c r="P888" s="2">
        <f t="shared" si="97"/>
        <v>1.0732664887104615E-2</v>
      </c>
    </row>
    <row r="889" spans="3:16" x14ac:dyDescent="0.35">
      <c r="C889" s="4">
        <v>40144</v>
      </c>
      <c r="D889" s="3">
        <v>115.05999799999999</v>
      </c>
      <c r="E889" s="3">
        <v>48.914836000000001</v>
      </c>
      <c r="F889">
        <v>3.1981483152465601E-2</v>
      </c>
      <c r="G889">
        <v>0.137439886356473</v>
      </c>
      <c r="H889">
        <v>1.21901520802428</v>
      </c>
      <c r="I889" s="5">
        <f xml:space="preserve"> IF(F889/G889 &lt;= -$B$1, 1, IF(F889/G889 &gt;= $B$1, -1, 0))</f>
        <v>-1</v>
      </c>
      <c r="J889" s="5">
        <f t="shared" si="91"/>
        <v>0</v>
      </c>
      <c r="K889" s="5">
        <f t="shared" si="92"/>
        <v>-1.346709746567327E-2</v>
      </c>
      <c r="L889" s="5">
        <f t="shared" si="93"/>
        <v>-3.8789269133229595E-2</v>
      </c>
      <c r="M889" s="5">
        <f t="shared" si="94"/>
        <v>3.3817611515880391E-2</v>
      </c>
      <c r="N889" s="2">
        <f t="shared" si="95"/>
        <v>3.3817611515880391E-2</v>
      </c>
      <c r="O889" s="5">
        <f t="shared" si="96"/>
        <v>1.4242114033162289E-2</v>
      </c>
      <c r="P889" s="2">
        <f t="shared" si="97"/>
        <v>1.1095617978786849E-2</v>
      </c>
    </row>
    <row r="890" spans="3:16" x14ac:dyDescent="0.35">
      <c r="C890" s="4">
        <v>40147</v>
      </c>
      <c r="D890" s="3">
        <v>115.639999</v>
      </c>
      <c r="E890" s="3">
        <v>49.193964999999999</v>
      </c>
      <c r="F890">
        <v>1.4778693597126101E-3</v>
      </c>
      <c r="G890">
        <v>0.13773347918373599</v>
      </c>
      <c r="H890">
        <v>1.2193545663596299</v>
      </c>
      <c r="I890" s="5">
        <f xml:space="preserve"> IF(F890/G890 &lt;= -$B$1, 1, IF(F890/G890 &gt;= $B$1, -1, 0))</f>
        <v>0</v>
      </c>
      <c r="J890" s="5">
        <f t="shared" si="91"/>
        <v>0</v>
      </c>
      <c r="K890" s="5">
        <f t="shared" si="92"/>
        <v>5.0281944477067516E-3</v>
      </c>
      <c r="L890" s="5">
        <f t="shared" si="93"/>
        <v>5.6902082239713159E-3</v>
      </c>
      <c r="M890" s="5">
        <f t="shared" si="94"/>
        <v>0</v>
      </c>
      <c r="N890" s="2">
        <f t="shared" si="95"/>
        <v>1.9101869337297918E-3</v>
      </c>
      <c r="O890" s="5">
        <f t="shared" si="96"/>
        <v>1.4242114033162289E-2</v>
      </c>
      <c r="P890" s="2">
        <f t="shared" si="97"/>
        <v>1.1116812683271584E-2</v>
      </c>
    </row>
    <row r="891" spans="3:16" x14ac:dyDescent="0.35">
      <c r="C891" s="4">
        <v>40148</v>
      </c>
      <c r="D891" s="3">
        <v>117.379997</v>
      </c>
      <c r="E891" s="3">
        <v>51.667619999999999</v>
      </c>
      <c r="F891">
        <v>-4.4731524840782001E-2</v>
      </c>
      <c r="G891">
        <v>0.13927019153141901</v>
      </c>
      <c r="H891">
        <v>1.2091845190597199</v>
      </c>
      <c r="I891" s="5">
        <f xml:space="preserve"> IF(F891/G891 &lt;= -$B$1, 1, IF(F891/G891 &gt;= $B$1, -1, 0))</f>
        <v>1</v>
      </c>
      <c r="J891" s="5">
        <f t="shared" si="91"/>
        <v>1</v>
      </c>
      <c r="K891" s="5">
        <f t="shared" si="92"/>
        <v>1.4934601071552926E-2</v>
      </c>
      <c r="L891" s="5">
        <f t="shared" si="93"/>
        <v>4.9060326320847017E-2</v>
      </c>
      <c r="M891" s="5">
        <f t="shared" si="94"/>
        <v>0</v>
      </c>
      <c r="N891" s="2">
        <f t="shared" si="95"/>
        <v>0</v>
      </c>
      <c r="O891" s="5">
        <f t="shared" si="96"/>
        <v>1.4242114033162289E-2</v>
      </c>
      <c r="P891" s="2">
        <f t="shared" si="97"/>
        <v>1.1116812683271584E-2</v>
      </c>
    </row>
    <row r="892" spans="3:16" x14ac:dyDescent="0.35">
      <c r="C892" s="4">
        <v>40149</v>
      </c>
      <c r="D892" s="3">
        <v>119.18</v>
      </c>
      <c r="E892" s="3">
        <v>52.726381000000003</v>
      </c>
      <c r="F892">
        <v>-1.39218296450795E-2</v>
      </c>
      <c r="G892">
        <v>0.13976556452500399</v>
      </c>
      <c r="H892">
        <v>1.2060329175984601</v>
      </c>
      <c r="I892" s="5">
        <f xml:space="preserve"> IF(F892/G892 &lt;= -$B$1, 1, IF(F892/G892 &gt;= $B$1, -1, 0))</f>
        <v>0</v>
      </c>
      <c r="J892" s="5">
        <f t="shared" si="91"/>
        <v>1</v>
      </c>
      <c r="K892" s="5">
        <f t="shared" si="92"/>
        <v>1.521844574666153E-2</v>
      </c>
      <c r="L892" s="5">
        <f t="shared" si="93"/>
        <v>2.0284638836307219E-2</v>
      </c>
      <c r="M892" s="5">
        <f t="shared" si="94"/>
        <v>-9.2454964115210956E-3</v>
      </c>
      <c r="N892" s="2">
        <f t="shared" si="95"/>
        <v>-9.2454964115210956E-3</v>
      </c>
      <c r="O892" s="5">
        <f t="shared" si="96"/>
        <v>1.4110438618976213E-2</v>
      </c>
      <c r="P892" s="2">
        <f t="shared" si="97"/>
        <v>1.1014032231500845E-2</v>
      </c>
    </row>
    <row r="893" spans="3:16" x14ac:dyDescent="0.35">
      <c r="C893" s="4">
        <v>40150</v>
      </c>
      <c r="D893" s="3">
        <v>118.699997</v>
      </c>
      <c r="E893" s="3">
        <v>51.523241999999897</v>
      </c>
      <c r="F893">
        <v>2.2377707839256099E-2</v>
      </c>
      <c r="G893">
        <v>0.13897487664473299</v>
      </c>
      <c r="H893">
        <v>1.2111217784016199</v>
      </c>
      <c r="I893" s="5">
        <f xml:space="preserve"> IF(F893/G893 &lt;= -$B$1, 1, IF(F893/G893 &gt;= $B$1, -1, 0))</f>
        <v>-1</v>
      </c>
      <c r="J893" s="5">
        <f t="shared" si="91"/>
        <v>0</v>
      </c>
      <c r="K893" s="5">
        <f t="shared" si="92"/>
        <v>-4.0356789770104049E-3</v>
      </c>
      <c r="L893" s="5">
        <f t="shared" si="93"/>
        <v>-2.3082911695210449E-2</v>
      </c>
      <c r="M893" s="5">
        <f t="shared" si="94"/>
        <v>2.3920538085980426E-2</v>
      </c>
      <c r="N893" s="2">
        <f t="shared" si="95"/>
        <v>0</v>
      </c>
      <c r="O893" s="5">
        <f t="shared" si="96"/>
        <v>1.4447967903371323E-2</v>
      </c>
      <c r="P893" s="2">
        <f t="shared" si="97"/>
        <v>1.1014032231500845E-2</v>
      </c>
    </row>
    <row r="894" spans="3:16" x14ac:dyDescent="0.35">
      <c r="C894" s="4">
        <v>40151</v>
      </c>
      <c r="D894" s="3">
        <v>113.75</v>
      </c>
      <c r="E894" s="3">
        <v>48.789709000000002</v>
      </c>
      <c r="F894">
        <v>2.5743637059272202E-2</v>
      </c>
      <c r="G894">
        <v>0.13731882361768799</v>
      </c>
      <c r="H894">
        <v>1.2170415307967699</v>
      </c>
      <c r="I894" s="5">
        <f xml:space="preserve"> IF(F894/G894 &lt;= -$B$1, 1, IF(F894/G894 &gt;= $B$1, -1, 0))</f>
        <v>-1</v>
      </c>
      <c r="J894" s="5">
        <f t="shared" si="91"/>
        <v>-1</v>
      </c>
      <c r="K894" s="5">
        <f t="shared" si="92"/>
        <v>-4.2596218510762743E-2</v>
      </c>
      <c r="L894" s="5">
        <f t="shared" si="93"/>
        <v>-5.4513597361903122E-2</v>
      </c>
      <c r="M894" s="5">
        <f t="shared" si="94"/>
        <v>0</v>
      </c>
      <c r="N894" s="2">
        <f t="shared" si="95"/>
        <v>-2.3749093471806593E-2</v>
      </c>
      <c r="O894" s="5">
        <f t="shared" si="96"/>
        <v>1.4447967903371323E-2</v>
      </c>
      <c r="P894" s="2">
        <f t="shared" si="97"/>
        <v>1.0752458950533441E-2</v>
      </c>
    </row>
    <row r="895" spans="3:16" x14ac:dyDescent="0.35">
      <c r="C895" s="4">
        <v>40154</v>
      </c>
      <c r="D895" s="3">
        <v>113.110001</v>
      </c>
      <c r="E895" s="3">
        <v>47.894573000000001</v>
      </c>
      <c r="F895">
        <v>1.9624445897977499E-2</v>
      </c>
      <c r="G895">
        <v>0.13689432984454</v>
      </c>
      <c r="H895">
        <v>1.22157243054496</v>
      </c>
      <c r="I895" s="5">
        <f xml:space="preserve"> IF(F895/G895 &lt;= -$B$1, 1, IF(F895/G895 &gt;= $B$1, -1, 0))</f>
        <v>-1</v>
      </c>
      <c r="J895" s="5">
        <f t="shared" si="91"/>
        <v>-1</v>
      </c>
      <c r="K895" s="5">
        <f t="shared" si="92"/>
        <v>-5.6422524468188956E-3</v>
      </c>
      <c r="L895" s="5">
        <f t="shared" si="93"/>
        <v>-1.8517210013521704E-2</v>
      </c>
      <c r="M895" s="5">
        <f t="shared" si="94"/>
        <v>-1.6977860796310286E-2</v>
      </c>
      <c r="N895" s="2">
        <f t="shared" si="95"/>
        <v>-1.6977860796310286E-2</v>
      </c>
      <c r="O895" s="5">
        <f t="shared" si="96"/>
        <v>1.4202672315518326E-2</v>
      </c>
      <c r="P895" s="2">
        <f t="shared" si="97"/>
        <v>1.0569905199253245E-2</v>
      </c>
    </row>
    <row r="896" spans="3:16" x14ac:dyDescent="0.35">
      <c r="C896" s="4">
        <v>40155</v>
      </c>
      <c r="D896" s="3">
        <v>110.949997</v>
      </c>
      <c r="E896" s="3">
        <v>45.959926000000003</v>
      </c>
      <c r="F896">
        <v>3.3181511801446399E-2</v>
      </c>
      <c r="G896">
        <v>0.135648440422137</v>
      </c>
      <c r="H896">
        <v>1.2292988417021999</v>
      </c>
      <c r="I896" s="5">
        <f xml:space="preserve"> IF(F896/G896 &lt;= -$B$1, 1, IF(F896/G896 &gt;= $B$1, -1, 0))</f>
        <v>-1</v>
      </c>
      <c r="J896" s="5">
        <f t="shared" si="91"/>
        <v>-1</v>
      </c>
      <c r="K896" s="5">
        <f t="shared" si="92"/>
        <v>-1.9281183044845267E-2</v>
      </c>
      <c r="L896" s="5">
        <f t="shared" si="93"/>
        <v>-4.1232356575959847E-2</v>
      </c>
      <c r="M896" s="5">
        <f t="shared" si="94"/>
        <v>-3.1405705134634261E-2</v>
      </c>
      <c r="N896" s="2">
        <f t="shared" si="95"/>
        <v>-3.1405705134634261E-2</v>
      </c>
      <c r="O896" s="5">
        <f t="shared" si="96"/>
        <v>1.3756627376653325E-2</v>
      </c>
      <c r="P896" s="2">
        <f t="shared" si="97"/>
        <v>1.023794987326446E-2</v>
      </c>
    </row>
    <row r="897" spans="3:16" x14ac:dyDescent="0.35">
      <c r="C897" s="4">
        <v>40156</v>
      </c>
      <c r="D897" s="3">
        <v>110.839996</v>
      </c>
      <c r="E897" s="3">
        <v>46.960939000000003</v>
      </c>
      <c r="F897">
        <v>-2.38722265241317E-2</v>
      </c>
      <c r="G897">
        <v>0.13645502761898601</v>
      </c>
      <c r="H897">
        <v>1.22376329379038</v>
      </c>
      <c r="I897" s="5">
        <f xml:space="preserve"> IF(F897/G897 &lt;= -$B$1, 1, IF(F897/G897 &gt;= $B$1, -1, 0))</f>
        <v>1</v>
      </c>
      <c r="J897" s="5">
        <f t="shared" si="91"/>
        <v>0</v>
      </c>
      <c r="K897" s="5">
        <f t="shared" si="92"/>
        <v>-9.9193843267348552E-4</v>
      </c>
      <c r="L897" s="5">
        <f t="shared" si="93"/>
        <v>2.154632817746167E-2</v>
      </c>
      <c r="M897" s="5">
        <f t="shared" si="94"/>
        <v>2.7359543972212453E-2</v>
      </c>
      <c r="N897" s="2">
        <f t="shared" si="95"/>
        <v>2.7359543972212453E-2</v>
      </c>
      <c r="O897" s="5">
        <f t="shared" si="96"/>
        <v>1.4133002428274215E-2</v>
      </c>
      <c r="P897" s="2">
        <f t="shared" si="97"/>
        <v>1.0518055513007347E-2</v>
      </c>
    </row>
    <row r="898" spans="3:16" x14ac:dyDescent="0.35">
      <c r="C898" s="4">
        <v>40157</v>
      </c>
      <c r="D898" s="3">
        <v>110.82</v>
      </c>
      <c r="E898" s="3">
        <v>46.912813999999997</v>
      </c>
      <c r="F898">
        <v>-1.48983210529163E-3</v>
      </c>
      <c r="G898">
        <v>0.13635823620004001</v>
      </c>
      <c r="H898">
        <v>1.2234177950371601</v>
      </c>
      <c r="I898" s="5">
        <f xml:space="preserve"> IF(F898/G898 &lt;= -$B$1, 1, IF(F898/G898 &gt;= $B$1, -1, 0))</f>
        <v>0</v>
      </c>
      <c r="J898" s="5">
        <f t="shared" si="91"/>
        <v>0</v>
      </c>
      <c r="K898" s="5">
        <f t="shared" si="92"/>
        <v>-1.8042046751856993E-4</v>
      </c>
      <c r="L898" s="5">
        <f t="shared" si="93"/>
        <v>-1.0253133102290533E-3</v>
      </c>
      <c r="M898" s="5">
        <f t="shared" si="94"/>
        <v>0</v>
      </c>
      <c r="N898" s="2">
        <f t="shared" si="95"/>
        <v>1.07396608170411E-3</v>
      </c>
      <c r="O898" s="5">
        <f t="shared" si="96"/>
        <v>1.4133002428274215E-2</v>
      </c>
      <c r="P898" s="2">
        <f t="shared" si="97"/>
        <v>1.0529351547873798E-2</v>
      </c>
    </row>
    <row r="899" spans="3:16" x14ac:dyDescent="0.35">
      <c r="C899" s="4">
        <v>40158</v>
      </c>
      <c r="D899" s="3">
        <v>109.32</v>
      </c>
      <c r="E899" s="3">
        <v>46.027301999999999</v>
      </c>
      <c r="F899">
        <v>9.5254361220646899E-3</v>
      </c>
      <c r="G899">
        <v>0.13575815825384599</v>
      </c>
      <c r="H899">
        <v>1.22563540877181</v>
      </c>
      <c r="I899" s="5">
        <f xml:space="preserve"> IF(F899/G899 &lt;= -$B$1, 1, IF(F899/G899 &gt;= $B$1, -1, 0))</f>
        <v>0</v>
      </c>
      <c r="J899" s="5">
        <f t="shared" ref="J899:J962" si="98">IF(I899=0, J898, IF(I899=1, IF(J898=0, 1, IF(J898=1, J898, 0)), IF(J898=0, -1, IF(J898=-1, J898, 0))))</f>
        <v>0</v>
      </c>
      <c r="K899" s="5">
        <f t="shared" ref="K899:K962" si="99">LN(D899/D898)</f>
        <v>-1.3627902379336298E-2</v>
      </c>
      <c r="L899" s="5">
        <f t="shared" ref="L899:L962" si="100">LN(E899/E898)</f>
        <v>-1.905611558689619E-2</v>
      </c>
      <c r="M899" s="5">
        <f t="shared" ref="M899:M962" si="101">J898*(K899-H899*L899)</f>
        <v>0</v>
      </c>
      <c r="N899" s="2">
        <f t="shared" ref="N899:N962" si="102">I898*(K899-H899*L899)</f>
        <v>0</v>
      </c>
      <c r="O899" s="5">
        <f t="shared" si="96"/>
        <v>1.4133002428274215E-2</v>
      </c>
      <c r="P899" s="2">
        <f t="shared" si="97"/>
        <v>1.0529351547873798E-2</v>
      </c>
    </row>
    <row r="900" spans="3:16" x14ac:dyDescent="0.35">
      <c r="C900" s="4">
        <v>40161</v>
      </c>
      <c r="D900" s="3">
        <v>110.239998</v>
      </c>
      <c r="E900" s="3">
        <v>46.652934999999999</v>
      </c>
      <c r="F900">
        <v>-7.1333237232131799E-3</v>
      </c>
      <c r="G900">
        <v>0.13624308966099799</v>
      </c>
      <c r="H900">
        <v>1.2239791052640601</v>
      </c>
      <c r="I900" s="5">
        <f xml:space="preserve"> IF(F900/G900 &lt;= -$B$1, 1, IF(F900/G900 &gt;= $B$1, -1, 0))</f>
        <v>0</v>
      </c>
      <c r="J900" s="5">
        <f t="shared" si="98"/>
        <v>0</v>
      </c>
      <c r="K900" s="5">
        <f t="shared" si="99"/>
        <v>8.3804280632460496E-3</v>
      </c>
      <c r="L900" s="5">
        <f t="shared" si="100"/>
        <v>1.3501098477309173E-2</v>
      </c>
      <c r="M900" s="5">
        <f t="shared" si="101"/>
        <v>0</v>
      </c>
      <c r="N900" s="2">
        <f t="shared" si="102"/>
        <v>0</v>
      </c>
      <c r="O900" s="5">
        <f t="shared" ref="O900:O963" si="103">O899*(1+M900)</f>
        <v>1.4133002428274215E-2</v>
      </c>
      <c r="P900" s="2">
        <f t="shared" ref="P900:P963" si="104">P899*(1+N900)</f>
        <v>1.0529351547873798E-2</v>
      </c>
    </row>
    <row r="901" spans="3:16" x14ac:dyDescent="0.35">
      <c r="C901" s="4">
        <v>40162</v>
      </c>
      <c r="D901" s="3">
        <v>110.209999</v>
      </c>
      <c r="E901" s="3">
        <v>45.700046999999998</v>
      </c>
      <c r="F901">
        <v>2.4217913938460098E-2</v>
      </c>
      <c r="G901">
        <v>0.13555012439042999</v>
      </c>
      <c r="H901">
        <v>1.2296256836794699</v>
      </c>
      <c r="I901" s="5">
        <f xml:space="preserve"> IF(F901/G901 &lt;= -$B$1, 1, IF(F901/G901 &gt;= $B$1, -1, 0))</f>
        <v>-1</v>
      </c>
      <c r="J901" s="5">
        <f t="shared" si="98"/>
        <v>-1</v>
      </c>
      <c r="K901" s="5">
        <f t="shared" si="99"/>
        <v>-2.7216149324944496E-4</v>
      </c>
      <c r="L901" s="5">
        <f t="shared" si="100"/>
        <v>-2.0636514295149452E-2</v>
      </c>
      <c r="M901" s="5">
        <f t="shared" si="101"/>
        <v>0</v>
      </c>
      <c r="N901" s="2">
        <f t="shared" si="102"/>
        <v>0</v>
      </c>
      <c r="O901" s="5">
        <f t="shared" si="103"/>
        <v>1.4133002428274215E-2</v>
      </c>
      <c r="P901" s="2">
        <f t="shared" si="104"/>
        <v>1.0529351547873798E-2</v>
      </c>
    </row>
    <row r="902" spans="3:16" x14ac:dyDescent="0.35">
      <c r="C902" s="4">
        <v>40163</v>
      </c>
      <c r="D902" s="3">
        <v>111.589996</v>
      </c>
      <c r="E902" s="3">
        <v>46.402679999999997</v>
      </c>
      <c r="F902">
        <v>-3.6815861216652401E-3</v>
      </c>
      <c r="G902">
        <v>0.13609506929270401</v>
      </c>
      <c r="H902">
        <v>1.2287698741895501</v>
      </c>
      <c r="I902" s="5">
        <f xml:space="preserve"> IF(F902/G902 &lt;= -$B$1, 1, IF(F902/G902 &gt;= $B$1, -1, 0))</f>
        <v>0</v>
      </c>
      <c r="J902" s="5">
        <f t="shared" si="98"/>
        <v>-1</v>
      </c>
      <c r="K902" s="5">
        <f t="shared" si="99"/>
        <v>1.2443776722239622E-2</v>
      </c>
      <c r="L902" s="5">
        <f t="shared" si="100"/>
        <v>1.5257889838914579E-2</v>
      </c>
      <c r="M902" s="5">
        <f t="shared" si="101"/>
        <v>6.3046586555214577E-3</v>
      </c>
      <c r="N902" s="2">
        <f t="shared" si="102"/>
        <v>6.3046586555214577E-3</v>
      </c>
      <c r="O902" s="5">
        <f t="shared" si="103"/>
        <v>1.4222106184362142E-2</v>
      </c>
      <c r="P902" s="2">
        <f t="shared" si="104"/>
        <v>1.059573551524713E-2</v>
      </c>
    </row>
    <row r="903" spans="3:16" x14ac:dyDescent="0.35">
      <c r="C903" s="4">
        <v>40164</v>
      </c>
      <c r="D903" s="3">
        <v>107.339996</v>
      </c>
      <c r="E903" s="3">
        <v>43.505521999999999</v>
      </c>
      <c r="F903">
        <v>3.9990372978640297E-2</v>
      </c>
      <c r="G903">
        <v>0.134012238921628</v>
      </c>
      <c r="H903">
        <v>1.23818889875535</v>
      </c>
      <c r="I903" s="5">
        <f xml:space="preserve"> IF(F903/G903 &lt;= -$B$1, 1, IF(F903/G903 &gt;= $B$1, -1, 0))</f>
        <v>-1</v>
      </c>
      <c r="J903" s="5">
        <f t="shared" si="98"/>
        <v>-1</v>
      </c>
      <c r="K903" s="5">
        <f t="shared" si="99"/>
        <v>-3.8830074868187424E-2</v>
      </c>
      <c r="L903" s="5">
        <f t="shared" si="100"/>
        <v>-6.4469343618081196E-2</v>
      </c>
      <c r="M903" s="5">
        <f t="shared" si="101"/>
        <v>-4.0995150709764776E-2</v>
      </c>
      <c r="N903" s="2">
        <f t="shared" si="102"/>
        <v>0</v>
      </c>
      <c r="O903" s="5">
        <f t="shared" si="103"/>
        <v>1.3639068797923938E-2</v>
      </c>
      <c r="P903" s="2">
        <f t="shared" si="104"/>
        <v>1.059573551524713E-2</v>
      </c>
    </row>
    <row r="904" spans="3:16" x14ac:dyDescent="0.35">
      <c r="C904" s="4">
        <v>40165</v>
      </c>
      <c r="D904" s="3">
        <v>108.949997</v>
      </c>
      <c r="E904" s="3">
        <v>44.554659999999998</v>
      </c>
      <c r="F904">
        <v>-1.0163497735398999E-2</v>
      </c>
      <c r="G904">
        <v>0.13496241247118501</v>
      </c>
      <c r="H904">
        <v>1.23580590809104</v>
      </c>
      <c r="I904" s="5">
        <f xml:space="preserve"> IF(F904/G904 &lt;= -$B$1, 1, IF(F904/G904 &gt;= $B$1, -1, 0))</f>
        <v>0</v>
      </c>
      <c r="J904" s="5">
        <f t="shared" si="98"/>
        <v>-1</v>
      </c>
      <c r="K904" s="5">
        <f t="shared" si="99"/>
        <v>1.4887704371145774E-2</v>
      </c>
      <c r="L904" s="5">
        <f t="shared" si="100"/>
        <v>2.382887745087053E-2</v>
      </c>
      <c r="M904" s="5">
        <f t="shared" si="101"/>
        <v>1.4560163165817387E-2</v>
      </c>
      <c r="N904" s="2">
        <f t="shared" si="102"/>
        <v>1.4560163165817387E-2</v>
      </c>
      <c r="O904" s="5">
        <f t="shared" si="103"/>
        <v>1.3837655865051519E-2</v>
      </c>
      <c r="P904" s="2">
        <f t="shared" si="104"/>
        <v>1.0750011153210975E-2</v>
      </c>
    </row>
    <row r="905" spans="3:16" x14ac:dyDescent="0.35">
      <c r="C905" s="4">
        <v>40168</v>
      </c>
      <c r="D905" s="3">
        <v>106.949997</v>
      </c>
      <c r="E905" s="3">
        <v>43.707648999999897</v>
      </c>
      <c r="F905">
        <v>4.0760164599396003E-3</v>
      </c>
      <c r="G905">
        <v>0.13428374600530399</v>
      </c>
      <c r="H905">
        <v>1.2367652490285099</v>
      </c>
      <c r="I905" s="5">
        <f xml:space="preserve"> IF(F905/G905 &lt;= -$B$1, 1, IF(F905/G905 &gt;= $B$1, -1, 0))</f>
        <v>0</v>
      </c>
      <c r="J905" s="5">
        <f t="shared" si="98"/>
        <v>-1</v>
      </c>
      <c r="K905" s="5">
        <f t="shared" si="99"/>
        <v>-1.8527626377138423E-2</v>
      </c>
      <c r="L905" s="5">
        <f t="shared" si="100"/>
        <v>-1.9193628907958959E-2</v>
      </c>
      <c r="M905" s="5">
        <f t="shared" si="101"/>
        <v>-5.2103868589742468E-3</v>
      </c>
      <c r="N905" s="2">
        <f t="shared" si="102"/>
        <v>0</v>
      </c>
      <c r="O905" s="5">
        <f t="shared" si="103"/>
        <v>1.3765556324773246E-2</v>
      </c>
      <c r="P905" s="2">
        <f t="shared" si="104"/>
        <v>1.0750011153210975E-2</v>
      </c>
    </row>
    <row r="906" spans="3:16" x14ac:dyDescent="0.35">
      <c r="C906" s="4">
        <v>40169</v>
      </c>
      <c r="D906" s="3">
        <v>106.169997999999</v>
      </c>
      <c r="E906" s="3">
        <v>43.803899000000001</v>
      </c>
      <c r="F906">
        <v>-9.5882850003112807E-3</v>
      </c>
      <c r="G906">
        <v>0.134411866563452</v>
      </c>
      <c r="H906">
        <v>1.2345093046764</v>
      </c>
      <c r="I906" s="5">
        <f xml:space="preserve"> IF(F906/G906 &lt;= -$B$1, 1, IF(F906/G906 &gt;= $B$1, -1, 0))</f>
        <v>0</v>
      </c>
      <c r="J906" s="5">
        <f t="shared" si="98"/>
        <v>-1</v>
      </c>
      <c r="K906" s="5">
        <f t="shared" si="99"/>
        <v>-7.3198432901643703E-3</v>
      </c>
      <c r="L906" s="5">
        <f t="shared" si="100"/>
        <v>2.1997105755853703E-3</v>
      </c>
      <c r="M906" s="5">
        <f t="shared" si="101"/>
        <v>1.0035406463319589E-2</v>
      </c>
      <c r="N906" s="2">
        <f t="shared" si="102"/>
        <v>0</v>
      </c>
      <c r="O906" s="5">
        <f t="shared" si="103"/>
        <v>1.3903699277686067E-2</v>
      </c>
      <c r="P906" s="2">
        <f t="shared" si="104"/>
        <v>1.0750011153210975E-2</v>
      </c>
    </row>
    <row r="907" spans="3:16" x14ac:dyDescent="0.35">
      <c r="C907" s="4">
        <v>40170</v>
      </c>
      <c r="D907" s="3">
        <v>106.550003</v>
      </c>
      <c r="E907" s="3">
        <v>45.281108000000003</v>
      </c>
      <c r="F907">
        <v>-3.8433676951379697E-2</v>
      </c>
      <c r="G907">
        <v>0.13545507408083299</v>
      </c>
      <c r="H907">
        <v>1.22552811660313</v>
      </c>
      <c r="I907" s="5">
        <f xml:space="preserve"> IF(F907/G907 &lt;= -$B$1, 1, IF(F907/G907 &gt;= $B$1, -1, 0))</f>
        <v>1</v>
      </c>
      <c r="J907" s="5">
        <f t="shared" si="98"/>
        <v>0</v>
      </c>
      <c r="K907" s="5">
        <f t="shared" si="99"/>
        <v>3.5728225126622788E-3</v>
      </c>
      <c r="L907" s="5">
        <f t="shared" si="100"/>
        <v>3.3167071874857068E-2</v>
      </c>
      <c r="M907" s="5">
        <f t="shared" si="101"/>
        <v>3.7074356615371951E-2</v>
      </c>
      <c r="N907" s="2">
        <f t="shared" si="102"/>
        <v>0</v>
      </c>
      <c r="O907" s="5">
        <f t="shared" si="103"/>
        <v>1.4419169982979889E-2</v>
      </c>
      <c r="P907" s="2">
        <f t="shared" si="104"/>
        <v>1.0750011153210975E-2</v>
      </c>
    </row>
    <row r="908" spans="3:16" x14ac:dyDescent="0.35">
      <c r="C908" s="4">
        <v>40171</v>
      </c>
      <c r="D908" s="3">
        <v>108.360001</v>
      </c>
      <c r="E908" s="3">
        <v>45.310051999999999</v>
      </c>
      <c r="F908">
        <v>1.18721282617233E-2</v>
      </c>
      <c r="G908">
        <v>0.13537205606145999</v>
      </c>
      <c r="H908">
        <v>1.2283015163220701</v>
      </c>
      <c r="I908" s="5">
        <f xml:space="preserve"> IF(F908/G908 &lt;= -$B$1, 1, IF(F908/G908 &gt;= $B$1, -1, 0))</f>
        <v>0</v>
      </c>
      <c r="J908" s="5">
        <f t="shared" si="98"/>
        <v>0</v>
      </c>
      <c r="K908" s="5">
        <f t="shared" si="99"/>
        <v>1.6844639744970708E-2</v>
      </c>
      <c r="L908" s="5">
        <f t="shared" si="100"/>
        <v>6.3900276770659649E-4</v>
      </c>
      <c r="M908" s="5">
        <f t="shared" si="101"/>
        <v>0</v>
      </c>
      <c r="N908" s="2">
        <f t="shared" si="102"/>
        <v>1.6059751676462695E-2</v>
      </c>
      <c r="O908" s="5">
        <f t="shared" si="103"/>
        <v>1.4419169982979889E-2</v>
      </c>
      <c r="P908" s="2">
        <f t="shared" si="104"/>
        <v>1.0922653662850747E-2</v>
      </c>
    </row>
    <row r="909" spans="3:16" x14ac:dyDescent="0.35">
      <c r="C909" s="4">
        <v>40175</v>
      </c>
      <c r="D909" s="3">
        <v>108.550003</v>
      </c>
      <c r="E909" s="3">
        <v>45.223213999999999</v>
      </c>
      <c r="F909">
        <v>5.4039191926813501E-3</v>
      </c>
      <c r="G909">
        <v>0.13530819937347199</v>
      </c>
      <c r="H909">
        <v>1.22956439323695</v>
      </c>
      <c r="I909" s="5">
        <f xml:space="preserve"> IF(F909/G909 &lt;= -$B$1, 1, IF(F909/G909 &gt;= $B$1, -1, 0))</f>
        <v>0</v>
      </c>
      <c r="J909" s="5">
        <f t="shared" si="98"/>
        <v>0</v>
      </c>
      <c r="K909" s="5">
        <f t="shared" si="99"/>
        <v>1.7518975159423339E-3</v>
      </c>
      <c r="L909" s="5">
        <f t="shared" si="100"/>
        <v>-1.9183672580923054E-3</v>
      </c>
      <c r="M909" s="5">
        <f t="shared" si="101"/>
        <v>0</v>
      </c>
      <c r="N909" s="2">
        <f t="shared" si="102"/>
        <v>0</v>
      </c>
      <c r="O909" s="5">
        <f t="shared" si="103"/>
        <v>1.4419169982979889E-2</v>
      </c>
      <c r="P909" s="2">
        <f t="shared" si="104"/>
        <v>1.0922653662850747E-2</v>
      </c>
    </row>
    <row r="910" spans="3:16" x14ac:dyDescent="0.35">
      <c r="C910" s="4">
        <v>40176</v>
      </c>
      <c r="D910" s="3">
        <v>107.470001</v>
      </c>
      <c r="E910" s="3">
        <v>44.798675000000003</v>
      </c>
      <c r="F910">
        <v>2.1883702528020499E-3</v>
      </c>
      <c r="G910">
        <v>0.13501583543542101</v>
      </c>
      <c r="H910">
        <v>1.23007680373502</v>
      </c>
      <c r="I910" s="5">
        <f xml:space="preserve"> IF(F910/G910 &lt;= -$B$1, 1, IF(F910/G910 &gt;= $B$1, -1, 0))</f>
        <v>0</v>
      </c>
      <c r="J910" s="5">
        <f t="shared" si="98"/>
        <v>0</v>
      </c>
      <c r="K910" s="5">
        <f t="shared" si="99"/>
        <v>-9.9991758033499412E-3</v>
      </c>
      <c r="L910" s="5">
        <f t="shared" si="100"/>
        <v>-9.4319759791144289E-3</v>
      </c>
      <c r="M910" s="5">
        <f t="shared" si="101"/>
        <v>0</v>
      </c>
      <c r="N910" s="2">
        <f t="shared" si="102"/>
        <v>0</v>
      </c>
      <c r="O910" s="5">
        <f t="shared" si="103"/>
        <v>1.4419169982979889E-2</v>
      </c>
      <c r="P910" s="2">
        <f t="shared" si="104"/>
        <v>1.0922653662850747E-2</v>
      </c>
    </row>
    <row r="911" spans="3:16" x14ac:dyDescent="0.35">
      <c r="C911" s="4">
        <v>40177</v>
      </c>
      <c r="D911" s="3">
        <v>106.93</v>
      </c>
      <c r="E911" s="3">
        <v>44.25835</v>
      </c>
      <c r="F911">
        <v>1.0129138542143101E-2</v>
      </c>
      <c r="G911">
        <v>0.13466127710043299</v>
      </c>
      <c r="H911">
        <v>1.2324546057111601</v>
      </c>
      <c r="I911" s="5">
        <f xml:space="preserve"> IF(F911/G911 &lt;= -$B$1, 1, IF(F911/G911 &gt;= $B$1, -1, 0))</f>
        <v>0</v>
      </c>
      <c r="J911" s="5">
        <f t="shared" si="98"/>
        <v>0</v>
      </c>
      <c r="K911" s="5">
        <f t="shared" si="99"/>
        <v>-5.0373333894187982E-3</v>
      </c>
      <c r="L911" s="5">
        <f t="shared" si="100"/>
        <v>-1.2134508873508913E-2</v>
      </c>
      <c r="M911" s="5">
        <f t="shared" si="101"/>
        <v>0</v>
      </c>
      <c r="N911" s="2">
        <f t="shared" si="102"/>
        <v>0</v>
      </c>
      <c r="O911" s="5">
        <f t="shared" si="103"/>
        <v>1.4419169982979889E-2</v>
      </c>
      <c r="P911" s="2">
        <f t="shared" si="104"/>
        <v>1.0922653662850747E-2</v>
      </c>
    </row>
    <row r="912" spans="3:16" x14ac:dyDescent="0.35">
      <c r="C912" s="4">
        <v>40178</v>
      </c>
      <c r="D912" s="3">
        <v>107.30999799999999</v>
      </c>
      <c r="E912" s="3">
        <v>44.586403999999902</v>
      </c>
      <c r="F912">
        <v>-4.4370000230573503E-3</v>
      </c>
      <c r="G912">
        <v>0.13493266344343399</v>
      </c>
      <c r="H912">
        <v>1.23141453350079</v>
      </c>
      <c r="I912" s="5">
        <f xml:space="preserve"> IF(F912/G912 &lt;= -$B$1, 1, IF(F912/G912 &gt;= $B$1, -1, 0))</f>
        <v>0</v>
      </c>
      <c r="J912" s="5">
        <f t="shared" si="98"/>
        <v>0</v>
      </c>
      <c r="K912" s="5">
        <f t="shared" si="99"/>
        <v>3.5474085328784013E-3</v>
      </c>
      <c r="L912" s="5">
        <f t="shared" si="100"/>
        <v>7.3849152854032459E-3</v>
      </c>
      <c r="M912" s="5">
        <f t="shared" si="101"/>
        <v>0</v>
      </c>
      <c r="N912" s="2">
        <f t="shared" si="102"/>
        <v>0</v>
      </c>
      <c r="O912" s="5">
        <f t="shared" si="103"/>
        <v>1.4419169982979889E-2</v>
      </c>
      <c r="P912" s="2">
        <f t="shared" si="104"/>
        <v>1.0922653662850747E-2</v>
      </c>
    </row>
    <row r="913" spans="3:16" x14ac:dyDescent="0.35">
      <c r="C913" s="4">
        <v>40182</v>
      </c>
      <c r="D913" s="3">
        <v>109.800003</v>
      </c>
      <c r="E913" s="3">
        <v>46.033701000000001</v>
      </c>
      <c r="F913">
        <v>-1.68859442487789E-2</v>
      </c>
      <c r="G913">
        <v>0.13592087436198899</v>
      </c>
      <c r="H913">
        <v>1.2274823199265501</v>
      </c>
      <c r="I913" s="5">
        <f xml:space="preserve"> IF(F913/G913 &lt;= -$B$1, 1, IF(F913/G913 &gt;= $B$1, -1, 0))</f>
        <v>1</v>
      </c>
      <c r="J913" s="5">
        <f t="shared" si="98"/>
        <v>1</v>
      </c>
      <c r="K913" s="5">
        <f t="shared" si="99"/>
        <v>2.2938733096390409E-2</v>
      </c>
      <c r="L913" s="5">
        <f t="shared" si="100"/>
        <v>3.1944789178606471E-2</v>
      </c>
      <c r="M913" s="5">
        <f t="shared" si="101"/>
        <v>0</v>
      </c>
      <c r="N913" s="2">
        <f t="shared" si="102"/>
        <v>0</v>
      </c>
      <c r="O913" s="5">
        <f t="shared" si="103"/>
        <v>1.4419169982979889E-2</v>
      </c>
      <c r="P913" s="2">
        <f t="shared" si="104"/>
        <v>1.0922653662850747E-2</v>
      </c>
    </row>
    <row r="914" spans="3:16" x14ac:dyDescent="0.35">
      <c r="C914" s="4">
        <v>40183</v>
      </c>
      <c r="D914" s="3">
        <v>109.699997</v>
      </c>
      <c r="E914" s="3">
        <v>46.477538000000003</v>
      </c>
      <c r="F914">
        <v>-1.4517408764282499E-2</v>
      </c>
      <c r="G914">
        <v>0.136125377138473</v>
      </c>
      <c r="H914">
        <v>1.22410888564635</v>
      </c>
      <c r="I914" s="5">
        <f xml:space="preserve"> IF(F914/G914 &lt;= -$B$1, 1, IF(F914/G914 &gt;= $B$1, -1, 0))</f>
        <v>1</v>
      </c>
      <c r="J914" s="5">
        <f t="shared" si="98"/>
        <v>1</v>
      </c>
      <c r="K914" s="5">
        <f t="shared" si="99"/>
        <v>-9.112164639610051E-4</v>
      </c>
      <c r="L914" s="5">
        <f t="shared" si="100"/>
        <v>9.5953834406070689E-3</v>
      </c>
      <c r="M914" s="5">
        <f t="shared" si="101"/>
        <v>-1.2657010594791964E-2</v>
      </c>
      <c r="N914" s="2">
        <f t="shared" si="102"/>
        <v>-1.2657010594791964E-2</v>
      </c>
      <c r="O914" s="5">
        <f t="shared" si="103"/>
        <v>1.4236666395737207E-2</v>
      </c>
      <c r="P914" s="2">
        <f t="shared" si="104"/>
        <v>1.0784405519716803E-2</v>
      </c>
    </row>
    <row r="915" spans="3:16" x14ac:dyDescent="0.35">
      <c r="C915" s="4">
        <v>40184</v>
      </c>
      <c r="D915" s="3">
        <v>111.510002</v>
      </c>
      <c r="E915" s="3">
        <v>47.606431999999998</v>
      </c>
      <c r="F915">
        <v>-1.4579013708122901E-2</v>
      </c>
      <c r="G915">
        <v>0.13685405463351599</v>
      </c>
      <c r="H915">
        <v>1.2207378563376401</v>
      </c>
      <c r="I915" s="5">
        <f xml:space="preserve"> IF(F915/G915 &lt;= -$B$1, 1, IF(F915/G915 &gt;= $B$1, -1, 0))</f>
        <v>1</v>
      </c>
      <c r="J915" s="5">
        <f t="shared" si="98"/>
        <v>1</v>
      </c>
      <c r="K915" s="5">
        <f t="shared" si="99"/>
        <v>1.636495097900819E-2</v>
      </c>
      <c r="L915" s="5">
        <f t="shared" si="100"/>
        <v>2.3998736037276983E-2</v>
      </c>
      <c r="M915" s="5">
        <f t="shared" si="101"/>
        <v>-1.2931214605950186E-2</v>
      </c>
      <c r="N915" s="2">
        <f t="shared" si="102"/>
        <v>-1.2931214605950186E-2</v>
      </c>
      <c r="O915" s="5">
        <f t="shared" si="103"/>
        <v>1.4052569007300611E-2</v>
      </c>
      <c r="P915" s="2">
        <f t="shared" si="104"/>
        <v>1.0644950057543751E-2</v>
      </c>
    </row>
    <row r="916" spans="3:16" x14ac:dyDescent="0.35">
      <c r="C916" s="4">
        <v>40185</v>
      </c>
      <c r="D916" s="3">
        <v>110.82</v>
      </c>
      <c r="E916" s="3">
        <v>47.374862999999998</v>
      </c>
      <c r="F916">
        <v>-1.81141535060369E-3</v>
      </c>
      <c r="G916">
        <v>0.13662647214541401</v>
      </c>
      <c r="H916">
        <v>1.2203186500194401</v>
      </c>
      <c r="I916" s="5">
        <f xml:space="preserve"> IF(F916/G916 &lt;= -$B$1, 1, IF(F916/G916 &gt;= $B$1, -1, 0))</f>
        <v>0</v>
      </c>
      <c r="J916" s="5">
        <f t="shared" si="98"/>
        <v>1</v>
      </c>
      <c r="K916" s="5">
        <f t="shared" si="99"/>
        <v>-6.2070274736779184E-3</v>
      </c>
      <c r="L916" s="5">
        <f t="shared" si="100"/>
        <v>-4.8761065812635181E-3</v>
      </c>
      <c r="M916" s="5">
        <f t="shared" si="101"/>
        <v>-2.5662367307951496E-4</v>
      </c>
      <c r="N916" s="2">
        <f t="shared" si="102"/>
        <v>-2.5662367307951496E-4</v>
      </c>
      <c r="O916" s="5">
        <f t="shared" si="103"/>
        <v>1.4048962785425754E-2</v>
      </c>
      <c r="P916" s="2">
        <f t="shared" si="104"/>
        <v>1.0642218311360236E-2</v>
      </c>
    </row>
    <row r="917" spans="3:16" x14ac:dyDescent="0.35">
      <c r="C917" s="4">
        <v>40186</v>
      </c>
      <c r="D917" s="3">
        <v>111.370003</v>
      </c>
      <c r="E917" s="3">
        <v>48.088864000000001</v>
      </c>
      <c r="F917">
        <v>-1.3497901132876799E-2</v>
      </c>
      <c r="G917">
        <v>0.13711349745583001</v>
      </c>
      <c r="H917">
        <v>1.21720431874929</v>
      </c>
      <c r="I917" s="5">
        <f xml:space="preserve"> IF(F917/G917 &lt;= -$B$1, 1, IF(F917/G917 &gt;= $B$1, -1, 0))</f>
        <v>0</v>
      </c>
      <c r="J917" s="5">
        <f t="shared" si="98"/>
        <v>1</v>
      </c>
      <c r="K917" s="5">
        <f t="shared" si="99"/>
        <v>4.9507549030410438E-3</v>
      </c>
      <c r="L917" s="5">
        <f t="shared" si="100"/>
        <v>1.4958861058015919E-2</v>
      </c>
      <c r="M917" s="5">
        <f t="shared" si="101"/>
        <v>-1.3257235380346507E-2</v>
      </c>
      <c r="N917" s="2">
        <f t="shared" si="102"/>
        <v>0</v>
      </c>
      <c r="O917" s="5">
        <f t="shared" si="103"/>
        <v>1.3862712378929637E-2</v>
      </c>
      <c r="P917" s="2">
        <f t="shared" si="104"/>
        <v>1.0642218311360236E-2</v>
      </c>
    </row>
    <row r="918" spans="3:16" x14ac:dyDescent="0.35">
      <c r="C918" s="4">
        <v>40189</v>
      </c>
      <c r="D918" s="3">
        <v>112.849998</v>
      </c>
      <c r="E918" s="3">
        <v>48.407268000000002</v>
      </c>
      <c r="F918">
        <v>3.7327895744576601E-3</v>
      </c>
      <c r="G918">
        <v>0.13727714647063699</v>
      </c>
      <c r="H918">
        <v>1.2180643532602999</v>
      </c>
      <c r="I918" s="5">
        <f xml:space="preserve"> IF(F918/G918 &lt;= -$B$1, 1, IF(F918/G918 &gt;= $B$1, -1, 0))</f>
        <v>0</v>
      </c>
      <c r="J918" s="5">
        <f t="shared" si="98"/>
        <v>1</v>
      </c>
      <c r="K918" s="5">
        <f t="shared" si="99"/>
        <v>1.3201467198659313E-2</v>
      </c>
      <c r="L918" s="5">
        <f t="shared" si="100"/>
        <v>6.5993351023193687E-3</v>
      </c>
      <c r="M918" s="5">
        <f t="shared" si="101"/>
        <v>5.1630523553046759E-3</v>
      </c>
      <c r="N918" s="2">
        <f t="shared" si="102"/>
        <v>0</v>
      </c>
      <c r="O918" s="5">
        <f t="shared" si="103"/>
        <v>1.393428628872858E-2</v>
      </c>
      <c r="P918" s="2">
        <f t="shared" si="104"/>
        <v>1.0642218311360236E-2</v>
      </c>
    </row>
    <row r="919" spans="3:16" x14ac:dyDescent="0.35">
      <c r="C919" s="4">
        <v>40190</v>
      </c>
      <c r="D919" s="3">
        <v>110.489998</v>
      </c>
      <c r="E919" s="3">
        <v>46.651214000000003</v>
      </c>
      <c r="F919">
        <v>2.4270389066916E-2</v>
      </c>
      <c r="G919">
        <v>0.13608888867550001</v>
      </c>
      <c r="H919">
        <v>1.2236982640284899</v>
      </c>
      <c r="I919" s="5">
        <f xml:space="preserve"> IF(F919/G919 &lt;= -$B$1, 1, IF(F919/G919 &gt;= $B$1, -1, 0))</f>
        <v>-1</v>
      </c>
      <c r="J919" s="5">
        <f t="shared" si="98"/>
        <v>0</v>
      </c>
      <c r="K919" s="5">
        <f t="shared" si="99"/>
        <v>-2.1134484517006051E-2</v>
      </c>
      <c r="L919" s="5">
        <f t="shared" si="100"/>
        <v>-3.6951017203568498E-2</v>
      </c>
      <c r="M919" s="5">
        <f t="shared" si="101"/>
        <v>2.4082411089087583E-2</v>
      </c>
      <c r="N919" s="2">
        <f t="shared" si="102"/>
        <v>0</v>
      </c>
      <c r="O919" s="5">
        <f t="shared" si="103"/>
        <v>1.4269857499366777E-2</v>
      </c>
      <c r="P919" s="2">
        <f t="shared" si="104"/>
        <v>1.0642218311360236E-2</v>
      </c>
    </row>
    <row r="920" spans="3:16" x14ac:dyDescent="0.35">
      <c r="C920" s="4">
        <v>40191</v>
      </c>
      <c r="D920" s="3">
        <v>111.540001</v>
      </c>
      <c r="E920" s="3">
        <v>47.143296999999997</v>
      </c>
      <c r="F920">
        <v>-7.6088034486687596E-4</v>
      </c>
      <c r="G920">
        <v>0.13653154567829501</v>
      </c>
      <c r="H920">
        <v>1.2235219830045201</v>
      </c>
      <c r="I920" s="5">
        <f xml:space="preserve"> IF(F920/G920 &lt;= -$B$1, 1, IF(F920/G920 &gt;= $B$1, -1, 0))</f>
        <v>0</v>
      </c>
      <c r="J920" s="5">
        <f t="shared" si="98"/>
        <v>0</v>
      </c>
      <c r="K920" s="5">
        <f t="shared" si="99"/>
        <v>9.4582789029034314E-3</v>
      </c>
      <c r="L920" s="5">
        <f t="shared" si="100"/>
        <v>1.0492885130120507E-2</v>
      </c>
      <c r="M920" s="5">
        <f t="shared" si="101"/>
        <v>0</v>
      </c>
      <c r="N920" s="2">
        <f t="shared" si="102"/>
        <v>3.3799967189402525E-3</v>
      </c>
      <c r="O920" s="5">
        <f t="shared" si="103"/>
        <v>1.4269857499366777E-2</v>
      </c>
      <c r="P920" s="2">
        <f t="shared" si="104"/>
        <v>1.067818897433488E-2</v>
      </c>
    </row>
    <row r="921" spans="3:16" x14ac:dyDescent="0.35">
      <c r="C921" s="4">
        <v>40192</v>
      </c>
      <c r="D921" s="3">
        <v>112.029999</v>
      </c>
      <c r="E921" s="3">
        <v>46.892429999999997</v>
      </c>
      <c r="F921">
        <v>1.08299679961065E-2</v>
      </c>
      <c r="G921">
        <v>0.136332220135366</v>
      </c>
      <c r="H921">
        <v>1.22603366931191</v>
      </c>
      <c r="I921" s="5">
        <f xml:space="preserve"> IF(F921/G921 &lt;= -$B$1, 1, IF(F921/G921 &gt;= $B$1, -1, 0))</f>
        <v>0</v>
      </c>
      <c r="J921" s="5">
        <f t="shared" si="98"/>
        <v>0</v>
      </c>
      <c r="K921" s="5">
        <f t="shared" si="99"/>
        <v>4.3834037176501044E-3</v>
      </c>
      <c r="L921" s="5">
        <f t="shared" si="100"/>
        <v>-5.3355804895011041E-3</v>
      </c>
      <c r="M921" s="5">
        <f t="shared" si="101"/>
        <v>0</v>
      </c>
      <c r="N921" s="2">
        <f t="shared" si="102"/>
        <v>0</v>
      </c>
      <c r="O921" s="5">
        <f t="shared" si="103"/>
        <v>1.4269857499366777E-2</v>
      </c>
      <c r="P921" s="2">
        <f t="shared" si="104"/>
        <v>1.067818897433488E-2</v>
      </c>
    </row>
    <row r="922" spans="3:16" x14ac:dyDescent="0.35">
      <c r="C922" s="4">
        <v>40193</v>
      </c>
      <c r="D922" s="3">
        <v>110.860001</v>
      </c>
      <c r="E922" s="3">
        <v>45.753889000000001</v>
      </c>
      <c r="F922">
        <v>2.08020769923313E-2</v>
      </c>
      <c r="G922">
        <v>0.13557103720570901</v>
      </c>
      <c r="H922">
        <v>1.230882510099</v>
      </c>
      <c r="I922" s="5">
        <f xml:space="preserve"> IF(F922/G922 &lt;= -$B$1, 1, IF(F922/G922 &gt;= $B$1, -1, 0))</f>
        <v>-1</v>
      </c>
      <c r="J922" s="5">
        <f t="shared" si="98"/>
        <v>-1</v>
      </c>
      <c r="K922" s="5">
        <f t="shared" si="99"/>
        <v>-1.0498530632406787E-2</v>
      </c>
      <c r="L922" s="5">
        <f t="shared" si="100"/>
        <v>-2.4579461601963306E-2</v>
      </c>
      <c r="M922" s="5">
        <f t="shared" si="101"/>
        <v>0</v>
      </c>
      <c r="N922" s="2">
        <f t="shared" si="102"/>
        <v>0</v>
      </c>
      <c r="O922" s="5">
        <f t="shared" si="103"/>
        <v>1.4269857499366777E-2</v>
      </c>
      <c r="P922" s="2">
        <f t="shared" si="104"/>
        <v>1.067818897433488E-2</v>
      </c>
    </row>
    <row r="923" spans="3:16" x14ac:dyDescent="0.35">
      <c r="C923" s="4">
        <v>40197</v>
      </c>
      <c r="D923" s="3">
        <v>111.519997</v>
      </c>
      <c r="E923" s="3">
        <v>46.014403000000001</v>
      </c>
      <c r="F923">
        <v>1.21084803796378E-3</v>
      </c>
      <c r="G923">
        <v>0.13582546216329</v>
      </c>
      <c r="H923">
        <v>1.2311644618792901</v>
      </c>
      <c r="I923" s="5">
        <f xml:space="preserve"> IF(F923/G923 &lt;= -$B$1, 1, IF(F923/G923 &gt;= $B$1, -1, 0))</f>
        <v>0</v>
      </c>
      <c r="J923" s="5">
        <f t="shared" si="98"/>
        <v>-1</v>
      </c>
      <c r="K923" s="5">
        <f t="shared" si="99"/>
        <v>5.9357670991644143E-3</v>
      </c>
      <c r="L923" s="5">
        <f t="shared" si="100"/>
        <v>5.6776626031978467E-3</v>
      </c>
      <c r="M923" s="5">
        <f t="shared" si="101"/>
        <v>1.0543693244338317E-3</v>
      </c>
      <c r="N923" s="2">
        <f t="shared" si="102"/>
        <v>1.0543693244338317E-3</v>
      </c>
      <c r="O923" s="5">
        <f t="shared" si="103"/>
        <v>1.4284903199378151E-2</v>
      </c>
      <c r="P923" s="2">
        <f t="shared" si="104"/>
        <v>1.0689447729229926E-2</v>
      </c>
    </row>
    <row r="924" spans="3:16" x14ac:dyDescent="0.35">
      <c r="C924" s="4">
        <v>40198</v>
      </c>
      <c r="D924" s="3">
        <v>108.94000200000001</v>
      </c>
      <c r="E924" s="3">
        <v>44.123269000000001</v>
      </c>
      <c r="F924">
        <v>2.8393127406149E-2</v>
      </c>
      <c r="G924">
        <v>0.13448263363470001</v>
      </c>
      <c r="H924">
        <v>1.23783289291999</v>
      </c>
      <c r="I924" s="5">
        <f xml:space="preserve"> IF(F924/G924 &lt;= -$B$1, 1, IF(F924/G924 &gt;= $B$1, -1, 0))</f>
        <v>-1</v>
      </c>
      <c r="J924" s="5">
        <f t="shared" si="98"/>
        <v>-1</v>
      </c>
      <c r="K924" s="5">
        <f t="shared" si="99"/>
        <v>-2.3406629796951194E-2</v>
      </c>
      <c r="L924" s="5">
        <f t="shared" si="100"/>
        <v>-4.1967171154240208E-2</v>
      </c>
      <c r="M924" s="5">
        <f t="shared" si="101"/>
        <v>-2.854171508057032E-2</v>
      </c>
      <c r="N924" s="2">
        <f t="shared" si="102"/>
        <v>0</v>
      </c>
      <c r="O924" s="5">
        <f t="shared" si="103"/>
        <v>1.3877187562307972E-2</v>
      </c>
      <c r="P924" s="2">
        <f t="shared" si="104"/>
        <v>1.0689447729229926E-2</v>
      </c>
    </row>
    <row r="925" spans="3:16" x14ac:dyDescent="0.35">
      <c r="C925" s="4">
        <v>40199</v>
      </c>
      <c r="D925" s="3">
        <v>107.370003</v>
      </c>
      <c r="E925" s="3">
        <v>42.212837</v>
      </c>
      <c r="F925">
        <v>4.3413508185232701E-2</v>
      </c>
      <c r="G925">
        <v>0.13321214484820099</v>
      </c>
      <c r="H925">
        <v>1.24812502087074</v>
      </c>
      <c r="I925" s="5">
        <f xml:space="preserve"> IF(F925/G925 &lt;= -$B$1, 1, IF(F925/G925 &gt;= $B$1, -1, 0))</f>
        <v>-1</v>
      </c>
      <c r="J925" s="5">
        <f t="shared" si="98"/>
        <v>-1</v>
      </c>
      <c r="K925" s="5">
        <f t="shared" si="99"/>
        <v>-1.451644892744864E-2</v>
      </c>
      <c r="L925" s="5">
        <f t="shared" si="100"/>
        <v>-4.4262915925155993E-2</v>
      </c>
      <c r="M925" s="5">
        <f t="shared" si="101"/>
        <v>-4.0729203935436491E-2</v>
      </c>
      <c r="N925" s="2">
        <f t="shared" si="102"/>
        <v>-4.0729203935436491E-2</v>
      </c>
      <c r="O925" s="5">
        <f t="shared" si="103"/>
        <v>1.3311980760032429E-2</v>
      </c>
      <c r="P925" s="2">
        <f t="shared" si="104"/>
        <v>1.0254075032708932E-2</v>
      </c>
    </row>
    <row r="926" spans="3:16" x14ac:dyDescent="0.35">
      <c r="C926" s="4">
        <v>40200</v>
      </c>
      <c r="D926" s="3">
        <v>107.169997999999</v>
      </c>
      <c r="E926" s="3">
        <v>42.251432999999999</v>
      </c>
      <c r="F926">
        <v>1.88774570272443E-3</v>
      </c>
      <c r="G926">
        <v>0.13338022596158</v>
      </c>
      <c r="H926">
        <v>1.2485725864449599</v>
      </c>
      <c r="I926" s="5">
        <f xml:space="preserve"> IF(F926/G926 &lt;= -$B$1, 1, IF(F926/G926 &gt;= $B$1, -1, 0))</f>
        <v>0</v>
      </c>
      <c r="J926" s="5">
        <f t="shared" si="98"/>
        <v>-1</v>
      </c>
      <c r="K926" s="5">
        <f t="shared" si="99"/>
        <v>-1.8645013238521389E-3</v>
      </c>
      <c r="L926" s="5">
        <f t="shared" si="100"/>
        <v>9.1390129071925146E-4</v>
      </c>
      <c r="M926" s="5">
        <f t="shared" si="101"/>
        <v>3.0055734221608619E-3</v>
      </c>
      <c r="N926" s="2">
        <f t="shared" si="102"/>
        <v>3.0055734221608619E-3</v>
      </c>
      <c r="O926" s="5">
        <f t="shared" si="103"/>
        <v>1.3351990895601098E-2</v>
      </c>
      <c r="P926" s="2">
        <f t="shared" si="104"/>
        <v>1.0284894408096086E-2</v>
      </c>
    </row>
    <row r="927" spans="3:16" x14ac:dyDescent="0.35">
      <c r="C927" s="4">
        <v>40203</v>
      </c>
      <c r="D927" s="3">
        <v>107.480003</v>
      </c>
      <c r="E927" s="3">
        <v>41.672511999999998</v>
      </c>
      <c r="F927">
        <v>2.03266798049677E-2</v>
      </c>
      <c r="G927">
        <v>0.13294291070685799</v>
      </c>
      <c r="H927">
        <v>1.2534056272555401</v>
      </c>
      <c r="I927" s="5">
        <f xml:space="preserve"> IF(F927/G927 &lt;= -$B$1, 1, IF(F927/G927 &gt;= $B$1, -1, 0))</f>
        <v>-1</v>
      </c>
      <c r="J927" s="5">
        <f t="shared" si="98"/>
        <v>-1</v>
      </c>
      <c r="K927" s="5">
        <f t="shared" si="99"/>
        <v>2.8884715965026113E-3</v>
      </c>
      <c r="L927" s="5">
        <f t="shared" si="100"/>
        <v>-1.3796543593022128E-2</v>
      </c>
      <c r="M927" s="5">
        <f t="shared" si="101"/>
        <v>-2.0181136972672913E-2</v>
      </c>
      <c r="N927" s="2">
        <f t="shared" si="102"/>
        <v>0</v>
      </c>
      <c r="O927" s="5">
        <f t="shared" si="103"/>
        <v>1.308253253847909E-2</v>
      </c>
      <c r="P927" s="2">
        <f t="shared" si="104"/>
        <v>1.0284894408096086E-2</v>
      </c>
    </row>
    <row r="928" spans="3:16" x14ac:dyDescent="0.35">
      <c r="C928" s="4">
        <v>40204</v>
      </c>
      <c r="D928" s="3">
        <v>107.55999799999999</v>
      </c>
      <c r="E928" s="3">
        <v>41.614621999999997</v>
      </c>
      <c r="F928">
        <v>4.7866015634721003E-3</v>
      </c>
      <c r="G928">
        <v>0.13294249112397799</v>
      </c>
      <c r="H928">
        <v>1.25454415295657</v>
      </c>
      <c r="I928" s="5">
        <f xml:space="preserve"> IF(F928/G928 &lt;= -$B$1, 1, IF(F928/G928 &gt;= $B$1, -1, 0))</f>
        <v>0</v>
      </c>
      <c r="J928" s="5">
        <f t="shared" si="98"/>
        <v>-1</v>
      </c>
      <c r="K928" s="5">
        <f t="shared" si="99"/>
        <v>7.4400114693090309E-4</v>
      </c>
      <c r="L928" s="5">
        <f t="shared" si="100"/>
        <v>-1.3901309011912371E-3</v>
      </c>
      <c r="M928" s="5">
        <f t="shared" si="101"/>
        <v>-2.4879817408646168E-3</v>
      </c>
      <c r="N928" s="2">
        <f t="shared" si="102"/>
        <v>-2.4879817408646168E-3</v>
      </c>
      <c r="O928" s="5">
        <f t="shared" si="103"/>
        <v>1.3049983436399086E-2</v>
      </c>
      <c r="P928" s="2">
        <f t="shared" si="104"/>
        <v>1.0259305778602021E-2</v>
      </c>
    </row>
    <row r="929" spans="3:16" x14ac:dyDescent="0.35">
      <c r="C929" s="4">
        <v>40205</v>
      </c>
      <c r="D929" s="3">
        <v>106.529999</v>
      </c>
      <c r="E929" s="3">
        <v>41.267270000000003</v>
      </c>
      <c r="F929">
        <v>1.4349457586471099E-3</v>
      </c>
      <c r="G929">
        <v>0.13268243210599101</v>
      </c>
      <c r="H929">
        <v>1.25488606230522</v>
      </c>
      <c r="I929" s="5">
        <f xml:space="preserve"> IF(F929/G929 &lt;= -$B$1, 1, IF(F929/G929 &gt;= $B$1, -1, 0))</f>
        <v>0</v>
      </c>
      <c r="J929" s="5">
        <f t="shared" si="98"/>
        <v>-1</v>
      </c>
      <c r="K929" s="5">
        <f t="shared" si="99"/>
        <v>-9.6221865703115927E-3</v>
      </c>
      <c r="L929" s="5">
        <f t="shared" si="100"/>
        <v>-8.3819040626372035E-3</v>
      </c>
      <c r="M929" s="5">
        <f t="shared" si="101"/>
        <v>-8.9614801347133455E-4</v>
      </c>
      <c r="N929" s="2">
        <f t="shared" si="102"/>
        <v>0</v>
      </c>
      <c r="O929" s="5">
        <f t="shared" si="103"/>
        <v>1.3038288719666722E-2</v>
      </c>
      <c r="P929" s="2">
        <f t="shared" si="104"/>
        <v>1.0259305778602021E-2</v>
      </c>
    </row>
    <row r="930" spans="3:16" x14ac:dyDescent="0.35">
      <c r="C930" s="4">
        <v>40206</v>
      </c>
      <c r="D930" s="3">
        <v>106.480003</v>
      </c>
      <c r="E930" s="3">
        <v>40.688349000000002</v>
      </c>
      <c r="F930">
        <v>1.7422507156506801E-2</v>
      </c>
      <c r="G930">
        <v>0.13226243568451601</v>
      </c>
      <c r="H930">
        <v>1.25904981005557</v>
      </c>
      <c r="I930" s="5">
        <f xml:space="preserve"> IF(F930/G930 &lt;= -$B$1, 1, IF(F930/G930 &gt;= $B$1, -1, 0))</f>
        <v>-1</v>
      </c>
      <c r="J930" s="5">
        <f t="shared" si="98"/>
        <v>-1</v>
      </c>
      <c r="K930" s="5">
        <f t="shared" si="99"/>
        <v>-4.6942397491826391E-4</v>
      </c>
      <c r="L930" s="5">
        <f t="shared" si="100"/>
        <v>-1.4127905720386113E-2</v>
      </c>
      <c r="M930" s="5">
        <f t="shared" si="101"/>
        <v>-1.7318313038816872E-2</v>
      </c>
      <c r="N930" s="2">
        <f t="shared" si="102"/>
        <v>0</v>
      </c>
      <c r="O930" s="5">
        <f t="shared" si="103"/>
        <v>1.2812487554129058E-2</v>
      </c>
      <c r="P930" s="2">
        <f t="shared" si="104"/>
        <v>1.0259305778602021E-2</v>
      </c>
    </row>
    <row r="931" spans="3:16" x14ac:dyDescent="0.35">
      <c r="C931" s="4">
        <v>40207</v>
      </c>
      <c r="D931" s="3">
        <v>105.959999</v>
      </c>
      <c r="E931" s="3">
        <v>39.289297999999903</v>
      </c>
      <c r="F931">
        <v>4.1150027302292003E-2</v>
      </c>
      <c r="G931">
        <v>0.13120191003328799</v>
      </c>
      <c r="H931">
        <v>1.2689570531726599</v>
      </c>
      <c r="I931" s="5">
        <f xml:space="preserve"> IF(F931/G931 &lt;= -$B$1, 1, IF(F931/G931 &gt;= $B$1, -1, 0))</f>
        <v>-1</v>
      </c>
      <c r="J931" s="5">
        <f t="shared" si="98"/>
        <v>-1</v>
      </c>
      <c r="K931" s="5">
        <f t="shared" si="99"/>
        <v>-4.8955472948155453E-3</v>
      </c>
      <c r="L931" s="5">
        <f t="shared" si="100"/>
        <v>-3.4989619841555367E-2</v>
      </c>
      <c r="M931" s="5">
        <f t="shared" si="101"/>
        <v>-3.9504777590956185E-2</v>
      </c>
      <c r="N931" s="2">
        <f t="shared" si="102"/>
        <v>-3.9504777590956185E-2</v>
      </c>
      <c r="O931" s="5">
        <f t="shared" si="103"/>
        <v>1.2306333082916296E-2</v>
      </c>
      <c r="P931" s="2">
        <f t="shared" si="104"/>
        <v>9.8540141855807378E-3</v>
      </c>
    </row>
    <row r="932" spans="3:16" x14ac:dyDescent="0.35">
      <c r="C932" s="4">
        <v>40210</v>
      </c>
      <c r="D932" s="3">
        <v>108.349998</v>
      </c>
      <c r="E932" s="3">
        <v>41.431294999999999</v>
      </c>
      <c r="F932">
        <v>-4.0275690102502502E-2</v>
      </c>
      <c r="G932">
        <v>0.132994623731024</v>
      </c>
      <c r="H932">
        <v>1.2593648898445899</v>
      </c>
      <c r="I932" s="5">
        <f xml:space="preserve"> IF(F932/G932 &lt;= -$B$1, 1, IF(F932/G932 &gt;= $B$1, -1, 0))</f>
        <v>1</v>
      </c>
      <c r="J932" s="5">
        <f t="shared" si="98"/>
        <v>0</v>
      </c>
      <c r="K932" s="5">
        <f t="shared" si="99"/>
        <v>2.2305054557324018E-2</v>
      </c>
      <c r="L932" s="5">
        <f t="shared" si="100"/>
        <v>5.3084346874666628E-2</v>
      </c>
      <c r="M932" s="5">
        <f t="shared" si="101"/>
        <v>4.4547508096962528E-2</v>
      </c>
      <c r="N932" s="2">
        <f t="shared" si="102"/>
        <v>4.4547508096962528E-2</v>
      </c>
      <c r="O932" s="5">
        <f t="shared" si="103"/>
        <v>1.2854549555571429E-2</v>
      </c>
      <c r="P932" s="2">
        <f t="shared" si="104"/>
        <v>1.029298596230048E-2</v>
      </c>
    </row>
    <row r="933" spans="3:16" x14ac:dyDescent="0.35">
      <c r="C933" s="4">
        <v>40211</v>
      </c>
      <c r="D933" s="3">
        <v>109.129997</v>
      </c>
      <c r="E933" s="3">
        <v>41.489189000000003</v>
      </c>
      <c r="F933">
        <v>8.6042692836230095E-4</v>
      </c>
      <c r="G933">
        <v>0.132868480791176</v>
      </c>
      <c r="H933">
        <v>1.2595696849445599</v>
      </c>
      <c r="I933" s="5">
        <f xml:space="preserve"> IF(F933/G933 &lt;= -$B$1, 1, IF(F933/G933 &gt;= $B$1, -1, 0))</f>
        <v>0</v>
      </c>
      <c r="J933" s="5">
        <f t="shared" si="98"/>
        <v>0</v>
      </c>
      <c r="K933" s="5">
        <f t="shared" si="99"/>
        <v>7.1730951111795144E-3</v>
      </c>
      <c r="L933" s="5">
        <f t="shared" si="100"/>
        <v>1.3963741313209204E-3</v>
      </c>
      <c r="M933" s="5">
        <f t="shared" si="101"/>
        <v>0</v>
      </c>
      <c r="N933" s="2">
        <f t="shared" si="102"/>
        <v>5.4142645865268889E-3</v>
      </c>
      <c r="O933" s="5">
        <f t="shared" si="103"/>
        <v>1.2854549555571429E-2</v>
      </c>
      <c r="P933" s="2">
        <f t="shared" si="104"/>
        <v>1.0348714911685783E-2</v>
      </c>
    </row>
    <row r="934" spans="3:16" x14ac:dyDescent="0.35">
      <c r="C934" s="4">
        <v>40212</v>
      </c>
      <c r="D934" s="3">
        <v>108.699997</v>
      </c>
      <c r="E934" s="3">
        <v>41.074295999999997</v>
      </c>
      <c r="F934">
        <v>8.8085708246587995E-3</v>
      </c>
      <c r="G934">
        <v>0.13254408516975899</v>
      </c>
      <c r="H934">
        <v>1.26167061797375</v>
      </c>
      <c r="I934" s="5">
        <f xml:space="preserve"> IF(F934/G934 &lt;= -$B$1, 1, IF(F934/G934 &gt;= $B$1, -1, 0))</f>
        <v>0</v>
      </c>
      <c r="J934" s="5">
        <f t="shared" si="98"/>
        <v>0</v>
      </c>
      <c r="K934" s="5">
        <f t="shared" si="99"/>
        <v>-3.9480381065813957E-3</v>
      </c>
      <c r="L934" s="5">
        <f t="shared" si="100"/>
        <v>-1.0050362877701528E-2</v>
      </c>
      <c r="M934" s="5">
        <f t="shared" si="101"/>
        <v>0</v>
      </c>
      <c r="N934" s="2">
        <f t="shared" si="102"/>
        <v>0</v>
      </c>
      <c r="O934" s="5">
        <f t="shared" si="103"/>
        <v>1.2854549555571429E-2</v>
      </c>
      <c r="P934" s="2">
        <f t="shared" si="104"/>
        <v>1.0348714911685783E-2</v>
      </c>
    </row>
    <row r="935" spans="3:16" x14ac:dyDescent="0.35">
      <c r="C935" s="4">
        <v>40213</v>
      </c>
      <c r="D935" s="3">
        <v>104.370003</v>
      </c>
      <c r="E935" s="3">
        <v>38.826163000000001</v>
      </c>
      <c r="F935">
        <v>3.13705102061261E-2</v>
      </c>
      <c r="G935">
        <v>0.13079751254782801</v>
      </c>
      <c r="H935">
        <v>1.26924166032978</v>
      </c>
      <c r="I935" s="5">
        <f xml:space="preserve"> IF(F935/G935 &lt;= -$B$1, 1, IF(F935/G935 &gt;= $B$1, -1, 0))</f>
        <v>-1</v>
      </c>
      <c r="J935" s="5">
        <f t="shared" si="98"/>
        <v>-1</v>
      </c>
      <c r="K935" s="5">
        <f t="shared" si="99"/>
        <v>-4.064945995241543E-2</v>
      </c>
      <c r="L935" s="5">
        <f t="shared" si="100"/>
        <v>-5.628820088520569E-2</v>
      </c>
      <c r="M935" s="5">
        <f t="shared" si="101"/>
        <v>0</v>
      </c>
      <c r="N935" s="2">
        <f t="shared" si="102"/>
        <v>0</v>
      </c>
      <c r="O935" s="5">
        <f t="shared" si="103"/>
        <v>1.2854549555571429E-2</v>
      </c>
      <c r="P935" s="2">
        <f t="shared" si="104"/>
        <v>1.0348714911685783E-2</v>
      </c>
    </row>
    <row r="936" spans="3:16" x14ac:dyDescent="0.35">
      <c r="C936" s="4">
        <v>40214</v>
      </c>
      <c r="D936" s="3">
        <v>104.68</v>
      </c>
      <c r="E936" s="3">
        <v>40.919918000000003</v>
      </c>
      <c r="F936">
        <v>-6.0030766181577898E-2</v>
      </c>
      <c r="G936">
        <v>0.13263996037162101</v>
      </c>
      <c r="H936">
        <v>1.2549065298061599</v>
      </c>
      <c r="I936" s="5">
        <f xml:space="preserve"> IF(F936/G936 &lt;= -$B$1, 1, IF(F936/G936 &gt;= $B$1, -1, 0))</f>
        <v>1</v>
      </c>
      <c r="J936" s="5">
        <f t="shared" si="98"/>
        <v>0</v>
      </c>
      <c r="K936" s="5">
        <f t="shared" si="99"/>
        <v>2.9657710860932565E-3</v>
      </c>
      <c r="L936" s="5">
        <f t="shared" si="100"/>
        <v>5.252261365928871E-2</v>
      </c>
      <c r="M936" s="5">
        <f t="shared" si="101"/>
        <v>6.2945199757434345E-2</v>
      </c>
      <c r="N936" s="2">
        <f t="shared" si="102"/>
        <v>6.2945199757434345E-2</v>
      </c>
      <c r="O936" s="5">
        <f t="shared" si="103"/>
        <v>1.3663681745138712E-2</v>
      </c>
      <c r="P936" s="2">
        <f t="shared" si="104"/>
        <v>1.1000116839034584E-2</v>
      </c>
    </row>
    <row r="937" spans="3:16" x14ac:dyDescent="0.35">
      <c r="C937" s="4">
        <v>40217</v>
      </c>
      <c r="D937" s="3">
        <v>104.040001</v>
      </c>
      <c r="E937" s="3">
        <v>39.347186999999998</v>
      </c>
      <c r="F937">
        <v>3.6225982929988E-2</v>
      </c>
      <c r="G937">
        <v>0.13123301670814</v>
      </c>
      <c r="H937">
        <v>1.2636253110911499</v>
      </c>
      <c r="I937" s="5">
        <f xml:space="preserve"> IF(F937/G937 &lt;= -$B$1, 1, IF(F937/G937 &gt;= $B$1, -1, 0))</f>
        <v>-1</v>
      </c>
      <c r="J937" s="5">
        <f t="shared" si="98"/>
        <v>-1</v>
      </c>
      <c r="K937" s="5">
        <f t="shared" si="99"/>
        <v>-6.1326274698065546E-3</v>
      </c>
      <c r="L937" s="5">
        <f t="shared" si="100"/>
        <v>-3.9192451521425961E-2</v>
      </c>
      <c r="M937" s="5">
        <f t="shared" si="101"/>
        <v>0</v>
      </c>
      <c r="N937" s="2">
        <f t="shared" si="102"/>
        <v>4.3391946276380135E-2</v>
      </c>
      <c r="O937" s="5">
        <f t="shared" si="103"/>
        <v>1.3663681745138712E-2</v>
      </c>
      <c r="P937" s="2">
        <f t="shared" si="104"/>
        <v>1.1477433317947877E-2</v>
      </c>
    </row>
    <row r="938" spans="3:16" x14ac:dyDescent="0.35">
      <c r="C938" s="4">
        <v>40218</v>
      </c>
      <c r="D938" s="3">
        <v>105.410004</v>
      </c>
      <c r="E938" s="3">
        <v>41.074295999999997</v>
      </c>
      <c r="F938">
        <v>-3.6993851999966403E-2</v>
      </c>
      <c r="G938">
        <v>0.13271550654703701</v>
      </c>
      <c r="H938">
        <v>1.25479897772124</v>
      </c>
      <c r="I938" s="5">
        <f xml:space="preserve"> IF(F938/G938 &lt;= -$B$1, 1, IF(F938/G938 &gt;= $B$1, -1, 0))</f>
        <v>1</v>
      </c>
      <c r="J938" s="5">
        <f t="shared" si="98"/>
        <v>0</v>
      </c>
      <c r="K938" s="5">
        <f t="shared" si="99"/>
        <v>1.3082096022022401E-2</v>
      </c>
      <c r="L938" s="5">
        <f t="shared" si="100"/>
        <v>4.2958038747342844E-2</v>
      </c>
      <c r="M938" s="5">
        <f t="shared" si="101"/>
        <v>4.0821607083052824E-2</v>
      </c>
      <c r="N938" s="2">
        <f t="shared" si="102"/>
        <v>4.0821607083052824E-2</v>
      </c>
      <c r="O938" s="5">
        <f t="shared" si="103"/>
        <v>1.4221455192646648E-2</v>
      </c>
      <c r="P938" s="2">
        <f t="shared" si="104"/>
        <v>1.1945960591175085E-2</v>
      </c>
    </row>
    <row r="939" spans="3:16" x14ac:dyDescent="0.35">
      <c r="C939" s="4">
        <v>40219</v>
      </c>
      <c r="D939" s="3">
        <v>105.120003</v>
      </c>
      <c r="E939" s="3">
        <v>40.862025000000003</v>
      </c>
      <c r="F939">
        <v>-4.54023914744361E-4</v>
      </c>
      <c r="G939">
        <v>0.13241431710104501</v>
      </c>
      <c r="H939">
        <v>1.2546905645267501</v>
      </c>
      <c r="I939" s="5">
        <f xml:space="preserve"> IF(F939/G939 &lt;= -$B$1, 1, IF(F939/G939 &gt;= $B$1, -1, 0))</f>
        <v>0</v>
      </c>
      <c r="J939" s="5">
        <f t="shared" si="98"/>
        <v>0</v>
      </c>
      <c r="K939" s="5">
        <f t="shared" si="99"/>
        <v>-2.7549629390482473E-3</v>
      </c>
      <c r="L939" s="5">
        <f t="shared" si="100"/>
        <v>-5.1813767644548012E-3</v>
      </c>
      <c r="M939" s="5">
        <f t="shared" si="101"/>
        <v>0</v>
      </c>
      <c r="N939" s="2">
        <f t="shared" si="102"/>
        <v>3.7460615985713329E-3</v>
      </c>
      <c r="O939" s="5">
        <f t="shared" si="103"/>
        <v>1.4221455192646648E-2</v>
      </c>
      <c r="P939" s="2">
        <f t="shared" si="104"/>
        <v>1.1990710895403734E-2</v>
      </c>
    </row>
    <row r="940" spans="3:16" x14ac:dyDescent="0.35">
      <c r="C940" s="4">
        <v>40220</v>
      </c>
      <c r="D940" s="3">
        <v>107.129997</v>
      </c>
      <c r="E940" s="3">
        <v>42.444406000000001</v>
      </c>
      <c r="F940">
        <v>-2.8782035712461001E-2</v>
      </c>
      <c r="G940">
        <v>0.13363123784136899</v>
      </c>
      <c r="H940">
        <v>1.2478716886094099</v>
      </c>
      <c r="I940" s="5">
        <f xml:space="preserve"> IF(F940/G940 &lt;= -$B$1, 1, IF(F940/G940 &gt;= $B$1, -1, 0))</f>
        <v>1</v>
      </c>
      <c r="J940" s="5">
        <f t="shared" si="98"/>
        <v>1</v>
      </c>
      <c r="K940" s="5">
        <f t="shared" si="99"/>
        <v>1.8940438995993316E-2</v>
      </c>
      <c r="L940" s="5">
        <f t="shared" si="100"/>
        <v>3.7993977877971555E-2</v>
      </c>
      <c r="M940" s="5">
        <f t="shared" si="101"/>
        <v>0</v>
      </c>
      <c r="N940" s="2">
        <f t="shared" si="102"/>
        <v>0</v>
      </c>
      <c r="O940" s="5">
        <f t="shared" si="103"/>
        <v>1.4221455192646648E-2</v>
      </c>
      <c r="P940" s="2">
        <f t="shared" si="104"/>
        <v>1.1990710895403734E-2</v>
      </c>
    </row>
    <row r="941" spans="3:16" x14ac:dyDescent="0.35">
      <c r="C941" s="4">
        <v>40221</v>
      </c>
      <c r="D941" s="3">
        <v>107.040001</v>
      </c>
      <c r="E941" s="3">
        <v>42.396159999999902</v>
      </c>
      <c r="F941">
        <v>-2.6447286212007899E-3</v>
      </c>
      <c r="G941">
        <v>0.133474216711506</v>
      </c>
      <c r="H941">
        <v>1.2472451104923701</v>
      </c>
      <c r="I941" s="5">
        <f xml:space="preserve"> IF(F941/G941 &lt;= -$B$1, 1, IF(F941/G941 &gt;= $B$1, -1, 0))</f>
        <v>0</v>
      </c>
      <c r="J941" s="5">
        <f t="shared" si="98"/>
        <v>1</v>
      </c>
      <c r="K941" s="5">
        <f t="shared" si="99"/>
        <v>-8.4041654888575713E-4</v>
      </c>
      <c r="L941" s="5">
        <f t="shared" si="100"/>
        <v>-1.1373334119606446E-3</v>
      </c>
      <c r="M941" s="5">
        <f t="shared" si="101"/>
        <v>5.7811698818176118E-4</v>
      </c>
      <c r="N941" s="2">
        <f t="shared" si="102"/>
        <v>5.7811698818176118E-4</v>
      </c>
      <c r="O941" s="5">
        <f t="shared" si="103"/>
        <v>1.4229676857490183E-2</v>
      </c>
      <c r="P941" s="2">
        <f t="shared" si="104"/>
        <v>1.1997642929072743E-2</v>
      </c>
    </row>
    <row r="942" spans="3:16" x14ac:dyDescent="0.35">
      <c r="C942" s="4">
        <v>40225</v>
      </c>
      <c r="D942" s="3">
        <v>109.620003</v>
      </c>
      <c r="E942" s="3">
        <v>43.332079999999998</v>
      </c>
      <c r="F942">
        <v>-3.7137964425673002E-3</v>
      </c>
      <c r="G942">
        <v>0.134167000096962</v>
      </c>
      <c r="H942">
        <v>1.24636921134774</v>
      </c>
      <c r="I942" s="5">
        <f xml:space="preserve"> IF(F942/G942 &lt;= -$B$1, 1, IF(F942/G942 &gt;= $B$1, -1, 0))</f>
        <v>0</v>
      </c>
      <c r="J942" s="5">
        <f t="shared" si="98"/>
        <v>1</v>
      </c>
      <c r="K942" s="5">
        <f t="shared" si="99"/>
        <v>2.3817261263018509E-2</v>
      </c>
      <c r="L942" s="5">
        <f t="shared" si="100"/>
        <v>2.1835446193446614E-2</v>
      </c>
      <c r="M942" s="5">
        <f t="shared" si="101"/>
        <v>-3.3977665885335587E-3</v>
      </c>
      <c r="N942" s="2">
        <f t="shared" si="102"/>
        <v>0</v>
      </c>
      <c r="O942" s="5">
        <f t="shared" si="103"/>
        <v>1.4181327736898175E-2</v>
      </c>
      <c r="P942" s="2">
        <f t="shared" si="104"/>
        <v>1.1997642929072743E-2</v>
      </c>
    </row>
    <row r="943" spans="3:16" x14ac:dyDescent="0.35">
      <c r="C943" s="4">
        <v>40226</v>
      </c>
      <c r="D943" s="3">
        <v>109.25</v>
      </c>
      <c r="E943" s="3">
        <v>43.139107000000003</v>
      </c>
      <c r="F943">
        <v>1.76925761108392E-3</v>
      </c>
      <c r="G943">
        <v>0.13395712765968101</v>
      </c>
      <c r="H943">
        <v>1.2467868218704601</v>
      </c>
      <c r="I943" s="5">
        <f xml:space="preserve"> IF(F943/G943 &lt;= -$B$1, 1, IF(F943/G943 &gt;= $B$1, -1, 0))</f>
        <v>0</v>
      </c>
      <c r="J943" s="5">
        <f t="shared" si="98"/>
        <v>1</v>
      </c>
      <c r="K943" s="5">
        <f t="shared" si="99"/>
        <v>-3.3810330095392152E-3</v>
      </c>
      <c r="L943" s="5">
        <f t="shared" si="100"/>
        <v>-4.4632975918686051E-3</v>
      </c>
      <c r="M943" s="5">
        <f t="shared" si="101"/>
        <v>2.1837476100887206E-3</v>
      </c>
      <c r="N943" s="2">
        <f t="shared" si="102"/>
        <v>0</v>
      </c>
      <c r="O943" s="5">
        <f t="shared" si="103"/>
        <v>1.4212296177451511E-2</v>
      </c>
      <c r="P943" s="2">
        <f t="shared" si="104"/>
        <v>1.1997642929072743E-2</v>
      </c>
    </row>
    <row r="944" spans="3:16" x14ac:dyDescent="0.35">
      <c r="C944" s="4">
        <v>40227</v>
      </c>
      <c r="D944" s="3">
        <v>109.980003</v>
      </c>
      <c r="E944" s="3">
        <v>43.476810999999998</v>
      </c>
      <c r="F944">
        <v>-2.8652464187821601E-3</v>
      </c>
      <c r="G944">
        <v>0.13421684858474101</v>
      </c>
      <c r="H944">
        <v>1.2461115879800999</v>
      </c>
      <c r="I944" s="5">
        <f xml:space="preserve"> IF(F944/G944 &lt;= -$B$1, 1, IF(F944/G944 &gt;= $B$1, -1, 0))</f>
        <v>0</v>
      </c>
      <c r="J944" s="5">
        <f t="shared" si="98"/>
        <v>1</v>
      </c>
      <c r="K944" s="5">
        <f t="shared" si="99"/>
        <v>6.6597243816555315E-3</v>
      </c>
      <c r="L944" s="5">
        <f t="shared" si="100"/>
        <v>7.7977747965629349E-3</v>
      </c>
      <c r="M944" s="5">
        <f t="shared" si="101"/>
        <v>-3.0571731528007086E-3</v>
      </c>
      <c r="N944" s="2">
        <f t="shared" si="102"/>
        <v>0</v>
      </c>
      <c r="O944" s="5">
        <f t="shared" si="103"/>
        <v>1.4168846727138154E-2</v>
      </c>
      <c r="P944" s="2">
        <f t="shared" si="104"/>
        <v>1.1997642929072743E-2</v>
      </c>
    </row>
    <row r="945" spans="3:16" x14ac:dyDescent="0.35">
      <c r="C945" s="4">
        <v>40228</v>
      </c>
      <c r="D945" s="3">
        <v>109.470001</v>
      </c>
      <c r="E945" s="3">
        <v>43.004026000000003</v>
      </c>
      <c r="F945">
        <v>8.6588340151596502E-3</v>
      </c>
      <c r="G945">
        <v>0.133846894102049</v>
      </c>
      <c r="H945">
        <v>1.2481566758212901</v>
      </c>
      <c r="I945" s="5">
        <f xml:space="preserve"> IF(F945/G945 &lt;= -$B$1, 1, IF(F945/G945 &gt;= $B$1, -1, 0))</f>
        <v>0</v>
      </c>
      <c r="J945" s="5">
        <f t="shared" si="98"/>
        <v>1</v>
      </c>
      <c r="K945" s="5">
        <f t="shared" si="99"/>
        <v>-4.6480101059664068E-3</v>
      </c>
      <c r="L945" s="5">
        <f t="shared" si="100"/>
        <v>-1.0933976279243463E-2</v>
      </c>
      <c r="M945" s="5">
        <f t="shared" si="101"/>
        <v>8.9993053802429526E-3</v>
      </c>
      <c r="N945" s="2">
        <f t="shared" si="102"/>
        <v>0</v>
      </c>
      <c r="O945" s="5">
        <f t="shared" si="103"/>
        <v>1.4296356505721525E-2</v>
      </c>
      <c r="P945" s="2">
        <f t="shared" si="104"/>
        <v>1.1997642929072743E-2</v>
      </c>
    </row>
    <row r="946" spans="3:16" x14ac:dyDescent="0.35">
      <c r="C946" s="4">
        <v>40231</v>
      </c>
      <c r="D946" s="3">
        <v>109.07</v>
      </c>
      <c r="E946" s="3">
        <v>42.540890999999903</v>
      </c>
      <c r="F946">
        <v>1.0821008965277301E-2</v>
      </c>
      <c r="G946">
        <v>0.1335383906199</v>
      </c>
      <c r="H946">
        <v>1.25071832600129</v>
      </c>
      <c r="I946" s="5">
        <f xml:space="preserve"> IF(F946/G946 &lt;= -$B$1, 1, IF(F946/G946 &gt;= $B$1, -1, 0))</f>
        <v>0</v>
      </c>
      <c r="J946" s="5">
        <f t="shared" si="98"/>
        <v>1</v>
      </c>
      <c r="K946" s="5">
        <f t="shared" si="99"/>
        <v>-3.6606703107372354E-3</v>
      </c>
      <c r="L946" s="5">
        <f t="shared" si="100"/>
        <v>-1.0827984672026966E-2</v>
      </c>
      <c r="M946" s="5">
        <f t="shared" si="101"/>
        <v>9.8820885522279585E-3</v>
      </c>
      <c r="N946" s="2">
        <f t="shared" si="102"/>
        <v>0</v>
      </c>
      <c r="O946" s="5">
        <f t="shared" si="103"/>
        <v>1.4437634366685286E-2</v>
      </c>
      <c r="P946" s="2">
        <f t="shared" si="104"/>
        <v>1.1997642929072743E-2</v>
      </c>
    </row>
    <row r="947" spans="3:16" x14ac:dyDescent="0.35">
      <c r="C947" s="4">
        <v>40232</v>
      </c>
      <c r="D947" s="3">
        <v>107.889999</v>
      </c>
      <c r="E947" s="3">
        <v>41.006756000000003</v>
      </c>
      <c r="F947">
        <v>3.6273464543367703E-2</v>
      </c>
      <c r="G947">
        <v>0.13241194354289701</v>
      </c>
      <c r="H947">
        <v>1.25937152668451</v>
      </c>
      <c r="I947" s="5">
        <f xml:space="preserve"> IF(F947/G947 &lt;= -$B$1, 1, IF(F947/G947 &gt;= $B$1, -1, 0))</f>
        <v>-1</v>
      </c>
      <c r="J947" s="5">
        <f t="shared" si="98"/>
        <v>0</v>
      </c>
      <c r="K947" s="5">
        <f t="shared" si="99"/>
        <v>-1.0877697646102318E-2</v>
      </c>
      <c r="L947" s="5">
        <f t="shared" si="100"/>
        <v>-3.6728920928393943E-2</v>
      </c>
      <c r="M947" s="5">
        <f t="shared" si="101"/>
        <v>3.5377659576963816E-2</v>
      </c>
      <c r="N947" s="2">
        <f t="shared" si="102"/>
        <v>0</v>
      </c>
      <c r="O947" s="5">
        <f t="shared" si="103"/>
        <v>1.494840408040655E-2</v>
      </c>
      <c r="P947" s="2">
        <f t="shared" si="104"/>
        <v>1.1997642929072743E-2</v>
      </c>
    </row>
    <row r="948" spans="3:16" x14ac:dyDescent="0.35">
      <c r="C948" s="4">
        <v>40233</v>
      </c>
      <c r="D948" s="3">
        <v>107.360001</v>
      </c>
      <c r="E948" s="3">
        <v>40.765540000000001</v>
      </c>
      <c r="F948">
        <v>6.6431922009666496E-3</v>
      </c>
      <c r="G948">
        <v>0.132341560795432</v>
      </c>
      <c r="H948">
        <v>1.26095859468329</v>
      </c>
      <c r="I948" s="5">
        <f xml:space="preserve"> IF(F948/G948 &lt;= -$B$1, 1, IF(F948/G948 &gt;= $B$1, -1, 0))</f>
        <v>0</v>
      </c>
      <c r="J948" s="5">
        <f t="shared" si="98"/>
        <v>0</v>
      </c>
      <c r="K948" s="5">
        <f t="shared" si="99"/>
        <v>-4.9244977567214684E-3</v>
      </c>
      <c r="L948" s="5">
        <f t="shared" si="100"/>
        <v>-5.8997169324894521E-3</v>
      </c>
      <c r="M948" s="5">
        <f t="shared" si="101"/>
        <v>0</v>
      </c>
      <c r="N948" s="2">
        <f t="shared" si="102"/>
        <v>-2.5148010154996412E-3</v>
      </c>
      <c r="O948" s="5">
        <f t="shared" si="103"/>
        <v>1.494840408040655E-2</v>
      </c>
      <c r="P948" s="2">
        <f t="shared" si="104"/>
        <v>1.1967471244451109E-2</v>
      </c>
    </row>
    <row r="949" spans="3:16" x14ac:dyDescent="0.35">
      <c r="C949" s="4">
        <v>40234</v>
      </c>
      <c r="D949" s="3">
        <v>108.30999799999999</v>
      </c>
      <c r="E949" s="3">
        <v>41.923378</v>
      </c>
      <c r="F949">
        <v>-2.5746652170883299E-2</v>
      </c>
      <c r="G949">
        <v>0.13324791495081301</v>
      </c>
      <c r="H949">
        <v>1.25484312483223</v>
      </c>
      <c r="I949" s="5">
        <f xml:space="preserve"> IF(F949/G949 &lt;= -$B$1, 1, IF(F949/G949 &gt;= $B$1, -1, 0))</f>
        <v>1</v>
      </c>
      <c r="J949" s="5">
        <f t="shared" si="98"/>
        <v>1</v>
      </c>
      <c r="K949" s="5">
        <f t="shared" si="99"/>
        <v>8.8097848443021726E-3</v>
      </c>
      <c r="L949" s="5">
        <f t="shared" si="100"/>
        <v>2.8006502142485453E-2</v>
      </c>
      <c r="M949" s="5">
        <f t="shared" si="101"/>
        <v>0</v>
      </c>
      <c r="N949" s="2">
        <f t="shared" si="102"/>
        <v>0</v>
      </c>
      <c r="O949" s="5">
        <f t="shared" si="103"/>
        <v>1.494840408040655E-2</v>
      </c>
      <c r="P949" s="2">
        <f t="shared" si="104"/>
        <v>1.1967471244451109E-2</v>
      </c>
    </row>
    <row r="950" spans="3:16" x14ac:dyDescent="0.35">
      <c r="C950" s="4">
        <v>40235</v>
      </c>
      <c r="D950" s="3">
        <v>109.43</v>
      </c>
      <c r="E950" s="3">
        <v>42.347918</v>
      </c>
      <c r="F950">
        <v>-5.2559518261006098E-3</v>
      </c>
      <c r="G950">
        <v>0.13347736996364901</v>
      </c>
      <c r="H950">
        <v>1.2535975206485399</v>
      </c>
      <c r="I950" s="5">
        <f xml:space="preserve"> IF(F950/G950 &lt;= -$B$1, 1, IF(F950/G950 &gt;= $B$1, -1, 0))</f>
        <v>0</v>
      </c>
      <c r="J950" s="5">
        <f t="shared" si="98"/>
        <v>1</v>
      </c>
      <c r="K950" s="5">
        <f t="shared" si="99"/>
        <v>1.0287608048221821E-2</v>
      </c>
      <c r="L950" s="5">
        <f t="shared" si="100"/>
        <v>1.0075639314946001E-2</v>
      </c>
      <c r="M950" s="5">
        <f t="shared" si="101"/>
        <v>-2.3431884159434389E-3</v>
      </c>
      <c r="N950" s="2">
        <f t="shared" si="102"/>
        <v>-2.3431884159434389E-3</v>
      </c>
      <c r="O950" s="5">
        <f t="shared" si="103"/>
        <v>1.49133771531285E-2</v>
      </c>
      <c r="P950" s="2">
        <f t="shared" si="104"/>
        <v>1.1939429204462976E-2</v>
      </c>
    </row>
    <row r="951" spans="3:16" x14ac:dyDescent="0.35">
      <c r="C951" s="4">
        <v>40238</v>
      </c>
      <c r="D951" s="3">
        <v>109.43</v>
      </c>
      <c r="E951" s="3">
        <v>43.071565999999997</v>
      </c>
      <c r="F951">
        <v>-2.1830724392711599E-2</v>
      </c>
      <c r="G951">
        <v>0.133980304709823</v>
      </c>
      <c r="H951">
        <v>1.2484422893139799</v>
      </c>
      <c r="I951" s="5">
        <f xml:space="preserve"> IF(F951/G951 &lt;= -$B$1, 1, IF(F951/G951 &gt;= $B$1, -1, 0))</f>
        <v>1</v>
      </c>
      <c r="J951" s="5">
        <f t="shared" si="98"/>
        <v>1</v>
      </c>
      <c r="K951" s="5">
        <f t="shared" si="99"/>
        <v>0</v>
      </c>
      <c r="L951" s="5">
        <f t="shared" si="100"/>
        <v>1.6943799677696013E-2</v>
      </c>
      <c r="M951" s="5">
        <f t="shared" si="101"/>
        <v>-2.1153356059300285E-2</v>
      </c>
      <c r="N951" s="2">
        <f t="shared" si="102"/>
        <v>0</v>
      </c>
      <c r="O951" s="5">
        <f t="shared" si="103"/>
        <v>1.4597909176161739E-2</v>
      </c>
      <c r="P951" s="2">
        <f t="shared" si="104"/>
        <v>1.1939429204462976E-2</v>
      </c>
    </row>
    <row r="952" spans="3:16" x14ac:dyDescent="0.35">
      <c r="C952" s="4">
        <v>40239</v>
      </c>
      <c r="D952" s="3">
        <v>111.019997</v>
      </c>
      <c r="E952" s="3">
        <v>43.910997999999999</v>
      </c>
      <c r="F952">
        <v>-1.21041589943047E-2</v>
      </c>
      <c r="G952">
        <v>0.13453704795804799</v>
      </c>
      <c r="H952">
        <v>1.24559558657873</v>
      </c>
      <c r="I952" s="5">
        <f xml:space="preserve"> IF(F952/G952 &lt;= -$B$1, 1, IF(F952/G952 &gt;= $B$1, -1, 0))</f>
        <v>0</v>
      </c>
      <c r="J952" s="5">
        <f t="shared" si="98"/>
        <v>1</v>
      </c>
      <c r="K952" s="5">
        <f t="shared" si="99"/>
        <v>1.4425262809505115E-2</v>
      </c>
      <c r="L952" s="5">
        <f t="shared" si="100"/>
        <v>1.9301754803306891E-2</v>
      </c>
      <c r="M952" s="5">
        <f t="shared" si="101"/>
        <v>-9.61691778671875E-3</v>
      </c>
      <c r="N952" s="2">
        <f t="shared" si="102"/>
        <v>-9.61691778671875E-3</v>
      </c>
      <c r="O952" s="5">
        <f t="shared" si="103"/>
        <v>1.4457522283756604E-2</v>
      </c>
      <c r="P952" s="2">
        <f t="shared" si="104"/>
        <v>1.1824608695383305E-2</v>
      </c>
    </row>
    <row r="953" spans="3:16" x14ac:dyDescent="0.35">
      <c r="C953" s="4">
        <v>40240</v>
      </c>
      <c r="D953" s="3">
        <v>111.629997</v>
      </c>
      <c r="E953" s="3">
        <v>44.731134999999902</v>
      </c>
      <c r="F953">
        <v>-1.8907714297792901E-2</v>
      </c>
      <c r="G953">
        <v>0.13506128208345899</v>
      </c>
      <c r="H953">
        <v>1.2411661893705099</v>
      </c>
      <c r="I953" s="5">
        <f xml:space="preserve"> IF(F953/G953 &lt;= -$B$1, 1, IF(F953/G953 &gt;= $B$1, -1, 0))</f>
        <v>1</v>
      </c>
      <c r="J953" s="5">
        <f t="shared" si="98"/>
        <v>1</v>
      </c>
      <c r="K953" s="5">
        <f t="shared" si="99"/>
        <v>5.4794659122876952E-3</v>
      </c>
      <c r="L953" s="5">
        <f t="shared" si="100"/>
        <v>1.8504978968620023E-2</v>
      </c>
      <c r="M953" s="5">
        <f t="shared" si="101"/>
        <v>-1.7488288318575847E-2</v>
      </c>
      <c r="N953" s="2">
        <f t="shared" si="102"/>
        <v>0</v>
      </c>
      <c r="O953" s="5">
        <f t="shared" si="103"/>
        <v>1.4204684965686033E-2</v>
      </c>
      <c r="P953" s="2">
        <f t="shared" si="104"/>
        <v>1.1824608695383305E-2</v>
      </c>
    </row>
    <row r="954" spans="3:16" x14ac:dyDescent="0.35">
      <c r="C954" s="4">
        <v>40241</v>
      </c>
      <c r="D954" s="3">
        <v>110.83000199999999</v>
      </c>
      <c r="E954" s="3">
        <v>43.978541999999997</v>
      </c>
      <c r="F954">
        <v>1.1794727874858199E-2</v>
      </c>
      <c r="G954">
        <v>0.13446655908827701</v>
      </c>
      <c r="H954">
        <v>1.24393863085752</v>
      </c>
      <c r="I954" s="5">
        <f xml:space="preserve"> IF(F954/G954 &lt;= -$B$1, 1, IF(F954/G954 &gt;= $B$1, -1, 0))</f>
        <v>0</v>
      </c>
      <c r="J954" s="5">
        <f t="shared" si="98"/>
        <v>1</v>
      </c>
      <c r="K954" s="5">
        <f t="shared" si="99"/>
        <v>-7.1922903189274552E-3</v>
      </c>
      <c r="L954" s="5">
        <f t="shared" si="100"/>
        <v>-1.6967958447239775E-2</v>
      </c>
      <c r="M954" s="5">
        <f t="shared" si="101"/>
        <v>1.3914808680379281E-2</v>
      </c>
      <c r="N954" s="2">
        <f t="shared" si="102"/>
        <v>1.3914808680379281E-2</v>
      </c>
      <c r="O954" s="5">
        <f t="shared" si="103"/>
        <v>1.4402340439348614E-2</v>
      </c>
      <c r="P954" s="2">
        <f t="shared" si="104"/>
        <v>1.1989145863099914E-2</v>
      </c>
    </row>
    <row r="955" spans="3:16" x14ac:dyDescent="0.35">
      <c r="C955" s="4">
        <v>40242</v>
      </c>
      <c r="D955" s="3">
        <v>110.80999799999999</v>
      </c>
      <c r="E955" s="3">
        <v>44.798675000000003</v>
      </c>
      <c r="F955">
        <v>-2.1859791147569699E-2</v>
      </c>
      <c r="G955">
        <v>0.13510274999577099</v>
      </c>
      <c r="H955">
        <v>1.2388193134449601</v>
      </c>
      <c r="I955" s="5">
        <f xml:space="preserve"> IF(F955/G955 &lt;= -$B$1, 1, IF(F955/G955 &gt;= $B$1, -1, 0))</f>
        <v>1</v>
      </c>
      <c r="J955" s="5">
        <f t="shared" si="98"/>
        <v>1</v>
      </c>
      <c r="K955" s="5">
        <f t="shared" si="99"/>
        <v>-1.8050893389562567E-4</v>
      </c>
      <c r="L955" s="5">
        <f t="shared" si="100"/>
        <v>1.8476729946082189E-2</v>
      </c>
      <c r="M955" s="5">
        <f t="shared" si="101"/>
        <v>-2.3069838840409099E-2</v>
      </c>
      <c r="N955" s="2">
        <f t="shared" si="102"/>
        <v>0</v>
      </c>
      <c r="O955" s="5">
        <f t="shared" si="103"/>
        <v>1.4070080766488134E-2</v>
      </c>
      <c r="P955" s="2">
        <f t="shared" si="104"/>
        <v>1.1989145863099914E-2</v>
      </c>
    </row>
    <row r="956" spans="3:16" x14ac:dyDescent="0.35">
      <c r="C956" s="4">
        <v>40245</v>
      </c>
      <c r="D956" s="3">
        <v>109.879997</v>
      </c>
      <c r="E956" s="3">
        <v>44.335540999999999</v>
      </c>
      <c r="F956">
        <v>2.0503176446196002E-3</v>
      </c>
      <c r="G956">
        <v>0.134717405989186</v>
      </c>
      <c r="H956">
        <v>1.2393004513113799</v>
      </c>
      <c r="I956" s="5">
        <f xml:space="preserve"> IF(F956/G956 &lt;= -$B$1, 1, IF(F956/G956 &gt;= $B$1, -1, 0))</f>
        <v>0</v>
      </c>
      <c r="J956" s="5">
        <f t="shared" si="98"/>
        <v>1</v>
      </c>
      <c r="K956" s="5">
        <f t="shared" si="99"/>
        <v>-8.4281709747604117E-3</v>
      </c>
      <c r="L956" s="5">
        <f t="shared" si="100"/>
        <v>-1.0391927784410854E-2</v>
      </c>
      <c r="M956" s="5">
        <f t="shared" si="101"/>
        <v>4.4505498184552288E-3</v>
      </c>
      <c r="N956" s="2">
        <f t="shared" si="102"/>
        <v>4.4505498184552288E-3</v>
      </c>
      <c r="O956" s="5">
        <f t="shared" si="103"/>
        <v>1.4132700361889079E-2</v>
      </c>
      <c r="P956" s="2">
        <f t="shared" si="104"/>
        <v>1.2042504154044367E-2</v>
      </c>
    </row>
    <row r="957" spans="3:16" x14ac:dyDescent="0.35">
      <c r="C957" s="4">
        <v>40246</v>
      </c>
      <c r="D957" s="3">
        <v>109.720001</v>
      </c>
      <c r="E957" s="3">
        <v>43.978541999999997</v>
      </c>
      <c r="F957">
        <v>8.7882857396790401E-3</v>
      </c>
      <c r="G957">
        <v>0.134493190440684</v>
      </c>
      <c r="H957">
        <v>1.2413663071899199</v>
      </c>
      <c r="I957" s="5">
        <f xml:space="preserve"> IF(F957/G957 &lt;= -$B$1, 1, IF(F957/G957 &gt;= $B$1, -1, 0))</f>
        <v>0</v>
      </c>
      <c r="J957" s="5">
        <f t="shared" si="98"/>
        <v>1</v>
      </c>
      <c r="K957" s="5">
        <f t="shared" si="99"/>
        <v>-1.4571587410499413E-3</v>
      </c>
      <c r="L957" s="5">
        <f t="shared" si="100"/>
        <v>-8.0848021616712774E-3</v>
      </c>
      <c r="M957" s="5">
        <f t="shared" si="101"/>
        <v>8.5790422627450135E-3</v>
      </c>
      <c r="N957" s="2">
        <f t="shared" si="102"/>
        <v>0</v>
      </c>
      <c r="O957" s="5">
        <f t="shared" si="103"/>
        <v>1.4253945395580437E-2</v>
      </c>
      <c r="P957" s="2">
        <f t="shared" si="104"/>
        <v>1.2042504154044367E-2</v>
      </c>
    </row>
    <row r="958" spans="3:16" x14ac:dyDescent="0.35">
      <c r="C958" s="4">
        <v>40247</v>
      </c>
      <c r="D958" s="3">
        <v>108.470001</v>
      </c>
      <c r="E958" s="3">
        <v>43.380322999999997</v>
      </c>
      <c r="F958">
        <v>6.5152805478616502E-3</v>
      </c>
      <c r="G958">
        <v>0.134085622947337</v>
      </c>
      <c r="H958">
        <v>1.24290224988047</v>
      </c>
      <c r="I958" s="5">
        <f xml:space="preserve"> IF(F958/G958 &lt;= -$B$1, 1, IF(F958/G958 &gt;= $B$1, -1, 0))</f>
        <v>0</v>
      </c>
      <c r="J958" s="5">
        <f t="shared" si="98"/>
        <v>1</v>
      </c>
      <c r="K958" s="5">
        <f t="shared" si="99"/>
        <v>-1.145802891224605E-2</v>
      </c>
      <c r="L958" s="5">
        <f t="shared" si="100"/>
        <v>-1.369588194604633E-2</v>
      </c>
      <c r="M958" s="5">
        <f t="shared" si="101"/>
        <v>5.5646135725922457E-3</v>
      </c>
      <c r="N958" s="2">
        <f t="shared" si="102"/>
        <v>0</v>
      </c>
      <c r="O958" s="5">
        <f t="shared" si="103"/>
        <v>1.4333263093591671E-2</v>
      </c>
      <c r="P958" s="2">
        <f t="shared" si="104"/>
        <v>1.2042504154044367E-2</v>
      </c>
    </row>
    <row r="959" spans="3:16" x14ac:dyDescent="0.35">
      <c r="C959" s="4">
        <v>40248</v>
      </c>
      <c r="D959" s="3">
        <v>108.599998</v>
      </c>
      <c r="E959" s="3">
        <v>43.727674999999998</v>
      </c>
      <c r="F959">
        <v>-7.98994048645962E-3</v>
      </c>
      <c r="G959">
        <v>0.134380757607025</v>
      </c>
      <c r="H959">
        <v>1.2410216079257701</v>
      </c>
      <c r="I959" s="5">
        <f xml:space="preserve"> IF(F959/G959 &lt;= -$B$1, 1, IF(F959/G959 &gt;= $B$1, -1, 0))</f>
        <v>0</v>
      </c>
      <c r="J959" s="5">
        <f t="shared" si="98"/>
        <v>1</v>
      </c>
      <c r="K959" s="5">
        <f t="shared" si="99"/>
        <v>1.1977428123635754E-3</v>
      </c>
      <c r="L959" s="5">
        <f t="shared" si="100"/>
        <v>7.9752456506956421E-3</v>
      </c>
      <c r="M959" s="5">
        <f t="shared" si="101"/>
        <v>-8.699709368665735E-3</v>
      </c>
      <c r="N959" s="2">
        <f t="shared" si="102"/>
        <v>0</v>
      </c>
      <c r="O959" s="5">
        <f t="shared" si="103"/>
        <v>1.4208567870372802E-2</v>
      </c>
      <c r="P959" s="2">
        <f t="shared" si="104"/>
        <v>1.2042504154044367E-2</v>
      </c>
    </row>
    <row r="960" spans="3:16" x14ac:dyDescent="0.35">
      <c r="C960" s="4">
        <v>40249</v>
      </c>
      <c r="D960" s="3">
        <v>107.949997</v>
      </c>
      <c r="E960" s="3">
        <v>43.409270999999997</v>
      </c>
      <c r="F960">
        <v>2.1814153131973699E-3</v>
      </c>
      <c r="G960">
        <v>0.13412529575872301</v>
      </c>
      <c r="H960">
        <v>1.24153581205463</v>
      </c>
      <c r="I960" s="5">
        <f xml:space="preserve"> IF(F960/G960 &lt;= -$B$1, 1, IF(F960/G960 &gt;= $B$1, -1, 0))</f>
        <v>0</v>
      </c>
      <c r="J960" s="5">
        <f t="shared" si="98"/>
        <v>1</v>
      </c>
      <c r="K960" s="5">
        <f t="shared" si="99"/>
        <v>-6.0032599134564931E-3</v>
      </c>
      <c r="L960" s="5">
        <f t="shared" si="100"/>
        <v>-7.3081610443662594E-3</v>
      </c>
      <c r="M960" s="5">
        <f t="shared" si="101"/>
        <v>3.0700837433867839E-3</v>
      </c>
      <c r="N960" s="2">
        <f t="shared" si="102"/>
        <v>0</v>
      </c>
      <c r="O960" s="5">
        <f t="shared" si="103"/>
        <v>1.425218936360844E-2</v>
      </c>
      <c r="P960" s="2">
        <f t="shared" si="104"/>
        <v>1.2042504154044367E-2</v>
      </c>
    </row>
    <row r="961" spans="3:16" x14ac:dyDescent="0.35">
      <c r="C961" s="4">
        <v>40252</v>
      </c>
      <c r="D961" s="3">
        <v>108.360001</v>
      </c>
      <c r="E961" s="3">
        <v>43.361024999999998</v>
      </c>
      <c r="F961">
        <v>5.4140539997140601E-3</v>
      </c>
      <c r="G961">
        <v>0.13411260560712801</v>
      </c>
      <c r="H961">
        <v>1.24281236139187</v>
      </c>
      <c r="I961" s="5">
        <f xml:space="preserve"> IF(F961/G961 &lt;= -$B$1, 1, IF(F961/G961 &gt;= $B$1, -1, 0))</f>
        <v>0</v>
      </c>
      <c r="J961" s="5">
        <f t="shared" si="98"/>
        <v>1</v>
      </c>
      <c r="K961" s="5">
        <f t="shared" si="99"/>
        <v>3.7908972752198036E-3</v>
      </c>
      <c r="L961" s="5">
        <f t="shared" si="100"/>
        <v>-1.1120396540281047E-3</v>
      </c>
      <c r="M961" s="5">
        <f t="shared" si="101"/>
        <v>5.1729539036038706E-3</v>
      </c>
      <c r="N961" s="2">
        <f t="shared" si="102"/>
        <v>0</v>
      </c>
      <c r="O961" s="5">
        <f t="shared" si="103"/>
        <v>1.432591528221182E-2</v>
      </c>
      <c r="P961" s="2">
        <f t="shared" si="104"/>
        <v>1.2042504154044367E-2</v>
      </c>
    </row>
    <row r="962" spans="3:16" x14ac:dyDescent="0.35">
      <c r="C962" s="4">
        <v>40253</v>
      </c>
      <c r="D962" s="3">
        <v>110.400002</v>
      </c>
      <c r="E962" s="3">
        <v>44.499565999999902</v>
      </c>
      <c r="F962">
        <v>-1.29586089028288E-2</v>
      </c>
      <c r="G962">
        <v>0.13493628128417101</v>
      </c>
      <c r="H962">
        <v>1.23977316801073</v>
      </c>
      <c r="I962" s="5">
        <f xml:space="preserve"> IF(F962/G962 &lt;= -$B$1, 1, IF(F962/G962 &gt;= $B$1, -1, 0))</f>
        <v>0</v>
      </c>
      <c r="J962" s="5">
        <f t="shared" si="98"/>
        <v>1</v>
      </c>
      <c r="K962" s="5">
        <f t="shared" si="99"/>
        <v>1.8651125513544961E-2</v>
      </c>
      <c r="L962" s="5">
        <f t="shared" si="100"/>
        <v>2.591844016476463E-2</v>
      </c>
      <c r="M962" s="5">
        <f t="shared" si="101"/>
        <v>-1.3481861159421835E-2</v>
      </c>
      <c r="N962" s="2">
        <f t="shared" si="102"/>
        <v>0</v>
      </c>
      <c r="O962" s="5">
        <f t="shared" si="103"/>
        <v>1.41327752813954E-2</v>
      </c>
      <c r="P962" s="2">
        <f t="shared" si="104"/>
        <v>1.2042504154044367E-2</v>
      </c>
    </row>
    <row r="963" spans="3:16" x14ac:dyDescent="0.35">
      <c r="C963" s="4">
        <v>40254</v>
      </c>
      <c r="D963" s="3">
        <v>109.589996</v>
      </c>
      <c r="E963" s="3">
        <v>44.644296999999902</v>
      </c>
      <c r="F963">
        <v>-1.2813184096572099E-2</v>
      </c>
      <c r="G963">
        <v>0.13495808616220001</v>
      </c>
      <c r="H963">
        <v>1.2367705302540299</v>
      </c>
      <c r="I963" s="5">
        <f xml:space="preserve"> IF(F963/G963 &lt;= -$B$1, 1, IF(F963/G963 &gt;= $B$1, -1, 0))</f>
        <v>0</v>
      </c>
      <c r="J963" s="5">
        <f t="shared" ref="J963:J1026" si="105">IF(I963=0, J962, IF(I963=1, IF(J962=0, 1, IF(J962=1, J962, 0)), IF(J962=0, -1, IF(J962=-1, J962, 0))))</f>
        <v>1</v>
      </c>
      <c r="K963" s="5">
        <f t="shared" ref="K963:K1026" si="106">LN(D963/D962)</f>
        <v>-7.3640589833173006E-3</v>
      </c>
      <c r="L963" s="5">
        <f t="shared" ref="L963:L1026" si="107">LN(E963/E962)</f>
        <v>3.2471360853857621E-3</v>
      </c>
      <c r="M963" s="5">
        <f t="shared" ref="M963:M1026" si="108">J962*(K963-H963*L963)</f>
        <v>-1.1380021201446846E-2</v>
      </c>
      <c r="N963" s="2">
        <f t="shared" ref="N963:N1026" si="109">I962*(K963-H963*L963)</f>
        <v>0</v>
      </c>
      <c r="O963" s="5">
        <f t="shared" si="103"/>
        <v>1.3971943999057837E-2</v>
      </c>
      <c r="P963" s="2">
        <f t="shared" si="104"/>
        <v>1.2042504154044367E-2</v>
      </c>
    </row>
    <row r="964" spans="3:16" x14ac:dyDescent="0.35">
      <c r="C964" s="4">
        <v>40255</v>
      </c>
      <c r="D964" s="3">
        <v>110.339996</v>
      </c>
      <c r="E964" s="3">
        <v>44.354838000000001</v>
      </c>
      <c r="F964">
        <v>1.34583180090084E-2</v>
      </c>
      <c r="G964">
        <v>0.13474137790850799</v>
      </c>
      <c r="H964">
        <v>1.2399285036969301</v>
      </c>
      <c r="I964" s="5">
        <f xml:space="preserve"> IF(F964/G964 &lt;= -$B$1, 1, IF(F964/G964 &gt;= $B$1, -1, 0))</f>
        <v>0</v>
      </c>
      <c r="J964" s="5">
        <f t="shared" si="105"/>
        <v>1</v>
      </c>
      <c r="K964" s="5">
        <f t="shared" si="106"/>
        <v>6.8203786170785317E-3</v>
      </c>
      <c r="L964" s="5">
        <f t="shared" si="107"/>
        <v>-6.5047827855050557E-3</v>
      </c>
      <c r="M964" s="5">
        <f t="shared" si="108"/>
        <v>1.4885844203183365E-2</v>
      </c>
      <c r="N964" s="2">
        <f t="shared" si="109"/>
        <v>0</v>
      </c>
      <c r="O964" s="5">
        <f t="shared" ref="O964:O1027" si="110">O963*(1+M964)</f>
        <v>1.4179928180643415E-2</v>
      </c>
      <c r="P964" s="2">
        <f t="shared" ref="P964:P1027" si="111">P963*(1+N964)</f>
        <v>1.2042504154044367E-2</v>
      </c>
    </row>
    <row r="965" spans="3:16" x14ac:dyDescent="0.35">
      <c r="C965" s="4">
        <v>40256</v>
      </c>
      <c r="D965" s="3">
        <v>108.279999</v>
      </c>
      <c r="E965" s="3">
        <v>43.718027999999997</v>
      </c>
      <c r="F965">
        <v>5.6746065017421101E-4</v>
      </c>
      <c r="G965">
        <v>0.13430415259252301</v>
      </c>
      <c r="H965">
        <v>1.2400620592546201</v>
      </c>
      <c r="I965" s="5">
        <f xml:space="preserve"> IF(F965/G965 &lt;= -$B$1, 1, IF(F965/G965 &gt;= $B$1, -1, 0))</f>
        <v>0</v>
      </c>
      <c r="J965" s="5">
        <f t="shared" si="105"/>
        <v>1</v>
      </c>
      <c r="K965" s="5">
        <f t="shared" si="106"/>
        <v>-1.8846016081913483E-2</v>
      </c>
      <c r="L965" s="5">
        <f t="shared" si="107"/>
        <v>-1.4461232539462958E-2</v>
      </c>
      <c r="M965" s="5">
        <f t="shared" si="108"/>
        <v>-9.1319027966712749E-4</v>
      </c>
      <c r="N965" s="2">
        <f t="shared" si="109"/>
        <v>0</v>
      </c>
      <c r="O965" s="5">
        <f t="shared" si="110"/>
        <v>1.4166979208062473E-2</v>
      </c>
      <c r="P965" s="2">
        <f t="shared" si="111"/>
        <v>1.2042504154044367E-2</v>
      </c>
    </row>
    <row r="966" spans="3:16" x14ac:dyDescent="0.35">
      <c r="C966" s="4">
        <v>40259</v>
      </c>
      <c r="D966" s="3">
        <v>107.75</v>
      </c>
      <c r="E966" s="3">
        <v>43.553998999999997</v>
      </c>
      <c r="F966">
        <v>-1.82373205454666E-4</v>
      </c>
      <c r="G966">
        <v>0.134230367246571</v>
      </c>
      <c r="H966">
        <v>1.24001909967337</v>
      </c>
      <c r="I966" s="5">
        <f xml:space="preserve"> IF(F966/G966 &lt;= -$B$1, 1, IF(F966/G966 &gt;= $B$1, -1, 0))</f>
        <v>0</v>
      </c>
      <c r="J966" s="5">
        <f t="shared" si="105"/>
        <v>1</v>
      </c>
      <c r="K966" s="5">
        <f t="shared" si="106"/>
        <v>-4.9067265269274307E-3</v>
      </c>
      <c r="L966" s="5">
        <f t="shared" si="107"/>
        <v>-3.7590325053077972E-3</v>
      </c>
      <c r="M966" s="5">
        <f t="shared" si="108"/>
        <v>-2.4545442405272348E-4</v>
      </c>
      <c r="N966" s="2">
        <f t="shared" si="109"/>
        <v>0</v>
      </c>
      <c r="O966" s="5">
        <f t="shared" si="110"/>
        <v>1.4163501860340391E-2</v>
      </c>
      <c r="P966" s="2">
        <f t="shared" si="111"/>
        <v>1.2042504154044367E-2</v>
      </c>
    </row>
    <row r="967" spans="3:16" x14ac:dyDescent="0.35">
      <c r="C967" s="4">
        <v>40260</v>
      </c>
      <c r="D967" s="3">
        <v>108.32</v>
      </c>
      <c r="E967" s="3">
        <v>43.689079</v>
      </c>
      <c r="F967">
        <v>1.41594644377995E-3</v>
      </c>
      <c r="G967">
        <v>0.13434056235318301</v>
      </c>
      <c r="H967">
        <v>1.24035243285632</v>
      </c>
      <c r="I967" s="5">
        <f xml:space="preserve"> IF(F967/G967 &lt;= -$B$1, 1, IF(F967/G967 &gt;= $B$1, -1, 0))</f>
        <v>0</v>
      </c>
      <c r="J967" s="5">
        <f t="shared" si="105"/>
        <v>1</v>
      </c>
      <c r="K967" s="5">
        <f t="shared" si="106"/>
        <v>5.2760801801075554E-3</v>
      </c>
      <c r="L967" s="5">
        <f t="shared" si="107"/>
        <v>3.0966378316460872E-3</v>
      </c>
      <c r="M967" s="5">
        <f t="shared" si="108"/>
        <v>1.4351579119504117E-3</v>
      </c>
      <c r="N967" s="2">
        <f t="shared" si="109"/>
        <v>0</v>
      </c>
      <c r="O967" s="5">
        <f t="shared" si="110"/>
        <v>1.4183828722096184E-2</v>
      </c>
      <c r="P967" s="2">
        <f t="shared" si="111"/>
        <v>1.2042504154044367E-2</v>
      </c>
    </row>
    <row r="968" spans="3:16" x14ac:dyDescent="0.35">
      <c r="C968" s="4">
        <v>40261</v>
      </c>
      <c r="D968" s="3">
        <v>106.300003</v>
      </c>
      <c r="E968" s="3">
        <v>41.971620999999999</v>
      </c>
      <c r="F968">
        <v>3.1076086918773099E-2</v>
      </c>
      <c r="G968">
        <v>0.13306359044177099</v>
      </c>
      <c r="H968">
        <v>1.2477289073050799</v>
      </c>
      <c r="I968" s="5">
        <f xml:space="preserve"> IF(F968/G968 &lt;= -$B$1, 1, IF(F968/G968 &gt;= $B$1, -1, 0))</f>
        <v>-1</v>
      </c>
      <c r="J968" s="5">
        <f t="shared" si="105"/>
        <v>0</v>
      </c>
      <c r="K968" s="5">
        <f t="shared" si="106"/>
        <v>-1.8824495594049744E-2</v>
      </c>
      <c r="L968" s="5">
        <f t="shared" si="107"/>
        <v>-4.0104462976915473E-2</v>
      </c>
      <c r="M968" s="5">
        <f t="shared" si="108"/>
        <v>3.1215002174194033E-2</v>
      </c>
      <c r="N968" s="2">
        <f t="shared" si="109"/>
        <v>0</v>
      </c>
      <c r="O968" s="5">
        <f t="shared" si="110"/>
        <v>1.462657696649481E-2</v>
      </c>
      <c r="P968" s="2">
        <f t="shared" si="111"/>
        <v>1.2042504154044367E-2</v>
      </c>
    </row>
    <row r="969" spans="3:16" x14ac:dyDescent="0.35">
      <c r="C969" s="4">
        <v>40262</v>
      </c>
      <c r="D969" s="3">
        <v>106.779999</v>
      </c>
      <c r="E969" s="3">
        <v>41.402351000000003</v>
      </c>
      <c r="F969">
        <v>2.5054595359272899E-2</v>
      </c>
      <c r="G969">
        <v>0.132756875103795</v>
      </c>
      <c r="H969">
        <v>1.25369436731818</v>
      </c>
      <c r="I969" s="5">
        <f xml:space="preserve"> IF(F969/G969 &lt;= -$B$1, 1, IF(F969/G969 &gt;= $B$1, -1, 0))</f>
        <v>-1</v>
      </c>
      <c r="J969" s="5">
        <f t="shared" si="105"/>
        <v>-1</v>
      </c>
      <c r="K969" s="5">
        <f t="shared" si="106"/>
        <v>4.5053201370754518E-3</v>
      </c>
      <c r="L969" s="5">
        <f t="shared" si="107"/>
        <v>-1.3656032766948588E-2</v>
      </c>
      <c r="M969" s="5">
        <f t="shared" si="108"/>
        <v>0</v>
      </c>
      <c r="N969" s="2">
        <f t="shared" si="109"/>
        <v>-2.1625811496911396E-2</v>
      </c>
      <c r="O969" s="5">
        <f t="shared" si="110"/>
        <v>1.462657696649481E-2</v>
      </c>
      <c r="P969" s="2">
        <f t="shared" si="111"/>
        <v>1.178207522925823E-2</v>
      </c>
    </row>
    <row r="970" spans="3:16" x14ac:dyDescent="0.35">
      <c r="C970" s="4">
        <v>40263</v>
      </c>
      <c r="D970" s="3">
        <v>108.589996</v>
      </c>
      <c r="E970" s="3">
        <v>42.174242</v>
      </c>
      <c r="F970">
        <v>-3.5064033316229899E-3</v>
      </c>
      <c r="G970">
        <v>0.13338597193069601</v>
      </c>
      <c r="H970">
        <v>1.25286261890646</v>
      </c>
      <c r="I970" s="5">
        <f xml:space="preserve"> IF(F970/G970 &lt;= -$B$1, 1, IF(F970/G970 &gt;= $B$1, -1, 0))</f>
        <v>0</v>
      </c>
      <c r="J970" s="5">
        <f t="shared" si="105"/>
        <v>-1</v>
      </c>
      <c r="K970" s="5">
        <f t="shared" si="106"/>
        <v>1.6808651686013528E-2</v>
      </c>
      <c r="L970" s="5">
        <f t="shared" si="107"/>
        <v>1.8471988879322363E-2</v>
      </c>
      <c r="M970" s="5">
        <f t="shared" si="108"/>
        <v>6.3342126777452927E-3</v>
      </c>
      <c r="N970" s="2">
        <f t="shared" si="109"/>
        <v>6.3342126777452927E-3</v>
      </c>
      <c r="O970" s="5">
        <f t="shared" si="110"/>
        <v>1.4719224815747998E-2</v>
      </c>
      <c r="P970" s="2">
        <f t="shared" si="111"/>
        <v>1.1856705399545546E-2</v>
      </c>
    </row>
    <row r="971" spans="3:16" x14ac:dyDescent="0.35">
      <c r="C971" s="4">
        <v>40266</v>
      </c>
      <c r="D971" s="3">
        <v>108.75</v>
      </c>
      <c r="E971" s="3">
        <v>42.772461</v>
      </c>
      <c r="F971">
        <v>-1.6568100670006899E-2</v>
      </c>
      <c r="G971">
        <v>0.133773353258757</v>
      </c>
      <c r="H971">
        <v>1.2489443961669799</v>
      </c>
      <c r="I971" s="5">
        <f xml:space="preserve"> IF(F971/G971 &lt;= -$B$1, 1, IF(F971/G971 &gt;= $B$1, -1, 0))</f>
        <v>1</v>
      </c>
      <c r="J971" s="5">
        <f t="shared" si="105"/>
        <v>0</v>
      </c>
      <c r="K971" s="5">
        <f t="shared" si="106"/>
        <v>1.4723845757894814E-3</v>
      </c>
      <c r="L971" s="5">
        <f t="shared" si="107"/>
        <v>1.4084805377585356E-2</v>
      </c>
      <c r="M971" s="5">
        <f t="shared" si="108"/>
        <v>1.6118754171648292E-2</v>
      </c>
      <c r="N971" s="2">
        <f t="shared" si="109"/>
        <v>0</v>
      </c>
      <c r="O971" s="5">
        <f t="shared" si="110"/>
        <v>1.4956480382150266E-2</v>
      </c>
      <c r="P971" s="2">
        <f t="shared" si="111"/>
        <v>1.1856705399545546E-2</v>
      </c>
    </row>
    <row r="972" spans="3:16" x14ac:dyDescent="0.35">
      <c r="C972" s="4">
        <v>40267</v>
      </c>
      <c r="D972" s="3">
        <v>107.970001</v>
      </c>
      <c r="E972" s="3">
        <v>42.318973</v>
      </c>
      <c r="F972">
        <v>4.2625052788922702E-3</v>
      </c>
      <c r="G972">
        <v>0.13339114715046599</v>
      </c>
      <c r="H972">
        <v>1.2499545833763599</v>
      </c>
      <c r="I972" s="5">
        <f xml:space="preserve"> IF(F972/G972 &lt;= -$B$1, 1, IF(F972/G972 &gt;= $B$1, -1, 0))</f>
        <v>0</v>
      </c>
      <c r="J972" s="5">
        <f t="shared" si="105"/>
        <v>0</v>
      </c>
      <c r="K972" s="5">
        <f t="shared" si="106"/>
        <v>-7.1982499479125422E-3</v>
      </c>
      <c r="L972" s="5">
        <f t="shared" si="107"/>
        <v>-1.0658941145682841E-2</v>
      </c>
      <c r="M972" s="5">
        <f t="shared" si="108"/>
        <v>0</v>
      </c>
      <c r="N972" s="2">
        <f t="shared" si="109"/>
        <v>6.124942391072594E-3</v>
      </c>
      <c r="O972" s="5">
        <f t="shared" si="110"/>
        <v>1.4956480382150266E-2</v>
      </c>
      <c r="P972" s="2">
        <f t="shared" si="111"/>
        <v>1.1929327037065682E-2</v>
      </c>
    </row>
    <row r="973" spans="3:16" x14ac:dyDescent="0.35">
      <c r="C973" s="4">
        <v>40268</v>
      </c>
      <c r="D973" s="3">
        <v>108.949997</v>
      </c>
      <c r="E973" s="3">
        <v>42.849647999999902</v>
      </c>
      <c r="F973">
        <v>-6.0620920995155796E-3</v>
      </c>
      <c r="G973">
        <v>0.13381822823372599</v>
      </c>
      <c r="H973">
        <v>1.24852151424879</v>
      </c>
      <c r="I973" s="5">
        <f xml:space="preserve"> IF(F973/G973 &lt;= -$B$1, 1, IF(F973/G973 &gt;= $B$1, -1, 0))</f>
        <v>0</v>
      </c>
      <c r="J973" s="5">
        <f t="shared" si="105"/>
        <v>0</v>
      </c>
      <c r="K973" s="5">
        <f t="shared" si="106"/>
        <v>9.0356138341806894E-3</v>
      </c>
      <c r="L973" s="5">
        <f t="shared" si="107"/>
        <v>1.2461910537833914E-2</v>
      </c>
      <c r="M973" s="5">
        <f t="shared" si="108"/>
        <v>0</v>
      </c>
      <c r="N973" s="2">
        <f t="shared" si="109"/>
        <v>0</v>
      </c>
      <c r="O973" s="5">
        <f t="shared" si="110"/>
        <v>1.4956480382150266E-2</v>
      </c>
      <c r="P973" s="2">
        <f t="shared" si="111"/>
        <v>1.1929327037065682E-2</v>
      </c>
    </row>
    <row r="974" spans="3:16" x14ac:dyDescent="0.35">
      <c r="C974" s="4">
        <v>40269</v>
      </c>
      <c r="D974" s="3">
        <v>110.260002</v>
      </c>
      <c r="E974" s="3">
        <v>44.769731</v>
      </c>
      <c r="F974">
        <v>-4.3453587098551502E-2</v>
      </c>
      <c r="G974">
        <v>0.135166441462442</v>
      </c>
      <c r="H974">
        <v>1.2383422623549001</v>
      </c>
      <c r="I974" s="5">
        <f xml:space="preserve"> IF(F974/G974 &lt;= -$B$1, 1, IF(F974/G974 &gt;= $B$1, -1, 0))</f>
        <v>1</v>
      </c>
      <c r="J974" s="5">
        <f t="shared" si="105"/>
        <v>1</v>
      </c>
      <c r="K974" s="5">
        <f t="shared" si="106"/>
        <v>1.1952197445420023E-2</v>
      </c>
      <c r="L974" s="5">
        <f t="shared" si="107"/>
        <v>4.3834833439401137E-2</v>
      </c>
      <c r="M974" s="5">
        <f t="shared" si="108"/>
        <v>0</v>
      </c>
      <c r="N974" s="2">
        <f t="shared" si="109"/>
        <v>0</v>
      </c>
      <c r="O974" s="5">
        <f t="shared" si="110"/>
        <v>1.4956480382150266E-2</v>
      </c>
      <c r="P974" s="2">
        <f t="shared" si="111"/>
        <v>1.1929327037065682E-2</v>
      </c>
    </row>
    <row r="975" spans="3:16" x14ac:dyDescent="0.35">
      <c r="C975" s="4">
        <v>40273</v>
      </c>
      <c r="D975" s="3">
        <v>110.889999</v>
      </c>
      <c r="E975" s="3">
        <v>45.252163000000003</v>
      </c>
      <c r="F975">
        <v>-1.2332161870507801E-2</v>
      </c>
      <c r="G975">
        <v>0.13536754582787</v>
      </c>
      <c r="H975">
        <v>1.2354604534800999</v>
      </c>
      <c r="I975" s="5">
        <f xml:space="preserve"> IF(F975/G975 &lt;= -$B$1, 1, IF(F975/G975 &gt;= $B$1, -1, 0))</f>
        <v>0</v>
      </c>
      <c r="J975" s="5">
        <f t="shared" si="105"/>
        <v>1</v>
      </c>
      <c r="K975" s="5">
        <f t="shared" si="106"/>
        <v>5.6974786466970897E-3</v>
      </c>
      <c r="L975" s="5">
        <f t="shared" si="107"/>
        <v>1.0718206361474761E-2</v>
      </c>
      <c r="M975" s="5">
        <f t="shared" si="108"/>
        <v>-7.5444414451438105E-3</v>
      </c>
      <c r="N975" s="2">
        <f t="shared" si="109"/>
        <v>-7.5444414451438105E-3</v>
      </c>
      <c r="O975" s="5">
        <f t="shared" si="110"/>
        <v>1.4843642091681692E-2</v>
      </c>
      <c r="P975" s="2">
        <f t="shared" si="111"/>
        <v>1.183932692775457E-2</v>
      </c>
    </row>
    <row r="976" spans="3:16" x14ac:dyDescent="0.35">
      <c r="C976" s="4">
        <v>40274</v>
      </c>
      <c r="D976" s="3">
        <v>111.029999</v>
      </c>
      <c r="E976" s="3">
        <v>45.165325000000003</v>
      </c>
      <c r="F976">
        <v>2.2888331930133099E-3</v>
      </c>
      <c r="G976">
        <v>0.13527205366963399</v>
      </c>
      <c r="H976">
        <v>1.2359954904879999</v>
      </c>
      <c r="I976" s="5">
        <f xml:space="preserve"> IF(F976/G976 &lt;= -$B$1, 1, IF(F976/G976 &gt;= $B$1, -1, 0))</f>
        <v>0</v>
      </c>
      <c r="J976" s="5">
        <f t="shared" si="105"/>
        <v>1</v>
      </c>
      <c r="K976" s="5">
        <f t="shared" si="106"/>
        <v>1.261716112420671E-3</v>
      </c>
      <c r="L976" s="5">
        <f t="shared" si="107"/>
        <v>-1.9208236950693789E-3</v>
      </c>
      <c r="M976" s="5">
        <f t="shared" si="108"/>
        <v>3.6358455375489207E-3</v>
      </c>
      <c r="N976" s="2">
        <f t="shared" si="109"/>
        <v>0</v>
      </c>
      <c r="O976" s="5">
        <f t="shared" si="110"/>
        <v>1.4897611281541706E-2</v>
      </c>
      <c r="P976" s="2">
        <f t="shared" si="111"/>
        <v>1.183932692775457E-2</v>
      </c>
    </row>
    <row r="977" spans="3:16" x14ac:dyDescent="0.35">
      <c r="C977" s="4">
        <v>40275</v>
      </c>
      <c r="D977" s="3">
        <v>112.489998</v>
      </c>
      <c r="E977" s="3">
        <v>46.487189000000001</v>
      </c>
      <c r="F977">
        <v>-2.2340862964287299E-2</v>
      </c>
      <c r="G977">
        <v>0.13619014919855099</v>
      </c>
      <c r="H977">
        <v>1.23080379068866</v>
      </c>
      <c r="I977" s="5">
        <f xml:space="preserve"> IF(F977/G977 &lt;= -$B$1, 1, IF(F977/G977 &gt;= $B$1, -1, 0))</f>
        <v>1</v>
      </c>
      <c r="J977" s="5">
        <f t="shared" si="105"/>
        <v>1</v>
      </c>
      <c r="K977" s="5">
        <f t="shared" si="106"/>
        <v>1.306388496577667E-2</v>
      </c>
      <c r="L977" s="5">
        <f t="shared" si="107"/>
        <v>2.8847122844986674E-2</v>
      </c>
      <c r="M977" s="5">
        <f t="shared" si="108"/>
        <v>-2.244126318229437E-2</v>
      </c>
      <c r="N977" s="2">
        <f t="shared" si="109"/>
        <v>0</v>
      </c>
      <c r="O977" s="5">
        <f t="shared" si="110"/>
        <v>1.4563290065985111E-2</v>
      </c>
      <c r="P977" s="2">
        <f t="shared" si="111"/>
        <v>1.183932692775457E-2</v>
      </c>
    </row>
    <row r="978" spans="3:16" x14ac:dyDescent="0.35">
      <c r="C978" s="4">
        <v>40276</v>
      </c>
      <c r="D978" s="3">
        <v>112.650002</v>
      </c>
      <c r="E978" s="3">
        <v>46.496836000000002</v>
      </c>
      <c r="F978">
        <v>-1.2430254309379E-3</v>
      </c>
      <c r="G978">
        <v>0.13610806343614301</v>
      </c>
      <c r="H978">
        <v>1.23051498693512</v>
      </c>
      <c r="I978" s="5">
        <f xml:space="preserve"> IF(F978/G978 &lt;= -$B$1, 1, IF(F978/G978 &gt;= $B$1, -1, 0))</f>
        <v>0</v>
      </c>
      <c r="J978" s="5">
        <f t="shared" si="105"/>
        <v>1</v>
      </c>
      <c r="K978" s="5">
        <f t="shared" si="106"/>
        <v>1.4213736069826587E-3</v>
      </c>
      <c r="L978" s="5">
        <f t="shared" si="107"/>
        <v>2.074980091390117E-4</v>
      </c>
      <c r="M978" s="5">
        <f t="shared" si="108"/>
        <v>1.1660441969779042E-3</v>
      </c>
      <c r="N978" s="2">
        <f t="shared" si="109"/>
        <v>1.1660441969779042E-3</v>
      </c>
      <c r="O978" s="5">
        <f t="shared" si="110"/>
        <v>1.4580271505855459E-2</v>
      </c>
      <c r="P978" s="2">
        <f t="shared" si="111"/>
        <v>1.1853132106214801E-2</v>
      </c>
    </row>
    <row r="979" spans="3:16" x14ac:dyDescent="0.35">
      <c r="C979" s="4">
        <v>40277</v>
      </c>
      <c r="D979" s="3">
        <v>113.639999</v>
      </c>
      <c r="E979" s="3">
        <v>46.969620999999997</v>
      </c>
      <c r="F979">
        <v>-3.8331627136081099E-3</v>
      </c>
      <c r="G979">
        <v>0.13642636460272101</v>
      </c>
      <c r="H979">
        <v>1.2296262318001401</v>
      </c>
      <c r="I979" s="5">
        <f xml:space="preserve"> IF(F979/G979 &lt;= -$B$1, 1, IF(F979/G979 &gt;= $B$1, -1, 0))</f>
        <v>0</v>
      </c>
      <c r="J979" s="5">
        <f t="shared" si="105"/>
        <v>1</v>
      </c>
      <c r="K979" s="5">
        <f t="shared" si="106"/>
        <v>8.7498635539098504E-3</v>
      </c>
      <c r="L979" s="5">
        <f t="shared" si="107"/>
        <v>1.0116763758621848E-2</v>
      </c>
      <c r="M979" s="5">
        <f t="shared" si="108"/>
        <v>-3.6899745446165554E-3</v>
      </c>
      <c r="N979" s="2">
        <f t="shared" si="109"/>
        <v>0</v>
      </c>
      <c r="O979" s="5">
        <f t="shared" si="110"/>
        <v>1.4526470675145255E-2</v>
      </c>
      <c r="P979" s="2">
        <f t="shared" si="111"/>
        <v>1.1853132106214801E-2</v>
      </c>
    </row>
    <row r="980" spans="3:16" x14ac:dyDescent="0.35">
      <c r="C980" s="4">
        <v>40280</v>
      </c>
      <c r="D980" s="3">
        <v>113.010002</v>
      </c>
      <c r="E980" s="3">
        <v>46.448593000000002</v>
      </c>
      <c r="F980">
        <v>7.7451855853665199E-3</v>
      </c>
      <c r="G980">
        <v>0.13604285193323001</v>
      </c>
      <c r="H980">
        <v>1.2314260211761501</v>
      </c>
      <c r="I980" s="5">
        <f xml:space="preserve"> IF(F980/G980 &lt;= -$B$1, 1, IF(F980/G980 &gt;= $B$1, -1, 0))</f>
        <v>0</v>
      </c>
      <c r="J980" s="5">
        <f t="shared" si="105"/>
        <v>1</v>
      </c>
      <c r="K980" s="5">
        <f t="shared" si="106"/>
        <v>-5.5592201166606197E-3</v>
      </c>
      <c r="L980" s="5">
        <f t="shared" si="107"/>
        <v>-1.1154856860163603E-2</v>
      </c>
      <c r="M980" s="5">
        <f t="shared" si="108"/>
        <v>8.1771608834401294E-3</v>
      </c>
      <c r="N980" s="2">
        <f t="shared" si="109"/>
        <v>0</v>
      </c>
      <c r="O980" s="5">
        <f t="shared" si="110"/>
        <v>1.4645255962924495E-2</v>
      </c>
      <c r="P980" s="2">
        <f t="shared" si="111"/>
        <v>1.1853132106214801E-2</v>
      </c>
    </row>
    <row r="981" spans="3:16" x14ac:dyDescent="0.35">
      <c r="C981" s="4">
        <v>40281</v>
      </c>
      <c r="D981" s="3">
        <v>112.69000200000001</v>
      </c>
      <c r="E981" s="3">
        <v>46.072296999999999</v>
      </c>
      <c r="F981">
        <v>8.0181814871122994E-3</v>
      </c>
      <c r="G981">
        <v>0.135819155842588</v>
      </c>
      <c r="H981">
        <v>1.2332924592426999</v>
      </c>
      <c r="I981" s="5">
        <f xml:space="preserve"> IF(F981/G981 &lt;= -$B$1, 1, IF(F981/G981 &gt;= $B$1, -1, 0))</f>
        <v>0</v>
      </c>
      <c r="J981" s="5">
        <f t="shared" si="105"/>
        <v>1</v>
      </c>
      <c r="K981" s="5">
        <f t="shared" si="106"/>
        <v>-2.8356243575465619E-3</v>
      </c>
      <c r="L981" s="5">
        <f t="shared" si="107"/>
        <v>-8.1343375507202734E-3</v>
      </c>
      <c r="M981" s="5">
        <f t="shared" si="108"/>
        <v>7.1963928046914847E-3</v>
      </c>
      <c r="N981" s="2">
        <f t="shared" si="109"/>
        <v>0</v>
      </c>
      <c r="O981" s="5">
        <f t="shared" si="110"/>
        <v>1.4750648977558949E-2</v>
      </c>
      <c r="P981" s="2">
        <f t="shared" si="111"/>
        <v>1.1853132106214801E-2</v>
      </c>
    </row>
    <row r="982" spans="3:16" x14ac:dyDescent="0.35">
      <c r="C982" s="4">
        <v>40282</v>
      </c>
      <c r="D982" s="3">
        <v>113.029999</v>
      </c>
      <c r="E982" s="3">
        <v>46.400351000000001</v>
      </c>
      <c r="F982">
        <v>-4.8685549686480201E-3</v>
      </c>
      <c r="G982">
        <v>0.136068726727857</v>
      </c>
      <c r="H982">
        <v>1.2321607690974301</v>
      </c>
      <c r="I982" s="5">
        <f xml:space="preserve"> IF(F982/G982 &lt;= -$B$1, 1, IF(F982/G982 &gt;= $B$1, -1, 0))</f>
        <v>0</v>
      </c>
      <c r="J982" s="5">
        <f t="shared" si="105"/>
        <v>1</v>
      </c>
      <c r="K982" s="5">
        <f t="shared" si="106"/>
        <v>3.0125576433694392E-3</v>
      </c>
      <c r="L982" s="5">
        <f t="shared" si="107"/>
        <v>7.0951872435049143E-3</v>
      </c>
      <c r="M982" s="5">
        <f t="shared" si="108"/>
        <v>-5.7298537274778514E-3</v>
      </c>
      <c r="N982" s="2">
        <f t="shared" si="109"/>
        <v>0</v>
      </c>
      <c r="O982" s="5">
        <f t="shared" si="110"/>
        <v>1.4666129916532166E-2</v>
      </c>
      <c r="P982" s="2">
        <f t="shared" si="111"/>
        <v>1.1853132106214801E-2</v>
      </c>
    </row>
    <row r="983" spans="3:16" x14ac:dyDescent="0.35">
      <c r="C983" s="4">
        <v>40283</v>
      </c>
      <c r="D983" s="3">
        <v>113.650002</v>
      </c>
      <c r="E983" s="3">
        <v>45.898620999999999</v>
      </c>
      <c r="F983">
        <v>1.8340385395362899E-2</v>
      </c>
      <c r="G983">
        <v>0.13570359770486501</v>
      </c>
      <c r="H983">
        <v>1.2364332941007901</v>
      </c>
      <c r="I983" s="5">
        <f xml:space="preserve"> IF(F983/G983 &lt;= -$B$1, 1, IF(F983/G983 &gt;= $B$1, -1, 0))</f>
        <v>-1</v>
      </c>
      <c r="J983" s="5">
        <f t="shared" si="105"/>
        <v>0</v>
      </c>
      <c r="K983" s="5">
        <f t="shared" si="106"/>
        <v>5.4703065410093366E-3</v>
      </c>
      <c r="L983" s="5">
        <f t="shared" si="107"/>
        <v>-1.0871950816572643E-2</v>
      </c>
      <c r="M983" s="5">
        <f t="shared" si="108"/>
        <v>1.8912748502446022E-2</v>
      </c>
      <c r="N983" s="2">
        <f t="shared" si="109"/>
        <v>0</v>
      </c>
      <c r="O983" s="5">
        <f t="shared" si="110"/>
        <v>1.494350674314774E-2</v>
      </c>
      <c r="P983" s="2">
        <f t="shared" si="111"/>
        <v>1.1853132106214801E-2</v>
      </c>
    </row>
    <row r="984" spans="3:16" x14ac:dyDescent="0.35">
      <c r="C984" s="4">
        <v>40284</v>
      </c>
      <c r="D984" s="3">
        <v>111.239998</v>
      </c>
      <c r="E984" s="3">
        <v>45.010946999999902</v>
      </c>
      <c r="F984">
        <v>4.7050232032645996E-3</v>
      </c>
      <c r="G984">
        <v>0.135119099015442</v>
      </c>
      <c r="H984">
        <v>1.2375338222051799</v>
      </c>
      <c r="I984" s="5">
        <f xml:space="preserve"> IF(F984/G984 &lt;= -$B$1, 1, IF(F984/G984 &gt;= $B$1, -1, 0))</f>
        <v>0</v>
      </c>
      <c r="J984" s="5">
        <f t="shared" si="105"/>
        <v>0</v>
      </c>
      <c r="K984" s="5">
        <f t="shared" si="106"/>
        <v>-2.1433556509820602E-2</v>
      </c>
      <c r="L984" s="5">
        <f t="shared" si="107"/>
        <v>-1.9529346189750926E-2</v>
      </c>
      <c r="M984" s="5">
        <f t="shared" si="108"/>
        <v>0</v>
      </c>
      <c r="N984" s="2">
        <f t="shared" si="109"/>
        <v>-2.7346699255500276E-3</v>
      </c>
      <c r="O984" s="5">
        <f t="shared" si="110"/>
        <v>1.494350674314774E-2</v>
      </c>
      <c r="P984" s="2">
        <f t="shared" si="111"/>
        <v>1.1820717702320365E-2</v>
      </c>
    </row>
    <row r="985" spans="3:16" x14ac:dyDescent="0.35">
      <c r="C985" s="4">
        <v>40287</v>
      </c>
      <c r="D985" s="3">
        <v>111.150002</v>
      </c>
      <c r="E985" s="3">
        <v>44.953053999999902</v>
      </c>
      <c r="F985">
        <v>1.2988017874340199E-3</v>
      </c>
      <c r="G985">
        <v>0.13513858715110999</v>
      </c>
      <c r="H985">
        <v>1.23783773186445</v>
      </c>
      <c r="I985" s="5">
        <f xml:space="preserve"> IF(F985/G985 &lt;= -$B$1, 1, IF(F985/G985 &gt;= $B$1, -1, 0))</f>
        <v>0</v>
      </c>
      <c r="J985" s="5">
        <f t="shared" si="105"/>
        <v>0</v>
      </c>
      <c r="K985" s="5">
        <f t="shared" si="106"/>
        <v>-8.0935298271211486E-4</v>
      </c>
      <c r="L985" s="5">
        <f t="shared" si="107"/>
        <v>-1.2870260848300262E-3</v>
      </c>
      <c r="M985" s="5">
        <f t="shared" si="108"/>
        <v>0</v>
      </c>
      <c r="N985" s="2">
        <f t="shared" si="109"/>
        <v>0</v>
      </c>
      <c r="O985" s="5">
        <f t="shared" si="110"/>
        <v>1.494350674314774E-2</v>
      </c>
      <c r="P985" s="2">
        <f t="shared" si="111"/>
        <v>1.1820717702320365E-2</v>
      </c>
    </row>
    <row r="986" spans="3:16" x14ac:dyDescent="0.35">
      <c r="C986" s="4">
        <v>40288</v>
      </c>
      <c r="D986" s="3">
        <v>111.459999</v>
      </c>
      <c r="E986" s="3">
        <v>44.827620000000003</v>
      </c>
      <c r="F986">
        <v>6.3861598771168798E-3</v>
      </c>
      <c r="G986">
        <v>0.135054917580858</v>
      </c>
      <c r="H986">
        <v>1.2393329143532199</v>
      </c>
      <c r="I986" s="5">
        <f xml:space="preserve"> IF(F986/G986 &lt;= -$B$1, 1, IF(F986/G986 &gt;= $B$1, -1, 0))</f>
        <v>0</v>
      </c>
      <c r="J986" s="5">
        <f t="shared" si="105"/>
        <v>0</v>
      </c>
      <c r="K986" s="5">
        <f t="shared" si="106"/>
        <v>2.7851147656540328E-3</v>
      </c>
      <c r="L986" s="5">
        <f t="shared" si="107"/>
        <v>-2.7942334585926761E-3</v>
      </c>
      <c r="M986" s="5">
        <f t="shared" si="108"/>
        <v>0</v>
      </c>
      <c r="N986" s="2">
        <f t="shared" si="109"/>
        <v>0</v>
      </c>
      <c r="O986" s="5">
        <f t="shared" si="110"/>
        <v>1.494350674314774E-2</v>
      </c>
      <c r="P986" s="2">
        <f t="shared" si="111"/>
        <v>1.1820717702320365E-2</v>
      </c>
    </row>
    <row r="987" spans="3:16" x14ac:dyDescent="0.35">
      <c r="C987" s="4">
        <v>40289</v>
      </c>
      <c r="D987" s="3">
        <v>112.30999799999999</v>
      </c>
      <c r="E987" s="3">
        <v>45.329349999999998</v>
      </c>
      <c r="F987">
        <v>-5.4967380727850498E-3</v>
      </c>
      <c r="G987">
        <v>0.13541561678140801</v>
      </c>
      <c r="H987">
        <v>1.23804888585697</v>
      </c>
      <c r="I987" s="5">
        <f xml:space="preserve"> IF(F987/G987 &lt;= -$B$1, 1, IF(F987/G987 &gt;= $B$1, -1, 0))</f>
        <v>0</v>
      </c>
      <c r="J987" s="5">
        <f t="shared" si="105"/>
        <v>0</v>
      </c>
      <c r="K987" s="5">
        <f t="shared" si="106"/>
        <v>7.597113997529467E-3</v>
      </c>
      <c r="L987" s="5">
        <f t="shared" si="107"/>
        <v>1.1130258251271652E-2</v>
      </c>
      <c r="M987" s="5">
        <f t="shared" si="108"/>
        <v>0</v>
      </c>
      <c r="N987" s="2">
        <f t="shared" si="109"/>
        <v>0</v>
      </c>
      <c r="O987" s="5">
        <f t="shared" si="110"/>
        <v>1.494350674314774E-2</v>
      </c>
      <c r="P987" s="2">
        <f t="shared" si="111"/>
        <v>1.1820717702320365E-2</v>
      </c>
    </row>
    <row r="988" spans="3:16" x14ac:dyDescent="0.35">
      <c r="C988" s="4">
        <v>40290</v>
      </c>
      <c r="D988" s="3">
        <v>111.839996</v>
      </c>
      <c r="E988" s="3">
        <v>45.695999999999998</v>
      </c>
      <c r="F988">
        <v>-1.4766928747366801E-2</v>
      </c>
      <c r="G988">
        <v>0.135636161107899</v>
      </c>
      <c r="H988">
        <v>1.2346052585274401</v>
      </c>
      <c r="I988" s="5">
        <f xml:space="preserve"> IF(F988/G988 &lt;= -$B$1, 1, IF(F988/G988 &gt;= $B$1, -1, 0))</f>
        <v>1</v>
      </c>
      <c r="J988" s="5">
        <f t="shared" si="105"/>
        <v>1</v>
      </c>
      <c r="K988" s="5">
        <f t="shared" si="106"/>
        <v>-4.193644446970915E-3</v>
      </c>
      <c r="L988" s="5">
        <f t="shared" si="107"/>
        <v>8.0560411568235922E-3</v>
      </c>
      <c r="M988" s="5">
        <f t="shared" si="108"/>
        <v>0</v>
      </c>
      <c r="N988" s="2">
        <f t="shared" si="109"/>
        <v>0</v>
      </c>
      <c r="O988" s="5">
        <f t="shared" si="110"/>
        <v>1.494350674314774E-2</v>
      </c>
      <c r="P988" s="2">
        <f t="shared" si="111"/>
        <v>1.1820717702320365E-2</v>
      </c>
    </row>
    <row r="989" spans="3:16" x14ac:dyDescent="0.35">
      <c r="C989" s="4">
        <v>40291</v>
      </c>
      <c r="D989" s="3">
        <v>113.19000200000001</v>
      </c>
      <c r="E989" s="3">
        <v>46.516134000000001</v>
      </c>
      <c r="F989">
        <v>-1.1568468580267499E-2</v>
      </c>
      <c r="G989">
        <v>0.136173657030428</v>
      </c>
      <c r="H989">
        <v>1.23191742493942</v>
      </c>
      <c r="I989" s="5">
        <f xml:space="preserve"> IF(F989/G989 &lt;= -$B$1, 1, IF(F989/G989 &gt;= $B$1, -1, 0))</f>
        <v>0</v>
      </c>
      <c r="J989" s="5">
        <f t="shared" si="105"/>
        <v>1</v>
      </c>
      <c r="K989" s="5">
        <f t="shared" si="106"/>
        <v>1.1998597593613689E-2</v>
      </c>
      <c r="L989" s="5">
        <f t="shared" si="107"/>
        <v>1.7788453438739728E-2</v>
      </c>
      <c r="M989" s="5">
        <f t="shared" si="108"/>
        <v>-9.9153081602933284E-3</v>
      </c>
      <c r="N989" s="2">
        <f t="shared" si="109"/>
        <v>-9.9153081602933284E-3</v>
      </c>
      <c r="O989" s="5">
        <f t="shared" si="110"/>
        <v>1.479533726879401E-2</v>
      </c>
      <c r="P989" s="2">
        <f t="shared" si="111"/>
        <v>1.1703511643626024E-2</v>
      </c>
    </row>
    <row r="990" spans="3:16" x14ac:dyDescent="0.35">
      <c r="C990" s="4">
        <v>40294</v>
      </c>
      <c r="D990" s="3">
        <v>112.75</v>
      </c>
      <c r="E990" s="3">
        <v>46.438946000000001</v>
      </c>
      <c r="F990">
        <v>-3.0966705856112402E-3</v>
      </c>
      <c r="G990">
        <v>0.13606635138956999</v>
      </c>
      <c r="H990">
        <v>1.2311977663063201</v>
      </c>
      <c r="I990" s="5">
        <f xml:space="preserve"> IF(F990/G990 &lt;= -$B$1, 1, IF(F990/G990 &gt;= $B$1, -1, 0))</f>
        <v>0</v>
      </c>
      <c r="J990" s="5">
        <f t="shared" si="105"/>
        <v>1</v>
      </c>
      <c r="K990" s="5">
        <f t="shared" si="106"/>
        <v>-3.8948619309464019E-3</v>
      </c>
      <c r="L990" s="5">
        <f t="shared" si="107"/>
        <v>-1.6607595354909152E-3</v>
      </c>
      <c r="M990" s="5">
        <f t="shared" si="108"/>
        <v>-1.8501385004780655E-3</v>
      </c>
      <c r="N990" s="2">
        <f t="shared" si="109"/>
        <v>0</v>
      </c>
      <c r="O990" s="5">
        <f t="shared" si="110"/>
        <v>1.4767963845685456E-2</v>
      </c>
      <c r="P990" s="2">
        <f t="shared" si="111"/>
        <v>1.1703511643626024E-2</v>
      </c>
    </row>
    <row r="991" spans="3:16" x14ac:dyDescent="0.35">
      <c r="C991" s="4">
        <v>40295</v>
      </c>
      <c r="D991" s="3">
        <v>114.629997</v>
      </c>
      <c r="E991" s="3">
        <v>46.583674000000002</v>
      </c>
      <c r="F991">
        <v>1.2370936196951701E-2</v>
      </c>
      <c r="G991">
        <v>0.13616917513107599</v>
      </c>
      <c r="H991">
        <v>1.23407093776371</v>
      </c>
      <c r="I991" s="5">
        <f xml:space="preserve"> IF(F991/G991 &lt;= -$B$1, 1, IF(F991/G991 &gt;= $B$1, -1, 0))</f>
        <v>0</v>
      </c>
      <c r="J991" s="5">
        <f t="shared" si="105"/>
        <v>1</v>
      </c>
      <c r="K991" s="5">
        <f t="shared" si="106"/>
        <v>1.6536545572970938E-2</v>
      </c>
      <c r="L991" s="5">
        <f t="shared" si="107"/>
        <v>3.111675779024495E-3</v>
      </c>
      <c r="M991" s="5">
        <f t="shared" si="108"/>
        <v>1.2696516926333556E-2</v>
      </c>
      <c r="N991" s="2">
        <f t="shared" si="109"/>
        <v>0</v>
      </c>
      <c r="O991" s="5">
        <f t="shared" si="110"/>
        <v>1.4955465548619684E-2</v>
      </c>
      <c r="P991" s="2">
        <f t="shared" si="111"/>
        <v>1.1703511643626024E-2</v>
      </c>
    </row>
    <row r="992" spans="3:16" x14ac:dyDescent="0.35">
      <c r="C992" s="4">
        <v>40296</v>
      </c>
      <c r="D992" s="3">
        <v>114.30999799999999</v>
      </c>
      <c r="E992" s="3">
        <v>47.953783999999999</v>
      </c>
      <c r="F992">
        <v>-3.72338462380064E-2</v>
      </c>
      <c r="G992">
        <v>0.13707678610544</v>
      </c>
      <c r="H992">
        <v>1.2254743856350201</v>
      </c>
      <c r="I992" s="5">
        <f xml:space="preserve"> IF(F992/G992 &lt;= -$B$1, 1, IF(F992/G992 &gt;= $B$1, -1, 0))</f>
        <v>1</v>
      </c>
      <c r="J992" s="5">
        <f t="shared" si="105"/>
        <v>1</v>
      </c>
      <c r="K992" s="5">
        <f t="shared" si="106"/>
        <v>-2.7954854143538124E-3</v>
      </c>
      <c r="L992" s="5">
        <f t="shared" si="107"/>
        <v>2.898757735340524E-2</v>
      </c>
      <c r="M992" s="5">
        <f t="shared" si="108"/>
        <v>-3.8319018962565725E-2</v>
      </c>
      <c r="N992" s="2">
        <f t="shared" si="109"/>
        <v>0</v>
      </c>
      <c r="O992" s="5">
        <f t="shared" si="110"/>
        <v>1.4382386780668128E-2</v>
      </c>
      <c r="P992" s="2">
        <f t="shared" si="111"/>
        <v>1.1703511643626024E-2</v>
      </c>
    </row>
    <row r="993" spans="3:16" x14ac:dyDescent="0.35">
      <c r="C993" s="4">
        <v>40297</v>
      </c>
      <c r="D993" s="3">
        <v>114.279999</v>
      </c>
      <c r="E993" s="3">
        <v>48.542352000000001</v>
      </c>
      <c r="F993">
        <v>-1.91751047241677E-2</v>
      </c>
      <c r="G993">
        <v>0.13737437685773601</v>
      </c>
      <c r="H993">
        <v>1.2210588719058599</v>
      </c>
      <c r="I993" s="5">
        <f xml:space="preserve"> IF(F993/G993 &lt;= -$B$1, 1, IF(F993/G993 &gt;= $B$1, -1, 0))</f>
        <v>1</v>
      </c>
      <c r="J993" s="5">
        <f t="shared" si="105"/>
        <v>1</v>
      </c>
      <c r="K993" s="5">
        <f t="shared" si="106"/>
        <v>-2.6246992926998625E-4</v>
      </c>
      <c r="L993" s="5">
        <f t="shared" si="107"/>
        <v>1.2198940254328713E-2</v>
      </c>
      <c r="M993" s="5">
        <f t="shared" si="108"/>
        <v>-1.5158094154667588E-2</v>
      </c>
      <c r="N993" s="2">
        <f t="shared" si="109"/>
        <v>-1.5158094154667588E-2</v>
      </c>
      <c r="O993" s="5">
        <f t="shared" si="110"/>
        <v>1.4164377207677914E-2</v>
      </c>
      <c r="P993" s="2">
        <f t="shared" si="111"/>
        <v>1.1526108712191691E-2</v>
      </c>
    </row>
    <row r="994" spans="3:16" x14ac:dyDescent="0.35">
      <c r="C994" s="4">
        <v>40298</v>
      </c>
      <c r="D994" s="3">
        <v>115.360001</v>
      </c>
      <c r="E994" s="3">
        <v>48.735321999999996</v>
      </c>
      <c r="F994">
        <v>2.5295189131755401E-3</v>
      </c>
      <c r="G994">
        <v>0.13746212354071299</v>
      </c>
      <c r="H994">
        <v>1.2216408458647401</v>
      </c>
      <c r="I994" s="5">
        <f xml:space="preserve"> IF(F994/G994 &lt;= -$B$1, 1, IF(F994/G994 &gt;= $B$1, -1, 0))</f>
        <v>0</v>
      </c>
      <c r="J994" s="5">
        <f t="shared" si="105"/>
        <v>1</v>
      </c>
      <c r="K994" s="5">
        <f t="shared" si="106"/>
        <v>9.406113593019955E-3</v>
      </c>
      <c r="L994" s="5">
        <f t="shared" si="107"/>
        <v>3.9674109213973657E-3</v>
      </c>
      <c r="M994" s="5">
        <f t="shared" si="108"/>
        <v>4.559362359111069E-3</v>
      </c>
      <c r="N994" s="2">
        <f t="shared" si="109"/>
        <v>4.559362359111069E-3</v>
      </c>
      <c r="O994" s="5">
        <f t="shared" si="110"/>
        <v>1.4228957735958852E-2</v>
      </c>
      <c r="P994" s="2">
        <f t="shared" si="111"/>
        <v>1.157866041840108E-2</v>
      </c>
    </row>
    <row r="995" spans="3:16" x14ac:dyDescent="0.35">
      <c r="C995" s="4">
        <v>40301</v>
      </c>
      <c r="D995" s="3">
        <v>115.730003</v>
      </c>
      <c r="E995" s="3">
        <v>48.127459999999999</v>
      </c>
      <c r="F995">
        <v>1.8802974272105599E-2</v>
      </c>
      <c r="G995">
        <v>0.137052973046937</v>
      </c>
      <c r="H995">
        <v>1.2259778465140201</v>
      </c>
      <c r="I995" s="5">
        <f xml:space="preserve"> IF(F995/G995 &lt;= -$B$1, 1, IF(F995/G995 &gt;= $B$1, -1, 0))</f>
        <v>-1</v>
      </c>
      <c r="J995" s="5">
        <f t="shared" si="105"/>
        <v>0</v>
      </c>
      <c r="K995" s="5">
        <f t="shared" si="106"/>
        <v>3.2022355772368689E-3</v>
      </c>
      <c r="L995" s="5">
        <f t="shared" si="107"/>
        <v>-1.2551156743882054E-2</v>
      </c>
      <c r="M995" s="5">
        <f t="shared" si="108"/>
        <v>1.8589675693361309E-2</v>
      </c>
      <c r="N995" s="2">
        <f t="shared" si="109"/>
        <v>0</v>
      </c>
      <c r="O995" s="5">
        <f t="shared" si="110"/>
        <v>1.449346944572487E-2</v>
      </c>
      <c r="P995" s="2">
        <f t="shared" si="111"/>
        <v>1.157866041840108E-2</v>
      </c>
    </row>
    <row r="996" spans="3:16" x14ac:dyDescent="0.35">
      <c r="C996" s="4">
        <v>40302</v>
      </c>
      <c r="D996" s="3">
        <v>114.870003</v>
      </c>
      <c r="E996" s="3">
        <v>47.915188000000001</v>
      </c>
      <c r="F996" s="1">
        <v>-3.7481806671735197E-5</v>
      </c>
      <c r="G996">
        <v>0.13695064604909399</v>
      </c>
      <c r="H996">
        <v>1.2259691928122001</v>
      </c>
      <c r="I996" s="5">
        <f xml:space="preserve"> IF(F996/G996 &lt;= -$B$1, 1, IF(F996/G996 &gt;= $B$1, -1, 0))</f>
        <v>0</v>
      </c>
      <c r="J996" s="5">
        <f t="shared" si="105"/>
        <v>0</v>
      </c>
      <c r="K996" s="5">
        <f t="shared" si="106"/>
        <v>-7.4588375085996228E-3</v>
      </c>
      <c r="L996" s="5">
        <f t="shared" si="107"/>
        <v>-4.4203767818791753E-3</v>
      </c>
      <c r="M996" s="5">
        <f t="shared" si="108"/>
        <v>0</v>
      </c>
      <c r="N996" s="2">
        <f t="shared" si="109"/>
        <v>2.03959175339342E-3</v>
      </c>
      <c r="O996" s="5">
        <f t="shared" si="110"/>
        <v>1.449346944572487E-2</v>
      </c>
      <c r="P996" s="2">
        <f t="shared" si="111"/>
        <v>1.1602276158705795E-2</v>
      </c>
    </row>
    <row r="997" spans="3:16" x14ac:dyDescent="0.35">
      <c r="C997" s="4">
        <v>40303</v>
      </c>
      <c r="D997" s="3">
        <v>115.089996</v>
      </c>
      <c r="E997" s="3">
        <v>47.509946999999997</v>
      </c>
      <c r="F997">
        <v>1.2322004737862701E-2</v>
      </c>
      <c r="G997">
        <v>0.13669581034777101</v>
      </c>
      <c r="H997">
        <v>1.22881905332088</v>
      </c>
      <c r="I997" s="5">
        <f xml:space="preserve"> IF(F997/G997 &lt;= -$B$1, 1, IF(F997/G997 &gt;= $B$1, -1, 0))</f>
        <v>0</v>
      </c>
      <c r="J997" s="5">
        <f t="shared" si="105"/>
        <v>0</v>
      </c>
      <c r="K997" s="5">
        <f t="shared" si="106"/>
        <v>1.9133159511983393E-3</v>
      </c>
      <c r="L997" s="5">
        <f t="shared" si="107"/>
        <v>-8.4934317591750207E-3</v>
      </c>
      <c r="M997" s="5">
        <f t="shared" si="108"/>
        <v>0</v>
      </c>
      <c r="N997" s="2">
        <f t="shared" si="109"/>
        <v>0</v>
      </c>
      <c r="O997" s="5">
        <f t="shared" si="110"/>
        <v>1.449346944572487E-2</v>
      </c>
      <c r="P997" s="2">
        <f t="shared" si="111"/>
        <v>1.1602276158705795E-2</v>
      </c>
    </row>
    <row r="998" spans="3:16" x14ac:dyDescent="0.35">
      <c r="C998" s="4">
        <v>40304</v>
      </c>
      <c r="D998" s="3">
        <v>118.489998</v>
      </c>
      <c r="E998" s="3">
        <v>48.185349000000002</v>
      </c>
      <c r="F998">
        <v>1.30871202978468E-2</v>
      </c>
      <c r="G998">
        <v>0.13716802588984101</v>
      </c>
      <c r="H998">
        <v>1.2318373300546099</v>
      </c>
      <c r="I998" s="5">
        <f xml:space="preserve"> IF(F998/G998 &lt;= -$B$1, 1, IF(F998/G998 &gt;= $B$1, -1, 0))</f>
        <v>0</v>
      </c>
      <c r="J998" s="5">
        <f t="shared" si="105"/>
        <v>0</v>
      </c>
      <c r="K998" s="5">
        <f t="shared" si="106"/>
        <v>2.9114155724596615E-2</v>
      </c>
      <c r="L998" s="5">
        <f t="shared" si="107"/>
        <v>1.4115912551353898E-2</v>
      </c>
      <c r="M998" s="5">
        <f t="shared" si="108"/>
        <v>0</v>
      </c>
      <c r="N998" s="2">
        <f t="shared" si="109"/>
        <v>0</v>
      </c>
      <c r="O998" s="5">
        <f t="shared" si="110"/>
        <v>1.449346944572487E-2</v>
      </c>
      <c r="P998" s="2">
        <f t="shared" si="111"/>
        <v>1.1602276158705795E-2</v>
      </c>
    </row>
    <row r="999" spans="3:16" x14ac:dyDescent="0.35">
      <c r="C999" s="4">
        <v>40305</v>
      </c>
      <c r="D999" s="3">
        <v>118.269997</v>
      </c>
      <c r="E999" s="3">
        <v>47.403810999999997</v>
      </c>
      <c r="F999">
        <v>1.9676180225262699E-2</v>
      </c>
      <c r="G999">
        <v>0.13660869972982401</v>
      </c>
      <c r="H999">
        <v>1.2363900218401001</v>
      </c>
      <c r="I999" s="5">
        <f xml:space="preserve"> IF(F999/G999 &lt;= -$B$1, 1, IF(F999/G999 &gt;= $B$1, -1, 0))</f>
        <v>-1</v>
      </c>
      <c r="J999" s="5">
        <f t="shared" si="105"/>
        <v>-1</v>
      </c>
      <c r="K999" s="5">
        <f t="shared" si="106"/>
        <v>-1.8584310522503742E-3</v>
      </c>
      <c r="L999" s="5">
        <f t="shared" si="107"/>
        <v>-1.6352385882003495E-2</v>
      </c>
      <c r="M999" s="5">
        <f t="shared" si="108"/>
        <v>0</v>
      </c>
      <c r="N999" s="2">
        <f t="shared" si="109"/>
        <v>0</v>
      </c>
      <c r="O999" s="5">
        <f t="shared" si="110"/>
        <v>1.449346944572487E-2</v>
      </c>
      <c r="P999" s="2">
        <f t="shared" si="111"/>
        <v>1.1602276158705795E-2</v>
      </c>
    </row>
    <row r="1000" spans="3:16" x14ac:dyDescent="0.35">
      <c r="C1000" s="4">
        <v>40308</v>
      </c>
      <c r="D1000" s="3">
        <v>117.57</v>
      </c>
      <c r="E1000" s="3">
        <v>48.378322999999902</v>
      </c>
      <c r="F1000">
        <v>-2.8987090147939602E-2</v>
      </c>
      <c r="G1000">
        <v>0.13730107975493999</v>
      </c>
      <c r="H1000">
        <v>1.2297100916132799</v>
      </c>
      <c r="I1000" s="5">
        <f xml:space="preserve"> IF(F1000/G1000 &lt;= -$B$1, 1, IF(F1000/G1000 &gt;= $B$1, -1, 0))</f>
        <v>1</v>
      </c>
      <c r="J1000" s="5">
        <f t="shared" si="105"/>
        <v>0</v>
      </c>
      <c r="K1000" s="5">
        <f t="shared" si="106"/>
        <v>-5.936220017686766E-3</v>
      </c>
      <c r="L1000" s="5">
        <f t="shared" si="107"/>
        <v>2.0349215184243586E-2</v>
      </c>
      <c r="M1000" s="5">
        <f t="shared" si="108"/>
        <v>3.0959855286161291E-2</v>
      </c>
      <c r="N1000" s="2">
        <f t="shared" si="109"/>
        <v>3.0959855286161291E-2</v>
      </c>
      <c r="O1000" s="5">
        <f t="shared" si="110"/>
        <v>1.4942185162358911E-2</v>
      </c>
      <c r="P1000" s="2">
        <f t="shared" si="111"/>
        <v>1.1961480949569404E-2</v>
      </c>
    </row>
    <row r="1001" spans="3:16" x14ac:dyDescent="0.35">
      <c r="C1001" s="4">
        <v>40309</v>
      </c>
      <c r="D1001" s="3">
        <v>120.660004</v>
      </c>
      <c r="E1001" s="3">
        <v>51.716753999999902</v>
      </c>
      <c r="F1001">
        <v>-5.9190981426326901E-2</v>
      </c>
      <c r="G1001">
        <v>0.13935225012001301</v>
      </c>
      <c r="H1001">
        <v>1.21625399918874</v>
      </c>
      <c r="I1001" s="5">
        <f xml:space="preserve"> IF(F1001/G1001 &lt;= -$B$1, 1, IF(F1001/G1001 &gt;= $B$1, -1, 0))</f>
        <v>1</v>
      </c>
      <c r="J1001" s="5">
        <f t="shared" si="105"/>
        <v>1</v>
      </c>
      <c r="K1001" s="5">
        <f t="shared" si="106"/>
        <v>2.5942805283968234E-2</v>
      </c>
      <c r="L1001" s="5">
        <f t="shared" si="107"/>
        <v>6.6729949416036313E-2</v>
      </c>
      <c r="M1001" s="5">
        <f t="shared" si="108"/>
        <v>0</v>
      </c>
      <c r="N1001" s="2">
        <f t="shared" si="109"/>
        <v>-5.5217762558948252E-2</v>
      </c>
      <c r="O1001" s="5">
        <f t="shared" si="110"/>
        <v>1.4942185162358911E-2</v>
      </c>
      <c r="P1001" s="2">
        <f t="shared" si="111"/>
        <v>1.1300994734642697E-2</v>
      </c>
    </row>
    <row r="1002" spans="3:16" x14ac:dyDescent="0.35">
      <c r="C1002" s="4">
        <v>40310</v>
      </c>
      <c r="D1002" s="3">
        <v>121.400002</v>
      </c>
      <c r="E1002" s="3">
        <v>51.552728999999999</v>
      </c>
      <c r="F1002">
        <v>3.8816166762138901E-3</v>
      </c>
      <c r="G1002">
        <v>0.139051301979292</v>
      </c>
      <c r="H1002">
        <v>1.2171366922559499</v>
      </c>
      <c r="I1002" s="5">
        <f xml:space="preserve"> IF(F1002/G1002 &lt;= -$B$1, 1, IF(F1002/G1002 &gt;= $B$1, -1, 0))</f>
        <v>0</v>
      </c>
      <c r="J1002" s="5">
        <f t="shared" si="105"/>
        <v>1</v>
      </c>
      <c r="K1002" s="5">
        <f t="shared" si="106"/>
        <v>6.1141889362443516E-3</v>
      </c>
      <c r="L1002" s="5">
        <f t="shared" si="107"/>
        <v>-3.1766429571853543E-3</v>
      </c>
      <c r="M1002" s="5">
        <f t="shared" si="108"/>
        <v>9.9805976376310928E-3</v>
      </c>
      <c r="N1002" s="2">
        <f t="shared" si="109"/>
        <v>9.9805976376310928E-3</v>
      </c>
      <c r="O1002" s="5">
        <f t="shared" si="110"/>
        <v>1.5091317100291397E-2</v>
      </c>
      <c r="P1002" s="2">
        <f t="shared" si="111"/>
        <v>1.1413785415994153E-2</v>
      </c>
    </row>
    <row r="1003" spans="3:16" x14ac:dyDescent="0.35">
      <c r="C1003" s="4">
        <v>40311</v>
      </c>
      <c r="D1003" s="3">
        <v>120.55999799999999</v>
      </c>
      <c r="E1003" s="3">
        <v>50.809783000000003</v>
      </c>
      <c r="F1003">
        <v>1.1126389101888399E-2</v>
      </c>
      <c r="G1003">
        <v>0.13859951939842099</v>
      </c>
      <c r="H1003">
        <v>1.2196743087250901</v>
      </c>
      <c r="I1003" s="5">
        <f xml:space="preserve"> IF(F1003/G1003 &lt;= -$B$1, 1, IF(F1003/G1003 &gt;= $B$1, -1, 0))</f>
        <v>0</v>
      </c>
      <c r="J1003" s="5">
        <f t="shared" si="105"/>
        <v>1</v>
      </c>
      <c r="K1003" s="5">
        <f t="shared" si="106"/>
        <v>-6.94335737087269E-3</v>
      </c>
      <c r="L1003" s="5">
        <f t="shared" si="107"/>
        <v>-1.4516233172343979E-2</v>
      </c>
      <c r="M1003" s="5">
        <f t="shared" si="108"/>
        <v>1.0761719288898172E-2</v>
      </c>
      <c r="N1003" s="2">
        <f t="shared" si="109"/>
        <v>0</v>
      </c>
      <c r="O1003" s="5">
        <f t="shared" si="110"/>
        <v>1.5253725618624482E-2</v>
      </c>
      <c r="P1003" s="2">
        <f t="shared" si="111"/>
        <v>1.1413785415994153E-2</v>
      </c>
    </row>
    <row r="1004" spans="3:16" x14ac:dyDescent="0.35">
      <c r="C1004" s="4">
        <v>40312</v>
      </c>
      <c r="D1004" s="3">
        <v>120.370003</v>
      </c>
      <c r="E1004" s="3">
        <v>51.282567999999998</v>
      </c>
      <c r="F1004">
        <v>-1.17153668755474E-2</v>
      </c>
      <c r="G1004">
        <v>0.13893511007223999</v>
      </c>
      <c r="H1004">
        <v>1.21700715357892</v>
      </c>
      <c r="I1004" s="5">
        <f xml:space="preserve"> IF(F1004/G1004 &lt;= -$B$1, 1, IF(F1004/G1004 &gt;= $B$1, -1, 0))</f>
        <v>0</v>
      </c>
      <c r="J1004" s="5">
        <f t="shared" si="105"/>
        <v>1</v>
      </c>
      <c r="K1004" s="5">
        <f t="shared" si="106"/>
        <v>-1.5771804141929112E-3</v>
      </c>
      <c r="L1004" s="5">
        <f t="shared" si="107"/>
        <v>9.2619745779847634E-3</v>
      </c>
      <c r="M1004" s="5">
        <f t="shared" si="108"/>
        <v>-1.2849069731866468E-2</v>
      </c>
      <c r="N1004" s="2">
        <f t="shared" si="109"/>
        <v>0</v>
      </c>
      <c r="O1004" s="5">
        <f t="shared" si="110"/>
        <v>1.5057729434480019E-2</v>
      </c>
      <c r="P1004" s="2">
        <f t="shared" si="111"/>
        <v>1.1413785415994153E-2</v>
      </c>
    </row>
    <row r="1005" spans="3:16" x14ac:dyDescent="0.35">
      <c r="C1005" s="4">
        <v>40315</v>
      </c>
      <c r="D1005" s="3">
        <v>119.360001</v>
      </c>
      <c r="E1005" s="3">
        <v>50.047539</v>
      </c>
      <c r="F1005">
        <v>2.00276059288544E-2</v>
      </c>
      <c r="G1005">
        <v>0.13813763974181401</v>
      </c>
      <c r="H1005">
        <v>1.2215889627293599</v>
      </c>
      <c r="I1005" s="5">
        <f xml:space="preserve"> IF(F1005/G1005 &lt;= -$B$1, 1, IF(F1005/G1005 &gt;= $B$1, -1, 0))</f>
        <v>-1</v>
      </c>
      <c r="J1005" s="5">
        <f t="shared" si="105"/>
        <v>0</v>
      </c>
      <c r="K1005" s="5">
        <f t="shared" si="106"/>
        <v>-8.4262124813299418E-3</v>
      </c>
      <c r="L1005" s="5">
        <f t="shared" si="107"/>
        <v>-2.4377555638539428E-2</v>
      </c>
      <c r="M1005" s="5">
        <f t="shared" si="108"/>
        <v>2.1353140425030698E-2</v>
      </c>
      <c r="N1005" s="2">
        <f t="shared" si="109"/>
        <v>0</v>
      </c>
      <c r="O1005" s="5">
        <f t="shared" si="110"/>
        <v>1.5379259245576588E-2</v>
      </c>
      <c r="P1005" s="2">
        <f t="shared" si="111"/>
        <v>1.1413785415994153E-2</v>
      </c>
    </row>
    <row r="1006" spans="3:16" x14ac:dyDescent="0.35">
      <c r="C1006" s="4">
        <v>40316</v>
      </c>
      <c r="D1006" s="3">
        <v>119.489998</v>
      </c>
      <c r="E1006" s="3">
        <v>49.680892999999998</v>
      </c>
      <c r="F1006">
        <v>1.2169880598544401E-2</v>
      </c>
      <c r="G1006">
        <v>0.13797654485196001</v>
      </c>
      <c r="H1006">
        <v>1.22437760181404</v>
      </c>
      <c r="I1006" s="5">
        <f xml:space="preserve"> IF(F1006/G1006 &lt;= -$B$1, 1, IF(F1006/G1006 &gt;= $B$1, -1, 0))</f>
        <v>0</v>
      </c>
      <c r="J1006" s="5">
        <f t="shared" si="105"/>
        <v>0</v>
      </c>
      <c r="K1006" s="5">
        <f t="shared" si="106"/>
        <v>1.0885242903932559E-3</v>
      </c>
      <c r="L1006" s="5">
        <f t="shared" si="107"/>
        <v>-7.3529212192020533E-3</v>
      </c>
      <c r="M1006" s="5">
        <f t="shared" si="108"/>
        <v>0</v>
      </c>
      <c r="N1006" s="2">
        <f t="shared" si="109"/>
        <v>-1.0091276339087431E-2</v>
      </c>
      <c r="O1006" s="5">
        <f t="shared" si="110"/>
        <v>1.5379259245576588E-2</v>
      </c>
      <c r="P1006" s="2">
        <f t="shared" si="111"/>
        <v>1.129860575328631E-2</v>
      </c>
    </row>
    <row r="1007" spans="3:16" x14ac:dyDescent="0.35">
      <c r="C1007" s="4">
        <v>40317</v>
      </c>
      <c r="D1007" s="3">
        <v>116.629997</v>
      </c>
      <c r="E1007" s="3">
        <v>47.712567999999997</v>
      </c>
      <c r="F1007">
        <v>2.65485122295308E-2</v>
      </c>
      <c r="G1007">
        <v>0.13672146400070101</v>
      </c>
      <c r="H1007">
        <v>1.23051131568205</v>
      </c>
      <c r="I1007" s="5">
        <f xml:space="preserve"> IF(F1007/G1007 &lt;= -$B$1, 1, IF(F1007/G1007 &gt;= $B$1, -1, 0))</f>
        <v>-1</v>
      </c>
      <c r="J1007" s="5">
        <f t="shared" si="105"/>
        <v>-1</v>
      </c>
      <c r="K1007" s="5">
        <f t="shared" si="106"/>
        <v>-2.4226164143271799E-2</v>
      </c>
      <c r="L1007" s="5">
        <f t="shared" si="107"/>
        <v>-4.0425569230560301E-2</v>
      </c>
      <c r="M1007" s="5">
        <f t="shared" si="108"/>
        <v>0</v>
      </c>
      <c r="N1007" s="2">
        <f t="shared" si="109"/>
        <v>0</v>
      </c>
      <c r="O1007" s="5">
        <f t="shared" si="110"/>
        <v>1.5379259245576588E-2</v>
      </c>
      <c r="P1007" s="2">
        <f t="shared" si="111"/>
        <v>1.129860575328631E-2</v>
      </c>
    </row>
    <row r="1008" spans="3:16" x14ac:dyDescent="0.35">
      <c r="C1008" s="4">
        <v>40318</v>
      </c>
      <c r="D1008" s="3">
        <v>115.839996</v>
      </c>
      <c r="E1008" s="3">
        <v>45.396889999999999</v>
      </c>
      <c r="F1008">
        <v>5.72633693471917E-2</v>
      </c>
      <c r="G1008">
        <v>0.135269883805818</v>
      </c>
      <c r="H1008">
        <v>1.24387919079494</v>
      </c>
      <c r="I1008" s="5">
        <f xml:space="preserve"> IF(F1008/G1008 &lt;= -$B$1, 1, IF(F1008/G1008 &gt;= $B$1, -1, 0))</f>
        <v>-1</v>
      </c>
      <c r="J1008" s="5">
        <f t="shared" si="105"/>
        <v>-1</v>
      </c>
      <c r="K1008" s="5">
        <f t="shared" si="106"/>
        <v>-6.7966108735694518E-3</v>
      </c>
      <c r="L1008" s="5">
        <f t="shared" si="107"/>
        <v>-4.9751242775095399E-2</v>
      </c>
      <c r="M1008" s="5">
        <f t="shared" si="108"/>
        <v>-5.5087924730558818E-2</v>
      </c>
      <c r="N1008" s="2">
        <f t="shared" si="109"/>
        <v>-5.5087924730558818E-2</v>
      </c>
      <c r="O1008" s="5">
        <f t="shared" si="110"/>
        <v>1.4532047769844514E-2</v>
      </c>
      <c r="P1008" s="2">
        <f t="shared" si="111"/>
        <v>1.0676189009989016E-2</v>
      </c>
    </row>
    <row r="1009" spans="3:16" x14ac:dyDescent="0.35">
      <c r="C1009" s="4">
        <v>40319</v>
      </c>
      <c r="D1009" s="3">
        <v>115.220001</v>
      </c>
      <c r="E1009" s="3">
        <v>45.551268999999998</v>
      </c>
      <c r="F1009">
        <v>-3.3303687946855099E-3</v>
      </c>
      <c r="G1009">
        <v>0.13552894533130999</v>
      </c>
      <c r="H1009">
        <v>1.24310205831872</v>
      </c>
      <c r="I1009" s="5">
        <f xml:space="preserve"> IF(F1009/G1009 &lt;= -$B$1, 1, IF(F1009/G1009 &gt;= $B$1, -1, 0))</f>
        <v>0</v>
      </c>
      <c r="J1009" s="5">
        <f t="shared" si="105"/>
        <v>-1</v>
      </c>
      <c r="K1009" s="5">
        <f t="shared" si="106"/>
        <v>-5.3665411237331139E-3</v>
      </c>
      <c r="L1009" s="5">
        <f t="shared" si="107"/>
        <v>3.3948823146830718E-3</v>
      </c>
      <c r="M1009" s="5">
        <f t="shared" si="108"/>
        <v>9.5867263168654612E-3</v>
      </c>
      <c r="N1009" s="2">
        <f t="shared" si="109"/>
        <v>9.5867263168654612E-3</v>
      </c>
      <c r="O1009" s="5">
        <f t="shared" si="110"/>
        <v>1.4671362534637628E-2</v>
      </c>
      <c r="P1009" s="2">
        <f t="shared" si="111"/>
        <v>1.0778538712134907E-2</v>
      </c>
    </row>
    <row r="1010" spans="3:16" x14ac:dyDescent="0.35">
      <c r="C1010" s="4">
        <v>40322</v>
      </c>
      <c r="D1010" s="3">
        <v>116.839996</v>
      </c>
      <c r="E1010" s="3">
        <v>45.966161</v>
      </c>
      <c r="F1010">
        <v>2.32824297116085E-3</v>
      </c>
      <c r="G1010">
        <v>0.13580708623069901</v>
      </c>
      <c r="H1010">
        <v>1.24364433159321</v>
      </c>
      <c r="I1010" s="5">
        <f xml:space="preserve"> IF(F1010/G1010 &lt;= -$B$1, 1, IF(F1010/G1010 &gt;= $B$1, -1, 0))</f>
        <v>0</v>
      </c>
      <c r="J1010" s="5">
        <f t="shared" si="105"/>
        <v>-1</v>
      </c>
      <c r="K1010" s="5">
        <f t="shared" si="106"/>
        <v>1.3962090301402885E-2</v>
      </c>
      <c r="L1010" s="5">
        <f t="shared" si="107"/>
        <v>9.067012532515642E-3</v>
      </c>
      <c r="M1010" s="5">
        <f t="shared" si="108"/>
        <v>-2.6859515608552119E-3</v>
      </c>
      <c r="N1010" s="2">
        <f t="shared" si="109"/>
        <v>0</v>
      </c>
      <c r="O1010" s="5">
        <f t="shared" si="110"/>
        <v>1.4631955965537846E-2</v>
      </c>
      <c r="P1010" s="2">
        <f t="shared" si="111"/>
        <v>1.0778538712134907E-2</v>
      </c>
    </row>
    <row r="1011" spans="3:16" x14ac:dyDescent="0.35">
      <c r="C1011" s="4">
        <v>40323</v>
      </c>
      <c r="D1011" s="3">
        <v>117.360001</v>
      </c>
      <c r="E1011" s="3">
        <v>47.220483999999999</v>
      </c>
      <c r="F1011">
        <v>-2.8788577373696E-2</v>
      </c>
      <c r="G1011">
        <v>0.13663085154469001</v>
      </c>
      <c r="H1011">
        <v>1.23697625016817</v>
      </c>
      <c r="I1011" s="5">
        <f xml:space="preserve"> IF(F1011/G1011 &lt;= -$B$1, 1, IF(F1011/G1011 &gt;= $B$1, -1, 0))</f>
        <v>1</v>
      </c>
      <c r="J1011" s="5">
        <f t="shared" si="105"/>
        <v>0</v>
      </c>
      <c r="K1011" s="5">
        <f t="shared" si="106"/>
        <v>4.4406990708283538E-3</v>
      </c>
      <c r="L1011" s="5">
        <f t="shared" si="107"/>
        <v>2.6922286153474927E-2</v>
      </c>
      <c r="M1011" s="5">
        <f t="shared" si="108"/>
        <v>2.8861529501251506E-2</v>
      </c>
      <c r="N1011" s="2">
        <f t="shared" si="109"/>
        <v>0</v>
      </c>
      <c r="O1011" s="5">
        <f t="shared" si="110"/>
        <v>1.5054256594298231E-2</v>
      </c>
      <c r="P1011" s="2">
        <f t="shared" si="111"/>
        <v>1.0778538712134907E-2</v>
      </c>
    </row>
    <row r="1012" spans="3:16" x14ac:dyDescent="0.35">
      <c r="C1012" s="4">
        <v>40324</v>
      </c>
      <c r="D1012" s="3">
        <v>118.470001</v>
      </c>
      <c r="E1012" s="3">
        <v>47.268731000000002</v>
      </c>
      <c r="F1012">
        <v>5.0661368239932596E-3</v>
      </c>
      <c r="G1012">
        <v>0.13658055221922799</v>
      </c>
      <c r="H1012">
        <v>1.2381492668168601</v>
      </c>
      <c r="I1012" s="5">
        <f xml:space="preserve"> IF(F1012/G1012 &lt;= -$B$1, 1, IF(F1012/G1012 &gt;= $B$1, -1, 0))</f>
        <v>0</v>
      </c>
      <c r="J1012" s="5">
        <f t="shared" si="105"/>
        <v>0</v>
      </c>
      <c r="K1012" s="5">
        <f t="shared" si="106"/>
        <v>9.4136300521062768E-3</v>
      </c>
      <c r="L1012" s="5">
        <f t="shared" si="107"/>
        <v>1.0212171662766544E-3</v>
      </c>
      <c r="M1012" s="5">
        <f t="shared" si="108"/>
        <v>0</v>
      </c>
      <c r="N1012" s="2">
        <f t="shared" si="109"/>
        <v>8.149210766420046E-3</v>
      </c>
      <c r="O1012" s="5">
        <f t="shared" si="110"/>
        <v>1.5054256594298231E-2</v>
      </c>
      <c r="P1012" s="2">
        <f t="shared" si="111"/>
        <v>1.0866375295854113E-2</v>
      </c>
    </row>
    <row r="1013" spans="3:16" x14ac:dyDescent="0.35">
      <c r="C1013" s="4">
        <v>40325</v>
      </c>
      <c r="D1013" s="3">
        <v>118.69000200000001</v>
      </c>
      <c r="E1013" s="3">
        <v>48.416918000000003</v>
      </c>
      <c r="F1013">
        <v>-2.73174948838379E-2</v>
      </c>
      <c r="G1013">
        <v>0.137335718426319</v>
      </c>
      <c r="H1013">
        <v>1.23185500362661</v>
      </c>
      <c r="I1013" s="5">
        <f xml:space="preserve"> IF(F1013/G1013 &lt;= -$B$1, 1, IF(F1013/G1013 &gt;= $B$1, -1, 0))</f>
        <v>1</v>
      </c>
      <c r="J1013" s="5">
        <f t="shared" si="105"/>
        <v>1</v>
      </c>
      <c r="K1013" s="5">
        <f t="shared" si="106"/>
        <v>1.8552965114097477E-3</v>
      </c>
      <c r="L1013" s="5">
        <f t="shared" si="107"/>
        <v>2.4000299435124928E-2</v>
      </c>
      <c r="M1013" s="5">
        <f t="shared" si="108"/>
        <v>0</v>
      </c>
      <c r="N1013" s="2">
        <f t="shared" si="109"/>
        <v>0</v>
      </c>
      <c r="O1013" s="5">
        <f t="shared" si="110"/>
        <v>1.5054256594298231E-2</v>
      </c>
      <c r="P1013" s="2">
        <f t="shared" si="111"/>
        <v>1.0866375295854113E-2</v>
      </c>
    </row>
    <row r="1014" spans="3:16" x14ac:dyDescent="0.35">
      <c r="C1014" s="4">
        <v>40326</v>
      </c>
      <c r="D1014" s="3">
        <v>118.879997</v>
      </c>
      <c r="E1014" s="3">
        <v>48.108162</v>
      </c>
      <c r="F1014">
        <v>6.5835119378494502E-3</v>
      </c>
      <c r="G1014">
        <v>0.13706079384320499</v>
      </c>
      <c r="H1014">
        <v>1.23337370166911</v>
      </c>
      <c r="I1014" s="5">
        <f xml:space="preserve"> IF(F1014/G1014 &lt;= -$B$1, 1, IF(F1014/G1014 &gt;= $B$1, -1, 0))</f>
        <v>0</v>
      </c>
      <c r="J1014" s="5">
        <f t="shared" si="105"/>
        <v>1</v>
      </c>
      <c r="K1014" s="5">
        <f t="shared" si="106"/>
        <v>1.5994868148840496E-3</v>
      </c>
      <c r="L1014" s="5">
        <f t="shared" si="107"/>
        <v>-6.3974472343534582E-3</v>
      </c>
      <c r="M1014" s="5">
        <f t="shared" si="108"/>
        <v>9.4899299915513838E-3</v>
      </c>
      <c r="N1014" s="2">
        <f t="shared" si="109"/>
        <v>9.4899299915513838E-3</v>
      </c>
      <c r="O1014" s="5">
        <f t="shared" si="110"/>
        <v>1.5197120435452972E-2</v>
      </c>
      <c r="P1014" s="2">
        <f t="shared" si="111"/>
        <v>1.0969496436673692E-2</v>
      </c>
    </row>
    <row r="1015" spans="3:16" x14ac:dyDescent="0.35">
      <c r="C1015" s="4">
        <v>40330</v>
      </c>
      <c r="D1015" s="3">
        <v>119.910004</v>
      </c>
      <c r="E1015" s="3">
        <v>48.059919999999998</v>
      </c>
      <c r="F1015">
        <v>1.05652727231353E-2</v>
      </c>
      <c r="G1015">
        <v>0.13704745125789999</v>
      </c>
      <c r="H1015">
        <v>1.23581149534016</v>
      </c>
      <c r="I1015" s="5">
        <f xml:space="preserve"> IF(F1015/G1015 &lt;= -$B$1, 1, IF(F1015/G1015 &gt;= $B$1, -1, 0))</f>
        <v>0</v>
      </c>
      <c r="J1015" s="5">
        <f t="shared" si="105"/>
        <v>1</v>
      </c>
      <c r="K1015" s="5">
        <f t="shared" si="106"/>
        <v>8.626939015776304E-3</v>
      </c>
      <c r="L1015" s="5">
        <f t="shared" si="107"/>
        <v>-1.0032851449949516E-3</v>
      </c>
      <c r="M1015" s="5">
        <f t="shared" si="108"/>
        <v>9.8668103310650852E-3</v>
      </c>
      <c r="N1015" s="2">
        <f t="shared" si="109"/>
        <v>0</v>
      </c>
      <c r="O1015" s="5">
        <f t="shared" si="110"/>
        <v>1.534706754036794E-2</v>
      </c>
      <c r="P1015" s="2">
        <f t="shared" si="111"/>
        <v>1.0969496436673692E-2</v>
      </c>
    </row>
    <row r="1016" spans="3:16" x14ac:dyDescent="0.35">
      <c r="C1016" s="4">
        <v>40331</v>
      </c>
      <c r="D1016" s="3">
        <v>119.779999</v>
      </c>
      <c r="E1016" s="3">
        <v>48.889699999999998</v>
      </c>
      <c r="F1016">
        <v>-2.11145711266107E-2</v>
      </c>
      <c r="G1016">
        <v>0.13759212795606601</v>
      </c>
      <c r="H1016">
        <v>1.23095646777856</v>
      </c>
      <c r="I1016" s="5">
        <f xml:space="preserve"> IF(F1016/G1016 &lt;= -$B$1, 1, IF(F1016/G1016 &gt;= $B$1, -1, 0))</f>
        <v>1</v>
      </c>
      <c r="J1016" s="5">
        <f t="shared" si="105"/>
        <v>1</v>
      </c>
      <c r="K1016" s="5">
        <f t="shared" si="106"/>
        <v>-1.0847762620161913E-3</v>
      </c>
      <c r="L1016" s="5">
        <f t="shared" si="107"/>
        <v>1.7118174626547657E-2</v>
      </c>
      <c r="M1016" s="5">
        <f t="shared" si="108"/>
        <v>-2.215650403512787E-2</v>
      </c>
      <c r="N1016" s="2">
        <f t="shared" si="109"/>
        <v>0</v>
      </c>
      <c r="O1016" s="5">
        <f t="shared" si="110"/>
        <v>1.5007030176482397E-2</v>
      </c>
      <c r="P1016" s="2">
        <f t="shared" si="111"/>
        <v>1.0969496436673692E-2</v>
      </c>
    </row>
    <row r="1017" spans="3:16" x14ac:dyDescent="0.35">
      <c r="C1017" s="4">
        <v>40332</v>
      </c>
      <c r="D1017" s="3">
        <v>117.959999</v>
      </c>
      <c r="E1017" s="3">
        <v>48.079217</v>
      </c>
      <c r="F1017">
        <v>3.0358134028611798E-3</v>
      </c>
      <c r="G1017">
        <v>0.13701218185039299</v>
      </c>
      <c r="H1017">
        <v>1.2316568250426001</v>
      </c>
      <c r="I1017" s="5">
        <f xml:space="preserve"> IF(F1017/G1017 &lt;= -$B$1, 1, IF(F1017/G1017 &gt;= $B$1, -1, 0))</f>
        <v>0</v>
      </c>
      <c r="J1017" s="5">
        <f t="shared" si="105"/>
        <v>1</v>
      </c>
      <c r="K1017" s="5">
        <f t="shared" si="106"/>
        <v>-1.531114301805174E-2</v>
      </c>
      <c r="L1017" s="5">
        <f t="shared" si="107"/>
        <v>-1.6716735610943539E-2</v>
      </c>
      <c r="M1017" s="5">
        <f t="shared" si="108"/>
        <v>5.2781384895995501E-3</v>
      </c>
      <c r="N1017" s="2">
        <f t="shared" si="109"/>
        <v>5.2781384895995501E-3</v>
      </c>
      <c r="O1017" s="5">
        <f t="shared" si="110"/>
        <v>1.508623936007147E-2</v>
      </c>
      <c r="P1017" s="2">
        <f t="shared" si="111"/>
        <v>1.1027394958027624E-2</v>
      </c>
    </row>
    <row r="1018" spans="3:16" x14ac:dyDescent="0.35">
      <c r="C1018" s="4">
        <v>40333</v>
      </c>
      <c r="D1018" s="3">
        <v>119.19000200000001</v>
      </c>
      <c r="E1018" s="3">
        <v>47.095055000000002</v>
      </c>
      <c r="F1018">
        <v>3.6169859318296603E-2</v>
      </c>
      <c r="G1018">
        <v>0.13640778794849001</v>
      </c>
      <c r="H1018">
        <v>1.24003706907665</v>
      </c>
      <c r="I1018" s="5">
        <f xml:space="preserve"> IF(F1018/G1018 &lt;= -$B$1, 1, IF(F1018/G1018 &gt;= $B$1, -1, 0))</f>
        <v>-1</v>
      </c>
      <c r="J1018" s="5">
        <f t="shared" si="105"/>
        <v>0</v>
      </c>
      <c r="K1018" s="5">
        <f t="shared" si="106"/>
        <v>1.0373299804923033E-2</v>
      </c>
      <c r="L1018" s="5">
        <f t="shared" si="107"/>
        <v>-2.0681998610294978E-2</v>
      </c>
      <c r="M1018" s="5">
        <f t="shared" si="108"/>
        <v>3.6019744744280567E-2</v>
      </c>
      <c r="N1018" s="2">
        <f t="shared" si="109"/>
        <v>0</v>
      </c>
      <c r="O1018" s="5">
        <f t="shared" si="110"/>
        <v>1.5629641850972362E-2</v>
      </c>
      <c r="P1018" s="2">
        <f t="shared" si="111"/>
        <v>1.1027394958027624E-2</v>
      </c>
    </row>
    <row r="1019" spans="3:16" x14ac:dyDescent="0.35">
      <c r="C1019" s="4">
        <v>40336</v>
      </c>
      <c r="D1019" s="3">
        <v>121.489998</v>
      </c>
      <c r="E1019" s="3">
        <v>48.426564999999997</v>
      </c>
      <c r="F1019">
        <v>-1.1572064629488499E-2</v>
      </c>
      <c r="G1019">
        <v>0.13735260061924601</v>
      </c>
      <c r="H1019">
        <v>1.23737079223272</v>
      </c>
      <c r="I1019" s="5">
        <f xml:space="preserve"> IF(F1019/G1019 &lt;= -$B$1, 1, IF(F1019/G1019 &gt;= $B$1, -1, 0))</f>
        <v>0</v>
      </c>
      <c r="J1019" s="5">
        <f t="shared" si="105"/>
        <v>0</v>
      </c>
      <c r="K1019" s="5">
        <f t="shared" si="106"/>
        <v>1.9113063129841863E-2</v>
      </c>
      <c r="L1019" s="5">
        <f t="shared" si="107"/>
        <v>2.7880520662084289E-2</v>
      </c>
      <c r="M1019" s="5">
        <f t="shared" si="108"/>
        <v>0</v>
      </c>
      <c r="N1019" s="2">
        <f t="shared" si="109"/>
        <v>1.5385478809662092E-2</v>
      </c>
      <c r="O1019" s="5">
        <f t="shared" si="110"/>
        <v>1.5629641850972362E-2</v>
      </c>
      <c r="P1019" s="2">
        <f t="shared" si="111"/>
        <v>1.1197056709480133E-2</v>
      </c>
    </row>
    <row r="1020" spans="3:16" x14ac:dyDescent="0.35">
      <c r="C1020" s="4">
        <v>40337</v>
      </c>
      <c r="D1020" s="3">
        <v>121</v>
      </c>
      <c r="E1020" s="3">
        <v>48.937945999999997</v>
      </c>
      <c r="F1020">
        <v>-1.8266210351809399E-2</v>
      </c>
      <c r="G1020">
        <v>0.13760113777306601</v>
      </c>
      <c r="H1020">
        <v>1.2331717089373599</v>
      </c>
      <c r="I1020" s="5">
        <f xml:space="preserve"> IF(F1020/G1020 &lt;= -$B$1, 1, IF(F1020/G1020 &gt;= $B$1, -1, 0))</f>
        <v>1</v>
      </c>
      <c r="J1020" s="5">
        <f t="shared" si="105"/>
        <v>1</v>
      </c>
      <c r="K1020" s="5">
        <f t="shared" si="106"/>
        <v>-4.041392807649224E-3</v>
      </c>
      <c r="L1020" s="5">
        <f t="shared" si="107"/>
        <v>1.0504560586485663E-2</v>
      </c>
      <c r="M1020" s="5">
        <f t="shared" si="108"/>
        <v>0</v>
      </c>
      <c r="N1020" s="2">
        <f t="shared" si="109"/>
        <v>0</v>
      </c>
      <c r="O1020" s="5">
        <f t="shared" si="110"/>
        <v>1.5629641850972362E-2</v>
      </c>
      <c r="P1020" s="2">
        <f t="shared" si="111"/>
        <v>1.1197056709480133E-2</v>
      </c>
    </row>
    <row r="1021" spans="3:16" x14ac:dyDescent="0.35">
      <c r="C1021" s="4">
        <v>40338</v>
      </c>
      <c r="D1021" s="3">
        <v>120.55999799999999</v>
      </c>
      <c r="E1021" s="3">
        <v>48.436215999999902</v>
      </c>
      <c r="F1021">
        <v>7.1357291063192099E-3</v>
      </c>
      <c r="G1021">
        <v>0.13724285100017999</v>
      </c>
      <c r="H1021">
        <v>1.23481542967169</v>
      </c>
      <c r="I1021" s="5">
        <f xml:space="preserve"> IF(F1021/G1021 &lt;= -$B$1, 1, IF(F1021/G1021 &gt;= $B$1, -1, 0))</f>
        <v>0</v>
      </c>
      <c r="J1021" s="5">
        <f t="shared" si="105"/>
        <v>1</v>
      </c>
      <c r="K1021" s="5">
        <f t="shared" si="106"/>
        <v>-3.6430078677514486E-3</v>
      </c>
      <c r="L1021" s="5">
        <f t="shared" si="107"/>
        <v>-1.0305288999768713E-2</v>
      </c>
      <c r="M1021" s="5">
        <f t="shared" si="108"/>
        <v>9.0821219963888953E-3</v>
      </c>
      <c r="N1021" s="2">
        <f t="shared" si="109"/>
        <v>9.0821219963888953E-3</v>
      </c>
      <c r="O1021" s="5">
        <f t="shared" si="110"/>
        <v>1.5771592165022757E-2</v>
      </c>
      <c r="P1021" s="2">
        <f t="shared" si="111"/>
        <v>1.1298749744516116E-2</v>
      </c>
    </row>
    <row r="1022" spans="3:16" x14ac:dyDescent="0.35">
      <c r="C1022" s="4">
        <v>40339</v>
      </c>
      <c r="D1022" s="3">
        <v>118.970001</v>
      </c>
      <c r="E1022" s="3">
        <v>48.880052999999997</v>
      </c>
      <c r="F1022">
        <v>-2.37819768704454E-2</v>
      </c>
      <c r="G1022">
        <v>0.13756178631096</v>
      </c>
      <c r="H1022">
        <v>1.22934707355807</v>
      </c>
      <c r="I1022" s="5">
        <f xml:space="preserve"> IF(F1022/G1022 &lt;= -$B$1, 1, IF(F1022/G1022 &gt;= $B$1, -1, 0))</f>
        <v>1</v>
      </c>
      <c r="J1022" s="5">
        <f t="shared" si="105"/>
        <v>1</v>
      </c>
      <c r="K1022" s="5">
        <f t="shared" si="106"/>
        <v>-1.3276168835074703E-2</v>
      </c>
      <c r="L1022" s="5">
        <f t="shared" si="107"/>
        <v>9.121600775690946E-3</v>
      </c>
      <c r="M1022" s="5">
        <f t="shared" si="108"/>
        <v>-2.4489782054835388E-2</v>
      </c>
      <c r="N1022" s="2">
        <f t="shared" si="109"/>
        <v>0</v>
      </c>
      <c r="O1022" s="5">
        <f t="shared" si="110"/>
        <v>1.5385349310243599E-2</v>
      </c>
      <c r="P1022" s="2">
        <f t="shared" si="111"/>
        <v>1.1298749744516116E-2</v>
      </c>
    </row>
    <row r="1023" spans="3:16" x14ac:dyDescent="0.35">
      <c r="C1023" s="4">
        <v>40340</v>
      </c>
      <c r="D1023" s="3">
        <v>120.010002</v>
      </c>
      <c r="E1023" s="3">
        <v>49.005487000000002</v>
      </c>
      <c r="F1023">
        <v>3.0395409359842401E-3</v>
      </c>
      <c r="G1023">
        <v>0.13761582228382299</v>
      </c>
      <c r="H1023">
        <v>1.2300455810190101</v>
      </c>
      <c r="I1023" s="5">
        <f xml:space="preserve"> IF(F1023/G1023 &lt;= -$B$1, 1, IF(F1023/G1023 &gt;= $B$1, -1, 0))</f>
        <v>0</v>
      </c>
      <c r="J1023" s="5">
        <f t="shared" si="105"/>
        <v>1</v>
      </c>
      <c r="K1023" s="5">
        <f t="shared" si="106"/>
        <v>8.7037204147126946E-3</v>
      </c>
      <c r="L1023" s="5">
        <f t="shared" si="107"/>
        <v>2.5628722824124549E-3</v>
      </c>
      <c r="M1023" s="5">
        <f t="shared" si="108"/>
        <v>5.5512706890151501E-3</v>
      </c>
      <c r="N1023" s="2">
        <f t="shared" si="109"/>
        <v>5.5512706890151501E-3</v>
      </c>
      <c r="O1023" s="5">
        <f t="shared" si="110"/>
        <v>1.5470757548909813E-2</v>
      </c>
      <c r="P1023" s="2">
        <f t="shared" si="111"/>
        <v>1.1361472162795365E-2</v>
      </c>
    </row>
    <row r="1024" spans="3:16" x14ac:dyDescent="0.35">
      <c r="C1024" s="4">
        <v>40343</v>
      </c>
      <c r="D1024" s="3">
        <v>119.599998</v>
      </c>
      <c r="E1024" s="3">
        <v>48.146757000000001</v>
      </c>
      <c r="F1024">
        <v>1.8644078099028599E-2</v>
      </c>
      <c r="G1024">
        <v>0.13704894917178201</v>
      </c>
      <c r="H1024">
        <v>1.23434545641231</v>
      </c>
      <c r="I1024" s="5">
        <f xml:space="preserve"> IF(F1024/G1024 &lt;= -$B$1, 1, IF(F1024/G1024 &gt;= $B$1, -1, 0))</f>
        <v>-1</v>
      </c>
      <c r="J1024" s="5">
        <f t="shared" si="105"/>
        <v>0</v>
      </c>
      <c r="K1024" s="5">
        <f t="shared" si="106"/>
        <v>-3.4222645145045518E-3</v>
      </c>
      <c r="L1024" s="5">
        <f t="shared" si="107"/>
        <v>-1.7678487482253948E-2</v>
      </c>
      <c r="M1024" s="5">
        <f t="shared" si="108"/>
        <v>1.8399096185457507E-2</v>
      </c>
      <c r="N1024" s="2">
        <f t="shared" si="109"/>
        <v>0</v>
      </c>
      <c r="O1024" s="5">
        <f t="shared" si="110"/>
        <v>1.5755405505114096E-2</v>
      </c>
      <c r="P1024" s="2">
        <f t="shared" si="111"/>
        <v>1.1361472162795365E-2</v>
      </c>
    </row>
    <row r="1025" spans="3:16" x14ac:dyDescent="0.35">
      <c r="C1025" s="4">
        <v>40344</v>
      </c>
      <c r="D1025" s="3">
        <v>120.989998</v>
      </c>
      <c r="E1025" s="3">
        <v>49.372132999999998</v>
      </c>
      <c r="F1025">
        <v>-1.7481703077840399E-2</v>
      </c>
      <c r="G1025">
        <v>0.137896727654613</v>
      </c>
      <c r="H1025">
        <v>1.2303337930678599</v>
      </c>
      <c r="I1025" s="5">
        <f xml:space="preserve"> IF(F1025/G1025 &lt;= -$B$1, 1, IF(F1025/G1025 &gt;= $B$1, -1, 0))</f>
        <v>1</v>
      </c>
      <c r="J1025" s="5">
        <f t="shared" si="105"/>
        <v>1</v>
      </c>
      <c r="K1025" s="5">
        <f t="shared" si="106"/>
        <v>1.155505622897144E-2</v>
      </c>
      <c r="L1025" s="5">
        <f t="shared" si="107"/>
        <v>2.5132371761652852E-2</v>
      </c>
      <c r="M1025" s="5">
        <f t="shared" si="108"/>
        <v>0</v>
      </c>
      <c r="N1025" s="2">
        <f t="shared" si="109"/>
        <v>1.9366150049334487E-2</v>
      </c>
      <c r="O1025" s="5">
        <f t="shared" si="110"/>
        <v>1.5755405505114096E-2</v>
      </c>
      <c r="P1025" s="2">
        <f t="shared" si="111"/>
        <v>1.1581500137481398E-2</v>
      </c>
    </row>
    <row r="1026" spans="3:16" x14ac:dyDescent="0.35">
      <c r="C1026" s="4">
        <v>40345</v>
      </c>
      <c r="D1026" s="3">
        <v>120.33000199999999</v>
      </c>
      <c r="E1026" s="3">
        <v>49.844918</v>
      </c>
      <c r="F1026">
        <v>-1.90341349841016E-2</v>
      </c>
      <c r="G1026">
        <v>0.138123251750499</v>
      </c>
      <c r="H1026">
        <v>1.2259748519915199</v>
      </c>
      <c r="I1026" s="5">
        <f xml:space="preserve"> IF(F1026/G1026 &lt;= -$B$1, 1, IF(F1026/G1026 &gt;= $B$1, -1, 0))</f>
        <v>1</v>
      </c>
      <c r="J1026" s="5">
        <f t="shared" si="105"/>
        <v>1</v>
      </c>
      <c r="K1026" s="5">
        <f t="shared" si="106"/>
        <v>-5.4698959520645832E-3</v>
      </c>
      <c r="L1026" s="5">
        <f t="shared" si="107"/>
        <v>9.5303896608888578E-3</v>
      </c>
      <c r="M1026" s="5">
        <f t="shared" si="108"/>
        <v>-1.7153914005994312E-2</v>
      </c>
      <c r="N1026" s="2">
        <f t="shared" si="109"/>
        <v>-1.7153914005994312E-2</v>
      </c>
      <c r="O1026" s="5">
        <f t="shared" si="110"/>
        <v>1.54851386339498E-2</v>
      </c>
      <c r="P1026" s="2">
        <f t="shared" si="111"/>
        <v>1.1382832080062631E-2</v>
      </c>
    </row>
    <row r="1027" spans="3:16" x14ac:dyDescent="0.35">
      <c r="C1027" s="4">
        <v>40346</v>
      </c>
      <c r="D1027" s="3">
        <v>121.900002</v>
      </c>
      <c r="E1027" s="3">
        <v>51.099241999999997</v>
      </c>
      <c r="F1027">
        <v>-1.9501628010681601E-2</v>
      </c>
      <c r="G1027">
        <v>0.138880225444243</v>
      </c>
      <c r="H1027">
        <v>1.2215314177166401</v>
      </c>
      <c r="I1027" s="5">
        <f xml:space="preserve"> IF(F1027/G1027 &lt;= -$B$1, 1, IF(F1027/G1027 &gt;= $B$1, -1, 0))</f>
        <v>1</v>
      </c>
      <c r="J1027" s="5">
        <f t="shared" ref="J1027:J1090" si="112">IF(I1027=0, J1026, IF(I1027=1, IF(J1026=0, 1, IF(J1026=1, J1026, 0)), IF(J1026=0, -1, IF(J1026=-1, J1026, 0))))</f>
        <v>1</v>
      </c>
      <c r="K1027" s="5">
        <f t="shared" ref="K1027:K1090" si="113">LN(D1027/D1026)</f>
        <v>1.2963067823086625E-2</v>
      </c>
      <c r="L1027" s="5">
        <f t="shared" ref="L1027:L1090" si="114">LN(E1027/E1026)</f>
        <v>2.4853118066643008E-2</v>
      </c>
      <c r="M1027" s="5">
        <f t="shared" ref="M1027:M1090" si="115">J1026*(K1027-H1027*L1027)</f>
        <v>-1.7395796723538848E-2</v>
      </c>
      <c r="N1027" s="2">
        <f t="shared" ref="N1027:N1090" si="116">I1026*(K1027-H1027*L1027)</f>
        <v>-1.7395796723538848E-2</v>
      </c>
      <c r="O1027" s="5">
        <f t="shared" si="110"/>
        <v>1.5215762310037791E-2</v>
      </c>
      <c r="P1027" s="2">
        <f t="shared" si="111"/>
        <v>1.1184818647059684E-2</v>
      </c>
    </row>
    <row r="1028" spans="3:16" x14ac:dyDescent="0.35">
      <c r="C1028" s="4">
        <v>40347</v>
      </c>
      <c r="D1028" s="3">
        <v>122.83000199999999</v>
      </c>
      <c r="E1028" s="3">
        <v>52.160595000000001</v>
      </c>
      <c r="F1028">
        <v>-1.95337612984278E-2</v>
      </c>
      <c r="G1028">
        <v>0.13945645872651799</v>
      </c>
      <c r="H1028">
        <v>1.21709957608096</v>
      </c>
      <c r="I1028" s="5">
        <f xml:space="preserve"> IF(F1028/G1028 &lt;= -$B$1, 1, IF(F1028/G1028 &gt;= $B$1, -1, 0))</f>
        <v>1</v>
      </c>
      <c r="J1028" s="5">
        <f t="shared" si="112"/>
        <v>1</v>
      </c>
      <c r="K1028" s="5">
        <f t="shared" si="113"/>
        <v>7.6002489395533271E-3</v>
      </c>
      <c r="L1028" s="5">
        <f t="shared" si="114"/>
        <v>2.0557661321777127E-2</v>
      </c>
      <c r="M1028" s="5">
        <f t="shared" si="115"/>
        <v>-1.7420471940397562E-2</v>
      </c>
      <c r="N1028" s="2">
        <f t="shared" si="116"/>
        <v>-1.7420471940397562E-2</v>
      </c>
      <c r="O1028" s="5">
        <f t="shared" ref="O1028:O1091" si="117">O1027*(1+M1028)</f>
        <v>1.495069654966402E-2</v>
      </c>
      <c r="P1028" s="2">
        <f t="shared" ref="P1028:P1091" si="118">P1027*(1+N1028)</f>
        <v>1.0989973827660145E-2</v>
      </c>
    </row>
    <row r="1029" spans="3:16" x14ac:dyDescent="0.35">
      <c r="C1029" s="4">
        <v>40350</v>
      </c>
      <c r="D1029" s="3">
        <v>120.389999</v>
      </c>
      <c r="E1029" s="3">
        <v>50.674702000000003</v>
      </c>
      <c r="F1029">
        <v>1.3101156172673699E-2</v>
      </c>
      <c r="G1029">
        <v>0.13848165220634701</v>
      </c>
      <c r="H1029">
        <v>1.2200890160005</v>
      </c>
      <c r="I1029" s="5">
        <f xml:space="preserve"> IF(F1029/G1029 &lt;= -$B$1, 1, IF(F1029/G1029 &gt;= $B$1, -1, 0))</f>
        <v>0</v>
      </c>
      <c r="J1029" s="5">
        <f t="shared" si="112"/>
        <v>1</v>
      </c>
      <c r="K1029" s="5">
        <f t="shared" si="113"/>
        <v>-2.0064837193072602E-2</v>
      </c>
      <c r="L1029" s="5">
        <f t="shared" si="114"/>
        <v>-2.8900513052893321E-2</v>
      </c>
      <c r="M1029" s="5">
        <f t="shared" si="115"/>
        <v>1.5196361339541616E-2</v>
      </c>
      <c r="N1029" s="2">
        <f t="shared" si="116"/>
        <v>1.5196361339541616E-2</v>
      </c>
      <c r="O1029" s="5">
        <f t="shared" si="117"/>
        <v>1.5177892736710552E-2</v>
      </c>
      <c r="P1029" s="2">
        <f t="shared" si="118"/>
        <v>1.1156981441057374E-2</v>
      </c>
    </row>
    <row r="1030" spans="3:16" x14ac:dyDescent="0.35">
      <c r="C1030" s="4">
        <v>40351</v>
      </c>
      <c r="D1030" s="3">
        <v>121.449997</v>
      </c>
      <c r="E1030" s="3">
        <v>50.308053000000001</v>
      </c>
      <c r="F1030">
        <v>1.8992351646894601E-2</v>
      </c>
      <c r="G1030">
        <v>0.13833587791160501</v>
      </c>
      <c r="H1030">
        <v>1.2244296828432999</v>
      </c>
      <c r="I1030" s="5">
        <f xml:space="preserve"> IF(F1030/G1030 &lt;= -$B$1, 1, IF(F1030/G1030 &gt;= $B$1, -1, 0))</f>
        <v>-1</v>
      </c>
      <c r="J1030" s="5">
        <f t="shared" si="112"/>
        <v>0</v>
      </c>
      <c r="K1030" s="5">
        <f t="shared" si="113"/>
        <v>8.7661661060606522E-3</v>
      </c>
      <c r="L1030" s="5">
        <f t="shared" si="114"/>
        <v>-7.2616480143011704E-3</v>
      </c>
      <c r="M1030" s="5">
        <f t="shared" si="115"/>
        <v>1.7657543481131112E-2</v>
      </c>
      <c r="N1030" s="2">
        <f t="shared" si="116"/>
        <v>0</v>
      </c>
      <c r="O1030" s="5">
        <f t="shared" si="117"/>
        <v>1.5445897037660961E-2</v>
      </c>
      <c r="P1030" s="2">
        <f t="shared" si="118"/>
        <v>1.1156981441057374E-2</v>
      </c>
    </row>
    <row r="1031" spans="3:16" x14ac:dyDescent="0.35">
      <c r="C1031" s="4">
        <v>40352</v>
      </c>
      <c r="D1031" s="3">
        <v>120.949997</v>
      </c>
      <c r="E1031" s="3">
        <v>50.607162000000002</v>
      </c>
      <c r="F1031">
        <v>-9.3988671534672701E-3</v>
      </c>
      <c r="G1031">
        <v>0.13854569247655599</v>
      </c>
      <c r="H1031">
        <v>1.22228407656288</v>
      </c>
      <c r="I1031" s="5">
        <f xml:space="preserve"> IF(F1031/G1031 &lt;= -$B$1, 1, IF(F1031/G1031 &gt;= $B$1, -1, 0))</f>
        <v>0</v>
      </c>
      <c r="J1031" s="5">
        <f t="shared" si="112"/>
        <v>0</v>
      </c>
      <c r="K1031" s="5">
        <f t="shared" si="113"/>
        <v>-4.1254184942598263E-3</v>
      </c>
      <c r="L1031" s="5">
        <f t="shared" si="114"/>
        <v>5.9279440846126494E-3</v>
      </c>
      <c r="M1031" s="5">
        <f t="shared" si="115"/>
        <v>0</v>
      </c>
      <c r="N1031" s="2">
        <f t="shared" si="116"/>
        <v>1.1371050155636987E-2</v>
      </c>
      <c r="O1031" s="5">
        <f t="shared" si="117"/>
        <v>1.5445897037660961E-2</v>
      </c>
      <c r="P1031" s="2">
        <f t="shared" si="118"/>
        <v>1.1283848036609149E-2</v>
      </c>
    </row>
    <row r="1032" spans="3:16" x14ac:dyDescent="0.35">
      <c r="C1032" s="4">
        <v>40353</v>
      </c>
      <c r="D1032" s="3">
        <v>121.300003</v>
      </c>
      <c r="E1032" s="3">
        <v>50.346647999999902</v>
      </c>
      <c r="F1032">
        <v>8.2186074323144995E-3</v>
      </c>
      <c r="G1032">
        <v>0.138365205607826</v>
      </c>
      <c r="H1032">
        <v>1.2241621494276</v>
      </c>
      <c r="I1032" s="5">
        <f xml:space="preserve"> IF(F1032/G1032 &lt;= -$B$1, 1, IF(F1032/G1032 &gt;= $B$1, -1, 0))</f>
        <v>0</v>
      </c>
      <c r="J1032" s="5">
        <f t="shared" si="112"/>
        <v>0</v>
      </c>
      <c r="K1032" s="5">
        <f t="shared" si="113"/>
        <v>2.8896284296754172E-3</v>
      </c>
      <c r="L1032" s="5">
        <f t="shared" si="114"/>
        <v>-5.1610648130446012E-3</v>
      </c>
      <c r="M1032" s="5">
        <f t="shared" si="115"/>
        <v>0</v>
      </c>
      <c r="N1032" s="2">
        <f t="shared" si="116"/>
        <v>0</v>
      </c>
      <c r="O1032" s="5">
        <f t="shared" si="117"/>
        <v>1.5445897037660961E-2</v>
      </c>
      <c r="P1032" s="2">
        <f t="shared" si="118"/>
        <v>1.1283848036609149E-2</v>
      </c>
    </row>
    <row r="1033" spans="3:16" x14ac:dyDescent="0.35">
      <c r="C1033" s="4">
        <v>40354</v>
      </c>
      <c r="D1033" s="3">
        <v>122.760002</v>
      </c>
      <c r="E1033" s="3">
        <v>51.986919</v>
      </c>
      <c r="F1033">
        <v>-2.6423771262394698E-2</v>
      </c>
      <c r="G1033">
        <v>0.13939451525587501</v>
      </c>
      <c r="H1033">
        <v>1.21816264533235</v>
      </c>
      <c r="I1033" s="5">
        <f xml:space="preserve"> IF(F1033/G1033 &lt;= -$B$1, 1, IF(F1033/G1033 &gt;= $B$1, -1, 0))</f>
        <v>1</v>
      </c>
      <c r="J1033" s="5">
        <f t="shared" si="112"/>
        <v>1</v>
      </c>
      <c r="K1033" s="5">
        <f t="shared" si="113"/>
        <v>1.1964405361413697E-2</v>
      </c>
      <c r="L1033" s="5">
        <f t="shared" si="114"/>
        <v>3.2060086276877765E-2</v>
      </c>
      <c r="M1033" s="5">
        <f t="shared" si="115"/>
        <v>0</v>
      </c>
      <c r="N1033" s="2">
        <f t="shared" si="116"/>
        <v>0</v>
      </c>
      <c r="O1033" s="5">
        <f t="shared" si="117"/>
        <v>1.5445897037660961E-2</v>
      </c>
      <c r="P1033" s="2">
        <f t="shared" si="118"/>
        <v>1.1283848036609149E-2</v>
      </c>
    </row>
    <row r="1034" spans="3:16" x14ac:dyDescent="0.35">
      <c r="C1034" s="4">
        <v>40357</v>
      </c>
      <c r="D1034" s="3">
        <v>121.089996</v>
      </c>
      <c r="E1034" s="3">
        <v>51.523783999999999</v>
      </c>
      <c r="F1034">
        <v>-5.5161322847236899E-3</v>
      </c>
      <c r="G1034">
        <v>0.13901701640779299</v>
      </c>
      <c r="H1034">
        <v>1.2169081504498001</v>
      </c>
      <c r="I1034" s="5">
        <f xml:space="preserve"> IF(F1034/G1034 &lt;= -$B$1, 1, IF(F1034/G1034 &gt;= $B$1, -1, 0))</f>
        <v>0</v>
      </c>
      <c r="J1034" s="5">
        <f t="shared" si="112"/>
        <v>1</v>
      </c>
      <c r="K1034" s="5">
        <f t="shared" si="113"/>
        <v>-1.3697208310493767E-2</v>
      </c>
      <c r="L1034" s="5">
        <f t="shared" si="114"/>
        <v>-8.9486029392228938E-3</v>
      </c>
      <c r="M1034" s="5">
        <f t="shared" si="115"/>
        <v>-2.80758045861439E-3</v>
      </c>
      <c r="N1034" s="2">
        <f t="shared" si="116"/>
        <v>-2.80758045861439E-3</v>
      </c>
      <c r="O1034" s="5">
        <f t="shared" si="117"/>
        <v>1.5402531438972255E-2</v>
      </c>
      <c r="P1034" s="2">
        <f t="shared" si="118"/>
        <v>1.1252167725363591E-2</v>
      </c>
    </row>
    <row r="1035" spans="3:16" x14ac:dyDescent="0.35">
      <c r="C1035" s="4">
        <v>40358</v>
      </c>
      <c r="D1035" s="3">
        <v>121.269997</v>
      </c>
      <c r="E1035" s="3">
        <v>50.153674000000002</v>
      </c>
      <c r="F1035">
        <v>3.3712352893039602E-2</v>
      </c>
      <c r="G1035">
        <v>0.13819020105861099</v>
      </c>
      <c r="H1035">
        <v>1.2246171964197401</v>
      </c>
      <c r="I1035" s="5">
        <f xml:space="preserve"> IF(F1035/G1035 &lt;= -$B$1, 1, IF(F1035/G1035 &gt;= $B$1, -1, 0))</f>
        <v>-1</v>
      </c>
      <c r="J1035" s="5">
        <f t="shared" si="112"/>
        <v>0</v>
      </c>
      <c r="K1035" s="5">
        <f t="shared" si="113"/>
        <v>1.4854021975192957E-3</v>
      </c>
      <c r="L1035" s="5">
        <f t="shared" si="114"/>
        <v>-2.6951754360065423E-2</v>
      </c>
      <c r="M1035" s="5">
        <f t="shared" si="115"/>
        <v>3.449098406053612E-2</v>
      </c>
      <c r="N1035" s="2">
        <f t="shared" si="116"/>
        <v>0</v>
      </c>
      <c r="O1035" s="5">
        <f t="shared" si="117"/>
        <v>1.5933779905325754E-2</v>
      </c>
      <c r="P1035" s="2">
        <f t="shared" si="118"/>
        <v>1.1252167725363591E-2</v>
      </c>
    </row>
    <row r="1036" spans="3:16" x14ac:dyDescent="0.35">
      <c r="C1036" s="4">
        <v>40359</v>
      </c>
      <c r="D1036" s="3">
        <v>121.68</v>
      </c>
      <c r="E1036" s="3">
        <v>50.134377000000001</v>
      </c>
      <c r="F1036">
        <v>7.3772097321125303E-3</v>
      </c>
      <c r="G1036">
        <v>0.13825742774883801</v>
      </c>
      <c r="H1036">
        <v>1.22630450993292</v>
      </c>
      <c r="I1036" s="5">
        <f xml:space="preserve"> IF(F1036/G1036 &lt;= -$B$1, 1, IF(F1036/G1036 &gt;= $B$1, -1, 0))</f>
        <v>0</v>
      </c>
      <c r="J1036" s="5">
        <f t="shared" si="112"/>
        <v>0</v>
      </c>
      <c r="K1036" s="5">
        <f t="shared" si="113"/>
        <v>3.3752080205248117E-3</v>
      </c>
      <c r="L1036" s="5">
        <f t="shared" si="114"/>
        <v>-3.8483149379685061E-4</v>
      </c>
      <c r="M1036" s="5">
        <f t="shared" si="115"/>
        <v>0</v>
      </c>
      <c r="N1036" s="2">
        <f t="shared" si="116"/>
        <v>-3.8471286169321122E-3</v>
      </c>
      <c r="O1036" s="5">
        <f t="shared" si="117"/>
        <v>1.5933779905325754E-2</v>
      </c>
      <c r="P1036" s="2">
        <f t="shared" si="118"/>
        <v>1.1208879188904824E-2</v>
      </c>
    </row>
    <row r="1037" spans="3:16" x14ac:dyDescent="0.35">
      <c r="C1037" s="4">
        <v>40360</v>
      </c>
      <c r="D1037" s="3">
        <v>117.040001</v>
      </c>
      <c r="E1037" s="3">
        <v>47.876593</v>
      </c>
      <c r="F1037">
        <v>1.8401369925618E-2</v>
      </c>
      <c r="G1037">
        <v>0.1368031598111</v>
      </c>
      <c r="H1037">
        <v>1.2305527609359199</v>
      </c>
      <c r="I1037" s="5">
        <f xml:space="preserve"> IF(F1037/G1037 &lt;= -$B$1, 1, IF(F1037/G1037 &gt;= $B$1, -1, 0))</f>
        <v>-1</v>
      </c>
      <c r="J1037" s="5">
        <f t="shared" si="112"/>
        <v>-1</v>
      </c>
      <c r="K1037" s="5">
        <f t="shared" si="113"/>
        <v>-3.8878882695081163E-2</v>
      </c>
      <c r="L1037" s="5">
        <f t="shared" si="114"/>
        <v>-4.6080219351417123E-2</v>
      </c>
      <c r="M1037" s="5">
        <f t="shared" si="115"/>
        <v>0</v>
      </c>
      <c r="N1037" s="2">
        <f t="shared" si="116"/>
        <v>0</v>
      </c>
      <c r="O1037" s="5">
        <f t="shared" si="117"/>
        <v>1.5933779905325754E-2</v>
      </c>
      <c r="P1037" s="2">
        <f t="shared" si="118"/>
        <v>1.1208879188904824E-2</v>
      </c>
    </row>
    <row r="1038" spans="3:16" x14ac:dyDescent="0.35">
      <c r="C1038" s="4">
        <v>40361</v>
      </c>
      <c r="D1038" s="3">
        <v>118.489998</v>
      </c>
      <c r="E1038" s="3">
        <v>47.838000999999998</v>
      </c>
      <c r="F1038">
        <v>1.5271573875154701E-2</v>
      </c>
      <c r="G1038">
        <v>0.136914419796165</v>
      </c>
      <c r="H1038">
        <v>1.2340798689396699</v>
      </c>
      <c r="I1038" s="5">
        <f xml:space="preserve"> IF(F1038/G1038 &lt;= -$B$1, 1, IF(F1038/G1038 &gt;= $B$1, -1, 0))</f>
        <v>-1</v>
      </c>
      <c r="J1038" s="5">
        <f t="shared" si="112"/>
        <v>-1</v>
      </c>
      <c r="K1038" s="5">
        <f t="shared" si="113"/>
        <v>1.2312786693630506E-2</v>
      </c>
      <c r="L1038" s="5">
        <f t="shared" si="114"/>
        <v>-8.0639744637670257E-4</v>
      </c>
      <c r="M1038" s="5">
        <f t="shared" si="115"/>
        <v>-1.3307945548568352E-2</v>
      </c>
      <c r="N1038" s="2">
        <f t="shared" si="116"/>
        <v>-1.3307945548568352E-2</v>
      </c>
      <c r="O1038" s="5">
        <f t="shared" si="117"/>
        <v>1.5721734029962804E-2</v>
      </c>
      <c r="P1038" s="2">
        <f t="shared" si="118"/>
        <v>1.1059712034998398E-2</v>
      </c>
    </row>
    <row r="1039" spans="3:16" x14ac:dyDescent="0.35">
      <c r="C1039" s="4">
        <v>40365</v>
      </c>
      <c r="D1039" s="3">
        <v>116.510002</v>
      </c>
      <c r="E1039" s="3">
        <v>47.191540000000003</v>
      </c>
      <c r="F1039">
        <v>1.5684265410005299E-3</v>
      </c>
      <c r="G1039">
        <v>0.136488238644458</v>
      </c>
      <c r="H1039">
        <v>1.23444311840772</v>
      </c>
      <c r="I1039" s="5">
        <f xml:space="preserve"> IF(F1039/G1039 &lt;= -$B$1, 1, IF(F1039/G1039 &gt;= $B$1, -1, 0))</f>
        <v>0</v>
      </c>
      <c r="J1039" s="5">
        <f t="shared" si="112"/>
        <v>-1</v>
      </c>
      <c r="K1039" s="5">
        <f t="shared" si="113"/>
        <v>-1.6851428551828869E-2</v>
      </c>
      <c r="L1039" s="5">
        <f t="shared" si="114"/>
        <v>-1.3605684413845293E-2</v>
      </c>
      <c r="M1039" s="5">
        <f t="shared" si="115"/>
        <v>5.5985055930372896E-5</v>
      </c>
      <c r="N1039" s="2">
        <f t="shared" si="116"/>
        <v>5.5985055930372896E-5</v>
      </c>
      <c r="O1039" s="5">
        <f t="shared" si="117"/>
        <v>1.5722614212121792E-2</v>
      </c>
      <c r="P1039" s="2">
        <f t="shared" si="118"/>
        <v>1.106033121359525E-2</v>
      </c>
    </row>
    <row r="1040" spans="3:16" x14ac:dyDescent="0.35">
      <c r="C1040" s="4">
        <v>40366</v>
      </c>
      <c r="D1040" s="3">
        <v>117.730003</v>
      </c>
      <c r="E1040" s="3">
        <v>48.233595000000001</v>
      </c>
      <c r="F1040">
        <v>-1.6376479234213301E-2</v>
      </c>
      <c r="G1040">
        <v>0.13722019114168901</v>
      </c>
      <c r="H1040">
        <v>1.23066685204072</v>
      </c>
      <c r="I1040" s="5">
        <f xml:space="preserve"> IF(F1040/G1040 &lt;= -$B$1, 1, IF(F1040/G1040 &gt;= $B$1, -1, 0))</f>
        <v>1</v>
      </c>
      <c r="J1040" s="5">
        <f t="shared" si="112"/>
        <v>0</v>
      </c>
      <c r="K1040" s="5">
        <f t="shared" si="113"/>
        <v>1.0416769174382039E-2</v>
      </c>
      <c r="L1040" s="5">
        <f t="shared" si="114"/>
        <v>2.1841130733438595E-2</v>
      </c>
      <c r="M1040" s="5">
        <f t="shared" si="115"/>
        <v>1.6462386430348658E-2</v>
      </c>
      <c r="N1040" s="2">
        <f t="shared" si="116"/>
        <v>0</v>
      </c>
      <c r="O1040" s="5">
        <f t="shared" si="117"/>
        <v>1.5981445962977032E-2</v>
      </c>
      <c r="P1040" s="2">
        <f t="shared" si="118"/>
        <v>1.106033121359525E-2</v>
      </c>
    </row>
    <row r="1041" spans="3:16" x14ac:dyDescent="0.35">
      <c r="C1041" s="4">
        <v>40367</v>
      </c>
      <c r="D1041" s="3">
        <v>117.209999</v>
      </c>
      <c r="E1041" s="3">
        <v>47.645026999999999</v>
      </c>
      <c r="F1041">
        <v>8.9433616120171405E-3</v>
      </c>
      <c r="G1041">
        <v>0.13676637775330999</v>
      </c>
      <c r="H1041">
        <v>1.23273402816899</v>
      </c>
      <c r="I1041" s="5">
        <f xml:space="preserve"> IF(F1041/G1041 &lt;= -$B$1, 1, IF(F1041/G1041 &gt;= $B$1, -1, 0))</f>
        <v>0</v>
      </c>
      <c r="J1041" s="5">
        <f t="shared" si="112"/>
        <v>0</v>
      </c>
      <c r="K1041" s="5">
        <f t="shared" si="113"/>
        <v>-4.4267033687466206E-3</v>
      </c>
      <c r="L1041" s="5">
        <f t="shared" si="114"/>
        <v>-1.2277510480746009E-2</v>
      </c>
      <c r="M1041" s="5">
        <f t="shared" si="115"/>
        <v>0</v>
      </c>
      <c r="N1041" s="2">
        <f t="shared" si="116"/>
        <v>1.0708201582070401E-2</v>
      </c>
      <c r="O1041" s="5">
        <f t="shared" si="117"/>
        <v>1.5981445962977032E-2</v>
      </c>
      <c r="P1041" s="2">
        <f t="shared" si="118"/>
        <v>1.1178767469794893E-2</v>
      </c>
    </row>
    <row r="1042" spans="3:16" x14ac:dyDescent="0.35">
      <c r="C1042" s="4">
        <v>40368</v>
      </c>
      <c r="D1042" s="3">
        <v>118.360001</v>
      </c>
      <c r="E1042" s="3">
        <v>48.706377000000003</v>
      </c>
      <c r="F1042">
        <v>-1.6439336197510802E-2</v>
      </c>
      <c r="G1042">
        <v>0.13749945742612699</v>
      </c>
      <c r="H1042">
        <v>1.2289509596752299</v>
      </c>
      <c r="I1042" s="5">
        <f xml:space="preserve"> IF(F1042/G1042 &lt;= -$B$1, 1, IF(F1042/G1042 &gt;= $B$1, -1, 0))</f>
        <v>1</v>
      </c>
      <c r="J1042" s="5">
        <f t="shared" si="112"/>
        <v>1</v>
      </c>
      <c r="K1042" s="5">
        <f t="shared" si="113"/>
        <v>9.7636467774155911E-3</v>
      </c>
      <c r="L1042" s="5">
        <f t="shared" si="114"/>
        <v>2.203170658343102E-2</v>
      </c>
      <c r="M1042" s="5">
        <f t="shared" si="115"/>
        <v>0</v>
      </c>
      <c r="N1042" s="2">
        <f t="shared" si="116"/>
        <v>0</v>
      </c>
      <c r="O1042" s="5">
        <f t="shared" si="117"/>
        <v>1.5981445962977032E-2</v>
      </c>
      <c r="P1042" s="2">
        <f t="shared" si="118"/>
        <v>1.1178767469794893E-2</v>
      </c>
    </row>
    <row r="1043" spans="3:16" x14ac:dyDescent="0.35">
      <c r="C1043" s="4">
        <v>40371</v>
      </c>
      <c r="D1043" s="3">
        <v>117.339996</v>
      </c>
      <c r="E1043" s="3">
        <v>48.387974</v>
      </c>
      <c r="F1043">
        <v>-2.3339530175094901E-3</v>
      </c>
      <c r="G1043">
        <v>0.137226042461875</v>
      </c>
      <c r="H1043">
        <v>1.22841320933474</v>
      </c>
      <c r="I1043" s="5">
        <f xml:space="preserve"> IF(F1043/G1043 &lt;= -$B$1, 1, IF(F1043/G1043 &gt;= $B$1, -1, 0))</f>
        <v>0</v>
      </c>
      <c r="J1043" s="5">
        <f t="shared" si="112"/>
        <v>1</v>
      </c>
      <c r="K1043" s="5">
        <f t="shared" si="113"/>
        <v>-8.6551665720681088E-3</v>
      </c>
      <c r="L1043" s="5">
        <f t="shared" si="114"/>
        <v>-6.5586543004212102E-3</v>
      </c>
      <c r="M1043" s="5">
        <f t="shared" si="115"/>
        <v>-5.9842899397059661E-4</v>
      </c>
      <c r="N1043" s="2">
        <f t="shared" si="116"/>
        <v>-5.9842899397059661E-4</v>
      </c>
      <c r="O1043" s="5">
        <f t="shared" si="117"/>
        <v>1.5971882202347212E-2</v>
      </c>
      <c r="P1043" s="2">
        <f t="shared" si="118"/>
        <v>1.1172077771224113E-2</v>
      </c>
    </row>
    <row r="1044" spans="3:16" x14ac:dyDescent="0.35">
      <c r="C1044" s="4">
        <v>40372</v>
      </c>
      <c r="D1044" s="3">
        <v>118.360001</v>
      </c>
      <c r="E1044" s="3">
        <v>48.619539000000003</v>
      </c>
      <c r="F1044">
        <v>2.5426221750661699E-3</v>
      </c>
      <c r="G1044">
        <v>0.13739592711221499</v>
      </c>
      <c r="H1044">
        <v>1.22899848946538</v>
      </c>
      <c r="I1044" s="5">
        <f xml:space="preserve"> IF(F1044/G1044 &lt;= -$B$1, 1, IF(F1044/G1044 &gt;= $B$1, -1, 0))</f>
        <v>0</v>
      </c>
      <c r="J1044" s="5">
        <f t="shared" si="112"/>
        <v>1</v>
      </c>
      <c r="K1044" s="5">
        <f t="shared" si="113"/>
        <v>8.6551665720681521E-3</v>
      </c>
      <c r="L1044" s="5">
        <f t="shared" si="114"/>
        <v>4.7741753740958353E-3</v>
      </c>
      <c r="M1044" s="5">
        <f t="shared" si="115"/>
        <v>2.787712248861555E-3</v>
      </c>
      <c r="N1044" s="2">
        <f t="shared" si="116"/>
        <v>0</v>
      </c>
      <c r="O1044" s="5">
        <f t="shared" si="117"/>
        <v>1.6016407214000068E-2</v>
      </c>
      <c r="P1044" s="2">
        <f t="shared" si="118"/>
        <v>1.1172077771224113E-2</v>
      </c>
    </row>
    <row r="1045" spans="3:16" x14ac:dyDescent="0.35">
      <c r="C1045" s="4">
        <v>40373</v>
      </c>
      <c r="D1045" s="3">
        <v>118.300003</v>
      </c>
      <c r="E1045" s="3">
        <v>48.494106000000002</v>
      </c>
      <c r="F1045">
        <v>2.9371159752669099E-3</v>
      </c>
      <c r="G1045">
        <v>0.13730012912721201</v>
      </c>
      <c r="H1045">
        <v>1.22967491522803</v>
      </c>
      <c r="I1045" s="5">
        <f xml:space="preserve"> IF(F1045/G1045 &lt;= -$B$1, 1, IF(F1045/G1045 &gt;= $B$1, -1, 0))</f>
        <v>0</v>
      </c>
      <c r="J1045" s="5">
        <f t="shared" si="112"/>
        <v>1</v>
      </c>
      <c r="K1045" s="5">
        <f t="shared" si="113"/>
        <v>-5.0703963721218594E-4</v>
      </c>
      <c r="L1045" s="5">
        <f t="shared" si="114"/>
        <v>-2.5832223628634212E-3</v>
      </c>
      <c r="M1045" s="5">
        <f t="shared" si="115"/>
        <v>2.6694841028570429E-3</v>
      </c>
      <c r="N1045" s="2">
        <f t="shared" si="116"/>
        <v>0</v>
      </c>
      <c r="O1045" s="5">
        <f t="shared" si="117"/>
        <v>1.6059162758442724E-2</v>
      </c>
      <c r="P1045" s="2">
        <f t="shared" si="118"/>
        <v>1.1172077771224113E-2</v>
      </c>
    </row>
    <row r="1046" spans="3:16" x14ac:dyDescent="0.35">
      <c r="C1046" s="4">
        <v>40374</v>
      </c>
      <c r="D1046" s="3">
        <v>118.230003</v>
      </c>
      <c r="E1046" s="3">
        <v>48.407268000000002</v>
      </c>
      <c r="F1046">
        <v>1.9236600564180801E-3</v>
      </c>
      <c r="G1046">
        <v>0.13725103459918001</v>
      </c>
      <c r="H1046">
        <v>1.23011810637382</v>
      </c>
      <c r="I1046" s="5">
        <f xml:space="preserve"> IF(F1046/G1046 &lt;= -$B$1, 1, IF(F1046/G1046 &gt;= $B$1, -1, 0))</f>
        <v>0</v>
      </c>
      <c r="J1046" s="5">
        <f t="shared" si="112"/>
        <v>1</v>
      </c>
      <c r="K1046" s="5">
        <f t="shared" si="113"/>
        <v>-5.9189109430473794E-4</v>
      </c>
      <c r="L1046" s="5">
        <f t="shared" si="114"/>
        <v>-1.7922970472227526E-3</v>
      </c>
      <c r="M1046" s="5">
        <f t="shared" si="115"/>
        <v>1.6128459554843036E-3</v>
      </c>
      <c r="N1046" s="2">
        <f t="shared" si="116"/>
        <v>0</v>
      </c>
      <c r="O1046" s="5">
        <f t="shared" si="117"/>
        <v>1.6085063714146142E-2</v>
      </c>
      <c r="P1046" s="2">
        <f t="shared" si="118"/>
        <v>1.1172077771224113E-2</v>
      </c>
    </row>
    <row r="1047" spans="3:16" x14ac:dyDescent="0.35">
      <c r="C1047" s="4">
        <v>40375</v>
      </c>
      <c r="D1047" s="3">
        <v>116.669997999999</v>
      </c>
      <c r="E1047" s="3">
        <v>46.834540999999902</v>
      </c>
      <c r="F1047">
        <v>2.75512961496025E-2</v>
      </c>
      <c r="G1047">
        <v>0.13621250293061599</v>
      </c>
      <c r="H1047">
        <v>1.23650849987189</v>
      </c>
      <c r="I1047" s="5">
        <f xml:space="preserve"> IF(F1047/G1047 &lt;= -$B$1, 1, IF(F1047/G1047 &gt;= $B$1, -1, 0))</f>
        <v>-1</v>
      </c>
      <c r="J1047" s="5">
        <f t="shared" si="112"/>
        <v>0</v>
      </c>
      <c r="K1047" s="5">
        <f t="shared" si="113"/>
        <v>-1.3282485555902682E-2</v>
      </c>
      <c r="L1047" s="5">
        <f t="shared" si="114"/>
        <v>-3.302898148807229E-2</v>
      </c>
      <c r="M1047" s="5">
        <f t="shared" si="115"/>
        <v>2.7558130796210015E-2</v>
      </c>
      <c r="N1047" s="2">
        <f t="shared" si="116"/>
        <v>0</v>
      </c>
      <c r="O1047" s="5">
        <f t="shared" si="117"/>
        <v>1.6528338003845955E-2</v>
      </c>
      <c r="P1047" s="2">
        <f t="shared" si="118"/>
        <v>1.1172077771224113E-2</v>
      </c>
    </row>
    <row r="1048" spans="3:16" x14ac:dyDescent="0.35">
      <c r="C1048" s="4">
        <v>40378</v>
      </c>
      <c r="D1048" s="3">
        <v>115.730003</v>
      </c>
      <c r="E1048" s="3">
        <v>45.860025</v>
      </c>
      <c r="F1048">
        <v>2.08806391208975E-2</v>
      </c>
      <c r="G1048">
        <v>0.135647057041863</v>
      </c>
      <c r="H1048">
        <v>1.2413733706874199</v>
      </c>
      <c r="I1048" s="5">
        <f xml:space="preserve"> IF(F1048/G1048 &lt;= -$B$1, 1, IF(F1048/G1048 &gt;= $B$1, -1, 0))</f>
        <v>-1</v>
      </c>
      <c r="J1048" s="5">
        <f t="shared" si="112"/>
        <v>-1</v>
      </c>
      <c r="K1048" s="5">
        <f t="shared" si="113"/>
        <v>-8.0895019109978594E-3</v>
      </c>
      <c r="L1048" s="5">
        <f t="shared" si="114"/>
        <v>-2.1027163683107069E-2</v>
      </c>
      <c r="M1048" s="5">
        <f t="shared" si="115"/>
        <v>0</v>
      </c>
      <c r="N1048" s="2">
        <f t="shared" si="116"/>
        <v>-1.8013059146296865E-2</v>
      </c>
      <c r="O1048" s="5">
        <f t="shared" si="117"/>
        <v>1.6528338003845955E-2</v>
      </c>
      <c r="P1048" s="2">
        <f t="shared" si="118"/>
        <v>1.0970834473544024E-2</v>
      </c>
    </row>
    <row r="1049" spans="3:16" x14ac:dyDescent="0.35">
      <c r="C1049" s="4">
        <v>40379</v>
      </c>
      <c r="D1049" s="3">
        <v>116.650002</v>
      </c>
      <c r="E1049" s="3">
        <v>46.844188000000003</v>
      </c>
      <c r="F1049">
        <v>-1.6170516164679599E-2</v>
      </c>
      <c r="G1049">
        <v>0.13638376223488899</v>
      </c>
      <c r="H1049">
        <v>1.23762175908897</v>
      </c>
      <c r="I1049" s="5">
        <f xml:space="preserve"> IF(F1049/G1049 &lt;= -$B$1, 1, IF(F1049/G1049 &gt;= $B$1, -1, 0))</f>
        <v>1</v>
      </c>
      <c r="J1049" s="5">
        <f t="shared" si="112"/>
        <v>0</v>
      </c>
      <c r="K1049" s="5">
        <f t="shared" si="113"/>
        <v>7.9180978303536546E-3</v>
      </c>
      <c r="L1049" s="5">
        <f t="shared" si="114"/>
        <v>2.1233122925662658E-2</v>
      </c>
      <c r="M1049" s="5">
        <f t="shared" si="115"/>
        <v>1.8360477115857303E-2</v>
      </c>
      <c r="N1049" s="2">
        <f t="shared" si="116"/>
        <v>1.8360477115857303E-2</v>
      </c>
      <c r="O1049" s="5">
        <f t="shared" si="117"/>
        <v>1.6831806175528721E-2</v>
      </c>
      <c r="P1049" s="2">
        <f t="shared" si="118"/>
        <v>1.1172264228837386E-2</v>
      </c>
    </row>
    <row r="1050" spans="3:16" x14ac:dyDescent="0.35">
      <c r="C1050" s="4">
        <v>40380</v>
      </c>
      <c r="D1050" s="3">
        <v>115.849998</v>
      </c>
      <c r="E1050" s="3">
        <v>46.487189000000001</v>
      </c>
      <c r="F1050">
        <v>8.4752699158219204E-4</v>
      </c>
      <c r="G1050">
        <v>0.13607769190615401</v>
      </c>
      <c r="H1050">
        <v>1.2378186729845799</v>
      </c>
      <c r="I1050" s="5">
        <f xml:space="preserve"> IF(F1050/G1050 &lt;= -$B$1, 1, IF(F1050/G1050 &gt;= $B$1, -1, 0))</f>
        <v>0</v>
      </c>
      <c r="J1050" s="5">
        <f t="shared" si="112"/>
        <v>0</v>
      </c>
      <c r="K1050" s="5">
        <f t="shared" si="113"/>
        <v>-6.8817819980632709E-3</v>
      </c>
      <c r="L1050" s="5">
        <f t="shared" si="114"/>
        <v>-7.6501762342586557E-3</v>
      </c>
      <c r="M1050" s="5">
        <f t="shared" si="115"/>
        <v>0</v>
      </c>
      <c r="N1050" s="2">
        <f t="shared" si="116"/>
        <v>2.5877489963249487E-3</v>
      </c>
      <c r="O1050" s="5">
        <f t="shared" si="117"/>
        <v>1.6831806175528721E-2</v>
      </c>
      <c r="P1050" s="2">
        <f t="shared" si="118"/>
        <v>1.1201175244382236E-2</v>
      </c>
    </row>
    <row r="1051" spans="3:16" x14ac:dyDescent="0.35">
      <c r="C1051" s="4">
        <v>40381</v>
      </c>
      <c r="D1051" s="3">
        <v>116.860001</v>
      </c>
      <c r="E1051" s="3">
        <v>47.432755999999998</v>
      </c>
      <c r="F1051">
        <v>-1.6153106167962498E-2</v>
      </c>
      <c r="G1051">
        <v>0.13673713450699601</v>
      </c>
      <c r="H1051">
        <v>1.23408090205902</v>
      </c>
      <c r="I1051" s="5">
        <f xml:space="preserve"> IF(F1051/G1051 &lt;= -$B$1, 1, IF(F1051/G1051 &gt;= $B$1, -1, 0))</f>
        <v>1</v>
      </c>
      <c r="J1051" s="5">
        <f t="shared" si="112"/>
        <v>1</v>
      </c>
      <c r="K1051" s="5">
        <f t="shared" si="113"/>
        <v>8.6804120688568753E-3</v>
      </c>
      <c r="L1051" s="5">
        <f t="shared" si="114"/>
        <v>2.0136275626507674E-2</v>
      </c>
      <c r="M1051" s="5">
        <f t="shared" si="115"/>
        <v>0</v>
      </c>
      <c r="N1051" s="2">
        <f t="shared" si="116"/>
        <v>0</v>
      </c>
      <c r="O1051" s="5">
        <f t="shared" si="117"/>
        <v>1.6831806175528721E-2</v>
      </c>
      <c r="P1051" s="2">
        <f t="shared" si="118"/>
        <v>1.1201175244382236E-2</v>
      </c>
    </row>
    <row r="1052" spans="3:16" x14ac:dyDescent="0.35">
      <c r="C1052" s="4">
        <v>40382</v>
      </c>
      <c r="D1052" s="3">
        <v>116.089996</v>
      </c>
      <c r="E1052" s="3">
        <v>47.480998</v>
      </c>
      <c r="F1052">
        <v>-9.5933034174073804E-3</v>
      </c>
      <c r="G1052">
        <v>0.13670825869495201</v>
      </c>
      <c r="H1052">
        <v>1.2318617428664</v>
      </c>
      <c r="I1052" s="5">
        <f xml:space="preserve"> IF(F1052/G1052 &lt;= -$B$1, 1, IF(F1052/G1052 &gt;= $B$1, -1, 0))</f>
        <v>0</v>
      </c>
      <c r="J1052" s="5">
        <f t="shared" si="112"/>
        <v>1</v>
      </c>
      <c r="K1052" s="5">
        <f t="shared" si="113"/>
        <v>-6.6109277896206162E-3</v>
      </c>
      <c r="L1052" s="5">
        <f t="shared" si="114"/>
        <v>1.0165440122468566E-3</v>
      </c>
      <c r="M1052" s="5">
        <f t="shared" si="115"/>
        <v>-7.8631694682474319E-3</v>
      </c>
      <c r="N1052" s="2">
        <f t="shared" si="116"/>
        <v>-7.8631694682474319E-3</v>
      </c>
      <c r="O1052" s="5">
        <f t="shared" si="117"/>
        <v>1.6699454831113847E-2</v>
      </c>
      <c r="P1052" s="2">
        <f t="shared" si="118"/>
        <v>1.1113098505192121E-2</v>
      </c>
    </row>
    <row r="1053" spans="3:16" x14ac:dyDescent="0.35">
      <c r="C1053" s="4">
        <v>40385</v>
      </c>
      <c r="D1053" s="3">
        <v>115.519997</v>
      </c>
      <c r="E1053" s="3">
        <v>47.172241999999997</v>
      </c>
      <c r="F1053">
        <v>2.0879335984273998E-3</v>
      </c>
      <c r="G1053">
        <v>0.13649819913803299</v>
      </c>
      <c r="H1053">
        <v>1.2323453706027401</v>
      </c>
      <c r="I1053" s="5">
        <f xml:space="preserve"> IF(F1053/G1053 &lt;= -$B$1, 1, IF(F1053/G1053 &gt;= $B$1, -1, 0))</f>
        <v>0</v>
      </c>
      <c r="J1053" s="5">
        <f t="shared" si="112"/>
        <v>1</v>
      </c>
      <c r="K1053" s="5">
        <f t="shared" si="113"/>
        <v>-4.9220687189316372E-3</v>
      </c>
      <c r="L1053" s="5">
        <f t="shared" si="114"/>
        <v>-6.5239625206181184E-3</v>
      </c>
      <c r="M1053" s="5">
        <f t="shared" si="115"/>
        <v>3.1177062913378848E-3</v>
      </c>
      <c r="N1053" s="2">
        <f t="shared" si="116"/>
        <v>0</v>
      </c>
      <c r="O1053" s="5">
        <f t="shared" si="117"/>
        <v>1.6751518826502724E-2</v>
      </c>
      <c r="P1053" s="2">
        <f t="shared" si="118"/>
        <v>1.1113098505192121E-2</v>
      </c>
    </row>
    <row r="1054" spans="3:16" x14ac:dyDescent="0.35">
      <c r="C1054" s="4">
        <v>40386</v>
      </c>
      <c r="D1054" s="3">
        <v>113.510002</v>
      </c>
      <c r="E1054" s="3">
        <v>45.435485999999997</v>
      </c>
      <c r="F1054">
        <v>2.88994154471264E-2</v>
      </c>
      <c r="G1054">
        <v>0.135332264146862</v>
      </c>
      <c r="H1054">
        <v>1.2390910692444399</v>
      </c>
      <c r="I1054" s="5">
        <f xml:space="preserve"> IF(F1054/G1054 &lt;= -$B$1, 1, IF(F1054/G1054 &gt;= $B$1, -1, 0))</f>
        <v>-1</v>
      </c>
      <c r="J1054" s="5">
        <f t="shared" si="112"/>
        <v>0</v>
      </c>
      <c r="K1054" s="5">
        <f t="shared" si="113"/>
        <v>-1.755269278814587E-2</v>
      </c>
      <c r="L1054" s="5">
        <f t="shared" si="114"/>
        <v>-3.751219668688497E-2</v>
      </c>
      <c r="M1054" s="5">
        <f t="shared" si="115"/>
        <v>2.8928335114314162E-2</v>
      </c>
      <c r="N1054" s="2">
        <f t="shared" si="116"/>
        <v>0</v>
      </c>
      <c r="O1054" s="5">
        <f t="shared" si="117"/>
        <v>1.7236112376789538E-2</v>
      </c>
      <c r="P1054" s="2">
        <f t="shared" si="118"/>
        <v>1.1113098505192121E-2</v>
      </c>
    </row>
    <row r="1055" spans="3:16" x14ac:dyDescent="0.35">
      <c r="C1055" s="4">
        <v>40387</v>
      </c>
      <c r="D1055" s="3">
        <v>113.779999</v>
      </c>
      <c r="E1055" s="3">
        <v>45.724944999999998</v>
      </c>
      <c r="F1055">
        <v>-2.33728015211465E-3</v>
      </c>
      <c r="G1055">
        <v>0.135647112259179</v>
      </c>
      <c r="H1055">
        <v>1.23854609830642</v>
      </c>
      <c r="I1055" s="5">
        <f xml:space="preserve"> IF(F1055/G1055 &lt;= -$B$1, 1, IF(F1055/G1055 &gt;= $B$1, -1, 0))</f>
        <v>0</v>
      </c>
      <c r="J1055" s="5">
        <f t="shared" si="112"/>
        <v>0</v>
      </c>
      <c r="K1055" s="5">
        <f t="shared" si="113"/>
        <v>2.3757941467697158E-3</v>
      </c>
      <c r="L1055" s="5">
        <f t="shared" si="114"/>
        <v>6.3505617434825171E-3</v>
      </c>
      <c r="M1055" s="5">
        <f t="shared" si="115"/>
        <v>0</v>
      </c>
      <c r="N1055" s="2">
        <f t="shared" si="116"/>
        <v>5.4896693226745728E-3</v>
      </c>
      <c r="O1055" s="5">
        <f t="shared" si="117"/>
        <v>1.7236112376789538E-2</v>
      </c>
      <c r="P1055" s="2">
        <f t="shared" si="118"/>
        <v>1.1174105741135934E-2</v>
      </c>
    </row>
    <row r="1056" spans="3:16" x14ac:dyDescent="0.35">
      <c r="C1056" s="4">
        <v>40388</v>
      </c>
      <c r="D1056" s="3">
        <v>114.290001</v>
      </c>
      <c r="E1056" s="3">
        <v>46.004756</v>
      </c>
      <c r="F1056">
        <v>-3.3378250540199101E-3</v>
      </c>
      <c r="G1056">
        <v>0.135821910756979</v>
      </c>
      <c r="H1056">
        <v>1.2377688320929501</v>
      </c>
      <c r="I1056" s="5">
        <f xml:space="preserve"> IF(F1056/G1056 &lt;= -$B$1, 1, IF(F1056/G1056 &gt;= $B$1, -1, 0))</f>
        <v>0</v>
      </c>
      <c r="J1056" s="5">
        <f t="shared" si="112"/>
        <v>0</v>
      </c>
      <c r="K1056" s="5">
        <f t="shared" si="113"/>
        <v>4.4723361255679479E-3</v>
      </c>
      <c r="L1056" s="5">
        <f t="shared" si="114"/>
        <v>6.1007910158080913E-3</v>
      </c>
      <c r="M1056" s="5">
        <f t="shared" si="115"/>
        <v>0</v>
      </c>
      <c r="N1056" s="2">
        <f t="shared" si="116"/>
        <v>0</v>
      </c>
      <c r="O1056" s="5">
        <f t="shared" si="117"/>
        <v>1.7236112376789538E-2</v>
      </c>
      <c r="P1056" s="2">
        <f t="shared" si="118"/>
        <v>1.1174105741135934E-2</v>
      </c>
    </row>
    <row r="1057" spans="3:16" x14ac:dyDescent="0.35">
      <c r="C1057" s="4">
        <v>40389</v>
      </c>
      <c r="D1057" s="3">
        <v>115.489998</v>
      </c>
      <c r="E1057" s="3">
        <v>46.525784000000002</v>
      </c>
      <c r="F1057">
        <v>-3.8566219739060098E-3</v>
      </c>
      <c r="G1057">
        <v>0.136159193900141</v>
      </c>
      <c r="H1057">
        <v>1.2368728507611699</v>
      </c>
      <c r="I1057" s="5">
        <f xml:space="preserve"> IF(F1057/G1057 &lt;= -$B$1, 1, IF(F1057/G1057 &gt;= $B$1, -1, 0))</f>
        <v>0</v>
      </c>
      <c r="J1057" s="5">
        <f t="shared" si="112"/>
        <v>0</v>
      </c>
      <c r="K1057" s="5">
        <f t="shared" si="113"/>
        <v>1.044484215030073E-2</v>
      </c>
      <c r="L1057" s="5">
        <f t="shared" si="114"/>
        <v>1.1261871092697927E-2</v>
      </c>
      <c r="M1057" s="5">
        <f t="shared" si="115"/>
        <v>0</v>
      </c>
      <c r="N1057" s="2">
        <f t="shared" si="116"/>
        <v>0</v>
      </c>
      <c r="O1057" s="5">
        <f t="shared" si="117"/>
        <v>1.7236112376789538E-2</v>
      </c>
      <c r="P1057" s="2">
        <f t="shared" si="118"/>
        <v>1.1174105741135934E-2</v>
      </c>
    </row>
    <row r="1058" spans="3:16" x14ac:dyDescent="0.35">
      <c r="C1058" s="4">
        <v>40392</v>
      </c>
      <c r="D1058" s="3">
        <v>115.540001</v>
      </c>
      <c r="E1058" s="3">
        <v>46.361755000000002</v>
      </c>
      <c r="F1058">
        <v>4.3851851440974698E-3</v>
      </c>
      <c r="G1058">
        <v>0.13601287196523201</v>
      </c>
      <c r="H1058">
        <v>1.23789230180007</v>
      </c>
      <c r="I1058" s="5">
        <f xml:space="preserve"> IF(F1058/G1058 &lt;= -$B$1, 1, IF(F1058/G1058 &gt;= $B$1, -1, 0))</f>
        <v>0</v>
      </c>
      <c r="J1058" s="5">
        <f t="shared" si="112"/>
        <v>0</v>
      </c>
      <c r="K1058" s="5">
        <f t="shared" si="113"/>
        <v>4.3287019865145197E-4</v>
      </c>
      <c r="L1058" s="5">
        <f t="shared" si="114"/>
        <v>-3.5317798763266598E-3</v>
      </c>
      <c r="M1058" s="5">
        <f t="shared" si="115"/>
        <v>0</v>
      </c>
      <c r="N1058" s="2">
        <f t="shared" si="116"/>
        <v>0</v>
      </c>
      <c r="O1058" s="5">
        <f t="shared" si="117"/>
        <v>1.7236112376789538E-2</v>
      </c>
      <c r="P1058" s="2">
        <f t="shared" si="118"/>
        <v>1.1174105741135934E-2</v>
      </c>
    </row>
    <row r="1059" spans="3:16" x14ac:dyDescent="0.35">
      <c r="C1059" s="4">
        <v>40393</v>
      </c>
      <c r="D1059" s="3">
        <v>115.989998</v>
      </c>
      <c r="E1059" s="3">
        <v>46.622269000000003</v>
      </c>
      <c r="F1059">
        <v>-2.57519035407227E-3</v>
      </c>
      <c r="G1059">
        <v>0.13620043354648401</v>
      </c>
      <c r="H1059">
        <v>1.23729430509865</v>
      </c>
      <c r="I1059" s="5">
        <f xml:space="preserve"> IF(F1059/G1059 &lt;= -$B$1, 1, IF(F1059/G1059 &gt;= $B$1, -1, 0))</f>
        <v>0</v>
      </c>
      <c r="J1059" s="5">
        <f t="shared" si="112"/>
        <v>0</v>
      </c>
      <c r="K1059" s="5">
        <f t="shared" si="113"/>
        <v>3.8871642427882268E-3</v>
      </c>
      <c r="L1059" s="5">
        <f t="shared" si="114"/>
        <v>5.6034288566288544E-3</v>
      </c>
      <c r="M1059" s="5">
        <f t="shared" si="115"/>
        <v>0</v>
      </c>
      <c r="N1059" s="2">
        <f t="shared" si="116"/>
        <v>0</v>
      </c>
      <c r="O1059" s="5">
        <f t="shared" si="117"/>
        <v>1.7236112376789538E-2</v>
      </c>
      <c r="P1059" s="2">
        <f t="shared" si="118"/>
        <v>1.1174105741135934E-2</v>
      </c>
    </row>
    <row r="1060" spans="3:16" x14ac:dyDescent="0.35">
      <c r="C1060" s="4">
        <v>40394</v>
      </c>
      <c r="D1060" s="3">
        <v>116.720001</v>
      </c>
      <c r="E1060" s="3">
        <v>47.876593</v>
      </c>
      <c r="F1060">
        <v>-2.6851897785823999E-2</v>
      </c>
      <c r="G1060">
        <v>0.137023321691049</v>
      </c>
      <c r="H1060">
        <v>1.23109273269151</v>
      </c>
      <c r="I1060" s="5">
        <f xml:space="preserve"> IF(F1060/G1060 &lt;= -$B$1, 1, IF(F1060/G1060 &gt;= $B$1, -1, 0))</f>
        <v>1</v>
      </c>
      <c r="J1060" s="5">
        <f t="shared" si="112"/>
        <v>1</v>
      </c>
      <c r="K1060" s="5">
        <f t="shared" si="113"/>
        <v>6.2739495311232123E-3</v>
      </c>
      <c r="L1060" s="5">
        <f t="shared" si="114"/>
        <v>2.6548418576743303E-2</v>
      </c>
      <c r="M1060" s="5">
        <f t="shared" si="115"/>
        <v>0</v>
      </c>
      <c r="N1060" s="2">
        <f t="shared" si="116"/>
        <v>0</v>
      </c>
      <c r="O1060" s="5">
        <f t="shared" si="117"/>
        <v>1.7236112376789538E-2</v>
      </c>
      <c r="P1060" s="2">
        <f t="shared" si="118"/>
        <v>1.1174105741135934E-2</v>
      </c>
    </row>
    <row r="1061" spans="3:16" x14ac:dyDescent="0.35">
      <c r="C1061" s="4">
        <v>40395</v>
      </c>
      <c r="D1061" s="3">
        <v>116.980003</v>
      </c>
      <c r="E1061" s="3">
        <v>47.944133000000001</v>
      </c>
      <c r="F1061">
        <v>-2.37072745479682E-3</v>
      </c>
      <c r="G1061">
        <v>0.13698700577294101</v>
      </c>
      <c r="H1061">
        <v>1.2305454360560499</v>
      </c>
      <c r="I1061" s="5">
        <f xml:space="preserve"> IF(F1061/G1061 &lt;= -$B$1, 1, IF(F1061/G1061 &gt;= $B$1, -1, 0))</f>
        <v>0</v>
      </c>
      <c r="J1061" s="5">
        <f t="shared" si="112"/>
        <v>1</v>
      </c>
      <c r="K1061" s="5">
        <f t="shared" si="113"/>
        <v>2.2250928782466717E-3</v>
      </c>
      <c r="L1061" s="5">
        <f t="shared" si="114"/>
        <v>1.4097161231106741E-3</v>
      </c>
      <c r="M1061" s="5">
        <f t="shared" si="115"/>
        <v>4.9037313681820315E-4</v>
      </c>
      <c r="N1061" s="2">
        <f t="shared" si="116"/>
        <v>4.9037313681820315E-4</v>
      </c>
      <c r="O1061" s="5">
        <f t="shared" si="117"/>
        <v>1.7244564503282295E-2</v>
      </c>
      <c r="P1061" s="2">
        <f t="shared" si="118"/>
        <v>1.1179585222419353E-2</v>
      </c>
    </row>
    <row r="1062" spans="3:16" x14ac:dyDescent="0.35">
      <c r="C1062" s="4">
        <v>40396</v>
      </c>
      <c r="D1062" s="3">
        <v>117.839996</v>
      </c>
      <c r="E1062" s="3">
        <v>48.407268000000002</v>
      </c>
      <c r="F1062">
        <v>-4.7578230851632597E-3</v>
      </c>
      <c r="G1062">
        <v>0.137285885854667</v>
      </c>
      <c r="H1062">
        <v>1.22944921731107</v>
      </c>
      <c r="I1062" s="5">
        <f xml:space="preserve"> IF(F1062/G1062 &lt;= -$B$1, 1, IF(F1062/G1062 &gt;= $B$1, -1, 0))</f>
        <v>0</v>
      </c>
      <c r="J1062" s="5">
        <f t="shared" si="112"/>
        <v>1</v>
      </c>
      <c r="K1062" s="5">
        <f t="shared" si="113"/>
        <v>7.3247325497541515E-3</v>
      </c>
      <c r="L1062" s="5">
        <f t="shared" si="114"/>
        <v>9.6135305163793493E-3</v>
      </c>
      <c r="M1062" s="5">
        <f t="shared" si="115"/>
        <v>-4.4946150192045264E-3</v>
      </c>
      <c r="N1062" s="2">
        <f t="shared" si="116"/>
        <v>0</v>
      </c>
      <c r="O1062" s="5">
        <f t="shared" si="117"/>
        <v>1.71670568246662E-2</v>
      </c>
      <c r="P1062" s="2">
        <f t="shared" si="118"/>
        <v>1.1179585222419353E-2</v>
      </c>
    </row>
    <row r="1063" spans="3:16" x14ac:dyDescent="0.35">
      <c r="C1063" s="4">
        <v>40399</v>
      </c>
      <c r="D1063" s="3">
        <v>117.400002</v>
      </c>
      <c r="E1063" s="3">
        <v>48.426564999999997</v>
      </c>
      <c r="F1063">
        <v>-4.7356999592294002E-3</v>
      </c>
      <c r="G1063">
        <v>0.13726949116471199</v>
      </c>
      <c r="H1063">
        <v>1.22835823882956</v>
      </c>
      <c r="I1063" s="5">
        <f xml:space="preserve"> IF(F1063/G1063 &lt;= -$B$1, 1, IF(F1063/G1063 &gt;= $B$1, -1, 0))</f>
        <v>0</v>
      </c>
      <c r="J1063" s="5">
        <f t="shared" si="112"/>
        <v>1</v>
      </c>
      <c r="K1063" s="5">
        <f t="shared" si="113"/>
        <v>-3.7408137802719369E-3</v>
      </c>
      <c r="L1063" s="5">
        <f t="shared" si="114"/>
        <v>3.9855905023262941E-4</v>
      </c>
      <c r="M1063" s="5">
        <f t="shared" si="115"/>
        <v>-4.2303870732852715E-3</v>
      </c>
      <c r="N1063" s="2">
        <f t="shared" si="116"/>
        <v>0</v>
      </c>
      <c r="O1063" s="5">
        <f t="shared" si="117"/>
        <v>1.7094433529388778E-2</v>
      </c>
      <c r="P1063" s="2">
        <f t="shared" si="118"/>
        <v>1.1179585222419353E-2</v>
      </c>
    </row>
    <row r="1064" spans="3:16" x14ac:dyDescent="0.35">
      <c r="C1064" s="4">
        <v>40400</v>
      </c>
      <c r="D1064" s="3">
        <v>117.730003</v>
      </c>
      <c r="E1064" s="3">
        <v>48.600240999999997</v>
      </c>
      <c r="F1064">
        <v>-2.0931593555291099E-3</v>
      </c>
      <c r="G1064">
        <v>0.13738118240295799</v>
      </c>
      <c r="H1064">
        <v>1.2278763824772601</v>
      </c>
      <c r="I1064" s="5">
        <f xml:space="preserve"> IF(F1064/G1064 &lt;= -$B$1, 1, IF(F1064/G1064 &gt;= $B$1, -1, 0))</f>
        <v>0</v>
      </c>
      <c r="J1064" s="5">
        <f t="shared" si="112"/>
        <v>1</v>
      </c>
      <c r="K1064" s="5">
        <f t="shared" si="113"/>
        <v>2.8069681423691815E-3</v>
      </c>
      <c r="L1064" s="5">
        <f t="shared" si="114"/>
        <v>3.5799629534930735E-3</v>
      </c>
      <c r="M1064" s="5">
        <f t="shared" si="115"/>
        <v>-1.5887838183685013E-3</v>
      </c>
      <c r="N1064" s="2">
        <f t="shared" si="116"/>
        <v>0</v>
      </c>
      <c r="O1064" s="5">
        <f t="shared" si="117"/>
        <v>1.7067274170013112E-2</v>
      </c>
      <c r="P1064" s="2">
        <f t="shared" si="118"/>
        <v>1.1179585222419353E-2</v>
      </c>
    </row>
    <row r="1065" spans="3:16" x14ac:dyDescent="0.35">
      <c r="C1065" s="4">
        <v>40401</v>
      </c>
      <c r="D1065" s="3">
        <v>117.339996</v>
      </c>
      <c r="E1065" s="3">
        <v>47.355569000000003</v>
      </c>
      <c r="F1065">
        <v>2.8316071387445501E-2</v>
      </c>
      <c r="G1065">
        <v>0.13655029372518099</v>
      </c>
      <c r="H1065">
        <v>1.2344292360399001</v>
      </c>
      <c r="I1065" s="5">
        <f xml:space="preserve"> IF(F1065/G1065 &lt;= -$B$1, 1, IF(F1065/G1065 &gt;= $B$1, -1, 0))</f>
        <v>-1</v>
      </c>
      <c r="J1065" s="5">
        <f t="shared" si="112"/>
        <v>0</v>
      </c>
      <c r="K1065" s="5">
        <f t="shared" si="113"/>
        <v>-3.3182231633991774E-3</v>
      </c>
      <c r="L1065" s="5">
        <f t="shared" si="114"/>
        <v>-2.5944063509362156E-2</v>
      </c>
      <c r="M1065" s="5">
        <f t="shared" si="115"/>
        <v>2.8707887334233399E-2</v>
      </c>
      <c r="N1065" s="2">
        <f t="shared" si="116"/>
        <v>0</v>
      </c>
      <c r="O1065" s="5">
        <f t="shared" si="117"/>
        <v>1.7557239553988319E-2</v>
      </c>
      <c r="P1065" s="2">
        <f t="shared" si="118"/>
        <v>1.1179585222419353E-2</v>
      </c>
    </row>
    <row r="1066" spans="3:16" x14ac:dyDescent="0.35">
      <c r="C1066" s="4">
        <v>40402</v>
      </c>
      <c r="D1066" s="3">
        <v>118.769997</v>
      </c>
      <c r="E1066" s="3">
        <v>48.542352000000001</v>
      </c>
      <c r="F1066">
        <v>-1.54044882521029E-2</v>
      </c>
      <c r="G1066">
        <v>0.13741097816409001</v>
      </c>
      <c r="H1066">
        <v>1.2308817704494199</v>
      </c>
      <c r="I1066" s="5">
        <f xml:space="preserve"> IF(F1066/G1066 &lt;= -$B$1, 1, IF(F1066/G1066 &gt;= $B$1, -1, 0))</f>
        <v>1</v>
      </c>
      <c r="J1066" s="5">
        <f t="shared" si="112"/>
        <v>1</v>
      </c>
      <c r="K1066" s="5">
        <f t="shared" si="113"/>
        <v>1.2113155118503966E-2</v>
      </c>
      <c r="L1066" s="5">
        <f t="shared" si="114"/>
        <v>2.4752227774599008E-2</v>
      </c>
      <c r="M1066" s="5">
        <f t="shared" si="115"/>
        <v>0</v>
      </c>
      <c r="N1066" s="2">
        <f t="shared" si="116"/>
        <v>1.8353910827261767E-2</v>
      </c>
      <c r="O1066" s="5">
        <f t="shared" si="117"/>
        <v>1.7557239553988319E-2</v>
      </c>
      <c r="P1066" s="2">
        <f t="shared" si="118"/>
        <v>1.138477433267741E-2</v>
      </c>
    </row>
    <row r="1067" spans="3:16" x14ac:dyDescent="0.35">
      <c r="C1067" s="4">
        <v>40403</v>
      </c>
      <c r="D1067" s="3">
        <v>118.739998</v>
      </c>
      <c r="E1067" s="3">
        <v>47.992379</v>
      </c>
      <c r="F1067">
        <v>1.2140901567310999E-2</v>
      </c>
      <c r="G1067">
        <v>0.13697679683422101</v>
      </c>
      <c r="H1067">
        <v>1.2336837922466199</v>
      </c>
      <c r="I1067" s="5">
        <f xml:space="preserve"> IF(F1067/G1067 &lt;= -$B$1, 1, IF(F1067/G1067 &gt;= $B$1, -1, 0))</f>
        <v>0</v>
      </c>
      <c r="J1067" s="5">
        <f t="shared" si="112"/>
        <v>1</v>
      </c>
      <c r="K1067" s="5">
        <f t="shared" si="113"/>
        <v>-2.5261252823937725E-4</v>
      </c>
      <c r="L1067" s="5">
        <f t="shared" si="114"/>
        <v>-1.1394426537991911E-2</v>
      </c>
      <c r="M1067" s="5">
        <f t="shared" si="115"/>
        <v>1.3804506813626008E-2</v>
      </c>
      <c r="N1067" s="2">
        <f t="shared" si="116"/>
        <v>1.3804506813626008E-2</v>
      </c>
      <c r="O1067" s="5">
        <f t="shared" si="117"/>
        <v>1.7799608587039818E-2</v>
      </c>
      <c r="P1067" s="2">
        <f t="shared" si="118"/>
        <v>1.1541935527524451E-2</v>
      </c>
    </row>
    <row r="1068" spans="3:16" x14ac:dyDescent="0.35">
      <c r="C1068" s="4">
        <v>40406</v>
      </c>
      <c r="D1068" s="3">
        <v>119.730003</v>
      </c>
      <c r="E1068" s="3">
        <v>48.928296000000003</v>
      </c>
      <c r="F1068">
        <v>-1.4229761744005E-2</v>
      </c>
      <c r="G1068">
        <v>0.13762105036254299</v>
      </c>
      <c r="H1068">
        <v>1.2304123404931</v>
      </c>
      <c r="I1068" s="5">
        <f xml:space="preserve"> IF(F1068/G1068 &lt;= -$B$1, 1, IF(F1068/G1068 &gt;= $B$1, -1, 0))</f>
        <v>1</v>
      </c>
      <c r="J1068" s="5">
        <f t="shared" si="112"/>
        <v>1</v>
      </c>
      <c r="K1068" s="5">
        <f t="shared" si="113"/>
        <v>8.3030207861232164E-3</v>
      </c>
      <c r="L1068" s="5">
        <f t="shared" si="114"/>
        <v>1.9313651964907984E-2</v>
      </c>
      <c r="M1068" s="5">
        <f t="shared" si="115"/>
        <v>-1.5460734931488376E-2</v>
      </c>
      <c r="N1068" s="2">
        <f t="shared" si="116"/>
        <v>0</v>
      </c>
      <c r="O1068" s="5">
        <f t="shared" si="117"/>
        <v>1.7524413556791352E-2</v>
      </c>
      <c r="P1068" s="2">
        <f t="shared" si="118"/>
        <v>1.1541935527524451E-2</v>
      </c>
    </row>
    <row r="1069" spans="3:16" x14ac:dyDescent="0.35">
      <c r="C1069" s="4">
        <v>40407</v>
      </c>
      <c r="D1069" s="3">
        <v>119.75</v>
      </c>
      <c r="E1069" s="3">
        <v>49.487918999999998</v>
      </c>
      <c r="F1069">
        <v>-1.5328756787829001E-2</v>
      </c>
      <c r="G1069">
        <v>0.13792302708616799</v>
      </c>
      <c r="H1069">
        <v>1.2268966848454801</v>
      </c>
      <c r="I1069" s="5">
        <f xml:space="preserve"> IF(F1069/G1069 &lt;= -$B$1, 1, IF(F1069/G1069 &gt;= $B$1, -1, 0))</f>
        <v>1</v>
      </c>
      <c r="J1069" s="5">
        <f t="shared" si="112"/>
        <v>1</v>
      </c>
      <c r="K1069" s="5">
        <f t="shared" si="113"/>
        <v>1.6700350589580695E-4</v>
      </c>
      <c r="L1069" s="5">
        <f t="shared" si="114"/>
        <v>1.137269974690505E-2</v>
      </c>
      <c r="M1069" s="5">
        <f t="shared" si="115"/>
        <v>-1.3786124111325029E-2</v>
      </c>
      <c r="N1069" s="2">
        <f t="shared" si="116"/>
        <v>-1.3786124111325029E-2</v>
      </c>
      <c r="O1069" s="5">
        <f t="shared" si="117"/>
        <v>1.7282819816519239E-2</v>
      </c>
      <c r="P1069" s="2">
        <f t="shared" si="118"/>
        <v>1.1382816971857087E-2</v>
      </c>
    </row>
    <row r="1070" spans="3:16" x14ac:dyDescent="0.35">
      <c r="C1070" s="4">
        <v>40408</v>
      </c>
      <c r="D1070" s="3">
        <v>120.220001</v>
      </c>
      <c r="E1070" s="3">
        <v>50.298406</v>
      </c>
      <c r="F1070">
        <v>-1.76251535783888E-2</v>
      </c>
      <c r="G1070">
        <v>0.13840222208709099</v>
      </c>
      <c r="H1070">
        <v>1.22286784079329</v>
      </c>
      <c r="I1070" s="5">
        <f xml:space="preserve"> IF(F1070/G1070 &lt;= -$B$1, 1, IF(F1070/G1070 &gt;= $B$1, -1, 0))</f>
        <v>1</v>
      </c>
      <c r="J1070" s="5">
        <f t="shared" si="112"/>
        <v>1</v>
      </c>
      <c r="K1070" s="5">
        <f t="shared" si="113"/>
        <v>3.9171696380748584E-3</v>
      </c>
      <c r="L1070" s="5">
        <f t="shared" si="114"/>
        <v>1.6244807561776826E-2</v>
      </c>
      <c r="M1070" s="5">
        <f t="shared" si="115"/>
        <v>-1.5948083109097681E-2</v>
      </c>
      <c r="N1070" s="2">
        <f t="shared" si="116"/>
        <v>-1.5948083109097681E-2</v>
      </c>
      <c r="O1070" s="5">
        <f t="shared" si="117"/>
        <v>1.7007191969725829E-2</v>
      </c>
      <c r="P1070" s="2">
        <f t="shared" si="118"/>
        <v>1.1201282860774263E-2</v>
      </c>
    </row>
    <row r="1071" spans="3:16" x14ac:dyDescent="0.35">
      <c r="C1071" s="4">
        <v>40409</v>
      </c>
      <c r="D1071" s="3">
        <v>120.389999</v>
      </c>
      <c r="E1071" s="3">
        <v>49.912458000000001</v>
      </c>
      <c r="F1071">
        <v>8.9922612944066602E-3</v>
      </c>
      <c r="G1071">
        <v>0.13810995453755401</v>
      </c>
      <c r="H1071">
        <v>1.22492636775525</v>
      </c>
      <c r="I1071" s="5">
        <f xml:space="preserve"> IF(F1071/G1071 &lt;= -$B$1, 1, IF(F1071/G1071 &gt;= $B$1, -1, 0))</f>
        <v>0</v>
      </c>
      <c r="J1071" s="5">
        <f t="shared" si="112"/>
        <v>1</v>
      </c>
      <c r="K1071" s="5">
        <f t="shared" si="113"/>
        <v>1.413058711497883E-3</v>
      </c>
      <c r="L1071" s="5">
        <f t="shared" si="114"/>
        <v>-7.7027558263155676E-3</v>
      </c>
      <c r="M1071" s="5">
        <f t="shared" si="115"/>
        <v>1.08483674275322E-2</v>
      </c>
      <c r="N1071" s="2">
        <f t="shared" si="116"/>
        <v>1.08483674275322E-2</v>
      </c>
      <c r="O1071" s="5">
        <f t="shared" si="117"/>
        <v>1.7191692237123989E-2</v>
      </c>
      <c r="P1071" s="2">
        <f t="shared" si="118"/>
        <v>1.1322798492907659E-2</v>
      </c>
    </row>
    <row r="1072" spans="3:16" x14ac:dyDescent="0.35">
      <c r="C1072" s="4">
        <v>40410</v>
      </c>
      <c r="D1072" s="3">
        <v>119.970001</v>
      </c>
      <c r="E1072" s="3">
        <v>49.478268</v>
      </c>
      <c r="F1072">
        <v>8.1504085197154907E-3</v>
      </c>
      <c r="G1072">
        <v>0.13785596423862601</v>
      </c>
      <c r="H1072">
        <v>1.22679554645808</v>
      </c>
      <c r="I1072" s="5">
        <f xml:space="preserve"> IF(F1072/G1072 &lt;= -$B$1, 1, IF(F1072/G1072 &gt;= $B$1, -1, 0))</f>
        <v>0</v>
      </c>
      <c r="J1072" s="5">
        <f t="shared" si="112"/>
        <v>1</v>
      </c>
      <c r="K1072" s="5">
        <f t="shared" si="113"/>
        <v>-3.4947447783435113E-3</v>
      </c>
      <c r="L1072" s="5">
        <f t="shared" si="114"/>
        <v>-8.7370880468144417E-3</v>
      </c>
      <c r="M1072" s="5">
        <f t="shared" si="115"/>
        <v>7.223875926500571E-3</v>
      </c>
      <c r="N1072" s="2">
        <f t="shared" si="116"/>
        <v>0</v>
      </c>
      <c r="O1072" s="5">
        <f t="shared" si="117"/>
        <v>1.7315882888811557E-2</v>
      </c>
      <c r="P1072" s="2">
        <f t="shared" si="118"/>
        <v>1.1322798492907659E-2</v>
      </c>
    </row>
    <row r="1073" spans="3:16" x14ac:dyDescent="0.35">
      <c r="C1073" s="4">
        <v>40413</v>
      </c>
      <c r="D1073" s="3">
        <v>119.779999</v>
      </c>
      <c r="E1073" s="3">
        <v>49.111621999999997</v>
      </c>
      <c r="F1073">
        <v>8.3974471649970097E-3</v>
      </c>
      <c r="G1073">
        <v>0.13764696071003699</v>
      </c>
      <c r="H1073">
        <v>1.2287243686013201</v>
      </c>
      <c r="I1073" s="5">
        <f xml:space="preserve"> IF(F1073/G1073 &lt;= -$B$1, 1, IF(F1073/G1073 &gt;= $B$1, -1, 0))</f>
        <v>0</v>
      </c>
      <c r="J1073" s="5">
        <f t="shared" si="112"/>
        <v>1</v>
      </c>
      <c r="K1073" s="5">
        <f t="shared" si="113"/>
        <v>-1.5850013745766815E-3</v>
      </c>
      <c r="L1073" s="5">
        <f t="shared" si="114"/>
        <v>-7.4378354672912086E-3</v>
      </c>
      <c r="M1073" s="5">
        <f t="shared" si="115"/>
        <v>7.5540483137312136E-3</v>
      </c>
      <c r="N1073" s="2">
        <f t="shared" si="116"/>
        <v>0</v>
      </c>
      <c r="O1073" s="5">
        <f t="shared" si="117"/>
        <v>1.7446687904748553E-2</v>
      </c>
      <c r="P1073" s="2">
        <f t="shared" si="118"/>
        <v>1.1322798492907659E-2</v>
      </c>
    </row>
    <row r="1074" spans="3:16" x14ac:dyDescent="0.35">
      <c r="C1074" s="4">
        <v>40414</v>
      </c>
      <c r="D1074" s="3">
        <v>120.360001</v>
      </c>
      <c r="E1074" s="3">
        <v>48.532701000000003</v>
      </c>
      <c r="F1074">
        <v>2.0287048187205E-2</v>
      </c>
      <c r="G1074">
        <v>0.13729447811985299</v>
      </c>
      <c r="H1074">
        <v>1.2333955276702699</v>
      </c>
      <c r="I1074" s="5">
        <f xml:space="preserve"> IF(F1074/G1074 &lt;= -$B$1, 1, IF(F1074/G1074 &gt;= $B$1, -1, 0))</f>
        <v>-1</v>
      </c>
      <c r="J1074" s="5">
        <f t="shared" si="112"/>
        <v>0</v>
      </c>
      <c r="K1074" s="5">
        <f t="shared" si="113"/>
        <v>4.8305415825753229E-3</v>
      </c>
      <c r="L1074" s="5">
        <f t="shared" si="114"/>
        <v>-1.185788923885703E-2</v>
      </c>
      <c r="M1074" s="5">
        <f t="shared" si="115"/>
        <v>1.9456009137391005E-2</v>
      </c>
      <c r="N1074" s="2">
        <f t="shared" si="116"/>
        <v>0</v>
      </c>
      <c r="O1074" s="5">
        <f t="shared" si="117"/>
        <v>1.7786130824040548E-2</v>
      </c>
      <c r="P1074" s="2">
        <f t="shared" si="118"/>
        <v>1.1322798492907659E-2</v>
      </c>
    </row>
    <row r="1075" spans="3:16" x14ac:dyDescent="0.35">
      <c r="C1075" s="4">
        <v>40415</v>
      </c>
      <c r="D1075" s="3">
        <v>121.360001</v>
      </c>
      <c r="E1075" s="3">
        <v>50.172971999999902</v>
      </c>
      <c r="F1075">
        <v>-3.0569830090485001E-2</v>
      </c>
      <c r="G1075">
        <v>0.13838170463744801</v>
      </c>
      <c r="H1075">
        <v>1.2264035115736001</v>
      </c>
      <c r="I1075" s="5">
        <f xml:space="preserve"> IF(F1075/G1075 &lt;= -$B$1, 1, IF(F1075/G1075 &gt;= $B$1, -1, 0))</f>
        <v>1</v>
      </c>
      <c r="J1075" s="5">
        <f t="shared" si="112"/>
        <v>1</v>
      </c>
      <c r="K1075" s="5">
        <f t="shared" si="113"/>
        <v>8.2740832099715E-3</v>
      </c>
      <c r="L1075" s="5">
        <f t="shared" si="114"/>
        <v>3.3238657166975813E-2</v>
      </c>
      <c r="M1075" s="5">
        <f t="shared" si="115"/>
        <v>0</v>
      </c>
      <c r="N1075" s="2">
        <f t="shared" si="116"/>
        <v>3.2489922659598644E-2</v>
      </c>
      <c r="O1075" s="5">
        <f t="shared" si="117"/>
        <v>1.7786130824040548E-2</v>
      </c>
      <c r="P1075" s="2">
        <f t="shared" si="118"/>
        <v>1.1690675340232451E-2</v>
      </c>
    </row>
    <row r="1076" spans="3:16" x14ac:dyDescent="0.35">
      <c r="C1076" s="4">
        <v>40416</v>
      </c>
      <c r="D1076" s="3">
        <v>120.959999</v>
      </c>
      <c r="E1076" s="3">
        <v>50.877322999999997</v>
      </c>
      <c r="F1076">
        <v>-2.3591275475304398E-2</v>
      </c>
      <c r="G1076">
        <v>0.13872351859336299</v>
      </c>
      <c r="H1076">
        <v>1.2210237070435299</v>
      </c>
      <c r="I1076" s="5">
        <f xml:space="preserve"> IF(F1076/G1076 &lt;= -$B$1, 1, IF(F1076/G1076 &gt;= $B$1, -1, 0))</f>
        <v>1</v>
      </c>
      <c r="J1076" s="5">
        <f t="shared" si="112"/>
        <v>1</v>
      </c>
      <c r="K1076" s="5">
        <f t="shared" si="113"/>
        <v>-3.301439116196962E-3</v>
      </c>
      <c r="L1076" s="5">
        <f t="shared" si="114"/>
        <v>1.394082832356946E-2</v>
      </c>
      <c r="M1076" s="5">
        <f t="shared" si="115"/>
        <v>-2.0323520995099181E-2</v>
      </c>
      <c r="N1076" s="2">
        <f t="shared" si="116"/>
        <v>-2.0323520995099181E-2</v>
      </c>
      <c r="O1076" s="5">
        <f t="shared" si="117"/>
        <v>1.7424654020816579E-2</v>
      </c>
      <c r="P1076" s="2">
        <f t="shared" si="118"/>
        <v>1.1453079654508348E-2</v>
      </c>
    </row>
    <row r="1077" spans="3:16" x14ac:dyDescent="0.35">
      <c r="C1077" s="4">
        <v>40417</v>
      </c>
      <c r="D1077" s="3">
        <v>121.010002</v>
      </c>
      <c r="E1077" s="3">
        <v>51.465890999999999</v>
      </c>
      <c r="F1077">
        <v>-1.6082662114787798E-2</v>
      </c>
      <c r="G1077">
        <v>0.13904494658025099</v>
      </c>
      <c r="H1077">
        <v>1.2173649280808201</v>
      </c>
      <c r="I1077" s="5">
        <f xml:space="preserve"> IF(F1077/G1077 &lt;= -$B$1, 1, IF(F1077/G1077 &gt;= $B$1, -1, 0))</f>
        <v>1</v>
      </c>
      <c r="J1077" s="5">
        <f t="shared" si="112"/>
        <v>1</v>
      </c>
      <c r="K1077" s="5">
        <f t="shared" si="113"/>
        <v>4.1329917349371999E-4</v>
      </c>
      <c r="L1077" s="5">
        <f t="shared" si="114"/>
        <v>1.1501973911479229E-2</v>
      </c>
      <c r="M1077" s="5">
        <f t="shared" si="115"/>
        <v>-1.3588800470041662E-2</v>
      </c>
      <c r="N1077" s="2">
        <f t="shared" si="116"/>
        <v>-1.3588800470041662E-2</v>
      </c>
      <c r="O1077" s="5">
        <f t="shared" si="117"/>
        <v>1.7187873874068192E-2</v>
      </c>
      <c r="P1077" s="2">
        <f t="shared" si="118"/>
        <v>1.1297446040315741E-2</v>
      </c>
    </row>
    <row r="1078" spans="3:16" x14ac:dyDescent="0.35">
      <c r="C1078" s="4">
        <v>40420</v>
      </c>
      <c r="D1078" s="3">
        <v>120.910004</v>
      </c>
      <c r="E1078" s="3">
        <v>51.253619999999998</v>
      </c>
      <c r="F1078">
        <v>2.5409905690505401E-3</v>
      </c>
      <c r="G1078">
        <v>0.138879919791768</v>
      </c>
      <c r="H1078">
        <v>1.2179434473331301</v>
      </c>
      <c r="I1078" s="5">
        <f xml:space="preserve"> IF(F1078/G1078 &lt;= -$B$1, 1, IF(F1078/G1078 &gt;= $B$1, -1, 0))</f>
        <v>0</v>
      </c>
      <c r="J1078" s="5">
        <f t="shared" si="112"/>
        <v>1</v>
      </c>
      <c r="K1078" s="5">
        <f t="shared" si="113"/>
        <v>-8.2670306890781742E-4</v>
      </c>
      <c r="L1078" s="5">
        <f t="shared" si="114"/>
        <v>-4.1330278950852759E-3</v>
      </c>
      <c r="M1078" s="5">
        <f t="shared" si="115"/>
        <v>4.2070911735563338E-3</v>
      </c>
      <c r="N1078" s="2">
        <f t="shared" si="116"/>
        <v>4.2070911735563338E-3</v>
      </c>
      <c r="O1078" s="5">
        <f t="shared" si="117"/>
        <v>1.7260184826535983E-2</v>
      </c>
      <c r="P1078" s="2">
        <f t="shared" si="118"/>
        <v>1.1344975425835683E-2</v>
      </c>
    </row>
    <row r="1079" spans="3:16" x14ac:dyDescent="0.35">
      <c r="C1079" s="4">
        <v>40421</v>
      </c>
      <c r="D1079" s="3">
        <v>122.08000199999999</v>
      </c>
      <c r="E1079" s="3">
        <v>51.726405</v>
      </c>
      <c r="F1079">
        <v>-1.2897553681305799E-3</v>
      </c>
      <c r="G1079">
        <v>0.13918208086054201</v>
      </c>
      <c r="H1079">
        <v>1.2176503389742901</v>
      </c>
      <c r="I1079" s="5">
        <f xml:space="preserve"> IF(F1079/G1079 &lt;= -$B$1, 1, IF(F1079/G1079 &gt;= $B$1, -1, 0))</f>
        <v>0</v>
      </c>
      <c r="J1079" s="5">
        <f t="shared" si="112"/>
        <v>1</v>
      </c>
      <c r="K1079" s="5">
        <f t="shared" si="113"/>
        <v>9.6300836502336059E-3</v>
      </c>
      <c r="L1079" s="5">
        <f t="shared" si="114"/>
        <v>9.1821364729359357E-3</v>
      </c>
      <c r="M1079" s="5">
        <f t="shared" si="115"/>
        <v>-1.5505479385450292E-3</v>
      </c>
      <c r="N1079" s="2">
        <f t="shared" si="116"/>
        <v>0</v>
      </c>
      <c r="O1079" s="5">
        <f t="shared" si="117"/>
        <v>1.723342208253429E-2</v>
      </c>
      <c r="P1079" s="2">
        <f t="shared" si="118"/>
        <v>1.1344975425835683E-2</v>
      </c>
    </row>
    <row r="1080" spans="3:16" x14ac:dyDescent="0.35">
      <c r="C1080" s="4">
        <v>40422</v>
      </c>
      <c r="D1080" s="3">
        <v>121.69000200000001</v>
      </c>
      <c r="E1080" s="3">
        <v>50.993105999999997</v>
      </c>
      <c r="F1080">
        <v>1.4052638110429699E-2</v>
      </c>
      <c r="G1080">
        <v>0.138703809616392</v>
      </c>
      <c r="H1080">
        <v>1.2208529740580401</v>
      </c>
      <c r="I1080" s="5">
        <f xml:space="preserve"> IF(F1080/G1080 &lt;= -$B$1, 1, IF(F1080/G1080 &gt;= $B$1, -1, 0))</f>
        <v>-1</v>
      </c>
      <c r="J1080" s="5">
        <f t="shared" si="112"/>
        <v>0</v>
      </c>
      <c r="K1080" s="5">
        <f t="shared" si="113"/>
        <v>-3.1997401349336918E-3</v>
      </c>
      <c r="L1080" s="5">
        <f t="shared" si="114"/>
        <v>-1.4277939026746027E-2</v>
      </c>
      <c r="M1080" s="5">
        <f t="shared" si="115"/>
        <v>1.4231524189288552E-2</v>
      </c>
      <c r="N1080" s="2">
        <f t="shared" si="116"/>
        <v>0</v>
      </c>
      <c r="O1080" s="5">
        <f t="shared" si="117"/>
        <v>1.7478679945766094E-2</v>
      </c>
      <c r="P1080" s="2">
        <f t="shared" si="118"/>
        <v>1.1344975425835683E-2</v>
      </c>
    </row>
    <row r="1081" spans="3:16" x14ac:dyDescent="0.35">
      <c r="C1081" s="4">
        <v>40423</v>
      </c>
      <c r="D1081" s="3">
        <v>122.290001</v>
      </c>
      <c r="E1081" s="3">
        <v>51.687809999999999</v>
      </c>
      <c r="F1081">
        <v>-1.01406944393662E-2</v>
      </c>
      <c r="G1081">
        <v>0.139173342844231</v>
      </c>
      <c r="H1081">
        <v>1.21854800852255</v>
      </c>
      <c r="I1081" s="5">
        <f xml:space="preserve"> IF(F1081/G1081 &lt;= -$B$1, 1, IF(F1081/G1081 &gt;= $B$1, -1, 0))</f>
        <v>0</v>
      </c>
      <c r="J1081" s="5">
        <f t="shared" si="112"/>
        <v>0</v>
      </c>
      <c r="K1081" s="5">
        <f t="shared" si="113"/>
        <v>4.9184375946490872E-3</v>
      </c>
      <c r="L1081" s="5">
        <f t="shared" si="114"/>
        <v>1.3531523230969945E-2</v>
      </c>
      <c r="M1081" s="5">
        <f t="shared" si="115"/>
        <v>0</v>
      </c>
      <c r="N1081" s="2">
        <f t="shared" si="116"/>
        <v>1.157037309072596E-2</v>
      </c>
      <c r="O1081" s="5">
        <f t="shared" si="117"/>
        <v>1.7478679945766094E-2</v>
      </c>
      <c r="P1081" s="2">
        <f t="shared" si="118"/>
        <v>1.147624102421772E-2</v>
      </c>
    </row>
    <row r="1082" spans="3:16" x14ac:dyDescent="0.35">
      <c r="C1082" s="4">
        <v>40424</v>
      </c>
      <c r="D1082" s="3">
        <v>121.860001</v>
      </c>
      <c r="E1082" s="3">
        <v>51.803592000000002</v>
      </c>
      <c r="F1082">
        <v>-7.2960478343224696E-3</v>
      </c>
      <c r="G1082">
        <v>0.139204734543523</v>
      </c>
      <c r="H1082">
        <v>1.2168904810930099</v>
      </c>
      <c r="I1082" s="5">
        <f xml:space="preserve"> IF(F1082/G1082 &lt;= -$B$1, 1, IF(F1082/G1082 &gt;= $B$1, -1, 0))</f>
        <v>0</v>
      </c>
      <c r="J1082" s="5">
        <f t="shared" si="112"/>
        <v>0</v>
      </c>
      <c r="K1082" s="5">
        <f t="shared" si="113"/>
        <v>-3.5224283520755529E-3</v>
      </c>
      <c r="L1082" s="5">
        <f t="shared" si="114"/>
        <v>2.2375201430777036E-3</v>
      </c>
      <c r="M1082" s="5">
        <f t="shared" si="115"/>
        <v>0</v>
      </c>
      <c r="N1082" s="2">
        <f t="shared" si="116"/>
        <v>0</v>
      </c>
      <c r="O1082" s="5">
        <f t="shared" si="117"/>
        <v>1.7478679945766094E-2</v>
      </c>
      <c r="P1082" s="2">
        <f t="shared" si="118"/>
        <v>1.147624102421772E-2</v>
      </c>
    </row>
    <row r="1083" spans="3:16" x14ac:dyDescent="0.35">
      <c r="C1083" s="4">
        <v>40428</v>
      </c>
      <c r="D1083" s="3">
        <v>122.699997</v>
      </c>
      <c r="E1083" s="3">
        <v>52.054459000000001</v>
      </c>
      <c r="F1083">
        <v>2.3768917201660801E-4</v>
      </c>
      <c r="G1083">
        <v>0.139350538172895</v>
      </c>
      <c r="H1083">
        <v>1.2169444266651399</v>
      </c>
      <c r="I1083" s="5">
        <f xml:space="preserve"> IF(F1083/G1083 &lt;= -$B$1, 1, IF(F1083/G1083 &gt;= $B$1, -1, 0))</f>
        <v>0</v>
      </c>
      <c r="J1083" s="5">
        <f t="shared" si="112"/>
        <v>0</v>
      </c>
      <c r="K1083" s="5">
        <f t="shared" si="113"/>
        <v>6.8694742405011637E-3</v>
      </c>
      <c r="L1083" s="5">
        <f t="shared" si="114"/>
        <v>4.8309685283750943E-3</v>
      </c>
      <c r="M1083" s="5">
        <f t="shared" si="115"/>
        <v>0</v>
      </c>
      <c r="N1083" s="2">
        <f t="shared" si="116"/>
        <v>0</v>
      </c>
      <c r="O1083" s="5">
        <f t="shared" si="117"/>
        <v>1.7478679945766094E-2</v>
      </c>
      <c r="P1083" s="2">
        <f t="shared" si="118"/>
        <v>1.147624102421772E-2</v>
      </c>
    </row>
    <row r="1084" spans="3:16" x14ac:dyDescent="0.35">
      <c r="C1084" s="4">
        <v>40429</v>
      </c>
      <c r="D1084" s="3">
        <v>122.709999</v>
      </c>
      <c r="E1084" s="3">
        <v>51.784295</v>
      </c>
      <c r="F1084">
        <v>6.4384134559505304E-3</v>
      </c>
      <c r="G1084">
        <v>0.13917178568819299</v>
      </c>
      <c r="H1084">
        <v>1.21840717373112</v>
      </c>
      <c r="I1084" s="5">
        <f xml:space="preserve"> IF(F1084/G1084 &lt;= -$B$1, 1, IF(F1084/G1084 &gt;= $B$1, -1, 0))</f>
        <v>0</v>
      </c>
      <c r="J1084" s="5">
        <f t="shared" si="112"/>
        <v>0</v>
      </c>
      <c r="K1084" s="5">
        <f t="shared" si="113"/>
        <v>8.1512572173652047E-5</v>
      </c>
      <c r="L1084" s="5">
        <f t="shared" si="114"/>
        <v>-5.2035410517091187E-3</v>
      </c>
      <c r="M1084" s="5">
        <f t="shared" si="115"/>
        <v>0</v>
      </c>
      <c r="N1084" s="2">
        <f t="shared" si="116"/>
        <v>0</v>
      </c>
      <c r="O1084" s="5">
        <f t="shared" si="117"/>
        <v>1.7478679945766094E-2</v>
      </c>
      <c r="P1084" s="2">
        <f t="shared" si="118"/>
        <v>1.147624102421772E-2</v>
      </c>
    </row>
    <row r="1085" spans="3:16" x14ac:dyDescent="0.35">
      <c r="C1085" s="4">
        <v>40430</v>
      </c>
      <c r="D1085" s="3">
        <v>121.55999799999999</v>
      </c>
      <c r="E1085" s="3">
        <v>50.800136000000002</v>
      </c>
      <c r="F1085">
        <v>1.46275936247128E-2</v>
      </c>
      <c r="G1085">
        <v>0.13858022264560699</v>
      </c>
      <c r="H1085">
        <v>1.2217433697861499</v>
      </c>
      <c r="I1085" s="5">
        <f xml:space="preserve"> IF(F1085/G1085 &lt;= -$B$1, 1, IF(F1085/G1085 &gt;= $B$1, -1, 0))</f>
        <v>-1</v>
      </c>
      <c r="J1085" s="5">
        <f t="shared" si="112"/>
        <v>-1</v>
      </c>
      <c r="K1085" s="5">
        <f t="shared" si="113"/>
        <v>-9.4158882433496623E-3</v>
      </c>
      <c r="L1085" s="5">
        <f t="shared" si="114"/>
        <v>-1.9187886221081595E-2</v>
      </c>
      <c r="M1085" s="5">
        <f t="shared" si="115"/>
        <v>0</v>
      </c>
      <c r="N1085" s="2">
        <f t="shared" si="116"/>
        <v>0</v>
      </c>
      <c r="O1085" s="5">
        <f t="shared" si="117"/>
        <v>1.7478679945766094E-2</v>
      </c>
      <c r="P1085" s="2">
        <f t="shared" si="118"/>
        <v>1.147624102421772E-2</v>
      </c>
    </row>
    <row r="1086" spans="3:16" x14ac:dyDescent="0.35">
      <c r="C1086" s="4">
        <v>40431</v>
      </c>
      <c r="D1086" s="3">
        <v>121.730003</v>
      </c>
      <c r="E1086" s="3">
        <v>51.176433000000003</v>
      </c>
      <c r="F1086">
        <v>-6.0956870679866803E-3</v>
      </c>
      <c r="G1086">
        <v>0.13886999787024401</v>
      </c>
      <c r="H1086">
        <v>1.2203550275391899</v>
      </c>
      <c r="I1086" s="5">
        <f xml:space="preserve"> IF(F1086/G1086 &lt;= -$B$1, 1, IF(F1086/G1086 &gt;= $B$1, -1, 0))</f>
        <v>0</v>
      </c>
      <c r="J1086" s="5">
        <f t="shared" si="112"/>
        <v>-1</v>
      </c>
      <c r="K1086" s="5">
        <f t="shared" si="113"/>
        <v>1.3975504703986155E-3</v>
      </c>
      <c r="L1086" s="5">
        <f t="shared" si="114"/>
        <v>7.3801013631779626E-3</v>
      </c>
      <c r="M1086" s="5">
        <f t="shared" si="115"/>
        <v>7.6087933319044405E-3</v>
      </c>
      <c r="N1086" s="2">
        <f t="shared" si="116"/>
        <v>7.6087933319044405E-3</v>
      </c>
      <c r="O1086" s="5">
        <f t="shared" si="117"/>
        <v>1.7611671609187932E-2</v>
      </c>
      <c r="P1086" s="2">
        <f t="shared" si="118"/>
        <v>1.1563561370398117E-2</v>
      </c>
    </row>
    <row r="1087" spans="3:16" x14ac:dyDescent="0.35">
      <c r="C1087" s="4">
        <v>40434</v>
      </c>
      <c r="D1087" s="3">
        <v>121.620003</v>
      </c>
      <c r="E1087" s="3">
        <v>51.137836999999998</v>
      </c>
      <c r="F1087">
        <v>-6.1551169138151997E-4</v>
      </c>
      <c r="G1087">
        <v>0.13882500031905701</v>
      </c>
      <c r="H1087">
        <v>1.22021482338905</v>
      </c>
      <c r="I1087" s="5">
        <f xml:space="preserve"> IF(F1087/G1087 &lt;= -$B$1, 1, IF(F1087/G1087 &gt;= $B$1, -1, 0))</f>
        <v>0</v>
      </c>
      <c r="J1087" s="5">
        <f t="shared" si="112"/>
        <v>-1</v>
      </c>
      <c r="K1087" s="5">
        <f t="shared" si="113"/>
        <v>-9.0404770725124861E-4</v>
      </c>
      <c r="L1087" s="5">
        <f t="shared" si="114"/>
        <v>-7.5445979980647763E-4</v>
      </c>
      <c r="M1087" s="5">
        <f t="shared" si="115"/>
        <v>-1.6555324123750429E-5</v>
      </c>
      <c r="N1087" s="2">
        <f t="shared" si="116"/>
        <v>0</v>
      </c>
      <c r="O1087" s="5">
        <f t="shared" si="117"/>
        <v>1.761138004225608E-2</v>
      </c>
      <c r="P1087" s="2">
        <f t="shared" si="118"/>
        <v>1.1563561370398117E-2</v>
      </c>
    </row>
    <row r="1088" spans="3:16" x14ac:dyDescent="0.35">
      <c r="C1088" s="4">
        <v>40435</v>
      </c>
      <c r="D1088" s="3">
        <v>124.019997</v>
      </c>
      <c r="E1088" s="3">
        <v>52.951783999999897</v>
      </c>
      <c r="F1088">
        <v>-2.30556489543856E-2</v>
      </c>
      <c r="G1088">
        <v>0.139929771728276</v>
      </c>
      <c r="H1088">
        <v>1.2149997367885601</v>
      </c>
      <c r="I1088" s="5">
        <f xml:space="preserve"> IF(F1088/G1088 &lt;= -$B$1, 1, IF(F1088/G1088 &gt;= $B$1, -1, 0))</f>
        <v>1</v>
      </c>
      <c r="J1088" s="5">
        <f t="shared" si="112"/>
        <v>0</v>
      </c>
      <c r="K1088" s="5">
        <f t="shared" si="113"/>
        <v>1.954136437312581E-2</v>
      </c>
      <c r="L1088" s="5">
        <f t="shared" si="114"/>
        <v>3.4857090332684283E-2</v>
      </c>
      <c r="M1088" s="5">
        <f t="shared" si="115"/>
        <v>2.2809991206300655E-2</v>
      </c>
      <c r="N1088" s="2">
        <f t="shared" si="116"/>
        <v>0</v>
      </c>
      <c r="O1088" s="5">
        <f t="shared" si="117"/>
        <v>1.801309546615076E-2</v>
      </c>
      <c r="P1088" s="2">
        <f t="shared" si="118"/>
        <v>1.1563561370398117E-2</v>
      </c>
    </row>
    <row r="1089" spans="3:16" x14ac:dyDescent="0.35">
      <c r="C1089" s="4">
        <v>40436</v>
      </c>
      <c r="D1089" s="3">
        <v>123.94000200000001</v>
      </c>
      <c r="E1089" s="3">
        <v>52.681618999999998</v>
      </c>
      <c r="F1089">
        <v>3.2147070196879499E-3</v>
      </c>
      <c r="G1089">
        <v>0.13966566540955999</v>
      </c>
      <c r="H1089">
        <v>1.21572751410512</v>
      </c>
      <c r="I1089" s="5">
        <f xml:space="preserve"> IF(F1089/G1089 &lt;= -$B$1, 1, IF(F1089/G1089 &gt;= $B$1, -1, 0))</f>
        <v>0</v>
      </c>
      <c r="J1089" s="5">
        <f t="shared" si="112"/>
        <v>0</v>
      </c>
      <c r="K1089" s="5">
        <f t="shared" si="113"/>
        <v>-6.4522506128305863E-4</v>
      </c>
      <c r="L1089" s="5">
        <f t="shared" si="114"/>
        <v>-5.1151545135308899E-3</v>
      </c>
      <c r="M1089" s="5">
        <f t="shared" si="115"/>
        <v>0</v>
      </c>
      <c r="N1089" s="2">
        <f t="shared" si="116"/>
        <v>5.5734090197154347E-3</v>
      </c>
      <c r="O1089" s="5">
        <f t="shared" si="117"/>
        <v>1.801309546615076E-2</v>
      </c>
      <c r="P1089" s="2">
        <f t="shared" si="118"/>
        <v>1.1628009827639927E-2</v>
      </c>
    </row>
    <row r="1090" spans="3:16" x14ac:dyDescent="0.35">
      <c r="C1090" s="4">
        <v>40437</v>
      </c>
      <c r="D1090" s="3">
        <v>124.629997</v>
      </c>
      <c r="E1090" s="3">
        <v>53.414918999999998</v>
      </c>
      <c r="F1090">
        <v>-1.09242509811418E-2</v>
      </c>
      <c r="G1090">
        <v>0.14011666815971699</v>
      </c>
      <c r="H1090">
        <v>1.21326115792825</v>
      </c>
      <c r="I1090" s="5">
        <f xml:space="preserve"> IF(F1090/G1090 &lt;= -$B$1, 1, IF(F1090/G1090 &gt;= $B$1, -1, 0))</f>
        <v>0</v>
      </c>
      <c r="J1090" s="5">
        <f t="shared" si="112"/>
        <v>0</v>
      </c>
      <c r="K1090" s="5">
        <f t="shared" si="113"/>
        <v>5.5517300962325674E-3</v>
      </c>
      <c r="L1090" s="5">
        <f t="shared" si="114"/>
        <v>1.3823479839999389E-2</v>
      </c>
      <c r="M1090" s="5">
        <f t="shared" si="115"/>
        <v>0</v>
      </c>
      <c r="N1090" s="2">
        <f t="shared" si="116"/>
        <v>0</v>
      </c>
      <c r="O1090" s="5">
        <f t="shared" si="117"/>
        <v>1.801309546615076E-2</v>
      </c>
      <c r="P1090" s="2">
        <f t="shared" si="118"/>
        <v>1.1628009827639927E-2</v>
      </c>
    </row>
    <row r="1091" spans="3:16" x14ac:dyDescent="0.35">
      <c r="C1091" s="4">
        <v>40438</v>
      </c>
      <c r="D1091" s="3">
        <v>124.540001</v>
      </c>
      <c r="E1091" s="3">
        <v>52.855294999999998</v>
      </c>
      <c r="F1091">
        <v>1.09430698038144E-2</v>
      </c>
      <c r="G1091">
        <v>0.13974360439719299</v>
      </c>
      <c r="H1091">
        <v>1.2157368190273701</v>
      </c>
      <c r="I1091" s="5">
        <f xml:space="preserve"> IF(F1091/G1091 &lt;= -$B$1, 1, IF(F1091/G1091 &gt;= $B$1, -1, 0))</f>
        <v>0</v>
      </c>
      <c r="J1091" s="5">
        <f t="shared" ref="J1091:J1154" si="119">IF(I1091=0, J1090, IF(I1091=1, IF(J1090=0, 1, IF(J1090=1, J1090, 0)), IF(J1090=0, -1, IF(J1090=-1, J1090, 0))))</f>
        <v>0</v>
      </c>
      <c r="K1091" s="5">
        <f t="shared" ref="K1091:K1154" si="120">LN(D1091/D1090)</f>
        <v>-7.2236629317968496E-4</v>
      </c>
      <c r="L1091" s="5">
        <f t="shared" ref="L1091:L1154" si="121">LN(E1091/E1090)</f>
        <v>-1.0532192456330027E-2</v>
      </c>
      <c r="M1091" s="5">
        <f t="shared" ref="M1091:M1154" si="122">J1090*(K1091-H1091*L1091)</f>
        <v>0</v>
      </c>
      <c r="N1091" s="2">
        <f t="shared" ref="N1091:N1154" si="123">I1090*(K1091-H1091*L1091)</f>
        <v>0</v>
      </c>
      <c r="O1091" s="5">
        <f t="shared" si="117"/>
        <v>1.801309546615076E-2</v>
      </c>
      <c r="P1091" s="2">
        <f t="shared" si="118"/>
        <v>1.1628009827639927E-2</v>
      </c>
    </row>
    <row r="1092" spans="3:16" x14ac:dyDescent="0.35">
      <c r="C1092" s="4">
        <v>40441</v>
      </c>
      <c r="D1092" s="3">
        <v>124.870003</v>
      </c>
      <c r="E1092" s="3">
        <v>53.395620999999998</v>
      </c>
      <c r="F1092">
        <v>-8.5980637813802795E-3</v>
      </c>
      <c r="G1092">
        <v>0.14009536164394501</v>
      </c>
      <c r="H1092">
        <v>1.21379553422697</v>
      </c>
      <c r="I1092" s="5">
        <f xml:space="preserve"> IF(F1092/G1092 &lt;= -$B$1, 1, IF(F1092/G1092 &gt;= $B$1, -1, 0))</f>
        <v>0</v>
      </c>
      <c r="J1092" s="5">
        <f t="shared" si="119"/>
        <v>0</v>
      </c>
      <c r="K1092" s="5">
        <f t="shared" si="120"/>
        <v>2.6462626781846785E-3</v>
      </c>
      <c r="L1092" s="5">
        <f t="shared" si="121"/>
        <v>1.0170842345938616E-2</v>
      </c>
      <c r="M1092" s="5">
        <f t="shared" si="122"/>
        <v>0</v>
      </c>
      <c r="N1092" s="2">
        <f t="shared" si="123"/>
        <v>0</v>
      </c>
      <c r="O1092" s="5">
        <f t="shared" ref="O1092:O1155" si="124">O1091*(1+M1092)</f>
        <v>1.801309546615076E-2</v>
      </c>
      <c r="P1092" s="2">
        <f t="shared" ref="P1092:P1155" si="125">P1091*(1+N1092)</f>
        <v>1.1628009827639927E-2</v>
      </c>
    </row>
    <row r="1093" spans="3:16" x14ac:dyDescent="0.35">
      <c r="C1093" s="4">
        <v>40442</v>
      </c>
      <c r="D1093" s="3">
        <v>126.010002</v>
      </c>
      <c r="E1093" s="3">
        <v>53.714024000000002</v>
      </c>
      <c r="F1093">
        <v>9.9542567570409801E-4</v>
      </c>
      <c r="G1093">
        <v>0.14025415880377801</v>
      </c>
      <c r="H1093">
        <v>1.2140200052547301</v>
      </c>
      <c r="I1093" s="5">
        <f xml:space="preserve"> IF(F1093/G1093 &lt;= -$B$1, 1, IF(F1093/G1093 &gt;= $B$1, -1, 0))</f>
        <v>0</v>
      </c>
      <c r="J1093" s="5">
        <f t="shared" si="119"/>
        <v>0</v>
      </c>
      <c r="K1093" s="5">
        <f t="shared" si="120"/>
        <v>9.0880646013184428E-3</v>
      </c>
      <c r="L1093" s="5">
        <f t="shared" si="121"/>
        <v>5.9453831239460724E-3</v>
      </c>
      <c r="M1093" s="5">
        <f t="shared" si="122"/>
        <v>0</v>
      </c>
      <c r="N1093" s="2">
        <f t="shared" si="123"/>
        <v>0</v>
      </c>
      <c r="O1093" s="5">
        <f t="shared" si="124"/>
        <v>1.801309546615076E-2</v>
      </c>
      <c r="P1093" s="2">
        <f t="shared" si="125"/>
        <v>1.1628009827639927E-2</v>
      </c>
    </row>
    <row r="1094" spans="3:16" x14ac:dyDescent="0.35">
      <c r="C1094" s="4">
        <v>40443</v>
      </c>
      <c r="D1094" s="3">
        <v>126.199997</v>
      </c>
      <c r="E1094" s="3">
        <v>54.389431000000002</v>
      </c>
      <c r="F1094">
        <v>-1.3562218265007199E-2</v>
      </c>
      <c r="G1094">
        <v>0.14063185905306599</v>
      </c>
      <c r="H1094">
        <v>1.2109694026319799</v>
      </c>
      <c r="I1094" s="5">
        <f xml:space="preserve"> IF(F1094/G1094 &lt;= -$B$1, 1, IF(F1094/G1094 &gt;= $B$1, -1, 0))</f>
        <v>0</v>
      </c>
      <c r="J1094" s="5">
        <f t="shared" si="119"/>
        <v>0</v>
      </c>
      <c r="K1094" s="5">
        <f t="shared" si="120"/>
        <v>1.5066415819637287E-3</v>
      </c>
      <c r="L1094" s="5">
        <f t="shared" si="121"/>
        <v>1.2495729915971783E-2</v>
      </c>
      <c r="M1094" s="5">
        <f t="shared" si="122"/>
        <v>0</v>
      </c>
      <c r="N1094" s="2">
        <f t="shared" si="123"/>
        <v>0</v>
      </c>
      <c r="O1094" s="5">
        <f t="shared" si="124"/>
        <v>1.801309546615076E-2</v>
      </c>
      <c r="P1094" s="2">
        <f t="shared" si="125"/>
        <v>1.1628009827639927E-2</v>
      </c>
    </row>
    <row r="1095" spans="3:16" x14ac:dyDescent="0.35">
      <c r="C1095" s="4">
        <v>40444</v>
      </c>
      <c r="D1095" s="3">
        <v>126.300003</v>
      </c>
      <c r="E1095" s="3">
        <v>53.800862000000002</v>
      </c>
      <c r="F1095">
        <v>1.25964208827387E-2</v>
      </c>
      <c r="G1095">
        <v>0.14025157509522301</v>
      </c>
      <c r="H1095">
        <v>1.2138087644590401</v>
      </c>
      <c r="I1095" s="5">
        <f xml:space="preserve"> IF(F1095/G1095 &lt;= -$B$1, 1, IF(F1095/G1095 &gt;= $B$1, -1, 0))</f>
        <v>0</v>
      </c>
      <c r="J1095" s="5">
        <f t="shared" si="119"/>
        <v>0</v>
      </c>
      <c r="K1095" s="5">
        <f t="shared" si="120"/>
        <v>7.9212677409253756E-4</v>
      </c>
      <c r="L1095" s="5">
        <f t="shared" si="121"/>
        <v>-1.0880362554041975E-2</v>
      </c>
      <c r="M1095" s="5">
        <f t="shared" si="122"/>
        <v>0</v>
      </c>
      <c r="N1095" s="2">
        <f t="shared" si="123"/>
        <v>0</v>
      </c>
      <c r="O1095" s="5">
        <f t="shared" si="124"/>
        <v>1.801309546615076E-2</v>
      </c>
      <c r="P1095" s="2">
        <f t="shared" si="125"/>
        <v>1.1628009827639927E-2</v>
      </c>
    </row>
    <row r="1096" spans="3:16" x14ac:dyDescent="0.35">
      <c r="C1096" s="4">
        <v>40445</v>
      </c>
      <c r="D1096" s="3">
        <v>126.69000200000001</v>
      </c>
      <c r="E1096" s="3">
        <v>53.714024000000002</v>
      </c>
      <c r="F1096">
        <v>6.3246093897486502E-3</v>
      </c>
      <c r="G1096">
        <v>0.14023142719926401</v>
      </c>
      <c r="H1096">
        <v>1.21523492766561</v>
      </c>
      <c r="I1096" s="5">
        <f xml:space="preserve"> IF(F1096/G1096 &lt;= -$B$1, 1, IF(F1096/G1096 &gt;= $B$1, -1, 0))</f>
        <v>0</v>
      </c>
      <c r="J1096" s="5">
        <f t="shared" si="119"/>
        <v>0</v>
      </c>
      <c r="K1096" s="5">
        <f t="shared" si="120"/>
        <v>3.0831202911132034E-3</v>
      </c>
      <c r="L1096" s="5">
        <f t="shared" si="121"/>
        <v>-1.615367361929902E-3</v>
      </c>
      <c r="M1096" s="5">
        <f t="shared" si="122"/>
        <v>0</v>
      </c>
      <c r="N1096" s="2">
        <f t="shared" si="123"/>
        <v>0</v>
      </c>
      <c r="O1096" s="5">
        <f t="shared" si="124"/>
        <v>1.801309546615076E-2</v>
      </c>
      <c r="P1096" s="2">
        <f t="shared" si="125"/>
        <v>1.1628009827639927E-2</v>
      </c>
    </row>
    <row r="1097" spans="3:16" x14ac:dyDescent="0.35">
      <c r="C1097" s="4">
        <v>40448</v>
      </c>
      <c r="D1097" s="3">
        <v>126.720001</v>
      </c>
      <c r="E1097" s="3">
        <v>53.395620999999998</v>
      </c>
      <c r="F1097">
        <v>8.1050397175834697E-3</v>
      </c>
      <c r="G1097">
        <v>0.14004841568213899</v>
      </c>
      <c r="H1097">
        <v>1.2170647574648299</v>
      </c>
      <c r="I1097" s="5">
        <f xml:space="preserve"> IF(F1097/G1097 &lt;= -$B$1, 1, IF(F1097/G1097 &gt;= $B$1, -1, 0))</f>
        <v>0</v>
      </c>
      <c r="J1097" s="5">
        <f t="shared" si="119"/>
        <v>0</v>
      </c>
      <c r="K1097" s="5">
        <f t="shared" si="120"/>
        <v>2.3676255700238324E-4</v>
      </c>
      <c r="L1097" s="5">
        <f t="shared" si="121"/>
        <v>-5.9453831239459874E-3</v>
      </c>
      <c r="M1097" s="5">
        <f t="shared" si="122"/>
        <v>0</v>
      </c>
      <c r="N1097" s="2">
        <f t="shared" si="123"/>
        <v>0</v>
      </c>
      <c r="O1097" s="5">
        <f t="shared" si="124"/>
        <v>1.801309546615076E-2</v>
      </c>
      <c r="P1097" s="2">
        <f t="shared" si="125"/>
        <v>1.1628009827639927E-2</v>
      </c>
    </row>
    <row r="1098" spans="3:16" x14ac:dyDescent="0.35">
      <c r="C1098" s="4">
        <v>40449</v>
      </c>
      <c r="D1098" s="3">
        <v>127.849998</v>
      </c>
      <c r="E1098" s="3">
        <v>54.669241999999997</v>
      </c>
      <c r="F1098">
        <v>-1.8985046606696001E-2</v>
      </c>
      <c r="G1098">
        <v>0.14081129761765501</v>
      </c>
      <c r="H1098">
        <v>1.21279863130203</v>
      </c>
      <c r="I1098" s="5">
        <f xml:space="preserve"> IF(F1098/G1098 &lt;= -$B$1, 1, IF(F1098/G1098 &gt;= $B$1, -1, 0))</f>
        <v>1</v>
      </c>
      <c r="J1098" s="5">
        <f t="shared" si="119"/>
        <v>1</v>
      </c>
      <c r="K1098" s="5">
        <f t="shared" si="120"/>
        <v>8.8777501363337206E-3</v>
      </c>
      <c r="L1098" s="5">
        <f t="shared" si="121"/>
        <v>2.3572508944216669E-2</v>
      </c>
      <c r="M1098" s="5">
        <f t="shared" si="122"/>
        <v>0</v>
      </c>
      <c r="N1098" s="2">
        <f t="shared" si="123"/>
        <v>0</v>
      </c>
      <c r="O1098" s="5">
        <f t="shared" si="124"/>
        <v>1.801309546615076E-2</v>
      </c>
      <c r="P1098" s="2">
        <f t="shared" si="125"/>
        <v>1.1628009827639927E-2</v>
      </c>
    </row>
    <row r="1099" spans="3:16" x14ac:dyDescent="0.35">
      <c r="C1099" s="4">
        <v>40450</v>
      </c>
      <c r="D1099" s="3">
        <v>127.949997</v>
      </c>
      <c r="E1099" s="3">
        <v>54.524510999999997</v>
      </c>
      <c r="F1099">
        <v>2.08187528337333E-3</v>
      </c>
      <c r="G1099">
        <v>0.140659467820932</v>
      </c>
      <c r="H1099">
        <v>1.21326664579985</v>
      </c>
      <c r="I1099" s="5">
        <f xml:space="preserve"> IF(F1099/G1099 &lt;= -$B$1, 1, IF(F1099/G1099 &gt;= $B$1, -1, 0))</f>
        <v>0</v>
      </c>
      <c r="J1099" s="5">
        <f t="shared" si="119"/>
        <v>1</v>
      </c>
      <c r="K1099" s="5">
        <f t="shared" si="120"/>
        <v>7.8185306527510986E-4</v>
      </c>
      <c r="L1099" s="5">
        <f t="shared" si="121"/>
        <v>-2.6509041182159764E-3</v>
      </c>
      <c r="M1099" s="5">
        <f t="shared" si="122"/>
        <v>3.9981066131200161E-3</v>
      </c>
      <c r="N1099" s="2">
        <f t="shared" si="123"/>
        <v>3.9981066131200161E-3</v>
      </c>
      <c r="O1099" s="5">
        <f t="shared" si="124"/>
        <v>1.8085113742256742E-2</v>
      </c>
      <c r="P1099" s="2">
        <f t="shared" si="125"/>
        <v>1.1674499850629239E-2</v>
      </c>
    </row>
    <row r="1100" spans="3:16" x14ac:dyDescent="0.35">
      <c r="C1100" s="4">
        <v>40451</v>
      </c>
      <c r="D1100" s="3">
        <v>127.910004</v>
      </c>
      <c r="E1100" s="3">
        <v>53.964891000000001</v>
      </c>
      <c r="F1100">
        <v>1.2414710635242699E-2</v>
      </c>
      <c r="G1100">
        <v>0.14034018669224499</v>
      </c>
      <c r="H1100">
        <v>1.2160633118840101</v>
      </c>
      <c r="I1100" s="5">
        <f xml:space="preserve"> IF(F1100/G1100 &lt;= -$B$1, 1, IF(F1100/G1100 &gt;= $B$1, -1, 0))</f>
        <v>0</v>
      </c>
      <c r="J1100" s="5">
        <f t="shared" si="119"/>
        <v>1</v>
      </c>
      <c r="K1100" s="5">
        <f t="shared" si="120"/>
        <v>-3.1261627584920469E-4</v>
      </c>
      <c r="L1100" s="5">
        <f t="shared" si="121"/>
        <v>-1.031667523673681E-2</v>
      </c>
      <c r="M1100" s="5">
        <f t="shared" si="122"/>
        <v>1.2233113980168714E-2</v>
      </c>
      <c r="N1100" s="2">
        <f t="shared" si="123"/>
        <v>0</v>
      </c>
      <c r="O1100" s="5">
        <f t="shared" si="124"/>
        <v>1.8306351000010084E-2</v>
      </c>
      <c r="P1100" s="2">
        <f t="shared" si="125"/>
        <v>1.1674499850629239E-2</v>
      </c>
    </row>
    <row r="1101" spans="3:16" x14ac:dyDescent="0.35">
      <c r="C1101" s="4">
        <v>40452</v>
      </c>
      <c r="D1101" s="3">
        <v>128.91000399999999</v>
      </c>
      <c r="E1101" s="3">
        <v>54.611348999999997</v>
      </c>
      <c r="F1101">
        <v>-5.4326748013107098E-3</v>
      </c>
      <c r="G1101">
        <v>0.14074653284219199</v>
      </c>
      <c r="H1101">
        <v>1.21484233933402</v>
      </c>
      <c r="I1101" s="5">
        <f xml:space="preserve"> IF(F1101/G1101 &lt;= -$B$1, 1, IF(F1101/G1101 &gt;= $B$1, -1, 0))</f>
        <v>0</v>
      </c>
      <c r="J1101" s="5">
        <f t="shared" si="119"/>
        <v>1</v>
      </c>
      <c r="K1101" s="5">
        <f t="shared" si="120"/>
        <v>7.7875946011238296E-3</v>
      </c>
      <c r="L1101" s="5">
        <f t="shared" si="121"/>
        <v>1.1908049846809833E-2</v>
      </c>
      <c r="M1101" s="5">
        <f t="shared" si="122"/>
        <v>-6.6788085316807459E-3</v>
      </c>
      <c r="N1101" s="2">
        <f t="shared" si="123"/>
        <v>0</v>
      </c>
      <c r="O1101" s="5">
        <f t="shared" si="124"/>
        <v>1.8184086386767273E-2</v>
      </c>
      <c r="P1101" s="2">
        <f t="shared" si="125"/>
        <v>1.1674499850629239E-2</v>
      </c>
    </row>
    <row r="1102" spans="3:16" x14ac:dyDescent="0.35">
      <c r="C1102" s="4">
        <v>40455</v>
      </c>
      <c r="D1102" s="3">
        <v>128.46000699999999</v>
      </c>
      <c r="E1102" s="3">
        <v>53.598241999999999</v>
      </c>
      <c r="F1102">
        <v>1.87030879547283E-2</v>
      </c>
      <c r="G1102">
        <v>0.14012050126692599</v>
      </c>
      <c r="H1102">
        <v>1.2190613075772401</v>
      </c>
      <c r="I1102" s="5">
        <f xml:space="preserve"> IF(F1102/G1102 &lt;= -$B$1, 1, IF(F1102/G1102 &gt;= $B$1, -1, 0))</f>
        <v>-1</v>
      </c>
      <c r="J1102" s="5">
        <f t="shared" si="119"/>
        <v>0</v>
      </c>
      <c r="K1102" s="5">
        <f t="shared" si="120"/>
        <v>-3.4968911630978284E-3</v>
      </c>
      <c r="L1102" s="5">
        <f t="shared" si="121"/>
        <v>-1.8725449263002743E-2</v>
      </c>
      <c r="M1102" s="5">
        <f t="shared" si="122"/>
        <v>1.9330579500429559E-2</v>
      </c>
      <c r="N1102" s="2">
        <f t="shared" si="123"/>
        <v>0</v>
      </c>
      <c r="O1102" s="5">
        <f t="shared" si="124"/>
        <v>1.8535595314309355E-2</v>
      </c>
      <c r="P1102" s="2">
        <f t="shared" si="125"/>
        <v>1.1674499850629239E-2</v>
      </c>
    </row>
    <row r="1103" spans="3:16" x14ac:dyDescent="0.35">
      <c r="C1103" s="4">
        <v>40456</v>
      </c>
      <c r="D1103" s="3">
        <v>130.990005</v>
      </c>
      <c r="E1103" s="3">
        <v>55.248159999999999</v>
      </c>
      <c r="F1103">
        <v>-1.55518430139025E-2</v>
      </c>
      <c r="G1103">
        <v>0.141133094981331</v>
      </c>
      <c r="H1103">
        <v>1.21557405068929</v>
      </c>
      <c r="I1103" s="5">
        <f xml:space="preserve"> IF(F1103/G1103 &lt;= -$B$1, 1, IF(F1103/G1103 &gt;= $B$1, -1, 0))</f>
        <v>1</v>
      </c>
      <c r="J1103" s="5">
        <f t="shared" si="119"/>
        <v>1</v>
      </c>
      <c r="K1103" s="5">
        <f t="shared" si="120"/>
        <v>1.9503396259094145E-2</v>
      </c>
      <c r="L1103" s="5">
        <f t="shared" si="121"/>
        <v>3.0318767644467733E-2</v>
      </c>
      <c r="M1103" s="5">
        <f t="shared" si="122"/>
        <v>0</v>
      </c>
      <c r="N1103" s="2">
        <f t="shared" si="123"/>
        <v>1.7351310938398885E-2</v>
      </c>
      <c r="O1103" s="5">
        <f t="shared" si="124"/>
        <v>1.8535595314309355E-2</v>
      </c>
      <c r="P1103" s="2">
        <f t="shared" si="125"/>
        <v>1.1877067727587799E-2</v>
      </c>
    </row>
    <row r="1104" spans="3:16" x14ac:dyDescent="0.35">
      <c r="C1104" s="4">
        <v>40457</v>
      </c>
      <c r="D1104" s="3">
        <v>131.80999800000001</v>
      </c>
      <c r="E1104" s="3">
        <v>56.077943999999903</v>
      </c>
      <c r="F1104">
        <v>-1.3442312676139601E-2</v>
      </c>
      <c r="G1104">
        <v>0.141517610053533</v>
      </c>
      <c r="H1104">
        <v>1.21256916296297</v>
      </c>
      <c r="I1104" s="5">
        <f xml:space="preserve"> IF(F1104/G1104 &lt;= -$B$1, 1, IF(F1104/G1104 &gt;= $B$1, -1, 0))</f>
        <v>0</v>
      </c>
      <c r="J1104" s="5">
        <f t="shared" si="119"/>
        <v>1</v>
      </c>
      <c r="K1104" s="5">
        <f t="shared" si="120"/>
        <v>6.2404539706092084E-3</v>
      </c>
      <c r="L1104" s="5">
        <f t="shared" si="121"/>
        <v>1.4907543466835229E-2</v>
      </c>
      <c r="M1104" s="5">
        <f t="shared" si="122"/>
        <v>-1.1835973532805279E-2</v>
      </c>
      <c r="N1104" s="2">
        <f t="shared" si="123"/>
        <v>-1.1835973532805279E-2</v>
      </c>
      <c r="O1104" s="5">
        <f t="shared" si="124"/>
        <v>1.8316208498754399E-2</v>
      </c>
      <c r="P1104" s="2">
        <f t="shared" si="125"/>
        <v>1.1736491068316734E-2</v>
      </c>
    </row>
    <row r="1105" spans="3:16" x14ac:dyDescent="0.35">
      <c r="C1105" s="4">
        <v>40458</v>
      </c>
      <c r="D1105" s="3">
        <v>130.36999499999999</v>
      </c>
      <c r="E1105" s="3">
        <v>54.592055000000002</v>
      </c>
      <c r="F1105">
        <v>2.0235243489218499E-2</v>
      </c>
      <c r="G1105">
        <v>0.140625200474289</v>
      </c>
      <c r="H1105">
        <v>1.21711647531315</v>
      </c>
      <c r="I1105" s="5">
        <f xml:space="preserve"> IF(F1105/G1105 &lt;= -$B$1, 1, IF(F1105/G1105 &gt;= $B$1, -1, 0))</f>
        <v>-1</v>
      </c>
      <c r="J1105" s="5">
        <f t="shared" si="119"/>
        <v>0</v>
      </c>
      <c r="K1105" s="5">
        <f t="shared" si="120"/>
        <v>-1.0984953228713852E-2</v>
      </c>
      <c r="L1105" s="5">
        <f t="shared" si="121"/>
        <v>-2.6854220800384687E-2</v>
      </c>
      <c r="M1105" s="5">
        <f t="shared" si="122"/>
        <v>2.1699761339131436E-2</v>
      </c>
      <c r="N1105" s="2">
        <f t="shared" si="123"/>
        <v>0</v>
      </c>
      <c r="O1105" s="5">
        <f t="shared" si="124"/>
        <v>1.871366585181514E-2</v>
      </c>
      <c r="P1105" s="2">
        <f t="shared" si="125"/>
        <v>1.1736491068316734E-2</v>
      </c>
    </row>
    <row r="1106" spans="3:16" x14ac:dyDescent="0.35">
      <c r="C1106" s="4">
        <v>40459</v>
      </c>
      <c r="D1106" s="3">
        <v>131.66000399999999</v>
      </c>
      <c r="E1106" s="3">
        <v>55.286754999999999</v>
      </c>
      <c r="F1106">
        <v>-3.4975976210702602E-3</v>
      </c>
      <c r="G1106">
        <v>0.14110116028914599</v>
      </c>
      <c r="H1106">
        <v>1.2163323700175801</v>
      </c>
      <c r="I1106" s="5">
        <f xml:space="preserve"> IF(F1106/G1106 &lt;= -$B$1, 1, IF(F1106/G1106 &gt;= $B$1, -1, 0))</f>
        <v>0</v>
      </c>
      <c r="J1106" s="5">
        <f t="shared" si="119"/>
        <v>0</v>
      </c>
      <c r="K1106" s="5">
        <f t="shared" si="120"/>
        <v>9.8463490987103046E-3</v>
      </c>
      <c r="L1106" s="5">
        <f t="shared" si="121"/>
        <v>1.2645008744370564E-2</v>
      </c>
      <c r="M1106" s="5">
        <f t="shared" si="122"/>
        <v>0</v>
      </c>
      <c r="N1106" s="2">
        <f t="shared" si="123"/>
        <v>5.5341843562229688E-3</v>
      </c>
      <c r="O1106" s="5">
        <f t="shared" si="124"/>
        <v>1.871366585181514E-2</v>
      </c>
      <c r="P1106" s="2">
        <f t="shared" si="125"/>
        <v>1.1801442973583962E-2</v>
      </c>
    </row>
    <row r="1107" spans="3:16" x14ac:dyDescent="0.35">
      <c r="C1107" s="4">
        <v>40462</v>
      </c>
      <c r="D1107" s="3">
        <v>132.28999299999899</v>
      </c>
      <c r="E1107" s="3">
        <v>55.392890999999999</v>
      </c>
      <c r="F1107">
        <v>2.08940903179044E-3</v>
      </c>
      <c r="G1107">
        <v>0.141126292639114</v>
      </c>
      <c r="H1107">
        <v>1.21680057685181</v>
      </c>
      <c r="I1107" s="5">
        <f xml:space="preserve"> IF(F1107/G1107 &lt;= -$B$1, 1, IF(F1107/G1107 &gt;= $B$1, -1, 0))</f>
        <v>0</v>
      </c>
      <c r="J1107" s="5">
        <f t="shared" si="119"/>
        <v>0</v>
      </c>
      <c r="K1107" s="5">
        <f t="shared" si="120"/>
        <v>4.7735571392120875E-3</v>
      </c>
      <c r="L1107" s="5">
        <f t="shared" si="121"/>
        <v>1.9178961330172713E-3</v>
      </c>
      <c r="M1107" s="5">
        <f t="shared" si="122"/>
        <v>0</v>
      </c>
      <c r="N1107" s="2">
        <f t="shared" si="123"/>
        <v>0</v>
      </c>
      <c r="O1107" s="5">
        <f t="shared" si="124"/>
        <v>1.871366585181514E-2</v>
      </c>
      <c r="P1107" s="2">
        <f t="shared" si="125"/>
        <v>1.1801442973583962E-2</v>
      </c>
    </row>
    <row r="1108" spans="3:16" x14ac:dyDescent="0.35">
      <c r="C1108" s="4">
        <v>40463</v>
      </c>
      <c r="D1108" s="3">
        <v>131.96000699999999</v>
      </c>
      <c r="E1108" s="3">
        <v>55.161321999999998</v>
      </c>
      <c r="F1108">
        <v>2.80976101943331E-3</v>
      </c>
      <c r="G1108">
        <v>0.14098798259693701</v>
      </c>
      <c r="H1108">
        <v>1.21743072393517</v>
      </c>
      <c r="I1108" s="5">
        <f xml:space="preserve"> IF(F1108/G1108 &lt;= -$B$1, 1, IF(F1108/G1108 &gt;= $B$1, -1, 0))</f>
        <v>0</v>
      </c>
      <c r="J1108" s="5">
        <f t="shared" si="119"/>
        <v>0</v>
      </c>
      <c r="K1108" s="5">
        <f t="shared" si="120"/>
        <v>-2.4975301534703627E-3</v>
      </c>
      <c r="L1108" s="5">
        <f t="shared" si="121"/>
        <v>-4.1892449393165724E-3</v>
      </c>
      <c r="M1108" s="5">
        <f t="shared" si="122"/>
        <v>0</v>
      </c>
      <c r="N1108" s="2">
        <f t="shared" si="123"/>
        <v>0</v>
      </c>
      <c r="O1108" s="5">
        <f t="shared" si="124"/>
        <v>1.871366585181514E-2</v>
      </c>
      <c r="P1108" s="2">
        <f t="shared" si="125"/>
        <v>1.1801442973583962E-2</v>
      </c>
    </row>
    <row r="1109" spans="3:16" x14ac:dyDescent="0.35">
      <c r="C1109" s="4">
        <v>40464</v>
      </c>
      <c r="D1109" s="3">
        <v>134.070007</v>
      </c>
      <c r="E1109" s="3">
        <v>56.531431999999903</v>
      </c>
      <c r="F1109">
        <v>-1.3723487824433001E-2</v>
      </c>
      <c r="G1109">
        <v>0.14177598834219901</v>
      </c>
      <c r="H1109">
        <v>1.21436786934167</v>
      </c>
      <c r="I1109" s="5">
        <f xml:space="preserve"> IF(F1109/G1109 &lt;= -$B$1, 1, IF(F1109/G1109 &gt;= $B$1, -1, 0))</f>
        <v>0</v>
      </c>
      <c r="J1109" s="5">
        <f t="shared" si="119"/>
        <v>0</v>
      </c>
      <c r="K1109" s="5">
        <f t="shared" si="120"/>
        <v>1.58632044182428E-2</v>
      </c>
      <c r="L1109" s="5">
        <f t="shared" si="121"/>
        <v>2.453478276824847E-2</v>
      </c>
      <c r="M1109" s="5">
        <f t="shared" si="122"/>
        <v>0</v>
      </c>
      <c r="N1109" s="2">
        <f t="shared" si="123"/>
        <v>0</v>
      </c>
      <c r="O1109" s="5">
        <f t="shared" si="124"/>
        <v>1.871366585181514E-2</v>
      </c>
      <c r="P1109" s="2">
        <f t="shared" si="125"/>
        <v>1.1801442973583962E-2</v>
      </c>
    </row>
    <row r="1110" spans="3:16" x14ac:dyDescent="0.35">
      <c r="C1110" s="4">
        <v>40465</v>
      </c>
      <c r="D1110" s="3">
        <v>134.75</v>
      </c>
      <c r="E1110" s="3">
        <v>56.145483999999897</v>
      </c>
      <c r="F1110">
        <v>1.20127037181578E-2</v>
      </c>
      <c r="G1110">
        <v>0.14148936271783999</v>
      </c>
      <c r="H1110">
        <v>1.21705226162772</v>
      </c>
      <c r="I1110" s="5">
        <f xml:space="preserve"> IF(F1110/G1110 &lt;= -$B$1, 1, IF(F1110/G1110 &gt;= $B$1, -1, 0))</f>
        <v>0</v>
      </c>
      <c r="J1110" s="5">
        <f t="shared" si="119"/>
        <v>0</v>
      </c>
      <c r="K1110" s="5">
        <f t="shared" si="120"/>
        <v>5.0591059641066785E-3</v>
      </c>
      <c r="L1110" s="5">
        <f t="shared" si="121"/>
        <v>-6.8505515251932316E-3</v>
      </c>
      <c r="M1110" s="5">
        <f t="shared" si="122"/>
        <v>0</v>
      </c>
      <c r="N1110" s="2">
        <f t="shared" si="123"/>
        <v>0</v>
      </c>
      <c r="O1110" s="5">
        <f t="shared" si="124"/>
        <v>1.871366585181514E-2</v>
      </c>
      <c r="P1110" s="2">
        <f t="shared" si="125"/>
        <v>1.1801442973583962E-2</v>
      </c>
    </row>
    <row r="1111" spans="3:16" x14ac:dyDescent="0.35">
      <c r="C1111" s="4">
        <v>40466</v>
      </c>
      <c r="D1111" s="3">
        <v>133.679993</v>
      </c>
      <c r="E1111" s="3">
        <v>55.392890999999999</v>
      </c>
      <c r="F1111">
        <v>9.6518416103874502E-3</v>
      </c>
      <c r="G1111">
        <v>0.141081426357649</v>
      </c>
      <c r="H1111">
        <v>1.2192149484139601</v>
      </c>
      <c r="I1111" s="5">
        <f xml:space="preserve"> IF(F1111/G1111 &lt;= -$B$1, 1, IF(F1111/G1111 &gt;= $B$1, -1, 0))</f>
        <v>0</v>
      </c>
      <c r="J1111" s="5">
        <f t="shared" si="119"/>
        <v>0</v>
      </c>
      <c r="K1111" s="5">
        <f t="shared" si="120"/>
        <v>-7.97237786582361E-3</v>
      </c>
      <c r="L1111" s="5">
        <f t="shared" si="121"/>
        <v>-1.3494986303738623E-2</v>
      </c>
      <c r="M1111" s="5">
        <f t="shared" si="122"/>
        <v>0</v>
      </c>
      <c r="N1111" s="2">
        <f t="shared" si="123"/>
        <v>0</v>
      </c>
      <c r="O1111" s="5">
        <f t="shared" si="124"/>
        <v>1.871366585181514E-2</v>
      </c>
      <c r="P1111" s="2">
        <f t="shared" si="125"/>
        <v>1.1801442973583962E-2</v>
      </c>
    </row>
    <row r="1112" spans="3:16" x14ac:dyDescent="0.35">
      <c r="C1112" s="4">
        <v>40469</v>
      </c>
      <c r="D1112" s="3">
        <v>134.279999</v>
      </c>
      <c r="E1112" s="3">
        <v>55.132376999999998</v>
      </c>
      <c r="F1112">
        <v>1.1195694682154299E-2</v>
      </c>
      <c r="G1112">
        <v>0.14097093447335601</v>
      </c>
      <c r="H1112">
        <v>1.22172607546597</v>
      </c>
      <c r="I1112" s="5">
        <f xml:space="preserve"> IF(F1112/G1112 &lt;= -$B$1, 1, IF(F1112/G1112 &gt;= $B$1, -1, 0))</f>
        <v>0</v>
      </c>
      <c r="J1112" s="5">
        <f t="shared" si="119"/>
        <v>0</v>
      </c>
      <c r="K1112" s="5">
        <f t="shared" si="120"/>
        <v>4.4783327414257982E-3</v>
      </c>
      <c r="L1112" s="5">
        <f t="shared" si="121"/>
        <v>-4.7141162769711543E-3</v>
      </c>
      <c r="M1112" s="5">
        <f t="shared" si="122"/>
        <v>0</v>
      </c>
      <c r="N1112" s="2">
        <f t="shared" si="123"/>
        <v>0</v>
      </c>
      <c r="O1112" s="5">
        <f t="shared" si="124"/>
        <v>1.871366585181514E-2</v>
      </c>
      <c r="P1112" s="2">
        <f t="shared" si="125"/>
        <v>1.1801442973583962E-2</v>
      </c>
    </row>
    <row r="1113" spans="3:16" x14ac:dyDescent="0.35">
      <c r="C1113" s="4">
        <v>40470</v>
      </c>
      <c r="D1113" s="3">
        <v>130.11000100000001</v>
      </c>
      <c r="E1113" s="3">
        <v>52.614078999999997</v>
      </c>
      <c r="F1113">
        <v>2.6699675644680398E-2</v>
      </c>
      <c r="G1113">
        <v>0.13950719904518</v>
      </c>
      <c r="H1113">
        <v>1.2277709998267801</v>
      </c>
      <c r="I1113" s="5">
        <f xml:space="preserve"> IF(F1113/G1113 &lt;= -$B$1, 1, IF(F1113/G1113 &gt;= $B$1, -1, 0))</f>
        <v>-1</v>
      </c>
      <c r="J1113" s="5">
        <f t="shared" si="119"/>
        <v>-1</v>
      </c>
      <c r="K1113" s="5">
        <f t="shared" si="120"/>
        <v>-3.1546910463519803E-2</v>
      </c>
      <c r="L1113" s="5">
        <f t="shared" si="121"/>
        <v>-4.6753402417097772E-2</v>
      </c>
      <c r="M1113" s="5">
        <f t="shared" si="122"/>
        <v>0</v>
      </c>
      <c r="N1113" s="2">
        <f t="shared" si="123"/>
        <v>0</v>
      </c>
      <c r="O1113" s="5">
        <f t="shared" si="124"/>
        <v>1.871366585181514E-2</v>
      </c>
      <c r="P1113" s="2">
        <f t="shared" si="125"/>
        <v>1.1801442973583962E-2</v>
      </c>
    </row>
    <row r="1114" spans="3:16" x14ac:dyDescent="0.35">
      <c r="C1114" s="4">
        <v>40471</v>
      </c>
      <c r="D1114" s="3">
        <v>131.320007</v>
      </c>
      <c r="E1114" s="3">
        <v>53.511403999999999</v>
      </c>
      <c r="F1114">
        <v>-8.7622596656311506E-3</v>
      </c>
      <c r="G1114">
        <v>0.14017626106022199</v>
      </c>
      <c r="H1114">
        <v>1.2257934604482701</v>
      </c>
      <c r="I1114" s="5">
        <f xml:space="preserve"> IF(F1114/G1114 &lt;= -$B$1, 1, IF(F1114/G1114 &gt;= $B$1, -1, 0))</f>
        <v>0</v>
      </c>
      <c r="J1114" s="5">
        <f t="shared" si="119"/>
        <v>-1</v>
      </c>
      <c r="K1114" s="5">
        <f t="shared" si="120"/>
        <v>9.2568917371057113E-3</v>
      </c>
      <c r="L1114" s="5">
        <f t="shared" si="121"/>
        <v>1.691104453969193E-2</v>
      </c>
      <c r="M1114" s="5">
        <f t="shared" si="122"/>
        <v>1.1472556068998082E-2</v>
      </c>
      <c r="N1114" s="2">
        <f t="shared" si="123"/>
        <v>1.1472556068998082E-2</v>
      </c>
      <c r="O1114" s="5">
        <f t="shared" si="124"/>
        <v>1.8928359432556583E-2</v>
      </c>
      <c r="P1114" s="2">
        <f t="shared" si="125"/>
        <v>1.1936835689793488E-2</v>
      </c>
    </row>
    <row r="1115" spans="3:16" x14ac:dyDescent="0.35">
      <c r="C1115" s="4">
        <v>40472</v>
      </c>
      <c r="D1115" s="3">
        <v>129.470001</v>
      </c>
      <c r="E1115" s="3">
        <v>52.372863000000002</v>
      </c>
      <c r="F1115">
        <v>1.12823720325856E-2</v>
      </c>
      <c r="G1115">
        <v>0.13944858926099499</v>
      </c>
      <c r="H1115">
        <v>1.22835055829013</v>
      </c>
      <c r="I1115" s="5">
        <f xml:space="preserve"> IF(F1115/G1115 &lt;= -$B$1, 1, IF(F1115/G1115 &gt;= $B$1, -1, 0))</f>
        <v>0</v>
      </c>
      <c r="J1115" s="5">
        <f t="shared" si="119"/>
        <v>-1</v>
      </c>
      <c r="K1115" s="5">
        <f t="shared" si="120"/>
        <v>-1.4187944143941752E-2</v>
      </c>
      <c r="L1115" s="5">
        <f t="shared" si="121"/>
        <v>-2.1506214564766288E-2</v>
      </c>
      <c r="M1115" s="5">
        <f t="shared" si="122"/>
        <v>-1.2229226523396242E-2</v>
      </c>
      <c r="N1115" s="2">
        <f t="shared" si="123"/>
        <v>0</v>
      </c>
      <c r="O1115" s="5">
        <f t="shared" si="124"/>
        <v>1.8696880237339585E-2</v>
      </c>
      <c r="P1115" s="2">
        <f t="shared" si="125"/>
        <v>1.1936835689793488E-2</v>
      </c>
    </row>
    <row r="1116" spans="3:16" x14ac:dyDescent="0.35">
      <c r="C1116" s="4">
        <v>40473</v>
      </c>
      <c r="D1116" s="3">
        <v>129.729996</v>
      </c>
      <c r="E1116" s="3">
        <v>52.961430999999997</v>
      </c>
      <c r="F1116">
        <v>-1.05607348689575E-2</v>
      </c>
      <c r="G1116">
        <v>0.13986380764782999</v>
      </c>
      <c r="H1116">
        <v>1.22596213242594</v>
      </c>
      <c r="I1116" s="5">
        <f xml:space="preserve"> IF(F1116/G1116 &lt;= -$B$1, 1, IF(F1116/G1116 &gt;= $B$1, -1, 0))</f>
        <v>0</v>
      </c>
      <c r="J1116" s="5">
        <f t="shared" si="119"/>
        <v>-1</v>
      </c>
      <c r="K1116" s="5">
        <f t="shared" si="120"/>
        <v>2.0061349552985283E-3</v>
      </c>
      <c r="L1116" s="5">
        <f t="shared" si="121"/>
        <v>1.1175356155884216E-2</v>
      </c>
      <c r="M1116" s="5">
        <f t="shared" si="122"/>
        <v>1.169442850818864E-2</v>
      </c>
      <c r="N1116" s="2">
        <f t="shared" si="123"/>
        <v>0</v>
      </c>
      <c r="O1116" s="5">
        <f t="shared" si="124"/>
        <v>1.8915529566601315E-2</v>
      </c>
      <c r="P1116" s="2">
        <f t="shared" si="125"/>
        <v>1.1936835689793488E-2</v>
      </c>
    </row>
    <row r="1117" spans="3:16" x14ac:dyDescent="0.35">
      <c r="C1117" s="4">
        <v>40476</v>
      </c>
      <c r="D1117" s="3">
        <v>130.85000600000001</v>
      </c>
      <c r="E1117" s="3">
        <v>53.781568</v>
      </c>
      <c r="F1117">
        <v>-1.1322593952367101E-2</v>
      </c>
      <c r="G1117">
        <v>0.14031793438866699</v>
      </c>
      <c r="H1117">
        <v>1.22340940127987</v>
      </c>
      <c r="I1117" s="5">
        <f xml:space="preserve"> IF(F1117/G1117 &lt;= -$B$1, 1, IF(F1117/G1117 &gt;= $B$1, -1, 0))</f>
        <v>0</v>
      </c>
      <c r="J1117" s="5">
        <f t="shared" si="119"/>
        <v>-1</v>
      </c>
      <c r="K1117" s="5">
        <f t="shared" si="120"/>
        <v>8.5963380805337292E-3</v>
      </c>
      <c r="L1117" s="5">
        <f t="shared" si="121"/>
        <v>1.5366874579245671E-2</v>
      </c>
      <c r="M1117" s="5">
        <f t="shared" si="122"/>
        <v>1.020364074800407E-2</v>
      </c>
      <c r="N1117" s="2">
        <f t="shared" si="123"/>
        <v>0</v>
      </c>
      <c r="O1117" s="5">
        <f t="shared" si="124"/>
        <v>1.9108536834857165E-2</v>
      </c>
      <c r="P1117" s="2">
        <f t="shared" si="125"/>
        <v>1.1936835689793488E-2</v>
      </c>
    </row>
    <row r="1118" spans="3:16" x14ac:dyDescent="0.35">
      <c r="C1118" s="4">
        <v>40477</v>
      </c>
      <c r="D1118" s="3">
        <v>130.88000500000001</v>
      </c>
      <c r="E1118" s="3">
        <v>53.829810999999999</v>
      </c>
      <c r="F1118">
        <v>-2.0178283012279802E-3</v>
      </c>
      <c r="G1118">
        <v>0.14030135798017601</v>
      </c>
      <c r="H1118">
        <v>1.22295458705057</v>
      </c>
      <c r="I1118" s="5">
        <f xml:space="preserve"> IF(F1118/G1118 &lt;= -$B$1, 1, IF(F1118/G1118 &gt;= $B$1, -1, 0))</f>
        <v>0</v>
      </c>
      <c r="J1118" s="5">
        <f t="shared" si="119"/>
        <v>-1</v>
      </c>
      <c r="K1118" s="5">
        <f t="shared" si="120"/>
        <v>2.2923622718497779E-4</v>
      </c>
      <c r="L1118" s="5">
        <f t="shared" si="121"/>
        <v>8.9661527768281491E-4</v>
      </c>
      <c r="M1118" s="5">
        <f t="shared" si="122"/>
        <v>8.6728353947684129E-4</v>
      </c>
      <c r="N1118" s="2">
        <f t="shared" si="123"/>
        <v>0</v>
      </c>
      <c r="O1118" s="5">
        <f t="shared" si="124"/>
        <v>1.9125109354317521E-2</v>
      </c>
      <c r="P1118" s="2">
        <f t="shared" si="125"/>
        <v>1.1936835689793488E-2</v>
      </c>
    </row>
    <row r="1119" spans="3:16" x14ac:dyDescent="0.35">
      <c r="C1119" s="4">
        <v>40478</v>
      </c>
      <c r="D1119" s="3">
        <v>129.520004</v>
      </c>
      <c r="E1119" s="3">
        <v>52.758809999999997</v>
      </c>
      <c r="F1119">
        <v>1.3926700858563699E-2</v>
      </c>
      <c r="G1119">
        <v>0.13966295644847501</v>
      </c>
      <c r="H1119">
        <v>1.2261062739489801</v>
      </c>
      <c r="I1119" s="5">
        <f xml:space="preserve"> IF(F1119/G1119 &lt;= -$B$1, 1, IF(F1119/G1119 &gt;= $B$1, -1, 0))</f>
        <v>0</v>
      </c>
      <c r="J1119" s="5">
        <f t="shared" si="119"/>
        <v>-1</v>
      </c>
      <c r="K1119" s="5">
        <f t="shared" si="120"/>
        <v>-1.0445570804729812E-2</v>
      </c>
      <c r="L1119" s="5">
        <f t="shared" si="121"/>
        <v>-2.0096648884522714E-2</v>
      </c>
      <c r="M1119" s="5">
        <f t="shared" si="122"/>
        <v>-1.419505647793326E-2</v>
      </c>
      <c r="N1119" s="2">
        <f t="shared" si="123"/>
        <v>0</v>
      </c>
      <c r="O1119" s="5">
        <f t="shared" si="124"/>
        <v>1.8853627346886333E-2</v>
      </c>
      <c r="P1119" s="2">
        <f t="shared" si="125"/>
        <v>1.1936835689793488E-2</v>
      </c>
    </row>
    <row r="1120" spans="3:16" x14ac:dyDescent="0.35">
      <c r="C1120" s="4">
        <v>40479</v>
      </c>
      <c r="D1120" s="3">
        <v>131.240005</v>
      </c>
      <c r="E1120" s="3">
        <v>54.379783999999901</v>
      </c>
      <c r="F1120">
        <v>-2.2483688431862801E-2</v>
      </c>
      <c r="G1120">
        <v>0.140678306861175</v>
      </c>
      <c r="H1120">
        <v>1.22104833009902</v>
      </c>
      <c r="I1120" s="5">
        <f xml:space="preserve"> IF(F1120/G1120 &lt;= -$B$1, 1, IF(F1120/G1120 &gt;= $B$1, -1, 0))</f>
        <v>1</v>
      </c>
      <c r="J1120" s="5">
        <f t="shared" si="119"/>
        <v>0</v>
      </c>
      <c r="K1120" s="5">
        <f t="shared" si="120"/>
        <v>1.3192405938400414E-2</v>
      </c>
      <c r="L1120" s="5">
        <f t="shared" si="121"/>
        <v>3.0261694519023417E-2</v>
      </c>
      <c r="M1120" s="5">
        <f t="shared" si="122"/>
        <v>2.3758585620019795E-2</v>
      </c>
      <c r="N1120" s="2">
        <f t="shared" si="123"/>
        <v>0</v>
      </c>
      <c r="O1120" s="5">
        <f t="shared" si="124"/>
        <v>1.9301562866455277E-2</v>
      </c>
      <c r="P1120" s="2">
        <f t="shared" si="125"/>
        <v>1.1936835689793488E-2</v>
      </c>
    </row>
    <row r="1121" spans="3:16" x14ac:dyDescent="0.35">
      <c r="C1121" s="4">
        <v>40480</v>
      </c>
      <c r="D1121" s="3">
        <v>132.61999499999999</v>
      </c>
      <c r="E1121" s="3">
        <v>55.286754999999999</v>
      </c>
      <c r="F1121">
        <v>-1.20093103298604E-2</v>
      </c>
      <c r="G1121">
        <v>0.14111421153659001</v>
      </c>
      <c r="H1121">
        <v>1.21835597970589</v>
      </c>
      <c r="I1121" s="5">
        <f xml:space="preserve"> IF(F1121/G1121 &lt;= -$B$1, 1, IF(F1121/G1121 &gt;= $B$1, -1, 0))</f>
        <v>0</v>
      </c>
      <c r="J1121" s="5">
        <f t="shared" si="119"/>
        <v>0</v>
      </c>
      <c r="K1121" s="5">
        <f t="shared" si="120"/>
        <v>1.0460112047975641E-2</v>
      </c>
      <c r="L1121" s="5">
        <f t="shared" si="121"/>
        <v>1.6540900938812449E-2</v>
      </c>
      <c r="M1121" s="5">
        <f t="shared" si="122"/>
        <v>0</v>
      </c>
      <c r="N1121" s="2">
        <f t="shared" si="123"/>
        <v>-9.6925935205492766E-3</v>
      </c>
      <c r="O1121" s="5">
        <f t="shared" si="124"/>
        <v>1.9301562866455277E-2</v>
      </c>
      <c r="P1121" s="2">
        <f t="shared" si="125"/>
        <v>1.1821136793530734E-2</v>
      </c>
    </row>
    <row r="1122" spans="3:16" x14ac:dyDescent="0.35">
      <c r="C1122" s="4">
        <v>40483</v>
      </c>
      <c r="D1122" s="3">
        <v>131.91999799999999</v>
      </c>
      <c r="E1122" s="3">
        <v>55.219214999999998</v>
      </c>
      <c r="F1122">
        <v>-5.0090686902688397E-3</v>
      </c>
      <c r="G1122">
        <v>0.14102711896157299</v>
      </c>
      <c r="H1122">
        <v>1.2172328163870101</v>
      </c>
      <c r="I1122" s="5">
        <f xml:space="preserve"> IF(F1122/G1122 &lt;= -$B$1, 1, IF(F1122/G1122 &gt;= $B$1, -1, 0))</f>
        <v>0</v>
      </c>
      <c r="J1122" s="5">
        <f t="shared" si="119"/>
        <v>0</v>
      </c>
      <c r="K1122" s="5">
        <f t="shared" si="120"/>
        <v>-5.2921951483767809E-3</v>
      </c>
      <c r="L1122" s="5">
        <f t="shared" si="121"/>
        <v>-1.2223775495549161E-3</v>
      </c>
      <c r="M1122" s="5">
        <f t="shared" si="122"/>
        <v>0</v>
      </c>
      <c r="N1122" s="2">
        <f t="shared" si="123"/>
        <v>0</v>
      </c>
      <c r="O1122" s="5">
        <f t="shared" si="124"/>
        <v>1.9301562866455277E-2</v>
      </c>
      <c r="P1122" s="2">
        <f t="shared" si="125"/>
        <v>1.1821136793530734E-2</v>
      </c>
    </row>
    <row r="1123" spans="3:16" x14ac:dyDescent="0.35">
      <c r="C1123" s="4">
        <v>40484</v>
      </c>
      <c r="D1123" s="3">
        <v>132.490005</v>
      </c>
      <c r="E1123" s="3">
        <v>55.643754000000001</v>
      </c>
      <c r="F1123">
        <v>-5.5147616703097296E-3</v>
      </c>
      <c r="G1123">
        <v>0.141272341884459</v>
      </c>
      <c r="H1123">
        <v>1.2159981414085901</v>
      </c>
      <c r="I1123" s="5">
        <f xml:space="preserve"> IF(F1123/G1123 &lt;= -$B$1, 1, IF(F1123/G1123 &gt;= $B$1, -1, 0))</f>
        <v>0</v>
      </c>
      <c r="J1123" s="5">
        <f t="shared" si="119"/>
        <v>0</v>
      </c>
      <c r="K1123" s="5">
        <f t="shared" si="120"/>
        <v>4.3115455280885008E-3</v>
      </c>
      <c r="L1123" s="5">
        <f t="shared" si="121"/>
        <v>7.658843688578265E-3</v>
      </c>
      <c r="M1123" s="5">
        <f t="shared" si="122"/>
        <v>0</v>
      </c>
      <c r="N1123" s="2">
        <f t="shared" si="123"/>
        <v>0</v>
      </c>
      <c r="O1123" s="5">
        <f t="shared" si="124"/>
        <v>1.9301562866455277E-2</v>
      </c>
      <c r="P1123" s="2">
        <f t="shared" si="125"/>
        <v>1.1821136793530734E-2</v>
      </c>
    </row>
    <row r="1124" spans="3:16" x14ac:dyDescent="0.35">
      <c r="C1124" s="4">
        <v>40485</v>
      </c>
      <c r="D1124" s="3">
        <v>131.570007</v>
      </c>
      <c r="E1124" s="3">
        <v>55.219214999999998</v>
      </c>
      <c r="F1124">
        <v>1.79237347631744E-3</v>
      </c>
      <c r="G1124">
        <v>0.14100830273318299</v>
      </c>
      <c r="H1124">
        <v>1.2164000261091199</v>
      </c>
      <c r="I1124" s="5">
        <f xml:space="preserve"> IF(F1124/G1124 &lt;= -$B$1, 1, IF(F1124/G1124 &gt;= $B$1, -1, 0))</f>
        <v>0</v>
      </c>
      <c r="J1124" s="5">
        <f t="shared" si="119"/>
        <v>0</v>
      </c>
      <c r="K1124" s="5">
        <f t="shared" si="120"/>
        <v>-6.9681260373650189E-3</v>
      </c>
      <c r="L1124" s="5">
        <f t="shared" si="121"/>
        <v>-7.6588436885782919E-3</v>
      </c>
      <c r="M1124" s="5">
        <f t="shared" si="122"/>
        <v>0</v>
      </c>
      <c r="N1124" s="2">
        <f t="shared" si="123"/>
        <v>0</v>
      </c>
      <c r="O1124" s="5">
        <f t="shared" si="124"/>
        <v>1.9301562866455277E-2</v>
      </c>
      <c r="P1124" s="2">
        <f t="shared" si="125"/>
        <v>1.1821136793530734E-2</v>
      </c>
    </row>
    <row r="1125" spans="3:16" x14ac:dyDescent="0.35">
      <c r="C1125" s="4">
        <v>40486</v>
      </c>
      <c r="D1125" s="3">
        <v>136.029999</v>
      </c>
      <c r="E1125" s="3">
        <v>57.882243999999901</v>
      </c>
      <c r="F1125">
        <v>-2.3775403726508701E-2</v>
      </c>
      <c r="G1125">
        <v>0.14252022442657999</v>
      </c>
      <c r="H1125">
        <v>1.21111855346689</v>
      </c>
      <c r="I1125" s="5">
        <f xml:space="preserve"> IF(F1125/G1125 &lt;= -$B$1, 1, IF(F1125/G1125 &gt;= $B$1, -1, 0))</f>
        <v>1</v>
      </c>
      <c r="J1125" s="5">
        <f t="shared" si="119"/>
        <v>1</v>
      </c>
      <c r="K1125" s="5">
        <f t="shared" si="120"/>
        <v>3.3336359712655771E-2</v>
      </c>
      <c r="L1125" s="5">
        <f t="shared" si="121"/>
        <v>4.7099680343298693E-2</v>
      </c>
      <c r="M1125" s="5">
        <f t="shared" si="122"/>
        <v>0</v>
      </c>
      <c r="N1125" s="2">
        <f t="shared" si="123"/>
        <v>0</v>
      </c>
      <c r="O1125" s="5">
        <f t="shared" si="124"/>
        <v>1.9301562866455277E-2</v>
      </c>
      <c r="P1125" s="2">
        <f t="shared" si="125"/>
        <v>1.1821136793530734E-2</v>
      </c>
    </row>
    <row r="1126" spans="3:16" x14ac:dyDescent="0.35">
      <c r="C1126" s="4">
        <v>40487</v>
      </c>
      <c r="D1126" s="3">
        <v>136.38000500000001</v>
      </c>
      <c r="E1126" s="3">
        <v>57.978729000000001</v>
      </c>
      <c r="F1126">
        <v>-1.7884728569859099E-3</v>
      </c>
      <c r="G1126">
        <v>0.14243865770694</v>
      </c>
      <c r="H1126">
        <v>1.2107214744382</v>
      </c>
      <c r="I1126" s="5">
        <f xml:space="preserve"> IF(F1126/G1126 &lt;= -$B$1, 1, IF(F1126/G1126 &gt;= $B$1, -1, 0))</f>
        <v>0</v>
      </c>
      <c r="J1126" s="5">
        <f t="shared" si="119"/>
        <v>1</v>
      </c>
      <c r="K1126" s="5">
        <f t="shared" si="120"/>
        <v>2.569701460754342E-3</v>
      </c>
      <c r="L1126" s="5">
        <f t="shared" si="121"/>
        <v>1.6655310205994193E-3</v>
      </c>
      <c r="M1126" s="5">
        <f t="shared" si="122"/>
        <v>5.5320728777165287E-4</v>
      </c>
      <c r="N1126" s="2">
        <f t="shared" si="123"/>
        <v>5.5320728777165287E-4</v>
      </c>
      <c r="O1126" s="5">
        <f t="shared" si="124"/>
        <v>1.9312240631698382E-2</v>
      </c>
      <c r="P1126" s="2">
        <f t="shared" si="125"/>
        <v>1.182767633255466E-2</v>
      </c>
    </row>
    <row r="1127" spans="3:16" x14ac:dyDescent="0.35">
      <c r="C1127" s="4">
        <v>40490</v>
      </c>
      <c r="D1127" s="3">
        <v>137.779999</v>
      </c>
      <c r="E1127" s="3">
        <v>59.599702000000001</v>
      </c>
      <c r="F1127">
        <v>-2.3348127105554801E-2</v>
      </c>
      <c r="G1127">
        <v>0.14330493841323599</v>
      </c>
      <c r="H1127">
        <v>1.20556587524505</v>
      </c>
      <c r="I1127" s="5">
        <f xml:space="preserve"> IF(F1127/G1127 &lt;= -$B$1, 1, IF(F1127/G1127 &gt;= $B$1, -1, 0))</f>
        <v>1</v>
      </c>
      <c r="J1127" s="5">
        <f t="shared" si="119"/>
        <v>1</v>
      </c>
      <c r="K1127" s="5">
        <f t="shared" si="120"/>
        <v>1.0213059152328931E-2</v>
      </c>
      <c r="L1127" s="5">
        <f t="shared" si="121"/>
        <v>2.7574372157761387E-2</v>
      </c>
      <c r="M1127" s="5">
        <f t="shared" si="122"/>
        <v>-2.3029662952375414E-2</v>
      </c>
      <c r="N1127" s="2">
        <f t="shared" si="123"/>
        <v>0</v>
      </c>
      <c r="O1127" s="5">
        <f t="shared" si="124"/>
        <v>1.8867486239095198E-2</v>
      </c>
      <c r="P1127" s="2">
        <f t="shared" si="125"/>
        <v>1.182767633255466E-2</v>
      </c>
    </row>
    <row r="1128" spans="3:16" x14ac:dyDescent="0.35">
      <c r="C1128" s="4">
        <v>40491</v>
      </c>
      <c r="D1128" s="3">
        <v>135.58999599999899</v>
      </c>
      <c r="E1128" s="3">
        <v>57.573483999999901</v>
      </c>
      <c r="F1128">
        <v>2.3402221499057199E-2</v>
      </c>
      <c r="G1128">
        <v>0.14213414177084099</v>
      </c>
      <c r="H1128">
        <v>1.2107682165271401</v>
      </c>
      <c r="I1128" s="5">
        <f xml:space="preserve"> IF(F1128/G1128 &lt;= -$B$1, 1, IF(F1128/G1128 &gt;= $B$1, -1, 0))</f>
        <v>-1</v>
      </c>
      <c r="J1128" s="5">
        <f t="shared" si="119"/>
        <v>0</v>
      </c>
      <c r="K1128" s="5">
        <f t="shared" si="120"/>
        <v>-1.6022605933593045E-2</v>
      </c>
      <c r="L1128" s="5">
        <f t="shared" si="121"/>
        <v>-3.4588459571495069E-2</v>
      </c>
      <c r="M1128" s="5">
        <f t="shared" si="122"/>
        <v>2.5856001574207123E-2</v>
      </c>
      <c r="N1128" s="2">
        <f t="shared" si="123"/>
        <v>2.5856001574207123E-2</v>
      </c>
      <c r="O1128" s="5">
        <f t="shared" si="124"/>
        <v>1.9355323992994573E-2</v>
      </c>
      <c r="P1128" s="2">
        <f t="shared" si="125"/>
        <v>1.2133492750428404E-2</v>
      </c>
    </row>
    <row r="1129" spans="3:16" x14ac:dyDescent="0.35">
      <c r="C1129" s="4">
        <v>40492</v>
      </c>
      <c r="D1129" s="3">
        <v>137.240005</v>
      </c>
      <c r="E1129" s="3">
        <v>59.175162999999998</v>
      </c>
      <c r="F1129">
        <v>-1.8810765608285401E-2</v>
      </c>
      <c r="G1129">
        <v>0.14309779504935799</v>
      </c>
      <c r="H1129">
        <v>1.2066085552561601</v>
      </c>
      <c r="I1129" s="5">
        <f xml:space="preserve"> IF(F1129/G1129 &lt;= -$B$1, 1, IF(F1129/G1129 &gt;= $B$1, -1, 0))</f>
        <v>1</v>
      </c>
      <c r="J1129" s="5">
        <f t="shared" si="119"/>
        <v>1</v>
      </c>
      <c r="K1129" s="5">
        <f t="shared" si="120"/>
        <v>1.2095657449266006E-2</v>
      </c>
      <c r="L1129" s="5">
        <f t="shared" si="121"/>
        <v>2.7439795450558774E-2</v>
      </c>
      <c r="M1129" s="5">
        <f t="shared" si="122"/>
        <v>0</v>
      </c>
      <c r="N1129" s="2">
        <f t="shared" si="123"/>
        <v>2.1013434495857273E-2</v>
      </c>
      <c r="O1129" s="5">
        <f t="shared" si="124"/>
        <v>1.9355323992994573E-2</v>
      </c>
      <c r="P1129" s="2">
        <f t="shared" si="125"/>
        <v>1.238845910554549E-2</v>
      </c>
    </row>
    <row r="1130" spans="3:16" x14ac:dyDescent="0.35">
      <c r="C1130" s="4">
        <v>40493</v>
      </c>
      <c r="D1130" s="3">
        <v>137.66000399999999</v>
      </c>
      <c r="E1130" s="3">
        <v>59.609349000000002</v>
      </c>
      <c r="F1130">
        <v>-7.6025372776946602E-3</v>
      </c>
      <c r="G1130">
        <v>0.14325271810901199</v>
      </c>
      <c r="H1130">
        <v>1.2049300052257701</v>
      </c>
      <c r="I1130" s="5">
        <f xml:space="preserve"> IF(F1130/G1130 &lt;= -$B$1, 1, IF(F1130/G1130 &gt;= $B$1, -1, 0))</f>
        <v>0</v>
      </c>
      <c r="J1130" s="5">
        <f t="shared" si="119"/>
        <v>1</v>
      </c>
      <c r="K1130" s="5">
        <f t="shared" si="120"/>
        <v>3.0556516045395117E-3</v>
      </c>
      <c r="L1130" s="5">
        <f t="shared" si="121"/>
        <v>7.3105142479215112E-3</v>
      </c>
      <c r="M1130" s="5">
        <f t="shared" si="122"/>
        <v>-5.7530063664116213E-3</v>
      </c>
      <c r="N1130" s="2">
        <f t="shared" si="123"/>
        <v>-5.7530063664116213E-3</v>
      </c>
      <c r="O1130" s="5">
        <f t="shared" si="124"/>
        <v>1.9243972690838915E-2</v>
      </c>
      <c r="P1130" s="2">
        <f t="shared" si="125"/>
        <v>1.2317188221441257E-2</v>
      </c>
    </row>
    <row r="1131" spans="3:16" x14ac:dyDescent="0.35">
      <c r="C1131" s="4">
        <v>40494</v>
      </c>
      <c r="D1131" s="3">
        <v>133.69000199999999</v>
      </c>
      <c r="E1131" s="3">
        <v>57.959431000000002</v>
      </c>
      <c r="F1131">
        <v>3.8171859224504999E-3</v>
      </c>
      <c r="G1131">
        <v>0.14234427428287599</v>
      </c>
      <c r="H1131">
        <v>1.20577744826073</v>
      </c>
      <c r="I1131" s="5">
        <f xml:space="preserve"> IF(F1131/G1131 &lt;= -$B$1, 1, IF(F1131/G1131 &gt;= $B$1, -1, 0))</f>
        <v>0</v>
      </c>
      <c r="J1131" s="5">
        <f t="shared" si="119"/>
        <v>1</v>
      </c>
      <c r="K1131" s="5">
        <f t="shared" si="120"/>
        <v>-2.9263204072301718E-2</v>
      </c>
      <c r="L1131" s="5">
        <f t="shared" si="121"/>
        <v>-2.8069123896747556E-2</v>
      </c>
      <c r="M1131" s="5">
        <f t="shared" si="122"/>
        <v>4.5819125148328262E-3</v>
      </c>
      <c r="N1131" s="2">
        <f t="shared" si="123"/>
        <v>0</v>
      </c>
      <c r="O1131" s="5">
        <f t="shared" si="124"/>
        <v>1.933214689014617E-2</v>
      </c>
      <c r="P1131" s="2">
        <f t="shared" si="125"/>
        <v>1.2317188221441257E-2</v>
      </c>
    </row>
    <row r="1132" spans="3:16" x14ac:dyDescent="0.35">
      <c r="C1132" s="4">
        <v>40497</v>
      </c>
      <c r="D1132" s="3">
        <v>132.41999799999999</v>
      </c>
      <c r="E1132" s="3">
        <v>57.380513999999998</v>
      </c>
      <c r="F1132">
        <v>2.93599261715993E-3</v>
      </c>
      <c r="G1132">
        <v>0.14210485669891501</v>
      </c>
      <c r="H1132">
        <v>1.2064306343670399</v>
      </c>
      <c r="I1132" s="5">
        <f xml:space="preserve"> IF(F1132/G1132 &lt;= -$B$1, 1, IF(F1132/G1132 &gt;= $B$1, -1, 0))</f>
        <v>0</v>
      </c>
      <c r="J1132" s="5">
        <f t="shared" si="119"/>
        <v>1</v>
      </c>
      <c r="K1132" s="5">
        <f t="shared" si="120"/>
        <v>-9.5450275617719096E-3</v>
      </c>
      <c r="L1132" s="5">
        <f t="shared" si="121"/>
        <v>-1.0038531950917855E-2</v>
      </c>
      <c r="M1132" s="5">
        <f t="shared" si="122"/>
        <v>2.5657649078877163E-3</v>
      </c>
      <c r="N1132" s="2">
        <f t="shared" si="123"/>
        <v>0</v>
      </c>
      <c r="O1132" s="5">
        <f t="shared" si="124"/>
        <v>1.9381748634231036E-2</v>
      </c>
      <c r="P1132" s="2">
        <f t="shared" si="125"/>
        <v>1.2317188221441257E-2</v>
      </c>
    </row>
    <row r="1133" spans="3:16" x14ac:dyDescent="0.35">
      <c r="C1133" s="4">
        <v>40498</v>
      </c>
      <c r="D1133" s="3">
        <v>130.970001</v>
      </c>
      <c r="E1133" s="3">
        <v>55.634106999999901</v>
      </c>
      <c r="F1133">
        <v>2.6569148300588898E-2</v>
      </c>
      <c r="G1133">
        <v>0.14115680572074699</v>
      </c>
      <c r="H1133">
        <v>1.2123782521364299</v>
      </c>
      <c r="I1133" s="5">
        <f xml:space="preserve"> IF(F1133/G1133 &lt;= -$B$1, 1, IF(F1133/G1133 &gt;= $B$1, -1, 0))</f>
        <v>-1</v>
      </c>
      <c r="J1133" s="5">
        <f t="shared" si="119"/>
        <v>0</v>
      </c>
      <c r="K1133" s="5">
        <f t="shared" si="120"/>
        <v>-1.1010377416593317E-2</v>
      </c>
      <c r="L1133" s="5">
        <f t="shared" si="121"/>
        <v>-3.0908319904284005E-2</v>
      </c>
      <c r="M1133" s="5">
        <f t="shared" si="122"/>
        <v>2.6462197445436153E-2</v>
      </c>
      <c r="N1133" s="2">
        <f t="shared" si="123"/>
        <v>0</v>
      </c>
      <c r="O1133" s="5">
        <f t="shared" si="124"/>
        <v>1.9894632293427871E-2</v>
      </c>
      <c r="P1133" s="2">
        <f t="shared" si="125"/>
        <v>1.2317188221441257E-2</v>
      </c>
    </row>
    <row r="1134" spans="3:16" x14ac:dyDescent="0.35">
      <c r="C1134" s="4">
        <v>40499</v>
      </c>
      <c r="D1134" s="3">
        <v>130.38000500000001</v>
      </c>
      <c r="E1134" s="3">
        <v>56.000756999999901</v>
      </c>
      <c r="F1134">
        <v>-9.8119338473221501E-3</v>
      </c>
      <c r="G1134">
        <v>0.141452116571057</v>
      </c>
      <c r="H1134">
        <v>1.21018437240091</v>
      </c>
      <c r="I1134" s="5">
        <f xml:space="preserve"> IF(F1134/G1134 &lt;= -$B$1, 1, IF(F1134/G1134 &gt;= $B$1, -1, 0))</f>
        <v>0</v>
      </c>
      <c r="J1134" s="5">
        <f t="shared" si="119"/>
        <v>0</v>
      </c>
      <c r="K1134" s="5">
        <f t="shared" si="120"/>
        <v>-4.5149951308150636E-3</v>
      </c>
      <c r="L1134" s="5">
        <f t="shared" si="121"/>
        <v>6.5687600670851845E-3</v>
      </c>
      <c r="M1134" s="5">
        <f t="shared" si="122"/>
        <v>0</v>
      </c>
      <c r="N1134" s="2">
        <f t="shared" si="123"/>
        <v>1.2464405910052708E-2</v>
      </c>
      <c r="O1134" s="5">
        <f t="shared" si="124"/>
        <v>1.9894632293427871E-2</v>
      </c>
      <c r="P1134" s="2">
        <f t="shared" si="125"/>
        <v>1.2470714655103821E-2</v>
      </c>
    </row>
    <row r="1135" spans="3:16" x14ac:dyDescent="0.35">
      <c r="C1135" s="4">
        <v>40500</v>
      </c>
      <c r="D1135" s="3">
        <v>132.08999599999899</v>
      </c>
      <c r="E1135" s="3">
        <v>56.955970999999998</v>
      </c>
      <c r="F1135">
        <v>-8.4188286564046404E-3</v>
      </c>
      <c r="G1135">
        <v>0.141969226511028</v>
      </c>
      <c r="H1135">
        <v>1.2083083435775399</v>
      </c>
      <c r="I1135" s="5">
        <f xml:space="preserve"> IF(F1135/G1135 &lt;= -$B$1, 1, IF(F1135/G1135 &gt;= $B$1, -1, 0))</f>
        <v>0</v>
      </c>
      <c r="J1135" s="5">
        <f t="shared" si="119"/>
        <v>0</v>
      </c>
      <c r="K1135" s="5">
        <f t="shared" si="120"/>
        <v>1.3030176307548097E-2</v>
      </c>
      <c r="L1135" s="5">
        <f t="shared" si="121"/>
        <v>1.6913322252724239E-2</v>
      </c>
      <c r="M1135" s="5">
        <f t="shared" si="122"/>
        <v>0</v>
      </c>
      <c r="N1135" s="2">
        <f t="shared" si="123"/>
        <v>0</v>
      </c>
      <c r="O1135" s="5">
        <f t="shared" si="124"/>
        <v>1.9894632293427871E-2</v>
      </c>
      <c r="P1135" s="2">
        <f t="shared" si="125"/>
        <v>1.2470714655103821E-2</v>
      </c>
    </row>
    <row r="1136" spans="3:16" x14ac:dyDescent="0.35">
      <c r="C1136" s="4">
        <v>40501</v>
      </c>
      <c r="D1136" s="3">
        <v>132.199997</v>
      </c>
      <c r="E1136" s="3">
        <v>57.197187</v>
      </c>
      <c r="F1136">
        <v>-5.1095093934243599E-3</v>
      </c>
      <c r="G1136">
        <v>0.14205460242604701</v>
      </c>
      <c r="H1136">
        <v>1.20717079301971</v>
      </c>
      <c r="I1136" s="5">
        <f xml:space="preserve"> IF(F1136/G1136 &lt;= -$B$1, 1, IF(F1136/G1136 &gt;= $B$1, -1, 0))</f>
        <v>0</v>
      </c>
      <c r="J1136" s="5">
        <f t="shared" si="119"/>
        <v>0</v>
      </c>
      <c r="K1136" s="5">
        <f t="shared" si="120"/>
        <v>8.324265713152844E-4</v>
      </c>
      <c r="L1136" s="5">
        <f t="shared" si="121"/>
        <v>4.2261881011315568E-3</v>
      </c>
      <c r="M1136" s="5">
        <f t="shared" si="122"/>
        <v>0</v>
      </c>
      <c r="N1136" s="2">
        <f t="shared" si="123"/>
        <v>0</v>
      </c>
      <c r="O1136" s="5">
        <f t="shared" si="124"/>
        <v>1.9894632293427871E-2</v>
      </c>
      <c r="P1136" s="2">
        <f t="shared" si="125"/>
        <v>1.2470714655103821E-2</v>
      </c>
    </row>
    <row r="1137" spans="3:16" x14ac:dyDescent="0.35">
      <c r="C1137" s="4">
        <v>40504</v>
      </c>
      <c r="D1137" s="3">
        <v>133.479996</v>
      </c>
      <c r="E1137" s="3">
        <v>57.920836000000001</v>
      </c>
      <c r="F1137">
        <v>-6.0477964146574597E-3</v>
      </c>
      <c r="G1137">
        <v>0.142439812985618</v>
      </c>
      <c r="H1137">
        <v>1.20582772067541</v>
      </c>
      <c r="I1137" s="5">
        <f xml:space="preserve"> IF(F1137/G1137 &lt;= -$B$1, 1, IF(F1137/G1137 &gt;= $B$1, -1, 0))</f>
        <v>0</v>
      </c>
      <c r="J1137" s="5">
        <f t="shared" si="119"/>
        <v>0</v>
      </c>
      <c r="K1137" s="5">
        <f t="shared" si="120"/>
        <v>9.6357191914404929E-3</v>
      </c>
      <c r="L1137" s="5">
        <f t="shared" si="121"/>
        <v>1.2572462820172867E-2</v>
      </c>
      <c r="M1137" s="5">
        <f t="shared" si="122"/>
        <v>0</v>
      </c>
      <c r="N1137" s="2">
        <f t="shared" si="123"/>
        <v>0</v>
      </c>
      <c r="O1137" s="5">
        <f t="shared" si="124"/>
        <v>1.9894632293427871E-2</v>
      </c>
      <c r="P1137" s="2">
        <f t="shared" si="125"/>
        <v>1.2470714655103821E-2</v>
      </c>
    </row>
    <row r="1138" spans="3:16" x14ac:dyDescent="0.35">
      <c r="C1138" s="4">
        <v>40505</v>
      </c>
      <c r="D1138" s="3">
        <v>134.41000399999999</v>
      </c>
      <c r="E1138" s="3">
        <v>57.525241000000001</v>
      </c>
      <c r="F1138">
        <v>1.4611040799508101E-2</v>
      </c>
      <c r="G1138">
        <v>0.14218749947602399</v>
      </c>
      <c r="H1138">
        <v>1.2090767119660899</v>
      </c>
      <c r="I1138" s="5">
        <f xml:space="preserve"> IF(F1138/G1138 &lt;= -$B$1, 1, IF(F1138/G1138 &gt;= $B$1, -1, 0))</f>
        <v>-1</v>
      </c>
      <c r="J1138" s="5">
        <f t="shared" si="119"/>
        <v>-1</v>
      </c>
      <c r="K1138" s="5">
        <f t="shared" si="120"/>
        <v>6.9432359266104107E-3</v>
      </c>
      <c r="L1138" s="5">
        <f t="shared" si="121"/>
        <v>-6.8533562794662181E-3</v>
      </c>
      <c r="M1138" s="5">
        <f t="shared" si="122"/>
        <v>0</v>
      </c>
      <c r="N1138" s="2">
        <f t="shared" si="123"/>
        <v>0</v>
      </c>
      <c r="O1138" s="5">
        <f t="shared" si="124"/>
        <v>1.9894632293427871E-2</v>
      </c>
      <c r="P1138" s="2">
        <f t="shared" si="125"/>
        <v>1.2470714655103821E-2</v>
      </c>
    </row>
    <row r="1139" spans="3:16" x14ac:dyDescent="0.35">
      <c r="C1139" s="4">
        <v>40506</v>
      </c>
      <c r="D1139" s="3">
        <v>134.179993</v>
      </c>
      <c r="E1139" s="3">
        <v>57.573483999999901</v>
      </c>
      <c r="F1139">
        <v>-1.2808848126688499E-3</v>
      </c>
      <c r="G1139">
        <v>0.14223293466943501</v>
      </c>
      <c r="H1139">
        <v>1.20879192632271</v>
      </c>
      <c r="I1139" s="5">
        <f xml:space="preserve"> IF(F1139/G1139 &lt;= -$B$1, 1, IF(F1139/G1139 &gt;= $B$1, -1, 0))</f>
        <v>0</v>
      </c>
      <c r="J1139" s="5">
        <f t="shared" si="119"/>
        <v>-1</v>
      </c>
      <c r="K1139" s="5">
        <f t="shared" si="120"/>
        <v>-1.712729876734887E-3</v>
      </c>
      <c r="L1139" s="5">
        <f t="shared" si="121"/>
        <v>8.3828909182165443E-4</v>
      </c>
      <c r="M1139" s="5">
        <f t="shared" si="122"/>
        <v>2.7260469628532999E-3</v>
      </c>
      <c r="N1139" s="2">
        <f t="shared" si="123"/>
        <v>2.7260469628532999E-3</v>
      </c>
      <c r="O1139" s="5">
        <f t="shared" si="124"/>
        <v>1.9948865995368454E-2</v>
      </c>
      <c r="P1139" s="2">
        <f t="shared" si="125"/>
        <v>1.2504710408913978E-2</v>
      </c>
    </row>
    <row r="1140" spans="3:16" x14ac:dyDescent="0.35">
      <c r="C1140" s="4">
        <v>40508</v>
      </c>
      <c r="D1140" s="3">
        <v>133.11000100000001</v>
      </c>
      <c r="E1140" s="3">
        <v>56.550728999999997</v>
      </c>
      <c r="F1140">
        <v>1.3533512278646799E-2</v>
      </c>
      <c r="G1140">
        <v>0.14166407451516999</v>
      </c>
      <c r="H1140">
        <v>1.2118115985837301</v>
      </c>
      <c r="I1140" s="5">
        <f xml:space="preserve"> IF(F1140/G1140 &lt;= -$B$1, 1, IF(F1140/G1140 &gt;= $B$1, -1, 0))</f>
        <v>0</v>
      </c>
      <c r="J1140" s="5">
        <f t="shared" si="119"/>
        <v>-1</v>
      </c>
      <c r="K1140" s="5">
        <f t="shared" si="120"/>
        <v>-8.0062683945005871E-3</v>
      </c>
      <c r="L1140" s="5">
        <f t="shared" si="121"/>
        <v>-1.7924020761586675E-2</v>
      </c>
      <c r="M1140" s="5">
        <f t="shared" si="122"/>
        <v>-1.3714267857645729E-2</v>
      </c>
      <c r="N1140" s="2">
        <f t="shared" si="123"/>
        <v>0</v>
      </c>
      <c r="O1140" s="5">
        <f t="shared" si="124"/>
        <v>1.9675281903651691E-2</v>
      </c>
      <c r="P1140" s="2">
        <f t="shared" si="125"/>
        <v>1.2504710408913978E-2</v>
      </c>
    </row>
    <row r="1141" spans="3:16" x14ac:dyDescent="0.35">
      <c r="C1141" s="4">
        <v>40511</v>
      </c>
      <c r="D1141" s="3">
        <v>133.509995</v>
      </c>
      <c r="E1141" s="3">
        <v>56.801592999999997</v>
      </c>
      <c r="F1141">
        <v>-1.0146141832354501E-3</v>
      </c>
      <c r="G1141">
        <v>0.14185456525898599</v>
      </c>
      <c r="H1141">
        <v>1.21158539312199</v>
      </c>
      <c r="I1141" s="5">
        <f xml:space="preserve"> IF(F1141/G1141 &lt;= -$B$1, 1, IF(F1141/G1141 &gt;= $B$1, -1, 0))</f>
        <v>0</v>
      </c>
      <c r="J1141" s="5">
        <f t="shared" si="119"/>
        <v>-1</v>
      </c>
      <c r="K1141" s="5">
        <f t="shared" si="120"/>
        <v>3.0004823801132344E-3</v>
      </c>
      <c r="L1141" s="5">
        <f t="shared" si="121"/>
        <v>4.4262773827558055E-3</v>
      </c>
      <c r="M1141" s="5">
        <f t="shared" si="122"/>
        <v>2.3623306427399313E-3</v>
      </c>
      <c r="N1141" s="2">
        <f t="shared" si="123"/>
        <v>0</v>
      </c>
      <c r="O1141" s="5">
        <f t="shared" si="124"/>
        <v>1.9721761424997233E-2</v>
      </c>
      <c r="P1141" s="2">
        <f t="shared" si="125"/>
        <v>1.2504710408913978E-2</v>
      </c>
    </row>
    <row r="1142" spans="3:16" x14ac:dyDescent="0.35">
      <c r="C1142" s="4">
        <v>40512</v>
      </c>
      <c r="D1142" s="3">
        <v>135.41999799999999</v>
      </c>
      <c r="E1142" s="3">
        <v>57.409458999999998</v>
      </c>
      <c r="F1142">
        <v>1.20688403487179E-3</v>
      </c>
      <c r="G1142">
        <v>0.14217917791767601</v>
      </c>
      <c r="H1142">
        <v>1.2118538925329401</v>
      </c>
      <c r="I1142" s="5">
        <f xml:space="preserve"> IF(F1142/G1142 &lt;= -$B$1, 1, IF(F1142/G1142 &gt;= $B$1, -1, 0))</f>
        <v>0</v>
      </c>
      <c r="J1142" s="5">
        <f t="shared" si="119"/>
        <v>-1</v>
      </c>
      <c r="K1142" s="5">
        <f t="shared" si="120"/>
        <v>1.4204701337007278E-2</v>
      </c>
      <c r="L1142" s="5">
        <f t="shared" si="121"/>
        <v>1.0644709581273474E-2</v>
      </c>
      <c r="M1142" s="5">
        <f t="shared" si="122"/>
        <v>-1.3048685960583353E-3</v>
      </c>
      <c r="N1142" s="2">
        <f t="shared" si="123"/>
        <v>0</v>
      </c>
      <c r="O1142" s="5">
        <f t="shared" si="124"/>
        <v>1.9696027117854797E-2</v>
      </c>
      <c r="P1142" s="2">
        <f t="shared" si="125"/>
        <v>1.2504710408913978E-2</v>
      </c>
    </row>
    <row r="1143" spans="3:16" x14ac:dyDescent="0.35">
      <c r="C1143" s="4">
        <v>40513</v>
      </c>
      <c r="D1143" s="3">
        <v>135.38000500000001</v>
      </c>
      <c r="E1143" s="3">
        <v>58.162052000000003</v>
      </c>
      <c r="F1143">
        <v>-1.5959190163368199E-2</v>
      </c>
      <c r="G1143">
        <v>0.14256085827269299</v>
      </c>
      <c r="H1143">
        <v>1.2083127021967299</v>
      </c>
      <c r="I1143" s="5">
        <f xml:space="preserve"> IF(F1143/G1143 &lt;= -$B$1, 1, IF(F1143/G1143 &gt;= $B$1, -1, 0))</f>
        <v>1</v>
      </c>
      <c r="J1143" s="5">
        <f t="shared" si="119"/>
        <v>0</v>
      </c>
      <c r="K1143" s="5">
        <f t="shared" si="120"/>
        <v>-2.9536927509365036E-4</v>
      </c>
      <c r="L1143" s="5">
        <f t="shared" si="121"/>
        <v>1.3024033893860733E-2</v>
      </c>
      <c r="M1143" s="5">
        <f t="shared" si="122"/>
        <v>1.6032474862886309E-2</v>
      </c>
      <c r="N1143" s="2">
        <f t="shared" si="123"/>
        <v>0</v>
      </c>
      <c r="O1143" s="5">
        <f t="shared" si="124"/>
        <v>2.0011803177520531E-2</v>
      </c>
      <c r="P1143" s="2">
        <f t="shared" si="125"/>
        <v>1.2504710408913978E-2</v>
      </c>
    </row>
    <row r="1144" spans="3:16" x14ac:dyDescent="0.35">
      <c r="C1144" s="4">
        <v>40514</v>
      </c>
      <c r="D1144" s="3">
        <v>135.199997</v>
      </c>
      <c r="E1144" s="3">
        <v>59.030431999999998</v>
      </c>
      <c r="F1144">
        <v>-2.08082286521751E-2</v>
      </c>
      <c r="G1144">
        <v>0.142992584592807</v>
      </c>
      <c r="H1144">
        <v>1.2037093086242701</v>
      </c>
      <c r="I1144" s="5">
        <f xml:space="preserve"> IF(F1144/G1144 &lt;= -$B$1, 1, IF(F1144/G1144 &gt;= $B$1, -1, 0))</f>
        <v>1</v>
      </c>
      <c r="J1144" s="5">
        <f t="shared" si="119"/>
        <v>1</v>
      </c>
      <c r="K1144" s="5">
        <f t="shared" si="120"/>
        <v>-1.3305345940238977E-3</v>
      </c>
      <c r="L1144" s="5">
        <f t="shared" si="121"/>
        <v>1.4819992954929294E-2</v>
      </c>
      <c r="M1144" s="5">
        <f t="shared" si="122"/>
        <v>0</v>
      </c>
      <c r="N1144" s="2">
        <f t="shared" si="123"/>
        <v>-1.916949806761839E-2</v>
      </c>
      <c r="O1144" s="5">
        <f t="shared" si="124"/>
        <v>2.0011803177520531E-2</v>
      </c>
      <c r="P1144" s="2">
        <f t="shared" si="125"/>
        <v>1.2265001386894174E-2</v>
      </c>
    </row>
    <row r="1145" spans="3:16" x14ac:dyDescent="0.35">
      <c r="C1145" s="4">
        <v>40515</v>
      </c>
      <c r="D1145" s="3">
        <v>138.070007</v>
      </c>
      <c r="E1145" s="3">
        <v>60.506673999999997</v>
      </c>
      <c r="F1145">
        <v>-1.07619335582596E-2</v>
      </c>
      <c r="G1145">
        <v>0.143731983200582</v>
      </c>
      <c r="H1145">
        <v>1.20134015256638</v>
      </c>
      <c r="I1145" s="5">
        <f xml:space="preserve"> IF(F1145/G1145 &lt;= -$B$1, 1, IF(F1145/G1145 &gt;= $B$1, -1, 0))</f>
        <v>0</v>
      </c>
      <c r="J1145" s="5">
        <f t="shared" si="119"/>
        <v>1</v>
      </c>
      <c r="K1145" s="5">
        <f t="shared" si="120"/>
        <v>2.1005712207466214E-2</v>
      </c>
      <c r="L1145" s="5">
        <f t="shared" si="121"/>
        <v>2.4700565463693643E-2</v>
      </c>
      <c r="M1145" s="5">
        <f t="shared" si="122"/>
        <v>-8.6680688751633664E-3</v>
      </c>
      <c r="N1145" s="2">
        <f t="shared" si="123"/>
        <v>-8.6680688751633664E-3</v>
      </c>
      <c r="O1145" s="5">
        <f t="shared" si="124"/>
        <v>1.9838339489261569E-2</v>
      </c>
      <c r="P1145" s="2">
        <f t="shared" si="125"/>
        <v>1.2158687510118601E-2</v>
      </c>
    </row>
    <row r="1146" spans="3:16" x14ac:dyDescent="0.35">
      <c r="C1146" s="4">
        <v>40518</v>
      </c>
      <c r="D1146" s="3">
        <v>139.11000100000001</v>
      </c>
      <c r="E1146" s="3">
        <v>61.558377</v>
      </c>
      <c r="F1146">
        <v>-1.4239548397268801E-2</v>
      </c>
      <c r="G1146">
        <v>0.14420772842864099</v>
      </c>
      <c r="H1146">
        <v>1.19821633388364</v>
      </c>
      <c r="I1146" s="5">
        <f xml:space="preserve"> IF(F1146/G1146 &lt;= -$B$1, 1, IF(F1146/G1146 &gt;= $B$1, -1, 0))</f>
        <v>0</v>
      </c>
      <c r="J1146" s="5">
        <f t="shared" si="119"/>
        <v>1</v>
      </c>
      <c r="K1146" s="5">
        <f t="shared" si="120"/>
        <v>7.504140633054524E-3</v>
      </c>
      <c r="L1146" s="5">
        <f t="shared" si="121"/>
        <v>1.7232271098476047E-2</v>
      </c>
      <c r="M1146" s="5">
        <f t="shared" si="122"/>
        <v>-1.3143848067050452E-2</v>
      </c>
      <c r="N1146" s="2">
        <f t="shared" si="123"/>
        <v>0</v>
      </c>
      <c r="O1146" s="5">
        <f t="shared" si="124"/>
        <v>1.9577587369112148E-2</v>
      </c>
      <c r="P1146" s="2">
        <f t="shared" si="125"/>
        <v>1.2158687510118601E-2</v>
      </c>
    </row>
    <row r="1147" spans="3:16" x14ac:dyDescent="0.35">
      <c r="C1147" s="4">
        <v>40519</v>
      </c>
      <c r="D1147" s="3">
        <v>136.5</v>
      </c>
      <c r="E1147" s="3">
        <v>60.188269999999903</v>
      </c>
      <c r="F1147">
        <v>6.6601669769381601E-3</v>
      </c>
      <c r="G1147">
        <v>0.14344782499011499</v>
      </c>
      <c r="H1147">
        <v>1.19968378180762</v>
      </c>
      <c r="I1147" s="5">
        <f xml:space="preserve"> IF(F1147/G1147 &lt;= -$B$1, 1, IF(F1147/G1147 &gt;= $B$1, -1, 0))</f>
        <v>0</v>
      </c>
      <c r="J1147" s="5">
        <f t="shared" si="119"/>
        <v>1</v>
      </c>
      <c r="K1147" s="5">
        <f t="shared" si="120"/>
        <v>-1.8940379635020637E-2</v>
      </c>
      <c r="L1147" s="5">
        <f t="shared" si="121"/>
        <v>-2.2508461270100991E-2</v>
      </c>
      <c r="M1147" s="5">
        <f t="shared" si="122"/>
        <v>8.0626563041644658E-3</v>
      </c>
      <c r="N1147" s="2">
        <f t="shared" si="123"/>
        <v>0</v>
      </c>
      <c r="O1147" s="5">
        <f t="shared" si="124"/>
        <v>1.9735434727334047E-2</v>
      </c>
      <c r="P1147" s="2">
        <f t="shared" si="125"/>
        <v>1.2158687510118601E-2</v>
      </c>
    </row>
    <row r="1148" spans="3:16" x14ac:dyDescent="0.35">
      <c r="C1148" s="4">
        <v>40520</v>
      </c>
      <c r="D1148" s="3">
        <v>134.78999299999899</v>
      </c>
      <c r="E1148" s="3">
        <v>59.049729999999997</v>
      </c>
      <c r="F1148">
        <v>1.09516534755886E-2</v>
      </c>
      <c r="G1148">
        <v>0.142905570452946</v>
      </c>
      <c r="H1148">
        <v>1.20210609625459</v>
      </c>
      <c r="I1148" s="5">
        <f xml:space="preserve"> IF(F1148/G1148 &lt;= -$B$1, 1, IF(F1148/G1148 &gt;= $B$1, -1, 0))</f>
        <v>0</v>
      </c>
      <c r="J1148" s="5">
        <f t="shared" si="119"/>
        <v>1</v>
      </c>
      <c r="K1148" s="5">
        <f t="shared" si="120"/>
        <v>-1.2606654807480997E-2</v>
      </c>
      <c r="L1148" s="5">
        <f t="shared" si="121"/>
        <v>-1.9097512593966751E-2</v>
      </c>
      <c r="M1148" s="5">
        <f t="shared" si="122"/>
        <v>1.0350581505025241E-2</v>
      </c>
      <c r="N1148" s="2">
        <f t="shared" si="123"/>
        <v>0</v>
      </c>
      <c r="O1148" s="5">
        <f t="shared" si="124"/>
        <v>1.9939707953016424E-2</v>
      </c>
      <c r="P1148" s="2">
        <f t="shared" si="125"/>
        <v>1.2158687510118601E-2</v>
      </c>
    </row>
    <row r="1149" spans="3:16" x14ac:dyDescent="0.35">
      <c r="C1149" s="4">
        <v>40521</v>
      </c>
      <c r="D1149" s="3">
        <v>135.36999499999999</v>
      </c>
      <c r="E1149" s="3">
        <v>59.271647999999999</v>
      </c>
      <c r="F1149">
        <v>8.5707583449678895E-4</v>
      </c>
      <c r="G1149">
        <v>0.14307776634226799</v>
      </c>
      <c r="H1149">
        <v>1.2022955417233101</v>
      </c>
      <c r="I1149" s="5">
        <f xml:space="preserve"> IF(F1149/G1149 &lt;= -$B$1, 1, IF(F1149/G1149 &gt;= $B$1, -1, 0))</f>
        <v>0</v>
      </c>
      <c r="J1149" s="5">
        <f t="shared" si="119"/>
        <v>1</v>
      </c>
      <c r="K1149" s="5">
        <f t="shared" si="120"/>
        <v>4.2937734443550448E-3</v>
      </c>
      <c r="L1149" s="5">
        <f t="shared" si="121"/>
        <v>3.7511101369035417E-3</v>
      </c>
      <c r="M1149" s="5">
        <f t="shared" si="122"/>
        <v>-2.1616954975719853E-4</v>
      </c>
      <c r="N1149" s="2">
        <f t="shared" si="123"/>
        <v>0</v>
      </c>
      <c r="O1149" s="5">
        <f t="shared" si="124"/>
        <v>1.9935397595325928E-2</v>
      </c>
      <c r="P1149" s="2">
        <f t="shared" si="125"/>
        <v>1.2158687510118601E-2</v>
      </c>
    </row>
    <row r="1150" spans="3:16" x14ac:dyDescent="0.35">
      <c r="C1150" s="4">
        <v>40522</v>
      </c>
      <c r="D1150" s="3">
        <v>135.41000399999999</v>
      </c>
      <c r="E1150" s="3">
        <v>59.493566999999999</v>
      </c>
      <c r="F1150">
        <v>-4.1138652405629996E-3</v>
      </c>
      <c r="G1150">
        <v>0.14318599274806099</v>
      </c>
      <c r="H1150">
        <v>1.2013869083587501</v>
      </c>
      <c r="I1150" s="5">
        <f xml:space="preserve"> IF(F1150/G1150 &lt;= -$B$1, 1, IF(F1150/G1150 &gt;= $B$1, -1, 0))</f>
        <v>0</v>
      </c>
      <c r="J1150" s="5">
        <f t="shared" si="119"/>
        <v>1</v>
      </c>
      <c r="K1150" s="5">
        <f t="shared" si="120"/>
        <v>2.9550927275939223E-4</v>
      </c>
      <c r="L1150" s="5">
        <f t="shared" si="121"/>
        <v>3.7371086858441057E-3</v>
      </c>
      <c r="M1150" s="5">
        <f t="shared" si="122"/>
        <v>-4.1942041775274892E-3</v>
      </c>
      <c r="N1150" s="2">
        <f t="shared" si="123"/>
        <v>0</v>
      </c>
      <c r="O1150" s="5">
        <f t="shared" si="124"/>
        <v>1.985178446745094E-2</v>
      </c>
      <c r="P1150" s="2">
        <f t="shared" si="125"/>
        <v>1.2158687510118601E-2</v>
      </c>
    </row>
    <row r="1151" spans="3:16" x14ac:dyDescent="0.35">
      <c r="C1151" s="4">
        <v>40525</v>
      </c>
      <c r="D1151" s="3">
        <v>136.050003</v>
      </c>
      <c r="E1151" s="3">
        <v>60.033892000000002</v>
      </c>
      <c r="F1151">
        <v>-6.5478999080799101E-3</v>
      </c>
      <c r="G1151">
        <v>0.14346141525980799</v>
      </c>
      <c r="H1151">
        <v>1.1999432621896</v>
      </c>
      <c r="I1151" s="5">
        <f xml:space="preserve"> IF(F1151/G1151 &lt;= -$B$1, 1, IF(F1151/G1151 &gt;= $B$1, -1, 0))</f>
        <v>0</v>
      </c>
      <c r="J1151" s="5">
        <f t="shared" si="119"/>
        <v>1</v>
      </c>
      <c r="K1151" s="5">
        <f t="shared" si="120"/>
        <v>4.7152447453238299E-3</v>
      </c>
      <c r="L1151" s="5">
        <f t="shared" si="121"/>
        <v>9.0410803522534989E-3</v>
      </c>
      <c r="M1151" s="5">
        <f t="shared" si="122"/>
        <v>-6.1335387062775313E-3</v>
      </c>
      <c r="N1151" s="2">
        <f t="shared" si="123"/>
        <v>0</v>
      </c>
      <c r="O1151" s="5">
        <f t="shared" si="124"/>
        <v>1.9730022779031152E-2</v>
      </c>
      <c r="P1151" s="2">
        <f t="shared" si="125"/>
        <v>1.2158687510118601E-2</v>
      </c>
    </row>
    <row r="1152" spans="3:16" x14ac:dyDescent="0.35">
      <c r="C1152" s="4">
        <v>40526</v>
      </c>
      <c r="D1152" s="3">
        <v>136.179993</v>
      </c>
      <c r="E1152" s="3">
        <v>59.947054000000001</v>
      </c>
      <c r="F1152">
        <v>2.0556555299675499E-3</v>
      </c>
      <c r="G1152">
        <v>0.14339037737531601</v>
      </c>
      <c r="H1152">
        <v>1.2003965940980299</v>
      </c>
      <c r="I1152" s="5">
        <f xml:space="preserve"> IF(F1152/G1152 &lt;= -$B$1, 1, IF(F1152/G1152 &gt;= $B$1, -1, 0))</f>
        <v>0</v>
      </c>
      <c r="J1152" s="5">
        <f t="shared" si="119"/>
        <v>1</v>
      </c>
      <c r="K1152" s="5">
        <f t="shared" si="120"/>
        <v>9.5500137229196378E-4</v>
      </c>
      <c r="L1152" s="5">
        <f t="shared" si="121"/>
        <v>-1.4475300963696601E-3</v>
      </c>
      <c r="M1152" s="5">
        <f t="shared" si="122"/>
        <v>2.692611569828497E-3</v>
      </c>
      <c r="N1152" s="2">
        <f t="shared" si="123"/>
        <v>0</v>
      </c>
      <c r="O1152" s="5">
        <f t="shared" si="124"/>
        <v>1.9783148066638952E-2</v>
      </c>
      <c r="P1152" s="2">
        <f t="shared" si="125"/>
        <v>1.2158687510118601E-2</v>
      </c>
    </row>
    <row r="1153" spans="3:16" x14ac:dyDescent="0.35">
      <c r="C1153" s="4">
        <v>40527</v>
      </c>
      <c r="D1153" s="3">
        <v>134.699997</v>
      </c>
      <c r="E1153" s="3">
        <v>58.847108999999897</v>
      </c>
      <c r="F1153">
        <v>1.15027137899597E-2</v>
      </c>
      <c r="G1153">
        <v>0.142808662633369</v>
      </c>
      <c r="H1153">
        <v>1.20294256421144</v>
      </c>
      <c r="I1153" s="5">
        <f xml:space="preserve"> IF(F1153/G1153 &lt;= -$B$1, 1, IF(F1153/G1153 &gt;= $B$1, -1, 0))</f>
        <v>0</v>
      </c>
      <c r="J1153" s="5">
        <f t="shared" si="119"/>
        <v>1</v>
      </c>
      <c r="K1153" s="5">
        <f t="shared" si="120"/>
        <v>-1.0927427507660748E-2</v>
      </c>
      <c r="L1153" s="5">
        <f t="shared" si="121"/>
        <v>-1.8519031709455777E-2</v>
      </c>
      <c r="M1153" s="5">
        <f t="shared" si="122"/>
        <v>1.1349903983624952E-2</v>
      </c>
      <c r="N1153" s="2">
        <f t="shared" si="123"/>
        <v>0</v>
      </c>
      <c r="O1153" s="5">
        <f t="shared" si="124"/>
        <v>2.000768489768914E-2</v>
      </c>
      <c r="P1153" s="2">
        <f t="shared" si="125"/>
        <v>1.2158687510118601E-2</v>
      </c>
    </row>
    <row r="1154" spans="3:16" x14ac:dyDescent="0.35">
      <c r="C1154" s="4">
        <v>40528</v>
      </c>
      <c r="D1154" s="3">
        <v>133.80999800000001</v>
      </c>
      <c r="E1154" s="3">
        <v>58.055916000000003</v>
      </c>
      <c r="F1154">
        <v>1.0781980501539201E-2</v>
      </c>
      <c r="G1154">
        <v>0.14243218167274399</v>
      </c>
      <c r="H1154">
        <v>1.2053355853424601</v>
      </c>
      <c r="I1154" s="5">
        <f xml:space="preserve"> IF(F1154/G1154 &lt;= -$B$1, 1, IF(F1154/G1154 &gt;= $B$1, -1, 0))</f>
        <v>0</v>
      </c>
      <c r="J1154" s="5">
        <f t="shared" si="119"/>
        <v>1</v>
      </c>
      <c r="K1154" s="5">
        <f t="shared" si="120"/>
        <v>-6.6291927742717655E-3</v>
      </c>
      <c r="L1154" s="5">
        <f t="shared" si="121"/>
        <v>-1.3536092509905452E-2</v>
      </c>
      <c r="M1154" s="5">
        <f t="shared" si="122"/>
        <v>9.6863412144048127E-3</v>
      </c>
      <c r="N1154" s="2">
        <f t="shared" si="123"/>
        <v>0</v>
      </c>
      <c r="O1154" s="5">
        <f t="shared" si="124"/>
        <v>2.020148616051845E-2</v>
      </c>
      <c r="P1154" s="2">
        <f t="shared" si="125"/>
        <v>1.2158687510118601E-2</v>
      </c>
    </row>
    <row r="1155" spans="3:16" x14ac:dyDescent="0.35">
      <c r="C1155" s="4">
        <v>40529</v>
      </c>
      <c r="D1155" s="3">
        <v>134.199997</v>
      </c>
      <c r="E1155" s="3">
        <v>58.316429999999997</v>
      </c>
      <c r="F1155">
        <v>-1.42331440980569E-3</v>
      </c>
      <c r="G1155">
        <v>0.14261212212067201</v>
      </c>
      <c r="H1155">
        <v>1.2050199467431</v>
      </c>
      <c r="I1155" s="5">
        <f xml:space="preserve"> IF(F1155/G1155 &lt;= -$B$1, 1, IF(F1155/G1155 &gt;= $B$1, -1, 0))</f>
        <v>0</v>
      </c>
      <c r="J1155" s="5">
        <f t="shared" ref="J1155:J1218" si="126">IF(I1155=0, J1154, IF(I1155=1, IF(J1154=0, 1, IF(J1154=1, J1154, 0)), IF(J1154=0, -1, IF(J1154=-1, J1154, 0))))</f>
        <v>1</v>
      </c>
      <c r="K1155" s="5">
        <f t="shared" ref="K1155:K1218" si="127">LN(D1155/D1154)</f>
        <v>2.910333812555242E-3</v>
      </c>
      <c r="L1155" s="5">
        <f t="shared" ref="L1155:L1218" si="128">LN(E1155/E1154)</f>
        <v>4.4772567390666393E-3</v>
      </c>
      <c r="M1155" s="5">
        <f t="shared" ref="M1155:M1218" si="129">J1154*(K1155-H1155*L1155)</f>
        <v>-2.4848498647100248E-3</v>
      </c>
      <c r="N1155" s="2">
        <f t="shared" ref="N1155:N1218" si="130">I1154*(K1155-H1155*L1155)</f>
        <v>0</v>
      </c>
      <c r="O1155" s="5">
        <f t="shared" si="124"/>
        <v>2.0151288500365544E-2</v>
      </c>
      <c r="P1155" s="2">
        <f t="shared" si="125"/>
        <v>1.2158687510118601E-2</v>
      </c>
    </row>
    <row r="1156" spans="3:16" x14ac:dyDescent="0.35">
      <c r="C1156" s="4">
        <v>40532</v>
      </c>
      <c r="D1156" s="3">
        <v>135.11000100000001</v>
      </c>
      <c r="E1156" s="3">
        <v>58.441864000000002</v>
      </c>
      <c r="F1156">
        <v>4.0289836600866302E-3</v>
      </c>
      <c r="G1156">
        <v>0.142667868282713</v>
      </c>
      <c r="H1156">
        <v>1.20591303079017</v>
      </c>
      <c r="I1156" s="5">
        <f xml:space="preserve"> IF(F1156/G1156 &lt;= -$B$1, 1, IF(F1156/G1156 &gt;= $B$1, -1, 0))</f>
        <v>0</v>
      </c>
      <c r="J1156" s="5">
        <f t="shared" si="126"/>
        <v>1</v>
      </c>
      <c r="K1156" s="5">
        <f t="shared" si="127"/>
        <v>6.758066690357843E-3</v>
      </c>
      <c r="L1156" s="5">
        <f t="shared" si="128"/>
        <v>2.1486105005232769E-3</v>
      </c>
      <c r="M1156" s="5">
        <f t="shared" si="129"/>
        <v>4.1670292896842341E-3</v>
      </c>
      <c r="N1156" s="2">
        <f t="shared" si="130"/>
        <v>0</v>
      </c>
      <c r="O1156" s="5">
        <f t="shared" ref="O1156:O1219" si="131">O1155*(1+M1156)</f>
        <v>2.0235259509771446E-2</v>
      </c>
      <c r="P1156" s="2">
        <f t="shared" ref="P1156:P1219" si="132">P1155*(1+N1156)</f>
        <v>1.2158687510118601E-2</v>
      </c>
    </row>
    <row r="1157" spans="3:16" x14ac:dyDescent="0.35">
      <c r="C1157" s="4">
        <v>40533</v>
      </c>
      <c r="D1157" s="3">
        <v>135.320007</v>
      </c>
      <c r="E1157" s="3">
        <v>58.422566000000003</v>
      </c>
      <c r="F1157">
        <v>2.34728400300898E-3</v>
      </c>
      <c r="G1157">
        <v>0.142651281531571</v>
      </c>
      <c r="H1157">
        <v>1.2064333701979699</v>
      </c>
      <c r="I1157" s="5">
        <f xml:space="preserve"> IF(F1157/G1157 &lt;= -$B$1, 1, IF(F1157/G1157 &gt;= $B$1, -1, 0))</f>
        <v>0</v>
      </c>
      <c r="J1157" s="5">
        <f t="shared" si="126"/>
        <v>1</v>
      </c>
      <c r="K1157" s="5">
        <f t="shared" si="127"/>
        <v>1.5531267684963483E-3</v>
      </c>
      <c r="L1157" s="5">
        <f t="shared" si="128"/>
        <v>-3.3026302657541154E-4</v>
      </c>
      <c r="M1157" s="5">
        <f t="shared" si="129"/>
        <v>1.9515671046995038E-3</v>
      </c>
      <c r="N1157" s="2">
        <f t="shared" si="130"/>
        <v>0</v>
      </c>
      <c r="O1157" s="5">
        <f t="shared" si="131"/>
        <v>2.0274749976585772E-2</v>
      </c>
      <c r="P1157" s="2">
        <f t="shared" si="132"/>
        <v>1.2158687510118601E-2</v>
      </c>
    </row>
    <row r="1158" spans="3:16" x14ac:dyDescent="0.35">
      <c r="C1158" s="4">
        <v>40534</v>
      </c>
      <c r="D1158" s="3">
        <v>135.050003</v>
      </c>
      <c r="E1158" s="3">
        <v>57.737513</v>
      </c>
      <c r="F1158">
        <v>1.24634294874361E-2</v>
      </c>
      <c r="G1158">
        <v>0.142279206603101</v>
      </c>
      <c r="H1158">
        <v>1.20920268177568</v>
      </c>
      <c r="I1158" s="5">
        <f xml:space="preserve"> IF(F1158/G1158 &lt;= -$B$1, 1, IF(F1158/G1158 &gt;= $B$1, -1, 0))</f>
        <v>0</v>
      </c>
      <c r="J1158" s="5">
        <f t="shared" si="126"/>
        <v>1</v>
      </c>
      <c r="K1158" s="5">
        <f t="shared" si="127"/>
        <v>-1.9972931891215949E-3</v>
      </c>
      <c r="L1158" s="5">
        <f t="shared" si="128"/>
        <v>-1.179511839526926E-2</v>
      </c>
      <c r="M1158" s="5">
        <f t="shared" si="129"/>
        <v>1.2265395606299651E-2</v>
      </c>
      <c r="N1158" s="2">
        <f t="shared" si="130"/>
        <v>0</v>
      </c>
      <c r="O1158" s="5">
        <f t="shared" si="131"/>
        <v>2.0523427805867411E-2</v>
      </c>
      <c r="P1158" s="2">
        <f t="shared" si="132"/>
        <v>1.2158687510118601E-2</v>
      </c>
    </row>
    <row r="1159" spans="3:16" x14ac:dyDescent="0.35">
      <c r="C1159" s="4">
        <v>40535</v>
      </c>
      <c r="D1159" s="3">
        <v>134.66000399999999</v>
      </c>
      <c r="E1159" s="3">
        <v>58.175601</v>
      </c>
      <c r="F1159">
        <v>-1.08009200909116E-2</v>
      </c>
      <c r="G1159">
        <v>0.14255134239866199</v>
      </c>
      <c r="H1159">
        <v>1.20680623410786</v>
      </c>
      <c r="I1159" s="5">
        <f xml:space="preserve"> IF(F1159/G1159 &lt;= -$B$1, 1, IF(F1159/G1159 &gt;= $B$1, -1, 0))</f>
        <v>0</v>
      </c>
      <c r="J1159" s="5">
        <f t="shared" si="126"/>
        <v>1</v>
      </c>
      <c r="K1159" s="5">
        <f t="shared" si="127"/>
        <v>-2.8919896310441065E-3</v>
      </c>
      <c r="L1159" s="5">
        <f t="shared" si="128"/>
        <v>7.5589391194853606E-3</v>
      </c>
      <c r="M1159" s="5">
        <f t="shared" si="129"/>
        <v>-1.2014164483680818E-2</v>
      </c>
      <c r="N1159" s="2">
        <f t="shared" si="130"/>
        <v>0</v>
      </c>
      <c r="O1159" s="5">
        <f t="shared" si="131"/>
        <v>2.027685596843877E-2</v>
      </c>
      <c r="P1159" s="2">
        <f t="shared" si="132"/>
        <v>1.2158687510118601E-2</v>
      </c>
    </row>
    <row r="1160" spans="3:16" x14ac:dyDescent="0.35">
      <c r="C1160" s="4">
        <v>40539</v>
      </c>
      <c r="D1160" s="3">
        <v>135.020004</v>
      </c>
      <c r="E1160" s="3">
        <v>57.835622000000001</v>
      </c>
      <c r="F1160">
        <v>8.6800763777654596E-3</v>
      </c>
      <c r="G1160">
        <v>0.14234506510790099</v>
      </c>
      <c r="H1160">
        <v>1.20873429211331</v>
      </c>
      <c r="I1160" s="5">
        <f xml:space="preserve"> IF(F1160/G1160 &lt;= -$B$1, 1, IF(F1160/G1160 &gt;= $B$1, -1, 0))</f>
        <v>0</v>
      </c>
      <c r="J1160" s="5">
        <f t="shared" si="126"/>
        <v>1</v>
      </c>
      <c r="K1160" s="5">
        <f t="shared" si="127"/>
        <v>2.6698324173896784E-3</v>
      </c>
      <c r="L1160" s="5">
        <f t="shared" si="128"/>
        <v>-5.8611566103180402E-3</v>
      </c>
      <c r="M1160" s="5">
        <f t="shared" si="129"/>
        <v>9.7544134037277023E-3</v>
      </c>
      <c r="N1160" s="2">
        <f t="shared" si="130"/>
        <v>0</v>
      </c>
      <c r="O1160" s="5">
        <f t="shared" si="131"/>
        <v>2.0474644804082766E-2</v>
      </c>
      <c r="P1160" s="2">
        <f t="shared" si="132"/>
        <v>1.2158687510118601E-2</v>
      </c>
    </row>
    <row r="1161" spans="3:16" x14ac:dyDescent="0.35">
      <c r="C1161" s="4">
        <v>40540</v>
      </c>
      <c r="D1161" s="3">
        <v>137.220001</v>
      </c>
      <c r="E1161" s="3">
        <v>59.341251</v>
      </c>
      <c r="F1161">
        <v>-1.4044927306601399E-2</v>
      </c>
      <c r="G1161">
        <v>0.143174268156357</v>
      </c>
      <c r="H1161">
        <v>1.2056302829896099</v>
      </c>
      <c r="I1161" s="5">
        <f xml:space="preserve"> IF(F1161/G1161 &lt;= -$B$1, 1, IF(F1161/G1161 &gt;= $B$1, -1, 0))</f>
        <v>0</v>
      </c>
      <c r="J1161" s="5">
        <f t="shared" si="126"/>
        <v>1</v>
      </c>
      <c r="K1161" s="5">
        <f t="shared" si="127"/>
        <v>1.6162539311347486E-2</v>
      </c>
      <c r="L1161" s="5">
        <f t="shared" si="128"/>
        <v>2.5699813118539555E-2</v>
      </c>
      <c r="M1161" s="5">
        <f t="shared" si="129"/>
        <v>-1.4821933651537448E-2</v>
      </c>
      <c r="N1161" s="2">
        <f t="shared" si="130"/>
        <v>0</v>
      </c>
      <c r="O1161" s="5">
        <f t="shared" si="131"/>
        <v>2.0171170977257853E-2</v>
      </c>
      <c r="P1161" s="2">
        <f t="shared" si="132"/>
        <v>1.2158687510118601E-2</v>
      </c>
    </row>
    <row r="1162" spans="3:16" x14ac:dyDescent="0.35">
      <c r="C1162" s="4">
        <v>40541</v>
      </c>
      <c r="D1162" s="3">
        <v>137.71000699999999</v>
      </c>
      <c r="E1162" s="3">
        <v>59.554954000000002</v>
      </c>
      <c r="F1162">
        <v>-2.1397045933309001E-3</v>
      </c>
      <c r="G1162">
        <v>0.14321589981052699</v>
      </c>
      <c r="H1162">
        <v>1.2051577823100901</v>
      </c>
      <c r="I1162" s="5">
        <f xml:space="preserve"> IF(F1162/G1162 &lt;= -$B$1, 1, IF(F1162/G1162 &gt;= $B$1, -1, 0))</f>
        <v>0</v>
      </c>
      <c r="J1162" s="5">
        <f t="shared" si="126"/>
        <v>1</v>
      </c>
      <c r="K1162" s="5">
        <f t="shared" si="127"/>
        <v>3.5645910201785071E-3</v>
      </c>
      <c r="L1162" s="5">
        <f t="shared" si="128"/>
        <v>3.5947863959356085E-3</v>
      </c>
      <c r="M1162" s="5">
        <f t="shared" si="129"/>
        <v>-7.6769378062573231E-4</v>
      </c>
      <c r="N1162" s="2">
        <f t="shared" si="130"/>
        <v>0</v>
      </c>
      <c r="O1162" s="5">
        <f t="shared" si="131"/>
        <v>2.0155685694750673E-2</v>
      </c>
      <c r="P1162" s="2">
        <f t="shared" si="132"/>
        <v>1.2158687510118601E-2</v>
      </c>
    </row>
    <row r="1163" spans="3:16" x14ac:dyDescent="0.35">
      <c r="C1163" s="4">
        <v>40542</v>
      </c>
      <c r="D1163" s="3">
        <v>137.029999</v>
      </c>
      <c r="E1163" s="3">
        <v>59.137262999999997</v>
      </c>
      <c r="F1163">
        <v>3.3233565556383101E-3</v>
      </c>
      <c r="G1163">
        <v>0.142982645374818</v>
      </c>
      <c r="H1163">
        <v>1.2058926698308801</v>
      </c>
      <c r="I1163" s="5">
        <f xml:space="preserve"> IF(F1163/G1163 &lt;= -$B$1, 1, IF(F1163/G1163 &gt;= $B$1, -1, 0))</f>
        <v>0</v>
      </c>
      <c r="J1163" s="5">
        <f t="shared" si="126"/>
        <v>1</v>
      </c>
      <c r="K1163" s="5">
        <f t="shared" si="127"/>
        <v>-4.9502029100530458E-3</v>
      </c>
      <c r="L1163" s="5">
        <f t="shared" si="128"/>
        <v>-7.0382495974501118E-3</v>
      </c>
      <c r="M1163" s="5">
        <f t="shared" si="129"/>
        <v>3.5371706879521857E-3</v>
      </c>
      <c r="N1163" s="2">
        <f t="shared" si="130"/>
        <v>0</v>
      </c>
      <c r="O1163" s="5">
        <f t="shared" si="131"/>
        <v>2.0226979795385722E-2</v>
      </c>
      <c r="P1163" s="2">
        <f t="shared" si="132"/>
        <v>1.2158687510118601E-2</v>
      </c>
    </row>
    <row r="1164" spans="3:16" x14ac:dyDescent="0.35">
      <c r="C1164" s="4">
        <v>40543</v>
      </c>
      <c r="D1164" s="3">
        <v>138.720001</v>
      </c>
      <c r="E1164" s="3">
        <v>59.710374000000002</v>
      </c>
      <c r="F1164">
        <v>9.5248396638236699E-4</v>
      </c>
      <c r="G1164">
        <v>0.14330716032838101</v>
      </c>
      <c r="H1164">
        <v>1.2061028971552601</v>
      </c>
      <c r="I1164" s="5">
        <f xml:space="preserve"> IF(F1164/G1164 &lt;= -$B$1, 1, IF(F1164/G1164 &gt;= $B$1, -1, 0))</f>
        <v>0</v>
      </c>
      <c r="J1164" s="5">
        <f t="shared" si="126"/>
        <v>1</v>
      </c>
      <c r="K1164" s="5">
        <f t="shared" si="127"/>
        <v>1.2257647580559857E-2</v>
      </c>
      <c r="L1164" s="5">
        <f t="shared" si="128"/>
        <v>9.6445408068697117E-3</v>
      </c>
      <c r="M1164" s="5">
        <f t="shared" si="129"/>
        <v>6.2533897166216872E-4</v>
      </c>
      <c r="N1164" s="2">
        <f t="shared" si="130"/>
        <v>0</v>
      </c>
      <c r="O1164" s="5">
        <f t="shared" si="131"/>
        <v>2.02396285141308E-2</v>
      </c>
      <c r="P1164" s="2">
        <f t="shared" si="132"/>
        <v>1.2158687510118601E-2</v>
      </c>
    </row>
    <row r="1165" spans="3:16" x14ac:dyDescent="0.35">
      <c r="C1165" s="4">
        <v>40546</v>
      </c>
      <c r="D1165" s="3">
        <v>138</v>
      </c>
      <c r="E1165" s="3">
        <v>59.030411000000001</v>
      </c>
      <c r="F1165">
        <v>8.7024464715765807E-3</v>
      </c>
      <c r="G1165">
        <v>0.14291831945505601</v>
      </c>
      <c r="H1165">
        <v>1.20802791803162</v>
      </c>
      <c r="I1165" s="5">
        <f xml:space="preserve"> IF(F1165/G1165 &lt;= -$B$1, 1, IF(F1165/G1165 &gt;= $B$1, -1, 0))</f>
        <v>0</v>
      </c>
      <c r="J1165" s="5">
        <f t="shared" si="126"/>
        <v>1</v>
      </c>
      <c r="K1165" s="5">
        <f t="shared" si="127"/>
        <v>-5.2038350837928333E-3</v>
      </c>
      <c r="L1165" s="5">
        <f t="shared" si="128"/>
        <v>-1.1453022356951753E-2</v>
      </c>
      <c r="M1165" s="5">
        <f t="shared" si="129"/>
        <v>8.631735669245192E-3</v>
      </c>
      <c r="N1165" s="2">
        <f t="shared" si="130"/>
        <v>0</v>
      </c>
      <c r="O1165" s="5">
        <f t="shared" si="131"/>
        <v>2.0414331637508495E-2</v>
      </c>
      <c r="P1165" s="2">
        <f t="shared" si="132"/>
        <v>1.2158687510118601E-2</v>
      </c>
    </row>
    <row r="1166" spans="3:16" x14ac:dyDescent="0.35">
      <c r="C1166" s="4">
        <v>40547</v>
      </c>
      <c r="D1166" s="3">
        <v>134.75</v>
      </c>
      <c r="E1166" s="3">
        <v>57.330506999999997</v>
      </c>
      <c r="F1166">
        <v>1.2318042718741901E-2</v>
      </c>
      <c r="G1166">
        <v>0.14202624367855901</v>
      </c>
      <c r="H1166">
        <v>1.21076863588092</v>
      </c>
      <c r="I1166" s="5">
        <f xml:space="preserve"> IF(F1166/G1166 &lt;= -$B$1, 1, IF(F1166/G1166 &gt;= $B$1, -1, 0))</f>
        <v>0</v>
      </c>
      <c r="J1166" s="5">
        <f t="shared" si="126"/>
        <v>1</v>
      </c>
      <c r="K1166" s="5">
        <f t="shared" si="127"/>
        <v>-2.3832475368098148E-2</v>
      </c>
      <c r="L1166" s="5">
        <f t="shared" si="128"/>
        <v>-2.9219861371166507E-2</v>
      </c>
      <c r="M1166" s="5">
        <f t="shared" si="129"/>
        <v>1.1546016324898711E-2</v>
      </c>
      <c r="N1166" s="2">
        <f t="shared" si="130"/>
        <v>0</v>
      </c>
      <c r="O1166" s="5">
        <f t="shared" si="131"/>
        <v>2.0650035843857065E-2</v>
      </c>
      <c r="P1166" s="2">
        <f t="shared" si="132"/>
        <v>1.2158687510118601E-2</v>
      </c>
    </row>
    <row r="1167" spans="3:16" x14ac:dyDescent="0.35">
      <c r="C1167" s="4">
        <v>40548</v>
      </c>
      <c r="D1167" s="3">
        <v>134.36999499999999</v>
      </c>
      <c r="E1167" s="3">
        <v>56.553407999999997</v>
      </c>
      <c r="F1167">
        <v>1.49211494833911E-2</v>
      </c>
      <c r="G1167">
        <v>0.14167673125809299</v>
      </c>
      <c r="H1167">
        <v>1.21409795219904</v>
      </c>
      <c r="I1167" s="5">
        <f xml:space="preserve"> IF(F1167/G1167 &lt;= -$B$1, 1, IF(F1167/G1167 &gt;= $B$1, -1, 0))</f>
        <v>-1</v>
      </c>
      <c r="J1167" s="5">
        <f t="shared" si="126"/>
        <v>0</v>
      </c>
      <c r="K1167" s="5">
        <f t="shared" si="127"/>
        <v>-2.8240581124758307E-3</v>
      </c>
      <c r="L1167" s="5">
        <f t="shared" si="128"/>
        <v>-1.3647424420361024E-2</v>
      </c>
      <c r="M1167" s="5">
        <f t="shared" si="129"/>
        <v>1.374525192907566E-2</v>
      </c>
      <c r="N1167" s="2">
        <f t="shared" si="130"/>
        <v>0</v>
      </c>
      <c r="O1167" s="5">
        <f t="shared" si="131"/>
        <v>2.0933875788875324E-2</v>
      </c>
      <c r="P1167" s="2">
        <f t="shared" si="132"/>
        <v>1.2158687510118601E-2</v>
      </c>
    </row>
    <row r="1168" spans="3:16" x14ac:dyDescent="0.35">
      <c r="C1168" s="4">
        <v>40549</v>
      </c>
      <c r="D1168" s="3">
        <v>133.83000200000001</v>
      </c>
      <c r="E1168" s="3">
        <v>55.115774999999999</v>
      </c>
      <c r="F1168">
        <v>2.8722348673588801E-2</v>
      </c>
      <c r="G1168">
        <v>0.14090205406821599</v>
      </c>
      <c r="H1168">
        <v>1.2205399813053299</v>
      </c>
      <c r="I1168" s="5">
        <f xml:space="preserve"> IF(F1168/G1168 &lt;= -$B$1, 1, IF(F1168/G1168 &gt;= $B$1, -1, 0))</f>
        <v>-1</v>
      </c>
      <c r="J1168" s="5">
        <f t="shared" si="126"/>
        <v>-1</v>
      </c>
      <c r="K1168" s="5">
        <f t="shared" si="127"/>
        <v>-4.0267989240153441E-3</v>
      </c>
      <c r="L1168" s="5">
        <f t="shared" si="128"/>
        <v>-2.5749493174068206E-2</v>
      </c>
      <c r="M1168" s="5">
        <f t="shared" si="129"/>
        <v>0</v>
      </c>
      <c r="N1168" s="2">
        <f t="shared" si="130"/>
        <v>-2.7401486993283587E-2</v>
      </c>
      <c r="O1168" s="5">
        <f t="shared" si="131"/>
        <v>2.0933875788875324E-2</v>
      </c>
      <c r="P1168" s="2">
        <f t="shared" si="132"/>
        <v>1.1825521392454687E-2</v>
      </c>
    </row>
    <row r="1169" spans="3:16" x14ac:dyDescent="0.35">
      <c r="C1169" s="4">
        <v>40550</v>
      </c>
      <c r="D1169" s="3">
        <v>133.58000200000001</v>
      </c>
      <c r="E1169" s="3">
        <v>55.115774999999999</v>
      </c>
      <c r="F1169">
        <v>1.02365695403605E-3</v>
      </c>
      <c r="G1169">
        <v>0.14097552937230101</v>
      </c>
      <c r="H1169">
        <v>1.22076960033156</v>
      </c>
      <c r="I1169" s="5">
        <f xml:space="preserve"> IF(F1169/G1169 &lt;= -$B$1, 1, IF(F1169/G1169 &gt;= $B$1, -1, 0))</f>
        <v>0</v>
      </c>
      <c r="J1169" s="5">
        <f t="shared" si="126"/>
        <v>-1</v>
      </c>
      <c r="K1169" s="5">
        <f t="shared" si="127"/>
        <v>-1.8697884828242964E-3</v>
      </c>
      <c r="L1169" s="5">
        <f t="shared" si="128"/>
        <v>0</v>
      </c>
      <c r="M1169" s="5">
        <f t="shared" si="129"/>
        <v>1.8697884828242964E-3</v>
      </c>
      <c r="N1169" s="2">
        <f t="shared" si="130"/>
        <v>1.8697884828242964E-3</v>
      </c>
      <c r="O1169" s="5">
        <f t="shared" si="131"/>
        <v>2.0973017708726237E-2</v>
      </c>
      <c r="P1169" s="2">
        <f t="shared" si="132"/>
        <v>1.1847632616157691E-2</v>
      </c>
    </row>
    <row r="1170" spans="3:16" x14ac:dyDescent="0.35">
      <c r="C1170" s="4">
        <v>40553</v>
      </c>
      <c r="D1170" s="3">
        <v>134.11999499999999</v>
      </c>
      <c r="E1170" s="3">
        <v>55.261477999999997</v>
      </c>
      <c r="F1170">
        <v>9.14389425761719E-4</v>
      </c>
      <c r="G1170">
        <v>0.141059763861662</v>
      </c>
      <c r="H1170">
        <v>1.2209746017024401</v>
      </c>
      <c r="I1170" s="5">
        <f xml:space="preserve"> IF(F1170/G1170 &lt;= -$B$1, 1, IF(F1170/G1170 &gt;= $B$1, -1, 0))</f>
        <v>0</v>
      </c>
      <c r="J1170" s="5">
        <f t="shared" si="126"/>
        <v>-1</v>
      </c>
      <c r="K1170" s="5">
        <f t="shared" si="127"/>
        <v>4.0343200481882859E-3</v>
      </c>
      <c r="L1170" s="5">
        <f t="shared" si="128"/>
        <v>2.640092603685825E-3</v>
      </c>
      <c r="M1170" s="5">
        <f t="shared" si="129"/>
        <v>-8.1083403294542793E-4</v>
      </c>
      <c r="N1170" s="2">
        <f t="shared" si="130"/>
        <v>0</v>
      </c>
      <c r="O1170" s="5">
        <f t="shared" si="131"/>
        <v>2.0956012072194434E-2</v>
      </c>
      <c r="P1170" s="2">
        <f t="shared" si="132"/>
        <v>1.1847632616157691E-2</v>
      </c>
    </row>
    <row r="1171" spans="3:16" x14ac:dyDescent="0.35">
      <c r="C1171" s="4">
        <v>40554</v>
      </c>
      <c r="D1171" s="3">
        <v>134.91000399999999</v>
      </c>
      <c r="E1171" s="3">
        <v>56.37856</v>
      </c>
      <c r="F1171">
        <v>-1.8470273802603399E-2</v>
      </c>
      <c r="G1171">
        <v>0.14168523733438601</v>
      </c>
      <c r="H1171">
        <v>1.2168501589576799</v>
      </c>
      <c r="I1171" s="5">
        <f xml:space="preserve"> IF(F1171/G1171 &lt;= -$B$1, 1, IF(F1171/G1171 &gt;= $B$1, -1, 0))</f>
        <v>1</v>
      </c>
      <c r="J1171" s="5">
        <f t="shared" si="126"/>
        <v>0</v>
      </c>
      <c r="K1171" s="5">
        <f t="shared" si="127"/>
        <v>5.8730347821417455E-3</v>
      </c>
      <c r="L1171" s="5">
        <f t="shared" si="128"/>
        <v>2.0012878959955512E-2</v>
      </c>
      <c r="M1171" s="5">
        <f t="shared" si="129"/>
        <v>1.8479640161480924E-2</v>
      </c>
      <c r="N1171" s="2">
        <f t="shared" si="130"/>
        <v>0</v>
      </c>
      <c r="O1171" s="5">
        <f t="shared" si="131"/>
        <v>2.1343271634508235E-2</v>
      </c>
      <c r="P1171" s="2">
        <f t="shared" si="132"/>
        <v>1.1847632616157691E-2</v>
      </c>
    </row>
    <row r="1172" spans="3:16" x14ac:dyDescent="0.35">
      <c r="C1172" s="4">
        <v>40555</v>
      </c>
      <c r="D1172" s="3">
        <v>135.46000699999999</v>
      </c>
      <c r="E1172" s="3">
        <v>56.242567999999999</v>
      </c>
      <c r="F1172">
        <v>5.1671100735415296E-3</v>
      </c>
      <c r="G1172">
        <v>0.141551614643425</v>
      </c>
      <c r="H1172">
        <v>1.21800443339996</v>
      </c>
      <c r="I1172" s="5">
        <f xml:space="preserve"> IF(F1172/G1172 &lt;= -$B$1, 1, IF(F1172/G1172 &gt;= $B$1, -1, 0))</f>
        <v>0</v>
      </c>
      <c r="J1172" s="5">
        <f t="shared" si="126"/>
        <v>0</v>
      </c>
      <c r="K1172" s="5">
        <f t="shared" si="127"/>
        <v>4.0685263624065183E-3</v>
      </c>
      <c r="L1172" s="5">
        <f t="shared" si="128"/>
        <v>-2.4150364769326658E-3</v>
      </c>
      <c r="M1172" s="5">
        <f t="shared" si="129"/>
        <v>0</v>
      </c>
      <c r="N1172" s="2">
        <f t="shared" si="130"/>
        <v>7.0100514981331257E-3</v>
      </c>
      <c r="O1172" s="5">
        <f t="shared" si="131"/>
        <v>2.1343271634508235E-2</v>
      </c>
      <c r="P1172" s="2">
        <f t="shared" si="132"/>
        <v>1.1930685130927918E-2</v>
      </c>
    </row>
    <row r="1173" spans="3:16" x14ac:dyDescent="0.35">
      <c r="C1173" s="4">
        <v>40556</v>
      </c>
      <c r="D1173" s="3">
        <v>134.050003</v>
      </c>
      <c r="E1173" s="3">
        <v>54.445523999999999</v>
      </c>
      <c r="F1173">
        <v>2.96047837419521E-2</v>
      </c>
      <c r="G1173">
        <v>0.140531424079644</v>
      </c>
      <c r="H1173">
        <v>1.22466076463203</v>
      </c>
      <c r="I1173" s="5">
        <f xml:space="preserve"> IF(F1173/G1173 &lt;= -$B$1, 1, IF(F1173/G1173 &gt;= $B$1, -1, 0))</f>
        <v>-1</v>
      </c>
      <c r="J1173" s="5">
        <f t="shared" si="126"/>
        <v>-1</v>
      </c>
      <c r="K1173" s="5">
        <f t="shared" si="127"/>
        <v>-1.0463558400850502E-2</v>
      </c>
      <c r="L1173" s="5">
        <f t="shared" si="128"/>
        <v>-3.247326576758381E-2</v>
      </c>
      <c r="M1173" s="5">
        <f t="shared" si="129"/>
        <v>0</v>
      </c>
      <c r="N1173" s="2">
        <f t="shared" si="130"/>
        <v>0</v>
      </c>
      <c r="O1173" s="5">
        <f t="shared" si="131"/>
        <v>2.1343271634508235E-2</v>
      </c>
      <c r="P1173" s="2">
        <f t="shared" si="132"/>
        <v>1.1930685130927918E-2</v>
      </c>
    </row>
    <row r="1174" spans="3:16" x14ac:dyDescent="0.35">
      <c r="C1174" s="4">
        <v>40557</v>
      </c>
      <c r="D1174" s="3">
        <v>132.69000199999999</v>
      </c>
      <c r="E1174" s="3">
        <v>53.309018000000002</v>
      </c>
      <c r="F1174">
        <v>1.8635181356993099E-2</v>
      </c>
      <c r="G1174">
        <v>0.13995696455396001</v>
      </c>
      <c r="H1174">
        <v>1.2288690188143701</v>
      </c>
      <c r="I1174" s="5">
        <f xml:space="preserve"> IF(F1174/G1174 &lt;= -$B$1, 1, IF(F1174/G1174 &gt;= $B$1, -1, 0))</f>
        <v>-1</v>
      </c>
      <c r="J1174" s="5">
        <f t="shared" si="126"/>
        <v>-1</v>
      </c>
      <c r="K1174" s="5">
        <f t="shared" si="127"/>
        <v>-1.0197291440606335E-2</v>
      </c>
      <c r="L1174" s="5">
        <f t="shared" si="128"/>
        <v>-2.1095132037283356E-2</v>
      </c>
      <c r="M1174" s="5">
        <f t="shared" si="129"/>
        <v>-1.5725862767809642E-2</v>
      </c>
      <c r="N1174" s="2">
        <f t="shared" si="130"/>
        <v>-1.5725862767809642E-2</v>
      </c>
      <c r="O1174" s="5">
        <f t="shared" si="131"/>
        <v>2.1007630273767876E-2</v>
      </c>
      <c r="P1174" s="2">
        <f t="shared" si="132"/>
        <v>1.1743064813832998E-2</v>
      </c>
    </row>
    <row r="1175" spans="3:16" x14ac:dyDescent="0.35">
      <c r="C1175" s="4">
        <v>40561</v>
      </c>
      <c r="D1175" s="3">
        <v>133.429993</v>
      </c>
      <c r="E1175" s="3">
        <v>54.212395999999998</v>
      </c>
      <c r="F1175">
        <v>-1.3185947747495499E-2</v>
      </c>
      <c r="G1175">
        <v>0.14055010108357299</v>
      </c>
      <c r="H1175">
        <v>1.22590101906967</v>
      </c>
      <c r="I1175" s="5">
        <f xml:space="preserve"> IF(F1175/G1175 &lt;= -$B$1, 1, IF(F1175/G1175 &gt;= $B$1, -1, 0))</f>
        <v>0</v>
      </c>
      <c r="J1175" s="5">
        <f t="shared" si="126"/>
        <v>-1</v>
      </c>
      <c r="K1175" s="5">
        <f t="shared" si="127"/>
        <v>5.5613476712920102E-3</v>
      </c>
      <c r="L1175" s="5">
        <f t="shared" si="128"/>
        <v>1.6804080676871835E-2</v>
      </c>
      <c r="M1175" s="5">
        <f t="shared" si="129"/>
        <v>1.5038791955014123E-2</v>
      </c>
      <c r="N1175" s="2">
        <f t="shared" si="130"/>
        <v>1.5038791955014123E-2</v>
      </c>
      <c r="O1175" s="5">
        <f t="shared" si="131"/>
        <v>2.1323559654922927E-2</v>
      </c>
      <c r="P1175" s="2">
        <f t="shared" si="132"/>
        <v>1.1919666322482479E-2</v>
      </c>
    </row>
    <row r="1176" spans="3:16" x14ac:dyDescent="0.35">
      <c r="C1176" s="4">
        <v>40562</v>
      </c>
      <c r="D1176" s="3">
        <v>133.720001</v>
      </c>
      <c r="E1176" s="3">
        <v>53.882128999999999</v>
      </c>
      <c r="F1176">
        <v>8.3272782190535397E-3</v>
      </c>
      <c r="G1176">
        <v>0.140308874795505</v>
      </c>
      <c r="H1176">
        <v>1.2277775353503599</v>
      </c>
      <c r="I1176" s="5">
        <f xml:space="preserve"> IF(F1176/G1176 &lt;= -$B$1, 1, IF(F1176/G1176 &gt;= $B$1, -1, 0))</f>
        <v>0</v>
      </c>
      <c r="J1176" s="5">
        <f t="shared" si="126"/>
        <v>-1</v>
      </c>
      <c r="K1176" s="5">
        <f t="shared" si="127"/>
        <v>2.1711257378477932E-3</v>
      </c>
      <c r="L1176" s="5">
        <f t="shared" si="128"/>
        <v>-6.1107262871460226E-3</v>
      </c>
      <c r="M1176" s="5">
        <f t="shared" si="129"/>
        <v>-9.6737381978805933E-3</v>
      </c>
      <c r="N1176" s="2">
        <f t="shared" si="130"/>
        <v>0</v>
      </c>
      <c r="O1176" s="5">
        <f t="shared" si="131"/>
        <v>2.1117281121374312E-2</v>
      </c>
      <c r="P1176" s="2">
        <f t="shared" si="132"/>
        <v>1.1919666322482479E-2</v>
      </c>
    </row>
    <row r="1177" spans="3:16" x14ac:dyDescent="0.35">
      <c r="C1177" s="4">
        <v>40563</v>
      </c>
      <c r="D1177" s="3">
        <v>131.199997</v>
      </c>
      <c r="E1177" s="3">
        <v>53.075885999999997</v>
      </c>
      <c r="F1177">
        <v>3.3094495043428602E-4</v>
      </c>
      <c r="G1177">
        <v>0.13984932398038</v>
      </c>
      <c r="H1177">
        <v>1.22785233972927</v>
      </c>
      <c r="I1177" s="5">
        <f xml:space="preserve"> IF(F1177/G1177 &lt;= -$B$1, 1, IF(F1177/G1177 &gt;= $B$1, -1, 0))</f>
        <v>0</v>
      </c>
      <c r="J1177" s="5">
        <f t="shared" si="126"/>
        <v>-1</v>
      </c>
      <c r="K1177" s="5">
        <f t="shared" si="127"/>
        <v>-1.9025215386075989E-2</v>
      </c>
      <c r="L1177" s="5">
        <f t="shared" si="128"/>
        <v>-1.5076163687298161E-2</v>
      </c>
      <c r="M1177" s="5">
        <f t="shared" si="129"/>
        <v>5.1391252848548286E-4</v>
      </c>
      <c r="N1177" s="2">
        <f t="shared" si="130"/>
        <v>0</v>
      </c>
      <c r="O1177" s="5">
        <f t="shared" si="131"/>
        <v>2.1128133556710133E-2</v>
      </c>
      <c r="P1177" s="2">
        <f t="shared" si="132"/>
        <v>1.1919666322482479E-2</v>
      </c>
    </row>
    <row r="1178" spans="3:16" x14ac:dyDescent="0.35">
      <c r="C1178" s="4">
        <v>40564</v>
      </c>
      <c r="D1178" s="3">
        <v>131.029999</v>
      </c>
      <c r="E1178" s="3">
        <v>52.395924000000001</v>
      </c>
      <c r="F1178">
        <v>1.45690898097994E-2</v>
      </c>
      <c r="G1178">
        <v>0.13948535767114001</v>
      </c>
      <c r="H1178">
        <v>1.2311541894029601</v>
      </c>
      <c r="I1178" s="5">
        <f xml:space="preserve"> IF(F1178/G1178 &lt;= -$B$1, 1, IF(F1178/G1178 &gt;= $B$1, -1, 0))</f>
        <v>-1</v>
      </c>
      <c r="J1178" s="5">
        <f t="shared" si="126"/>
        <v>-1</v>
      </c>
      <c r="K1178" s="5">
        <f t="shared" si="127"/>
        <v>-1.296556659480872E-3</v>
      </c>
      <c r="L1178" s="5">
        <f t="shared" si="128"/>
        <v>-1.2893898766495724E-2</v>
      </c>
      <c r="M1178" s="5">
        <f t="shared" si="129"/>
        <v>-1.4577820824627998E-2</v>
      </c>
      <c r="N1178" s="2">
        <f t="shared" si="130"/>
        <v>0</v>
      </c>
      <c r="O1178" s="5">
        <f t="shared" si="131"/>
        <v>2.0820131411361603E-2</v>
      </c>
      <c r="P1178" s="2">
        <f t="shared" si="132"/>
        <v>1.1919666322482479E-2</v>
      </c>
    </row>
    <row r="1179" spans="3:16" x14ac:dyDescent="0.35">
      <c r="C1179" s="4">
        <v>40567</v>
      </c>
      <c r="D1179" s="3">
        <v>130.36000100000001</v>
      </c>
      <c r="E1179" s="3">
        <v>51.900525000000002</v>
      </c>
      <c r="F1179">
        <v>8.0670340236466097E-3</v>
      </c>
      <c r="G1179">
        <v>0.13922286731226399</v>
      </c>
      <c r="H1179">
        <v>1.2329860580794401</v>
      </c>
      <c r="I1179" s="5">
        <f xml:space="preserve"> IF(F1179/G1179 &lt;= -$B$1, 1, IF(F1179/G1179 &gt;= $B$1, -1, 0))</f>
        <v>0</v>
      </c>
      <c r="J1179" s="5">
        <f t="shared" si="126"/>
        <v>-1</v>
      </c>
      <c r="K1179" s="5">
        <f t="shared" si="127"/>
        <v>-5.1264353442282669E-3</v>
      </c>
      <c r="L1179" s="5">
        <f t="shared" si="128"/>
        <v>-9.4998963143294833E-3</v>
      </c>
      <c r="M1179" s="5">
        <f t="shared" si="129"/>
        <v>-6.5868043645402443E-3</v>
      </c>
      <c r="N1179" s="2">
        <f t="shared" si="130"/>
        <v>-6.5868043645402443E-3</v>
      </c>
      <c r="O1179" s="5">
        <f t="shared" si="131"/>
        <v>2.0682993278910943E-2</v>
      </c>
      <c r="P1179" s="2">
        <f t="shared" si="132"/>
        <v>1.1841153812325688E-2</v>
      </c>
    </row>
    <row r="1180" spans="3:16" x14ac:dyDescent="0.35">
      <c r="C1180" s="4">
        <v>40568</v>
      </c>
      <c r="D1180" s="3">
        <v>130.10000600000001</v>
      </c>
      <c r="E1180" s="3">
        <v>51.599396999999897</v>
      </c>
      <c r="F1180">
        <v>6.0105985421889897E-3</v>
      </c>
      <c r="G1180">
        <v>0.13906697348840599</v>
      </c>
      <c r="H1180">
        <v>1.2343526109034</v>
      </c>
      <c r="I1180" s="5">
        <f xml:space="preserve"> IF(F1180/G1180 &lt;= -$B$1, 1, IF(F1180/G1180 &gt;= $B$1, -1, 0))</f>
        <v>0</v>
      </c>
      <c r="J1180" s="5">
        <f t="shared" si="126"/>
        <v>-1</v>
      </c>
      <c r="K1180" s="5">
        <f t="shared" si="127"/>
        <v>-1.9964300035964686E-3</v>
      </c>
      <c r="L1180" s="5">
        <f t="shared" si="128"/>
        <v>-5.8189193548959448E-3</v>
      </c>
      <c r="M1180" s="5">
        <f t="shared" si="129"/>
        <v>-5.1861682947556692E-3</v>
      </c>
      <c r="N1180" s="2">
        <f t="shared" si="130"/>
        <v>0</v>
      </c>
      <c r="O1180" s="5">
        <f t="shared" si="131"/>
        <v>2.0575727794927209E-2</v>
      </c>
      <c r="P1180" s="2">
        <f t="shared" si="132"/>
        <v>1.1841153812325688E-2</v>
      </c>
    </row>
    <row r="1181" spans="3:16" x14ac:dyDescent="0.35">
      <c r="C1181" s="4">
        <v>40569</v>
      </c>
      <c r="D1181" s="3">
        <v>131.16000399999999</v>
      </c>
      <c r="E1181" s="3">
        <v>53.522717999999998</v>
      </c>
      <c r="F1181">
        <v>-3.6436496285271597E-2</v>
      </c>
      <c r="G1181">
        <v>0.14024211982247101</v>
      </c>
      <c r="H1181">
        <v>1.22612888229095</v>
      </c>
      <c r="I1181" s="5">
        <f xml:space="preserve"> IF(F1181/G1181 &lt;= -$B$1, 1, IF(F1181/G1181 &gt;= $B$1, -1, 0))</f>
        <v>1</v>
      </c>
      <c r="J1181" s="5">
        <f t="shared" si="126"/>
        <v>0</v>
      </c>
      <c r="K1181" s="5">
        <f t="shared" si="127"/>
        <v>8.1145508367206388E-3</v>
      </c>
      <c r="L1181" s="5">
        <f t="shared" si="128"/>
        <v>3.6596212911113223E-2</v>
      </c>
      <c r="M1181" s="5">
        <f t="shared" si="129"/>
        <v>3.6757122796064245E-2</v>
      </c>
      <c r="N1181" s="2">
        <f t="shared" si="130"/>
        <v>0</v>
      </c>
      <c r="O1181" s="5">
        <f t="shared" si="131"/>
        <v>2.1332032348103738E-2</v>
      </c>
      <c r="P1181" s="2">
        <f t="shared" si="132"/>
        <v>1.1841153812325688E-2</v>
      </c>
    </row>
    <row r="1182" spans="3:16" x14ac:dyDescent="0.35">
      <c r="C1182" s="4">
        <v>40570</v>
      </c>
      <c r="D1182" s="3">
        <v>127.93</v>
      </c>
      <c r="E1182" s="3">
        <v>52.191935999999998</v>
      </c>
      <c r="F1182">
        <v>2.23179090706171E-3</v>
      </c>
      <c r="G1182">
        <v>0.139339222418422</v>
      </c>
      <c r="H1182">
        <v>1.2266350589119099</v>
      </c>
      <c r="I1182" s="5">
        <f xml:space="preserve"> IF(F1182/G1182 &lt;= -$B$1, 1, IF(F1182/G1182 &gt;= $B$1, -1, 0))</f>
        <v>0</v>
      </c>
      <c r="J1182" s="5">
        <f t="shared" si="126"/>
        <v>0</v>
      </c>
      <c r="K1182" s="5">
        <f t="shared" si="127"/>
        <v>-2.4934743144606104E-2</v>
      </c>
      <c r="L1182" s="5">
        <f t="shared" si="128"/>
        <v>-2.5178199087552366E-2</v>
      </c>
      <c r="M1182" s="5">
        <f t="shared" si="129"/>
        <v>0</v>
      </c>
      <c r="N1182" s="2">
        <f t="shared" si="130"/>
        <v>5.949718576449492E-3</v>
      </c>
      <c r="O1182" s="5">
        <f t="shared" si="131"/>
        <v>2.1332032348103738E-2</v>
      </c>
      <c r="P1182" s="2">
        <f t="shared" si="132"/>
        <v>1.1911605345129478E-2</v>
      </c>
    </row>
    <row r="1183" spans="3:16" x14ac:dyDescent="0.35">
      <c r="C1183" s="4">
        <v>40571</v>
      </c>
      <c r="D1183" s="3">
        <v>130.279999</v>
      </c>
      <c r="E1183" s="3">
        <v>52.648482999999999</v>
      </c>
      <c r="F1183">
        <v>7.7493461059772104E-3</v>
      </c>
      <c r="G1183">
        <v>0.139686469662097</v>
      </c>
      <c r="H1183">
        <v>1.2283897710746301</v>
      </c>
      <c r="I1183" s="5">
        <f xml:space="preserve"> IF(F1183/G1183 &lt;= -$B$1, 1, IF(F1183/G1183 &gt;= $B$1, -1, 0))</f>
        <v>0</v>
      </c>
      <c r="J1183" s="5">
        <f t="shared" si="126"/>
        <v>0</v>
      </c>
      <c r="K1183" s="5">
        <f t="shared" si="127"/>
        <v>1.8202733403313794E-2</v>
      </c>
      <c r="L1183" s="5">
        <f t="shared" si="128"/>
        <v>8.7094250531228948E-3</v>
      </c>
      <c r="M1183" s="5">
        <f t="shared" si="129"/>
        <v>0</v>
      </c>
      <c r="N1183" s="2">
        <f t="shared" si="130"/>
        <v>0</v>
      </c>
      <c r="O1183" s="5">
        <f t="shared" si="131"/>
        <v>2.1332032348103738E-2</v>
      </c>
      <c r="P1183" s="2">
        <f t="shared" si="132"/>
        <v>1.1911605345129478E-2</v>
      </c>
    </row>
    <row r="1184" spans="3:16" x14ac:dyDescent="0.35">
      <c r="C1184" s="4">
        <v>40574</v>
      </c>
      <c r="D1184" s="3">
        <v>129.86999499999999</v>
      </c>
      <c r="E1184" s="3">
        <v>52.376496000000003</v>
      </c>
      <c r="F1184">
        <v>4.00466756986439E-3</v>
      </c>
      <c r="G1184">
        <v>0.13949803692100901</v>
      </c>
      <c r="H1184">
        <v>1.22929746844724</v>
      </c>
      <c r="I1184" s="5">
        <f xml:space="preserve"> IF(F1184/G1184 &lt;= -$B$1, 1, IF(F1184/G1184 &gt;= $B$1, -1, 0))</f>
        <v>0</v>
      </c>
      <c r="J1184" s="5">
        <f t="shared" si="126"/>
        <v>0</v>
      </c>
      <c r="K1184" s="5">
        <f t="shared" si="127"/>
        <v>-3.1520611102979811E-3</v>
      </c>
      <c r="L1184" s="5">
        <f t="shared" si="128"/>
        <v>-5.1794841692013351E-3</v>
      </c>
      <c r="M1184" s="5">
        <f t="shared" si="129"/>
        <v>0</v>
      </c>
      <c r="N1184" s="2">
        <f t="shared" si="130"/>
        <v>0</v>
      </c>
      <c r="O1184" s="5">
        <f t="shared" si="131"/>
        <v>2.1332032348103738E-2</v>
      </c>
      <c r="P1184" s="2">
        <f t="shared" si="132"/>
        <v>1.1911605345129478E-2</v>
      </c>
    </row>
    <row r="1185" spans="3:16" x14ac:dyDescent="0.35">
      <c r="C1185" s="4">
        <v>40575</v>
      </c>
      <c r="D1185" s="3">
        <v>130.800003</v>
      </c>
      <c r="E1185" s="3">
        <v>53.852984999999997</v>
      </c>
      <c r="F1185">
        <v>-2.66272017352715E-2</v>
      </c>
      <c r="G1185">
        <v>0.14039227724638401</v>
      </c>
      <c r="H1185">
        <v>1.2232955227932301</v>
      </c>
      <c r="I1185" s="5">
        <f xml:space="preserve"> IF(F1185/G1185 &lt;= -$B$1, 1, IF(F1185/G1185 &gt;= $B$1, -1, 0))</f>
        <v>1</v>
      </c>
      <c r="J1185" s="5">
        <f t="shared" si="126"/>
        <v>1</v>
      </c>
      <c r="K1185" s="5">
        <f t="shared" si="127"/>
        <v>7.1355503369183127E-3</v>
      </c>
      <c r="L1185" s="5">
        <f t="shared" si="128"/>
        <v>2.7799892740785592E-2</v>
      </c>
      <c r="M1185" s="5">
        <f t="shared" si="129"/>
        <v>0</v>
      </c>
      <c r="N1185" s="2">
        <f t="shared" si="130"/>
        <v>0</v>
      </c>
      <c r="O1185" s="5">
        <f t="shared" si="131"/>
        <v>2.1332032348103738E-2</v>
      </c>
      <c r="P1185" s="2">
        <f t="shared" si="132"/>
        <v>1.1911605345129478E-2</v>
      </c>
    </row>
    <row r="1186" spans="3:16" x14ac:dyDescent="0.35">
      <c r="C1186" s="4">
        <v>40576</v>
      </c>
      <c r="D1186" s="3">
        <v>130.449997</v>
      </c>
      <c r="E1186" s="3">
        <v>53.454721999999997</v>
      </c>
      <c r="F1186">
        <v>3.6989742901125601E-3</v>
      </c>
      <c r="G1186">
        <v>0.14007675972258801</v>
      </c>
      <c r="H1186">
        <v>1.22413042585097</v>
      </c>
      <c r="I1186" s="5">
        <f xml:space="preserve"> IF(F1186/G1186 &lt;= -$B$1, 1, IF(F1186/G1186 &gt;= $B$1, -1, 0))</f>
        <v>0</v>
      </c>
      <c r="J1186" s="5">
        <f t="shared" si="126"/>
        <v>1</v>
      </c>
      <c r="K1186" s="5">
        <f t="shared" si="127"/>
        <v>-2.6794733734577221E-3</v>
      </c>
      <c r="L1186" s="5">
        <f t="shared" si="128"/>
        <v>-7.4228560050983968E-3</v>
      </c>
      <c r="M1186" s="5">
        <f t="shared" si="129"/>
        <v>6.4070705090938087E-3</v>
      </c>
      <c r="N1186" s="2">
        <f t="shared" si="130"/>
        <v>6.4070705090938087E-3</v>
      </c>
      <c r="O1186" s="5">
        <f t="shared" si="131"/>
        <v>2.1468708183460306E-2</v>
      </c>
      <c r="P1186" s="2">
        <f t="shared" si="132"/>
        <v>1.1987923840452219E-2</v>
      </c>
    </row>
    <row r="1187" spans="3:16" x14ac:dyDescent="0.35">
      <c r="C1187" s="4">
        <v>40577</v>
      </c>
      <c r="D1187" s="3">
        <v>132.199997</v>
      </c>
      <c r="E1187" s="3">
        <v>54.902070999999999</v>
      </c>
      <c r="F1187">
        <v>-1.90010335091974E-2</v>
      </c>
      <c r="G1187">
        <v>0.14094248085746</v>
      </c>
      <c r="H1187">
        <v>1.2198643470792701</v>
      </c>
      <c r="I1187" s="5">
        <f xml:space="preserve"> IF(F1187/G1187 &lt;= -$B$1, 1, IF(F1187/G1187 &gt;= $B$1, -1, 0))</f>
        <v>1</v>
      </c>
      <c r="J1187" s="5">
        <f t="shared" si="126"/>
        <v>1</v>
      </c>
      <c r="K1187" s="5">
        <f t="shared" si="127"/>
        <v>1.3325916139275839E-2</v>
      </c>
      <c r="L1187" s="5">
        <f t="shared" si="128"/>
        <v>2.6716093121063805E-2</v>
      </c>
      <c r="M1187" s="5">
        <f t="shared" si="129"/>
        <v>-1.9264093352359637E-2</v>
      </c>
      <c r="N1187" s="2">
        <f t="shared" si="130"/>
        <v>0</v>
      </c>
      <c r="O1187" s="5">
        <f t="shared" si="131"/>
        <v>2.1055132984859559E-2</v>
      </c>
      <c r="P1187" s="2">
        <f t="shared" si="132"/>
        <v>1.1987923840452219E-2</v>
      </c>
    </row>
    <row r="1188" spans="3:16" x14ac:dyDescent="0.35">
      <c r="C1188" s="4">
        <v>40578</v>
      </c>
      <c r="D1188" s="3">
        <v>131.66000399999999</v>
      </c>
      <c r="E1188" s="3">
        <v>54.5038079999999</v>
      </c>
      <c r="F1188">
        <v>2.8751531405299901E-3</v>
      </c>
      <c r="G1188">
        <v>0.140635250573314</v>
      </c>
      <c r="H1188">
        <v>1.2205107301996201</v>
      </c>
      <c r="I1188" s="5">
        <f xml:space="preserve"> IF(F1188/G1188 &lt;= -$B$1, 1, IF(F1188/G1188 &gt;= $B$1, -1, 0))</f>
        <v>0</v>
      </c>
      <c r="J1188" s="5">
        <f t="shared" si="126"/>
        <v>1</v>
      </c>
      <c r="K1188" s="5">
        <f t="shared" si="127"/>
        <v>-4.0930323036808694E-3</v>
      </c>
      <c r="L1188" s="5">
        <f t="shared" si="128"/>
        <v>-7.2805001490286762E-3</v>
      </c>
      <c r="M1188" s="5">
        <f t="shared" si="129"/>
        <v>4.7928962494285634E-3</v>
      </c>
      <c r="N1188" s="2">
        <f t="shared" si="130"/>
        <v>4.7928962494285634E-3</v>
      </c>
      <c r="O1188" s="5">
        <f t="shared" si="131"/>
        <v>2.1156048052773914E-2</v>
      </c>
      <c r="P1188" s="2">
        <f t="shared" si="132"/>
        <v>1.2045380715665558E-2</v>
      </c>
    </row>
    <row r="1189" spans="3:16" x14ac:dyDescent="0.35">
      <c r="C1189" s="4">
        <v>40581</v>
      </c>
      <c r="D1189" s="3">
        <v>131.679993</v>
      </c>
      <c r="E1189" s="3">
        <v>54.5135199999999</v>
      </c>
      <c r="F1189">
        <v>2.2508719994007701E-4</v>
      </c>
      <c r="G1189">
        <v>0.140660977069819</v>
      </c>
      <c r="H1189">
        <v>1.22056133344147</v>
      </c>
      <c r="I1189" s="5">
        <f xml:space="preserve"> IF(F1189/G1189 &lt;= -$B$1, 1, IF(F1189/G1189 &gt;= $B$1, -1, 0))</f>
        <v>0</v>
      </c>
      <c r="J1189" s="5">
        <f t="shared" si="126"/>
        <v>1</v>
      </c>
      <c r="K1189" s="5">
        <f t="shared" si="127"/>
        <v>1.518113485693423E-4</v>
      </c>
      <c r="L1189" s="5">
        <f t="shared" si="128"/>
        <v>1.7817351064939942E-4</v>
      </c>
      <c r="M1189" s="5">
        <f t="shared" si="129"/>
        <v>-6.5660349172836632E-5</v>
      </c>
      <c r="N1189" s="2">
        <f t="shared" si="130"/>
        <v>0</v>
      </c>
      <c r="O1189" s="5">
        <f t="shared" si="131"/>
        <v>2.115465893927165E-2</v>
      </c>
      <c r="P1189" s="2">
        <f t="shared" si="132"/>
        <v>1.2045380715665558E-2</v>
      </c>
    </row>
    <row r="1190" spans="3:16" x14ac:dyDescent="0.35">
      <c r="C1190" s="4">
        <v>40582</v>
      </c>
      <c r="D1190" s="3">
        <v>133.13999899999999</v>
      </c>
      <c r="E1190" s="3">
        <v>55.708309999999997</v>
      </c>
      <c r="F1190">
        <v>-1.5413214414144699E-2</v>
      </c>
      <c r="G1190">
        <v>0.14134645770639101</v>
      </c>
      <c r="H1190">
        <v>1.21711113123726</v>
      </c>
      <c r="I1190" s="5">
        <f xml:space="preserve"> IF(F1190/G1190 &lt;= -$B$1, 1, IF(F1190/G1190 &gt;= $B$1, -1, 0))</f>
        <v>1</v>
      </c>
      <c r="J1190" s="5">
        <f t="shared" si="126"/>
        <v>1</v>
      </c>
      <c r="K1190" s="5">
        <f t="shared" si="127"/>
        <v>1.1026514892082248E-2</v>
      </c>
      <c r="L1190" s="5">
        <f t="shared" si="128"/>
        <v>2.1680583607166806E-2</v>
      </c>
      <c r="M1190" s="5">
        <f t="shared" si="129"/>
        <v>-1.536116474792054E-2</v>
      </c>
      <c r="N1190" s="2">
        <f t="shared" si="130"/>
        <v>0</v>
      </c>
      <c r="O1190" s="5">
        <f t="shared" si="131"/>
        <v>2.0829698738119431E-2</v>
      </c>
      <c r="P1190" s="2">
        <f t="shared" si="132"/>
        <v>1.2045380715665558E-2</v>
      </c>
    </row>
    <row r="1191" spans="3:16" x14ac:dyDescent="0.35">
      <c r="C1191" s="4">
        <v>40583</v>
      </c>
      <c r="D1191" s="3">
        <v>133.070007</v>
      </c>
      <c r="E1191" s="3">
        <v>54.843786999999999</v>
      </c>
      <c r="F1191">
        <v>1.69673336283091E-2</v>
      </c>
      <c r="G1191">
        <v>0.140789709832077</v>
      </c>
      <c r="H1191">
        <v>1.2209206914173301</v>
      </c>
      <c r="I1191" s="5">
        <f xml:space="preserve"> IF(F1191/G1191 &lt;= -$B$1, 1, IF(F1191/G1191 &gt;= $B$1, -1, 0))</f>
        <v>-1</v>
      </c>
      <c r="J1191" s="5">
        <f t="shared" si="126"/>
        <v>0</v>
      </c>
      <c r="K1191" s="5">
        <f t="shared" si="127"/>
        <v>-5.2584050212417825E-4</v>
      </c>
      <c r="L1191" s="5">
        <f t="shared" si="128"/>
        <v>-1.5640420161855621E-2</v>
      </c>
      <c r="M1191" s="5">
        <f t="shared" si="129"/>
        <v>1.8569872095946134E-2</v>
      </c>
      <c r="N1191" s="2">
        <f t="shared" si="130"/>
        <v>1.8569872095946134E-2</v>
      </c>
      <c r="O1191" s="5">
        <f t="shared" si="131"/>
        <v>2.12165035794834E-2</v>
      </c>
      <c r="P1191" s="2">
        <f t="shared" si="132"/>
        <v>1.2269061894902443E-2</v>
      </c>
    </row>
    <row r="1192" spans="3:16" x14ac:dyDescent="0.35">
      <c r="C1192" s="4">
        <v>40584</v>
      </c>
      <c r="D1192" s="3">
        <v>132.85000600000001</v>
      </c>
      <c r="E1192" s="3">
        <v>54.328959999999903</v>
      </c>
      <c r="F1192">
        <v>1.15724522090481E-2</v>
      </c>
      <c r="G1192">
        <v>0.14053549298547399</v>
      </c>
      <c r="H1192">
        <v>1.22352405116013</v>
      </c>
      <c r="I1192" s="5">
        <f xml:space="preserve"> IF(F1192/G1192 &lt;= -$B$1, 1, IF(F1192/G1192 &gt;= $B$1, -1, 0))</f>
        <v>0</v>
      </c>
      <c r="J1192" s="5">
        <f t="shared" si="126"/>
        <v>0</v>
      </c>
      <c r="K1192" s="5">
        <f t="shared" si="127"/>
        <v>-1.6546407900023519E-3</v>
      </c>
      <c r="L1192" s="5">
        <f t="shared" si="128"/>
        <v>-9.4314896423399186E-3</v>
      </c>
      <c r="M1192" s="5">
        <f t="shared" si="129"/>
        <v>0</v>
      </c>
      <c r="N1192" s="2">
        <f t="shared" si="130"/>
        <v>-9.8850136256681907E-3</v>
      </c>
      <c r="O1192" s="5">
        <f t="shared" si="131"/>
        <v>2.12165035794834E-2</v>
      </c>
      <c r="P1192" s="2">
        <f t="shared" si="132"/>
        <v>1.2147782050897166E-2</v>
      </c>
    </row>
    <row r="1193" spans="3:16" x14ac:dyDescent="0.35">
      <c r="C1193" s="4">
        <v>40585</v>
      </c>
      <c r="D1193" s="3">
        <v>132.320007</v>
      </c>
      <c r="E1193" s="3">
        <v>54.134684</v>
      </c>
      <c r="F1193">
        <v>1.55751258339709E-3</v>
      </c>
      <c r="G1193">
        <v>0.14044971322991701</v>
      </c>
      <c r="H1193">
        <v>1.22387469818627</v>
      </c>
      <c r="I1193" s="5">
        <f xml:space="preserve"> IF(F1193/G1193 &lt;= -$B$1, 1, IF(F1193/G1193 &gt;= $B$1, -1, 0))</f>
        <v>0</v>
      </c>
      <c r="J1193" s="5">
        <f t="shared" si="126"/>
        <v>0</v>
      </c>
      <c r="K1193" s="5">
        <f t="shared" si="127"/>
        <v>-3.9974331921045934E-3</v>
      </c>
      <c r="L1193" s="5">
        <f t="shared" si="128"/>
        <v>-3.5823286144271308E-3</v>
      </c>
      <c r="M1193" s="5">
        <f t="shared" si="129"/>
        <v>0</v>
      </c>
      <c r="N1193" s="2">
        <f t="shared" si="130"/>
        <v>0</v>
      </c>
      <c r="O1193" s="5">
        <f t="shared" si="131"/>
        <v>2.12165035794834E-2</v>
      </c>
      <c r="P1193" s="2">
        <f t="shared" si="132"/>
        <v>1.2147782050897166E-2</v>
      </c>
    </row>
    <row r="1194" spans="3:16" x14ac:dyDescent="0.35">
      <c r="C1194" s="4">
        <v>40588</v>
      </c>
      <c r="D1194" s="3">
        <v>132.949997</v>
      </c>
      <c r="E1194" s="3">
        <v>54.843786999999999</v>
      </c>
      <c r="F1194">
        <v>-1.1019558231169801E-2</v>
      </c>
      <c r="G1194">
        <v>0.14087190300372701</v>
      </c>
      <c r="H1194">
        <v>1.22140022771308</v>
      </c>
      <c r="I1194" s="5">
        <f xml:space="preserve"> IF(F1194/G1194 &lt;= -$B$1, 1, IF(F1194/G1194 &gt;= $B$1, -1, 0))</f>
        <v>0</v>
      </c>
      <c r="J1194" s="5">
        <f t="shared" si="126"/>
        <v>0</v>
      </c>
      <c r="K1194" s="5">
        <f t="shared" si="127"/>
        <v>4.7498109467191537E-3</v>
      </c>
      <c r="L1194" s="5">
        <f t="shared" si="128"/>
        <v>1.3013818256767009E-2</v>
      </c>
      <c r="M1194" s="5">
        <f t="shared" si="129"/>
        <v>0</v>
      </c>
      <c r="N1194" s="2">
        <f t="shared" si="130"/>
        <v>0</v>
      </c>
      <c r="O1194" s="5">
        <f t="shared" si="131"/>
        <v>2.12165035794834E-2</v>
      </c>
      <c r="P1194" s="2">
        <f t="shared" si="132"/>
        <v>1.2147782050897166E-2</v>
      </c>
    </row>
    <row r="1195" spans="3:16" x14ac:dyDescent="0.35">
      <c r="C1195" s="4">
        <v>40589</v>
      </c>
      <c r="D1195" s="3">
        <v>133.970001</v>
      </c>
      <c r="E1195" s="3">
        <v>55.863728999999999</v>
      </c>
      <c r="F1195">
        <v>-1.5973779404855101E-2</v>
      </c>
      <c r="G1195">
        <v>0.14141737270868601</v>
      </c>
      <c r="H1195">
        <v>1.21782662241753</v>
      </c>
      <c r="I1195" s="5">
        <f xml:space="preserve"> IF(F1195/G1195 &lt;= -$B$1, 1, IF(F1195/G1195 &gt;= $B$1, -1, 0))</f>
        <v>1</v>
      </c>
      <c r="J1195" s="5">
        <f t="shared" si="126"/>
        <v>1</v>
      </c>
      <c r="K1195" s="5">
        <f t="shared" si="127"/>
        <v>7.6428066290976787E-3</v>
      </c>
      <c r="L1195" s="5">
        <f t="shared" si="128"/>
        <v>1.8426406721204387E-2</v>
      </c>
      <c r="M1195" s="5">
        <f t="shared" si="129"/>
        <v>0</v>
      </c>
      <c r="N1195" s="2">
        <f t="shared" si="130"/>
        <v>0</v>
      </c>
      <c r="O1195" s="5">
        <f t="shared" si="131"/>
        <v>2.12165035794834E-2</v>
      </c>
      <c r="P1195" s="2">
        <f t="shared" si="132"/>
        <v>1.2147782050897166E-2</v>
      </c>
    </row>
    <row r="1196" spans="3:16" x14ac:dyDescent="0.35">
      <c r="C1196" s="4">
        <v>40590</v>
      </c>
      <c r="D1196" s="3">
        <v>134.10000600000001</v>
      </c>
      <c r="E1196" s="3">
        <v>56.087148999999997</v>
      </c>
      <c r="F1196">
        <v>-5.4883663008959901E-3</v>
      </c>
      <c r="G1196">
        <v>0.14149042354675101</v>
      </c>
      <c r="H1196">
        <v>1.21659985812636</v>
      </c>
      <c r="I1196" s="5">
        <f xml:space="preserve"> IF(F1196/G1196 &lt;= -$B$1, 1, IF(F1196/G1196 &gt;= $B$1, -1, 0))</f>
        <v>0</v>
      </c>
      <c r="J1196" s="5">
        <f t="shared" si="126"/>
        <v>1</v>
      </c>
      <c r="K1196" s="5">
        <f t="shared" si="127"/>
        <v>9.6993327710906256E-4</v>
      </c>
      <c r="L1196" s="5">
        <f t="shared" si="128"/>
        <v>3.9913987385341351E-3</v>
      </c>
      <c r="M1196" s="5">
        <f t="shared" si="129"/>
        <v>-3.8860018619172989E-3</v>
      </c>
      <c r="N1196" s="2">
        <f t="shared" si="130"/>
        <v>-3.8860018619172989E-3</v>
      </c>
      <c r="O1196" s="5">
        <f t="shared" si="131"/>
        <v>2.1134056207070151E-2</v>
      </c>
      <c r="P1196" s="2">
        <f t="shared" si="132"/>
        <v>1.2100575747229213E-2</v>
      </c>
    </row>
    <row r="1197" spans="3:16" x14ac:dyDescent="0.35">
      <c r="C1197" s="4">
        <v>40591</v>
      </c>
      <c r="D1197" s="3">
        <v>135.03999299999899</v>
      </c>
      <c r="E1197" s="3">
        <v>56.776823999999998</v>
      </c>
      <c r="F1197">
        <v>-8.4318334506434597E-3</v>
      </c>
      <c r="G1197">
        <v>0.141865061107565</v>
      </c>
      <c r="H1197">
        <v>1.2147197701899199</v>
      </c>
      <c r="I1197" s="5">
        <f xml:space="preserve"> IF(F1197/G1197 &lt;= -$B$1, 1, IF(F1197/G1197 &gt;= $B$1, -1, 0))</f>
        <v>0</v>
      </c>
      <c r="J1197" s="5">
        <f t="shared" si="126"/>
        <v>1</v>
      </c>
      <c r="K1197" s="5">
        <f t="shared" si="127"/>
        <v>6.9851439807839559E-3</v>
      </c>
      <c r="L1197" s="5">
        <f t="shared" si="128"/>
        <v>1.2221501088322323E-2</v>
      </c>
      <c r="M1197" s="5">
        <f t="shared" si="129"/>
        <v>-7.8605550125987918E-3</v>
      </c>
      <c r="N1197" s="2">
        <f t="shared" si="130"/>
        <v>0</v>
      </c>
      <c r="O1197" s="5">
        <f t="shared" si="131"/>
        <v>2.0967930795615122E-2</v>
      </c>
      <c r="P1197" s="2">
        <f t="shared" si="132"/>
        <v>1.2100575747229213E-2</v>
      </c>
    </row>
    <row r="1198" spans="3:16" x14ac:dyDescent="0.35">
      <c r="C1198" s="4">
        <v>40592</v>
      </c>
      <c r="D1198" s="3">
        <v>135.41000399999999</v>
      </c>
      <c r="E1198" s="3">
        <v>57.291651000000002</v>
      </c>
      <c r="F1198">
        <v>-9.0665549370658703E-3</v>
      </c>
      <c r="G1198">
        <v>0.14211568229035301</v>
      </c>
      <c r="H1198">
        <v>1.2127018787861501</v>
      </c>
      <c r="I1198" s="5">
        <f xml:space="preserve"> IF(F1198/G1198 &lt;= -$B$1, 1, IF(F1198/G1198 &gt;= $B$1, -1, 0))</f>
        <v>0</v>
      </c>
      <c r="J1198" s="5">
        <f t="shared" si="126"/>
        <v>1</v>
      </c>
      <c r="K1198" s="5">
        <f t="shared" si="127"/>
        <v>2.7362635235026532E-3</v>
      </c>
      <c r="L1198" s="5">
        <f t="shared" si="128"/>
        <v>9.0266920061957724E-3</v>
      </c>
      <c r="M1198" s="5">
        <f t="shared" si="129"/>
        <v>-8.2104228316348827E-3</v>
      </c>
      <c r="N1198" s="2">
        <f t="shared" si="130"/>
        <v>0</v>
      </c>
      <c r="O1198" s="5">
        <f t="shared" si="131"/>
        <v>2.0795775217878662E-2</v>
      </c>
      <c r="P1198" s="2">
        <f t="shared" si="132"/>
        <v>1.2100575747229213E-2</v>
      </c>
    </row>
    <row r="1199" spans="3:16" x14ac:dyDescent="0.35">
      <c r="C1199" s="4">
        <v>40596</v>
      </c>
      <c r="D1199" s="3">
        <v>136.28999299999899</v>
      </c>
      <c r="E1199" s="3">
        <v>56.7573959999999</v>
      </c>
      <c r="F1199">
        <v>1.69415785619184E-2</v>
      </c>
      <c r="G1199">
        <v>0.14179354892655099</v>
      </c>
      <c r="H1199">
        <v>1.21647932653727</v>
      </c>
      <c r="I1199" s="5">
        <f xml:space="preserve"> IF(F1199/G1199 &lt;= -$B$1, 1, IF(F1199/G1199 &gt;= $B$1, -1, 0))</f>
        <v>-1</v>
      </c>
      <c r="J1199" s="5">
        <f t="shared" si="126"/>
        <v>0</v>
      </c>
      <c r="K1199" s="5">
        <f t="shared" si="127"/>
        <v>6.4776745436965419E-3</v>
      </c>
      <c r="L1199" s="5">
        <f t="shared" si="128"/>
        <v>-9.368932437137675E-3</v>
      </c>
      <c r="M1199" s="5">
        <f t="shared" si="129"/>
        <v>1.7874787165198962E-2</v>
      </c>
      <c r="N1199" s="2">
        <f t="shared" si="130"/>
        <v>0</v>
      </c>
      <c r="O1199" s="5">
        <f t="shared" si="131"/>
        <v>2.1167495273833561E-2</v>
      </c>
      <c r="P1199" s="2">
        <f t="shared" si="132"/>
        <v>1.2100575747229213E-2</v>
      </c>
    </row>
    <row r="1200" spans="3:16" x14ac:dyDescent="0.35">
      <c r="C1200" s="4">
        <v>40597</v>
      </c>
      <c r="D1200" s="3">
        <v>137.509995</v>
      </c>
      <c r="E1200" s="3">
        <v>57.903616999999997</v>
      </c>
      <c r="F1200">
        <v>-1.37251760407179E-2</v>
      </c>
      <c r="G1200">
        <v>0.14245216275009401</v>
      </c>
      <c r="H1200">
        <v>1.21343100893191</v>
      </c>
      <c r="I1200" s="5">
        <f xml:space="preserve"> IF(F1200/G1200 &lt;= -$B$1, 1, IF(F1200/G1200 &gt;= $B$1, -1, 0))</f>
        <v>0</v>
      </c>
      <c r="J1200" s="5">
        <f t="shared" si="126"/>
        <v>0</v>
      </c>
      <c r="K1200" s="5">
        <f t="shared" si="127"/>
        <v>8.9116882955162149E-3</v>
      </c>
      <c r="L1200" s="5">
        <f t="shared" si="128"/>
        <v>1.9993878542263879E-2</v>
      </c>
      <c r="M1200" s="5">
        <f t="shared" si="129"/>
        <v>0</v>
      </c>
      <c r="N1200" s="2">
        <f t="shared" si="130"/>
        <v>1.5349503916485112E-2</v>
      </c>
      <c r="O1200" s="5">
        <f t="shared" si="131"/>
        <v>2.1167495273833561E-2</v>
      </c>
      <c r="P1200" s="2">
        <f t="shared" si="132"/>
        <v>1.2286313582053033E-2</v>
      </c>
    </row>
    <row r="1201" spans="3:16" x14ac:dyDescent="0.35">
      <c r="C1201" s="4">
        <v>40598</v>
      </c>
      <c r="D1201" s="3">
        <v>136.479996</v>
      </c>
      <c r="E1201" s="3">
        <v>56.087148999999997</v>
      </c>
      <c r="F1201">
        <v>2.9804578557680299E-2</v>
      </c>
      <c r="G1201">
        <v>0.141388320450514</v>
      </c>
      <c r="H1201">
        <v>1.2200918852979299</v>
      </c>
      <c r="I1201" s="5">
        <f xml:space="preserve"> IF(F1201/G1201 &lt;= -$B$1, 1, IF(F1201/G1201 &gt;= $B$1, -1, 0))</f>
        <v>-1</v>
      </c>
      <c r="J1201" s="5">
        <f t="shared" si="126"/>
        <v>-1</v>
      </c>
      <c r="K1201" s="5">
        <f t="shared" si="127"/>
        <v>-7.5185509388157636E-3</v>
      </c>
      <c r="L1201" s="5">
        <f t="shared" si="128"/>
        <v>-3.1873139199644018E-2</v>
      </c>
      <c r="M1201" s="5">
        <f t="shared" si="129"/>
        <v>0</v>
      </c>
      <c r="N1201" s="2">
        <f t="shared" si="130"/>
        <v>0</v>
      </c>
      <c r="O1201" s="5">
        <f t="shared" si="131"/>
        <v>2.1167495273833561E-2</v>
      </c>
      <c r="P1201" s="2">
        <f t="shared" si="132"/>
        <v>1.2286313582053033E-2</v>
      </c>
    </row>
    <row r="1202" spans="3:16" x14ac:dyDescent="0.35">
      <c r="C1202" s="4">
        <v>40599</v>
      </c>
      <c r="D1202" s="3">
        <v>137.38000500000001</v>
      </c>
      <c r="E1202" s="3">
        <v>57.262510999999897</v>
      </c>
      <c r="F1202">
        <v>-1.5749378590371E-2</v>
      </c>
      <c r="G1202">
        <v>0.142133505725524</v>
      </c>
      <c r="H1202">
        <v>1.2165860987533701</v>
      </c>
      <c r="I1202" s="5">
        <f xml:space="preserve"> IF(F1202/G1202 &lt;= -$B$1, 1, IF(F1202/G1202 &gt;= $B$1, -1, 0))</f>
        <v>1</v>
      </c>
      <c r="J1202" s="5">
        <f t="shared" si="126"/>
        <v>0</v>
      </c>
      <c r="K1202" s="5">
        <f t="shared" si="127"/>
        <v>6.5727907460894925E-3</v>
      </c>
      <c r="L1202" s="5">
        <f t="shared" si="128"/>
        <v>2.0739438107010347E-2</v>
      </c>
      <c r="M1202" s="5">
        <f t="shared" si="129"/>
        <v>1.8658521350855203E-2</v>
      </c>
      <c r="N1202" s="2">
        <f t="shared" si="130"/>
        <v>1.8658521350855203E-2</v>
      </c>
      <c r="O1202" s="5">
        <f t="shared" si="131"/>
        <v>2.1562449436344513E-2</v>
      </c>
      <c r="P1202" s="2">
        <f t="shared" si="132"/>
        <v>1.2515558026347072E-2</v>
      </c>
    </row>
    <row r="1203" spans="3:16" x14ac:dyDescent="0.35">
      <c r="C1203" s="4">
        <v>40602</v>
      </c>
      <c r="D1203" s="3">
        <v>137.66000399999999</v>
      </c>
      <c r="E1203" s="3">
        <v>58.117320999999997</v>
      </c>
      <c r="F1203">
        <v>-1.7550010824367999E-2</v>
      </c>
      <c r="G1203">
        <v>0.142544128095415</v>
      </c>
      <c r="H1203">
        <v>1.2126912829575101</v>
      </c>
      <c r="I1203" s="5">
        <f xml:space="preserve"> IF(F1203/G1203 &lt;= -$B$1, 1, IF(F1203/G1203 &gt;= $B$1, -1, 0))</f>
        <v>1</v>
      </c>
      <c r="J1203" s="5">
        <f t="shared" si="126"/>
        <v>1</v>
      </c>
      <c r="K1203" s="5">
        <f t="shared" si="127"/>
        <v>2.0360608461802519E-3</v>
      </c>
      <c r="L1203" s="5">
        <f t="shared" si="128"/>
        <v>1.4817592041391507E-2</v>
      </c>
      <c r="M1203" s="5">
        <f t="shared" si="129"/>
        <v>0</v>
      </c>
      <c r="N1203" s="2">
        <f t="shared" si="130"/>
        <v>-1.5933103856835808E-2</v>
      </c>
      <c r="O1203" s="5">
        <f t="shared" si="131"/>
        <v>2.1562449436344513E-2</v>
      </c>
      <c r="P1203" s="2">
        <f t="shared" si="132"/>
        <v>1.2316146340487029E-2</v>
      </c>
    </row>
    <row r="1204" spans="3:16" x14ac:dyDescent="0.35">
      <c r="C1204" s="4">
        <v>40603</v>
      </c>
      <c r="D1204" s="3">
        <v>140.029999</v>
      </c>
      <c r="E1204" s="3">
        <v>59.059550999999999</v>
      </c>
      <c r="F1204">
        <v>-4.1608352087827401E-3</v>
      </c>
      <c r="G1204">
        <v>0.14301042897044999</v>
      </c>
      <c r="H1204">
        <v>1.21177086995761</v>
      </c>
      <c r="I1204" s="5">
        <f xml:space="preserve"> IF(F1204/G1204 &lt;= -$B$1, 1, IF(F1204/G1204 &gt;= $B$1, -1, 0))</f>
        <v>0</v>
      </c>
      <c r="J1204" s="5">
        <f t="shared" si="126"/>
        <v>1</v>
      </c>
      <c r="K1204" s="5">
        <f t="shared" si="127"/>
        <v>1.7069772199044007E-2</v>
      </c>
      <c r="L1204" s="5">
        <f t="shared" si="128"/>
        <v>1.6082530496652446E-2</v>
      </c>
      <c r="M1204" s="5">
        <f t="shared" si="129"/>
        <v>-2.4185697720043205E-3</v>
      </c>
      <c r="N1204" s="2">
        <f t="shared" si="130"/>
        <v>-2.4185697720043205E-3</v>
      </c>
      <c r="O1204" s="5">
        <f t="shared" si="131"/>
        <v>2.15102991479274E-2</v>
      </c>
      <c r="P1204" s="2">
        <f t="shared" si="132"/>
        <v>1.2286358881240347E-2</v>
      </c>
    </row>
    <row r="1205" spans="3:16" x14ac:dyDescent="0.35">
      <c r="C1205" s="4">
        <v>40604</v>
      </c>
      <c r="D1205" s="3">
        <v>139.91999799999999</v>
      </c>
      <c r="E1205" s="3">
        <v>59.049838999999999</v>
      </c>
      <c r="F1205">
        <v>-9.9346494281959898E-4</v>
      </c>
      <c r="G1205">
        <v>0.14295968894863401</v>
      </c>
      <c r="H1205">
        <v>1.2115511149071401</v>
      </c>
      <c r="I1205" s="5">
        <f xml:space="preserve"> IF(F1205/G1205 &lt;= -$B$1, 1, IF(F1205/G1205 &gt;= $B$1, -1, 0))</f>
        <v>0</v>
      </c>
      <c r="J1205" s="5">
        <f t="shared" si="126"/>
        <v>1</v>
      </c>
      <c r="K1205" s="5">
        <f t="shared" si="127"/>
        <v>-7.8586180989459833E-4</v>
      </c>
      <c r="L1205" s="5">
        <f t="shared" si="128"/>
        <v>-1.6445771198873667E-4</v>
      </c>
      <c r="M1205" s="5">
        <f t="shared" si="129"/>
        <v>-5.8661288557956706E-4</v>
      </c>
      <c r="N1205" s="2">
        <f t="shared" si="130"/>
        <v>0</v>
      </c>
      <c r="O1205" s="5">
        <f t="shared" si="131"/>
        <v>2.1497680929274555E-2</v>
      </c>
      <c r="P1205" s="2">
        <f t="shared" si="132"/>
        <v>1.2286358881240347E-2</v>
      </c>
    </row>
    <row r="1206" spans="3:16" x14ac:dyDescent="0.35">
      <c r="C1206" s="4">
        <v>40605</v>
      </c>
      <c r="D1206" s="3">
        <v>138.08999599999899</v>
      </c>
      <c r="E1206" s="3">
        <v>58.156172999999903</v>
      </c>
      <c r="F1206">
        <v>5.2134767845188803E-3</v>
      </c>
      <c r="G1206">
        <v>0.14247756017670701</v>
      </c>
      <c r="H1206">
        <v>1.21270781620359</v>
      </c>
      <c r="I1206" s="5">
        <f xml:space="preserve"> IF(F1206/G1206 &lt;= -$B$1, 1, IF(F1206/G1206 &gt;= $B$1, -1, 0))</f>
        <v>0</v>
      </c>
      <c r="J1206" s="5">
        <f t="shared" si="126"/>
        <v>1</v>
      </c>
      <c r="K1206" s="5">
        <f t="shared" si="127"/>
        <v>-1.3165198885828207E-2</v>
      </c>
      <c r="L1206" s="5">
        <f t="shared" si="128"/>
        <v>-1.5249786314389228E-2</v>
      </c>
      <c r="M1206" s="5">
        <f t="shared" si="129"/>
        <v>5.328336173066146E-3</v>
      </c>
      <c r="N1206" s="2">
        <f t="shared" si="130"/>
        <v>0</v>
      </c>
      <c r="O1206" s="5">
        <f t="shared" si="131"/>
        <v>2.1612227800207041E-2</v>
      </c>
      <c r="P1206" s="2">
        <f t="shared" si="132"/>
        <v>1.2286358881240347E-2</v>
      </c>
    </row>
    <row r="1207" spans="3:16" x14ac:dyDescent="0.35">
      <c r="C1207" s="4">
        <v>40606</v>
      </c>
      <c r="D1207" s="3">
        <v>139.35000600000001</v>
      </c>
      <c r="E1207" s="3">
        <v>58.671004000000003</v>
      </c>
      <c r="F1207">
        <v>-1.09150228786258E-3</v>
      </c>
      <c r="G1207">
        <v>0.14279889990032299</v>
      </c>
      <c r="H1207">
        <v>1.21246605271331</v>
      </c>
      <c r="I1207" s="5">
        <f xml:space="preserve"> IF(F1207/G1207 &lt;= -$B$1, 1, IF(F1207/G1207 &gt;= $B$1, -1, 0))</f>
        <v>0</v>
      </c>
      <c r="J1207" s="5">
        <f t="shared" si="126"/>
        <v>1</v>
      </c>
      <c r="K1207" s="5">
        <f t="shared" si="127"/>
        <v>9.0831794543708624E-3</v>
      </c>
      <c r="L1207" s="5">
        <f t="shared" si="128"/>
        <v>8.8136056331001005E-3</v>
      </c>
      <c r="M1207" s="5">
        <f t="shared" si="129"/>
        <v>-1.6030181777658102E-3</v>
      </c>
      <c r="N1207" s="2">
        <f t="shared" si="130"/>
        <v>0</v>
      </c>
      <c r="O1207" s="5">
        <f t="shared" si="131"/>
        <v>2.1577583006181296E-2</v>
      </c>
      <c r="P1207" s="2">
        <f t="shared" si="132"/>
        <v>1.2286358881240347E-2</v>
      </c>
    </row>
    <row r="1208" spans="3:16" x14ac:dyDescent="0.35">
      <c r="C1208" s="4">
        <v>40609</v>
      </c>
      <c r="D1208" s="3">
        <v>139.720001</v>
      </c>
      <c r="E1208" s="3">
        <v>58.233885000000001</v>
      </c>
      <c r="F1208">
        <v>1.16116800413346E-2</v>
      </c>
      <c r="G1208">
        <v>0.14253812061995</v>
      </c>
      <c r="H1208">
        <v>1.215041700362</v>
      </c>
      <c r="I1208" s="5">
        <f xml:space="preserve"> IF(F1208/G1208 &lt;= -$B$1, 1, IF(F1208/G1208 &gt;= $B$1, -1, 0))</f>
        <v>0</v>
      </c>
      <c r="J1208" s="5">
        <f t="shared" si="126"/>
        <v>1</v>
      </c>
      <c r="K1208" s="5">
        <f t="shared" si="127"/>
        <v>2.6516301107956156E-3</v>
      </c>
      <c r="L1208" s="5">
        <f t="shared" si="128"/>
        <v>-7.4782336454306516E-3</v>
      </c>
      <c r="M1208" s="5">
        <f t="shared" si="129"/>
        <v>1.1737995835043993E-2</v>
      </c>
      <c r="N1208" s="2">
        <f t="shared" si="130"/>
        <v>0</v>
      </c>
      <c r="O1208" s="5">
        <f t="shared" si="131"/>
        <v>2.183086058563817E-2</v>
      </c>
      <c r="P1208" s="2">
        <f t="shared" si="132"/>
        <v>1.2286358881240347E-2</v>
      </c>
    </row>
    <row r="1209" spans="3:16" x14ac:dyDescent="0.35">
      <c r="C1209" s="4">
        <v>40610</v>
      </c>
      <c r="D1209" s="3">
        <v>139.36000100000001</v>
      </c>
      <c r="E1209" s="3">
        <v>57.709341999999999</v>
      </c>
      <c r="F1209">
        <v>9.5572416490359302E-3</v>
      </c>
      <c r="G1209">
        <v>0.14227271759232199</v>
      </c>
      <c r="H1209">
        <v>1.21716550587879</v>
      </c>
      <c r="I1209" s="5">
        <f xml:space="preserve"> IF(F1209/G1209 &lt;= -$B$1, 1, IF(F1209/G1209 &gt;= $B$1, -1, 0))</f>
        <v>0</v>
      </c>
      <c r="J1209" s="5">
        <f t="shared" si="126"/>
        <v>1</v>
      </c>
      <c r="K1209" s="5">
        <f t="shared" si="127"/>
        <v>-2.5799068159497989E-3</v>
      </c>
      <c r="L1209" s="5">
        <f t="shared" si="128"/>
        <v>-9.0483349888676803E-3</v>
      </c>
      <c r="M1209" s="5">
        <f t="shared" si="129"/>
        <v>8.4334144181360867E-3</v>
      </c>
      <c r="N1209" s="2">
        <f t="shared" si="130"/>
        <v>0</v>
      </c>
      <c r="O1209" s="5">
        <f t="shared" si="131"/>
        <v>2.201496928006141E-2</v>
      </c>
      <c r="P1209" s="2">
        <f t="shared" si="132"/>
        <v>1.2286358881240347E-2</v>
      </c>
    </row>
    <row r="1210" spans="3:16" x14ac:dyDescent="0.35">
      <c r="C1210" s="4">
        <v>40611</v>
      </c>
      <c r="D1210" s="3">
        <v>139.41000399999999</v>
      </c>
      <c r="E1210" s="3">
        <v>57.2527949999999</v>
      </c>
      <c r="F1210">
        <v>1.09705248071048E-2</v>
      </c>
      <c r="G1210">
        <v>0.14204717195798999</v>
      </c>
      <c r="H1210">
        <v>1.2196073032974399</v>
      </c>
      <c r="I1210" s="5">
        <f xml:space="preserve"> IF(F1210/G1210 &lt;= -$B$1, 1, IF(F1210/G1210 &gt;= $B$1, -1, 0))</f>
        <v>0</v>
      </c>
      <c r="J1210" s="5">
        <f t="shared" si="126"/>
        <v>1</v>
      </c>
      <c r="K1210" s="5">
        <f t="shared" si="127"/>
        <v>3.5874017748949123E-4</v>
      </c>
      <c r="L1210" s="5">
        <f t="shared" si="128"/>
        <v>-7.9426046177618614E-3</v>
      </c>
      <c r="M1210" s="5">
        <f t="shared" si="129"/>
        <v>1.0045598776515828E-2</v>
      </c>
      <c r="N1210" s="2">
        <f t="shared" si="130"/>
        <v>0</v>
      </c>
      <c r="O1210" s="5">
        <f t="shared" si="131"/>
        <v>2.2236122828526227E-2</v>
      </c>
      <c r="P1210" s="2">
        <f t="shared" si="132"/>
        <v>1.2286358881240347E-2</v>
      </c>
    </row>
    <row r="1211" spans="3:16" x14ac:dyDescent="0.35">
      <c r="C1211" s="4">
        <v>40612</v>
      </c>
      <c r="D1211" s="3">
        <v>137.770004</v>
      </c>
      <c r="E1211" s="3">
        <v>55.203198</v>
      </c>
      <c r="F1211">
        <v>3.3715290373597898E-2</v>
      </c>
      <c r="G1211">
        <v>0.14091748038492</v>
      </c>
      <c r="H1211">
        <v>1.22716637817358</v>
      </c>
      <c r="I1211" s="5">
        <f xml:space="preserve"> IF(F1211/G1211 &lt;= -$B$1, 1, IF(F1211/G1211 &gt;= $B$1, -1, 0))</f>
        <v>-1</v>
      </c>
      <c r="J1211" s="5">
        <f t="shared" si="126"/>
        <v>0</v>
      </c>
      <c r="K1211" s="5">
        <f t="shared" si="127"/>
        <v>-1.1833603366938183E-2</v>
      </c>
      <c r="L1211" s="5">
        <f t="shared" si="128"/>
        <v>-3.6455575815838075E-2</v>
      </c>
      <c r="M1211" s="5">
        <f t="shared" si="129"/>
        <v>3.2903453571216185E-2</v>
      </c>
      <c r="N1211" s="2">
        <f t="shared" si="130"/>
        <v>0</v>
      </c>
      <c r="O1211" s="5">
        <f t="shared" si="131"/>
        <v>2.2967768063618502E-2</v>
      </c>
      <c r="P1211" s="2">
        <f t="shared" si="132"/>
        <v>1.2286358881240347E-2</v>
      </c>
    </row>
    <row r="1212" spans="3:16" x14ac:dyDescent="0.35">
      <c r="C1212" s="4">
        <v>40613</v>
      </c>
      <c r="D1212" s="3">
        <v>138.220001</v>
      </c>
      <c r="E1212" s="3">
        <v>56.164856999999998</v>
      </c>
      <c r="F1212">
        <v>-1.45369465736422E-2</v>
      </c>
      <c r="G1212">
        <v>0.14156701278977499</v>
      </c>
      <c r="H1212">
        <v>1.2239177943519599</v>
      </c>
      <c r="I1212" s="5">
        <f xml:space="preserve"> IF(F1212/G1212 &lt;= -$B$1, 1, IF(F1212/G1212 &gt;= $B$1, -1, 0))</f>
        <v>1</v>
      </c>
      <c r="J1212" s="5">
        <f t="shared" si="126"/>
        <v>1</v>
      </c>
      <c r="K1212" s="5">
        <f t="shared" si="127"/>
        <v>3.2609688076869195E-3</v>
      </c>
      <c r="L1212" s="5">
        <f t="shared" si="128"/>
        <v>1.7270354633171406E-2</v>
      </c>
      <c r="M1212" s="5">
        <f t="shared" si="129"/>
        <v>0</v>
      </c>
      <c r="N1212" s="2">
        <f t="shared" si="130"/>
        <v>1.787652554262038E-2</v>
      </c>
      <c r="O1212" s="5">
        <f t="shared" si="131"/>
        <v>2.2967768063618502E-2</v>
      </c>
      <c r="P1212" s="2">
        <f t="shared" si="132"/>
        <v>1.2505996289606641E-2</v>
      </c>
    </row>
    <row r="1213" spans="3:16" x14ac:dyDescent="0.35">
      <c r="C1213" s="4">
        <v>40616</v>
      </c>
      <c r="D1213" s="3">
        <v>138.86000100000001</v>
      </c>
      <c r="E1213" s="3">
        <v>56.155144999999997</v>
      </c>
      <c r="F1213">
        <v>3.3805653847007698E-3</v>
      </c>
      <c r="G1213">
        <v>0.141513228551162</v>
      </c>
      <c r="H1213">
        <v>1.2246732209342901</v>
      </c>
      <c r="I1213" s="5">
        <f xml:space="preserve"> IF(F1213/G1213 &lt;= -$B$1, 1, IF(F1213/G1213 &gt;= $B$1, -1, 0))</f>
        <v>0</v>
      </c>
      <c r="J1213" s="5">
        <f t="shared" si="126"/>
        <v>1</v>
      </c>
      <c r="K1213" s="5">
        <f t="shared" si="127"/>
        <v>4.619612628534147E-3</v>
      </c>
      <c r="L1213" s="5">
        <f t="shared" si="128"/>
        <v>-1.7293447028616612E-4</v>
      </c>
      <c r="M1213" s="5">
        <f t="shared" si="129"/>
        <v>4.8314008432700714E-3</v>
      </c>
      <c r="N1213" s="2">
        <f t="shared" si="130"/>
        <v>4.8314008432700714E-3</v>
      </c>
      <c r="O1213" s="5">
        <f t="shared" si="131"/>
        <v>2.3078734557609101E-2</v>
      </c>
      <c r="P1213" s="2">
        <f t="shared" si="132"/>
        <v>1.2566417770626179E-2</v>
      </c>
    </row>
    <row r="1214" spans="3:16" x14ac:dyDescent="0.35">
      <c r="C1214" s="4">
        <v>40617</v>
      </c>
      <c r="D1214" s="3">
        <v>136.270004</v>
      </c>
      <c r="E1214" s="3">
        <v>54.863214999999997</v>
      </c>
      <c r="F1214">
        <v>1.0014157796798699E-2</v>
      </c>
      <c r="G1214">
        <v>0.14077742500538301</v>
      </c>
      <c r="H1214">
        <v>1.2269213888897399</v>
      </c>
      <c r="I1214" s="5">
        <f xml:space="preserve"> IF(F1214/G1214 &lt;= -$B$1, 1, IF(F1214/G1214 &gt;= $B$1, -1, 0))</f>
        <v>0</v>
      </c>
      <c r="J1214" s="5">
        <f t="shared" si="126"/>
        <v>1</v>
      </c>
      <c r="K1214" s="5">
        <f t="shared" si="127"/>
        <v>-1.8827997411406935E-2</v>
      </c>
      <c r="L1214" s="5">
        <f t="shared" si="128"/>
        <v>-2.327521903950619E-2</v>
      </c>
      <c r="M1214" s="5">
        <f t="shared" si="129"/>
        <v>9.7288666592569156E-3</v>
      </c>
      <c r="N1214" s="2">
        <f t="shared" si="130"/>
        <v>0</v>
      </c>
      <c r="O1214" s="5">
        <f t="shared" si="131"/>
        <v>2.3303264488784465E-2</v>
      </c>
      <c r="P1214" s="2">
        <f t="shared" si="132"/>
        <v>1.2566417770626179E-2</v>
      </c>
    </row>
    <row r="1215" spans="3:16" x14ac:dyDescent="0.35">
      <c r="C1215" s="4">
        <v>40618</v>
      </c>
      <c r="D1215" s="3">
        <v>136.240005</v>
      </c>
      <c r="E1215" s="3">
        <v>53.658712999999999</v>
      </c>
      <c r="F1215">
        <v>2.8027136443380798E-2</v>
      </c>
      <c r="G1215">
        <v>0.140141852163092</v>
      </c>
      <c r="H1215">
        <v>1.23324206734937</v>
      </c>
      <c r="I1215" s="5">
        <f xml:space="preserve"> IF(F1215/G1215 &lt;= -$B$1, 1, IF(F1215/G1215 &gt;= $B$1, -1, 0))</f>
        <v>-1</v>
      </c>
      <c r="J1215" s="5">
        <f t="shared" si="126"/>
        <v>0</v>
      </c>
      <c r="K1215" s="5">
        <f t="shared" si="127"/>
        <v>-2.2016806084493466E-4</v>
      </c>
      <c r="L1215" s="5">
        <f t="shared" si="128"/>
        <v>-2.2199227146915069E-2</v>
      </c>
      <c r="M1215" s="5">
        <f t="shared" si="129"/>
        <v>2.7156852719374864E-2</v>
      </c>
      <c r="N1215" s="2">
        <f t="shared" si="130"/>
        <v>0</v>
      </c>
      <c r="O1215" s="5">
        <f t="shared" si="131"/>
        <v>2.3936107810387023E-2</v>
      </c>
      <c r="P1215" s="2">
        <f t="shared" si="132"/>
        <v>1.2566417770626179E-2</v>
      </c>
    </row>
    <row r="1216" spans="3:16" x14ac:dyDescent="0.35">
      <c r="C1216" s="4">
        <v>40619</v>
      </c>
      <c r="D1216" s="3">
        <v>136.970001</v>
      </c>
      <c r="E1216" s="3">
        <v>54.124972</v>
      </c>
      <c r="F1216">
        <v>-2.4717911944200899E-3</v>
      </c>
      <c r="G1216">
        <v>0.140479840259568</v>
      </c>
      <c r="H1216">
        <v>1.2326855343594301</v>
      </c>
      <c r="I1216" s="5">
        <f xml:space="preserve"> IF(F1216/G1216 &lt;= -$B$1, 1, IF(F1216/G1216 &gt;= $B$1, -1, 0))</f>
        <v>0</v>
      </c>
      <c r="J1216" s="5">
        <f t="shared" si="126"/>
        <v>0</v>
      </c>
      <c r="K1216" s="5">
        <f t="shared" si="127"/>
        <v>5.3438579932251736E-3</v>
      </c>
      <c r="L1216" s="5">
        <f t="shared" si="128"/>
        <v>8.6518086375363696E-3</v>
      </c>
      <c r="M1216" s="5">
        <f t="shared" si="129"/>
        <v>0</v>
      </c>
      <c r="N1216" s="2">
        <f t="shared" si="130"/>
        <v>5.3211013603118784E-3</v>
      </c>
      <c r="O1216" s="5">
        <f t="shared" si="131"/>
        <v>2.3936107810387023E-2</v>
      </c>
      <c r="P1216" s="2">
        <f t="shared" si="132"/>
        <v>1.2633284953319704E-2</v>
      </c>
    </row>
    <row r="1217" spans="3:16" x14ac:dyDescent="0.35">
      <c r="C1217" s="4">
        <v>40620</v>
      </c>
      <c r="D1217" s="3">
        <v>138.36999499999999</v>
      </c>
      <c r="E1217" s="3">
        <v>55.038063000000001</v>
      </c>
      <c r="F1217">
        <v>-1.0703218820692501E-2</v>
      </c>
      <c r="G1217">
        <v>0.14098465456815701</v>
      </c>
      <c r="H1217">
        <v>1.23028378886173</v>
      </c>
      <c r="I1217" s="5">
        <f xml:space="preserve"> IF(F1217/G1217 &lt;= -$B$1, 1, IF(F1217/G1217 &gt;= $B$1, -1, 0))</f>
        <v>0</v>
      </c>
      <c r="J1217" s="5">
        <f t="shared" si="126"/>
        <v>0</v>
      </c>
      <c r="K1217" s="5">
        <f t="shared" si="127"/>
        <v>1.0169289498693375E-2</v>
      </c>
      <c r="L1217" s="5">
        <f t="shared" si="128"/>
        <v>1.6729331417101402E-2</v>
      </c>
      <c r="M1217" s="5">
        <f t="shared" si="129"/>
        <v>0</v>
      </c>
      <c r="N1217" s="2">
        <f t="shared" si="130"/>
        <v>0</v>
      </c>
      <c r="O1217" s="5">
        <f t="shared" si="131"/>
        <v>2.3936107810387023E-2</v>
      </c>
      <c r="P1217" s="2">
        <f t="shared" si="132"/>
        <v>1.2633284953319704E-2</v>
      </c>
    </row>
    <row r="1218" spans="3:16" x14ac:dyDescent="0.35">
      <c r="C1218" s="4">
        <v>40623</v>
      </c>
      <c r="D1218" s="3">
        <v>139.13999899999999</v>
      </c>
      <c r="E1218" s="3">
        <v>56.359131999999903</v>
      </c>
      <c r="F1218">
        <v>-2.4709022492678399E-2</v>
      </c>
      <c r="G1218">
        <v>0.14168653424639699</v>
      </c>
      <c r="H1218">
        <v>1.22476574034367</v>
      </c>
      <c r="I1218" s="5">
        <f xml:space="preserve"> IF(F1218/G1218 &lt;= -$B$1, 1, IF(F1218/G1218 &gt;= $B$1, -1, 0))</f>
        <v>1</v>
      </c>
      <c r="J1218" s="5">
        <f t="shared" si="126"/>
        <v>1</v>
      </c>
      <c r="K1218" s="5">
        <f t="shared" si="127"/>
        <v>5.5493927621972881E-3</v>
      </c>
      <c r="L1218" s="5">
        <f t="shared" si="128"/>
        <v>2.3719285499663512E-2</v>
      </c>
      <c r="M1218" s="5">
        <f t="shared" si="129"/>
        <v>0</v>
      </c>
      <c r="N1218" s="2">
        <f t="shared" si="130"/>
        <v>0</v>
      </c>
      <c r="O1218" s="5">
        <f t="shared" si="131"/>
        <v>2.3936107810387023E-2</v>
      </c>
      <c r="P1218" s="2">
        <f t="shared" si="132"/>
        <v>1.2633284953319704E-2</v>
      </c>
    </row>
    <row r="1219" spans="3:16" x14ac:dyDescent="0.35">
      <c r="C1219" s="4">
        <v>40624</v>
      </c>
      <c r="D1219" s="3">
        <v>139.050003</v>
      </c>
      <c r="E1219" s="3">
        <v>56.504835999999997</v>
      </c>
      <c r="F1219">
        <v>-6.2709464466275096E-3</v>
      </c>
      <c r="G1219">
        <v>0.141699834823867</v>
      </c>
      <c r="H1219">
        <v>1.2233661722662299</v>
      </c>
      <c r="I1219" s="5">
        <f xml:space="preserve"> IF(F1219/G1219 &lt;= -$B$1, 1, IF(F1219/G1219 &gt;= $B$1, -1, 0))</f>
        <v>0</v>
      </c>
      <c r="J1219" s="5">
        <f t="shared" ref="J1219:J1282" si="133">IF(I1219=0, J1218, IF(I1219=1, IF(J1218=0, 1, IF(J1218=1, J1218, 0)), IF(J1218=0, -1, IF(J1218=-1, J1218, 0))))</f>
        <v>1</v>
      </c>
      <c r="K1219" s="5">
        <f t="shared" ref="K1219:K1282" si="134">LN(D1219/D1218)</f>
        <v>-6.4701105354260575E-4</v>
      </c>
      <c r="L1219" s="5">
        <f t="shared" ref="L1219:L1282" si="135">LN(E1219/E1218)</f>
        <v>2.5819414916153885E-3</v>
      </c>
      <c r="M1219" s="5">
        <f t="shared" ref="M1219:M1282" si="136">J1218*(K1219-H1219*L1219)</f>
        <v>-3.805670933155484E-3</v>
      </c>
      <c r="N1219" s="2">
        <f t="shared" ref="N1219:N1282" si="137">I1218*(K1219-H1219*L1219)</f>
        <v>-3.805670933155484E-3</v>
      </c>
      <c r="O1219" s="5">
        <f t="shared" si="131"/>
        <v>2.3845014860640158E-2</v>
      </c>
      <c r="P1219" s="2">
        <f t="shared" si="132"/>
        <v>1.2585206827982585E-2</v>
      </c>
    </row>
    <row r="1220" spans="3:16" x14ac:dyDescent="0.35">
      <c r="C1220" s="4">
        <v>40625</v>
      </c>
      <c r="D1220" s="3">
        <v>140.33999599999899</v>
      </c>
      <c r="E1220" s="3">
        <v>58.554435999999903</v>
      </c>
      <c r="F1220">
        <v>-3.4979513359153197E-2</v>
      </c>
      <c r="G1220">
        <v>0.142819057407995</v>
      </c>
      <c r="H1220">
        <v>1.2156143228787999</v>
      </c>
      <c r="I1220" s="5">
        <f xml:space="preserve"> IF(F1220/G1220 &lt;= -$B$1, 1, IF(F1220/G1220 &gt;= $B$1, -1, 0))</f>
        <v>1</v>
      </c>
      <c r="J1220" s="5">
        <f t="shared" si="133"/>
        <v>1</v>
      </c>
      <c r="K1220" s="5">
        <f t="shared" si="134"/>
        <v>9.2344190669795337E-3</v>
      </c>
      <c r="L1220" s="5">
        <f t="shared" si="135"/>
        <v>3.563062406788417E-2</v>
      </c>
      <c r="M1220" s="5">
        <f t="shared" si="136"/>
        <v>-3.4078677883050551E-2</v>
      </c>
      <c r="N1220" s="2">
        <f t="shared" si="137"/>
        <v>0</v>
      </c>
      <c r="O1220" s="5">
        <f t="shared" ref="O1220:O1283" si="138">O1219*(1+M1220)</f>
        <v>2.3032408280087849E-2</v>
      </c>
      <c r="P1220" s="2">
        <f t="shared" ref="P1220:P1283" si="139">P1219*(1+N1220)</f>
        <v>1.2585206827982585E-2</v>
      </c>
    </row>
    <row r="1221" spans="3:16" x14ac:dyDescent="0.35">
      <c r="C1221" s="4">
        <v>40626</v>
      </c>
      <c r="D1221" s="3">
        <v>139.220001</v>
      </c>
      <c r="E1221" s="3">
        <v>58.272741000000003</v>
      </c>
      <c r="F1221">
        <v>-5.5802020814370501E-3</v>
      </c>
      <c r="G1221">
        <v>0.14256556742877899</v>
      </c>
      <c r="H1221">
        <v>1.21437670006176</v>
      </c>
      <c r="I1221" s="5">
        <f xml:space="preserve"> IF(F1221/G1221 &lt;= -$B$1, 1, IF(F1221/G1221 &gt;= $B$1, -1, 0))</f>
        <v>0</v>
      </c>
      <c r="J1221" s="5">
        <f t="shared" si="133"/>
        <v>1</v>
      </c>
      <c r="K1221" s="5">
        <f t="shared" si="134"/>
        <v>-8.01259839852979E-3</v>
      </c>
      <c r="L1221" s="5">
        <f t="shared" si="135"/>
        <v>-4.8224317860738521E-3</v>
      </c>
      <c r="M1221" s="5">
        <f t="shared" si="136"/>
        <v>-2.1563495998844859E-3</v>
      </c>
      <c r="N1221" s="2">
        <f t="shared" si="137"/>
        <v>-2.1563495998844859E-3</v>
      </c>
      <c r="O1221" s="5">
        <f t="shared" si="138"/>
        <v>2.2982742355708706E-2</v>
      </c>
      <c r="P1221" s="2">
        <f t="shared" si="139"/>
        <v>1.2558068722274602E-2</v>
      </c>
    </row>
    <row r="1222" spans="3:16" x14ac:dyDescent="0.35">
      <c r="C1222" s="4">
        <v>40627</v>
      </c>
      <c r="D1222" s="3">
        <v>139.259995</v>
      </c>
      <c r="E1222" s="3">
        <v>57.816193999999903</v>
      </c>
      <c r="F1222">
        <v>9.2898240921970299E-3</v>
      </c>
      <c r="G1222">
        <v>0.14232939719733101</v>
      </c>
      <c r="H1222">
        <v>1.21644031911304</v>
      </c>
      <c r="I1222" s="5">
        <f xml:space="preserve"> IF(F1222/G1222 &lt;= -$B$1, 1, IF(F1222/G1222 &gt;= $B$1, -1, 0))</f>
        <v>0</v>
      </c>
      <c r="J1222" s="5">
        <f t="shared" si="133"/>
        <v>1</v>
      </c>
      <c r="K1222" s="5">
        <f t="shared" si="134"/>
        <v>2.8723068693938848E-4</v>
      </c>
      <c r="L1222" s="5">
        <f t="shared" si="135"/>
        <v>-7.8655102441123476E-3</v>
      </c>
      <c r="M1222" s="5">
        <f t="shared" si="136"/>
        <v>9.8551544782742966E-3</v>
      </c>
      <c r="N1222" s="2">
        <f t="shared" si="137"/>
        <v>0</v>
      </c>
      <c r="O1222" s="5">
        <f t="shared" si="138"/>
        <v>2.3209240831958595E-2</v>
      </c>
      <c r="P1222" s="2">
        <f t="shared" si="139"/>
        <v>1.2558068722274602E-2</v>
      </c>
    </row>
    <row r="1223" spans="3:16" x14ac:dyDescent="0.35">
      <c r="C1223" s="4">
        <v>40630</v>
      </c>
      <c r="D1223" s="3">
        <v>138.53999299999899</v>
      </c>
      <c r="E1223" s="3">
        <v>56.805964000000003</v>
      </c>
      <c r="F1223">
        <v>1.7176465402954401E-2</v>
      </c>
      <c r="G1223">
        <v>0.14179427641109499</v>
      </c>
      <c r="H1223">
        <v>1.2202693327818801</v>
      </c>
      <c r="I1223" s="5">
        <f xml:space="preserve"> IF(F1223/G1223 &lt;= -$B$1, 1, IF(F1223/G1223 &gt;= $B$1, -1, 0))</f>
        <v>-1</v>
      </c>
      <c r="J1223" s="5">
        <f t="shared" si="133"/>
        <v>0</v>
      </c>
      <c r="K1223" s="5">
        <f t="shared" si="134"/>
        <v>-5.1836115428089361E-3</v>
      </c>
      <c r="L1223" s="5">
        <f t="shared" si="135"/>
        <v>-1.7627589232590623E-2</v>
      </c>
      <c r="M1223" s="5">
        <f t="shared" si="136"/>
        <v>1.6326795008597475E-2</v>
      </c>
      <c r="N1223" s="2">
        <f t="shared" si="137"/>
        <v>0</v>
      </c>
      <c r="O1223" s="5">
        <f t="shared" si="138"/>
        <v>2.3588173349327154E-2</v>
      </c>
      <c r="P1223" s="2">
        <f t="shared" si="139"/>
        <v>1.2558068722274602E-2</v>
      </c>
    </row>
    <row r="1224" spans="3:16" x14ac:dyDescent="0.35">
      <c r="C1224" s="4">
        <v>40631</v>
      </c>
      <c r="D1224" s="3">
        <v>138.21000699999999</v>
      </c>
      <c r="E1224" s="3">
        <v>56.864246999999999</v>
      </c>
      <c r="F1224">
        <v>-1.92745647052028E-3</v>
      </c>
      <c r="G1224">
        <v>0.14187654243822601</v>
      </c>
      <c r="H1224">
        <v>1.2198397141795601</v>
      </c>
      <c r="I1224" s="5">
        <f xml:space="preserve"> IF(F1224/G1224 &lt;= -$B$1, 1, IF(F1224/G1224 &gt;= $B$1, -1, 0))</f>
        <v>0</v>
      </c>
      <c r="J1224" s="5">
        <f t="shared" si="133"/>
        <v>0</v>
      </c>
      <c r="K1224" s="5">
        <f t="shared" si="134"/>
        <v>-2.3847238040274879E-3</v>
      </c>
      <c r="L1224" s="5">
        <f t="shared" si="135"/>
        <v>1.0254754450578817E-3</v>
      </c>
      <c r="M1224" s="5">
        <f t="shared" si="136"/>
        <v>0</v>
      </c>
      <c r="N1224" s="2">
        <f t="shared" si="137"/>
        <v>3.6356394778250516E-3</v>
      </c>
      <c r="O1224" s="5">
        <f t="shared" si="138"/>
        <v>2.3588173349327154E-2</v>
      </c>
      <c r="P1224" s="2">
        <f t="shared" si="139"/>
        <v>1.2603725332686543E-2</v>
      </c>
    </row>
    <row r="1225" spans="3:16" x14ac:dyDescent="0.35">
      <c r="C1225" s="4">
        <v>40632</v>
      </c>
      <c r="D1225" s="3">
        <v>138.66999799999999</v>
      </c>
      <c r="E1225" s="3">
        <v>57.9327579999999</v>
      </c>
      <c r="F1225">
        <v>-1.9577610805688601E-2</v>
      </c>
      <c r="G1225">
        <v>0.14246296250072901</v>
      </c>
      <c r="H1225">
        <v>1.21549205644832</v>
      </c>
      <c r="I1225" s="5">
        <f xml:space="preserve"> IF(F1225/G1225 &lt;= -$B$1, 1, IF(F1225/G1225 &gt;= $B$1, -1, 0))</f>
        <v>1</v>
      </c>
      <c r="J1225" s="5">
        <f t="shared" si="133"/>
        <v>1</v>
      </c>
      <c r="K1225" s="5">
        <f t="shared" si="134"/>
        <v>3.3226770795432084E-3</v>
      </c>
      <c r="L1225" s="5">
        <f t="shared" si="135"/>
        <v>1.8616197498697667E-2</v>
      </c>
      <c r="M1225" s="5">
        <f t="shared" si="136"/>
        <v>0</v>
      </c>
      <c r="N1225" s="2">
        <f t="shared" si="137"/>
        <v>0</v>
      </c>
      <c r="O1225" s="5">
        <f t="shared" si="138"/>
        <v>2.3588173349327154E-2</v>
      </c>
      <c r="P1225" s="2">
        <f t="shared" si="139"/>
        <v>1.2603725332686543E-2</v>
      </c>
    </row>
    <row r="1226" spans="3:16" x14ac:dyDescent="0.35">
      <c r="C1226" s="4">
        <v>40633</v>
      </c>
      <c r="D1226" s="3">
        <v>139.86000100000001</v>
      </c>
      <c r="E1226" s="3">
        <v>58.379589000000003</v>
      </c>
      <c r="F1226">
        <v>-2.7233328423159598E-3</v>
      </c>
      <c r="G1226">
        <v>0.14265328761412999</v>
      </c>
      <c r="H1226">
        <v>1.2148882444895901</v>
      </c>
      <c r="I1226" s="5">
        <f xml:space="preserve"> IF(F1226/G1226 &lt;= -$B$1, 1, IF(F1226/G1226 &gt;= $B$1, -1, 0))</f>
        <v>0</v>
      </c>
      <c r="J1226" s="5">
        <f t="shared" si="133"/>
        <v>1</v>
      </c>
      <c r="K1226" s="5">
        <f t="shared" si="134"/>
        <v>8.5449340826854025E-3</v>
      </c>
      <c r="L1226" s="5">
        <f t="shared" si="135"/>
        <v>7.6833321602200926E-3</v>
      </c>
      <c r="M1226" s="5">
        <f t="shared" si="136"/>
        <v>-7.8945583727479604E-4</v>
      </c>
      <c r="N1226" s="2">
        <f t="shared" si="137"/>
        <v>-7.8945583727479604E-4</v>
      </c>
      <c r="O1226" s="5">
        <f t="shared" si="138"/>
        <v>2.3569551528185878E-2</v>
      </c>
      <c r="P1226" s="2">
        <f t="shared" si="139"/>
        <v>1.2593775248151246E-2</v>
      </c>
    </row>
    <row r="1227" spans="3:16" x14ac:dyDescent="0.35">
      <c r="C1227" s="4">
        <v>40634</v>
      </c>
      <c r="D1227" s="3">
        <v>139.199997</v>
      </c>
      <c r="E1227" s="3">
        <v>58.059036999999996</v>
      </c>
      <c r="F1227">
        <v>1.6912647402698099E-3</v>
      </c>
      <c r="G1227">
        <v>0.142457081275848</v>
      </c>
      <c r="H1227">
        <v>1.2152636238932899</v>
      </c>
      <c r="I1227" s="5">
        <f xml:space="preserve"> IF(F1227/G1227 &lt;= -$B$1, 1, IF(F1227/G1227 &gt;= $B$1, -1, 0))</f>
        <v>0</v>
      </c>
      <c r="J1227" s="5">
        <f t="shared" si="133"/>
        <v>1</v>
      </c>
      <c r="K1227" s="5">
        <f t="shared" si="134"/>
        <v>-4.7302030771331199E-3</v>
      </c>
      <c r="L1227" s="5">
        <f t="shared" si="135"/>
        <v>-5.505953150082332E-3</v>
      </c>
      <c r="M1227" s="5">
        <f t="shared" si="136"/>
        <v>1.9609815010226102E-3</v>
      </c>
      <c r="N1227" s="2">
        <f t="shared" si="137"/>
        <v>0</v>
      </c>
      <c r="O1227" s="5">
        <f t="shared" si="138"/>
        <v>2.3615770982720049E-2</v>
      </c>
      <c r="P1227" s="2">
        <f t="shared" si="139"/>
        <v>1.2593775248151246E-2</v>
      </c>
    </row>
    <row r="1228" spans="3:16" x14ac:dyDescent="0.35">
      <c r="C1228" s="4">
        <v>40637</v>
      </c>
      <c r="D1228" s="3">
        <v>139.83999599999899</v>
      </c>
      <c r="E1228" s="3">
        <v>58.039608999999999</v>
      </c>
      <c r="F1228">
        <v>5.1605586563212499E-3</v>
      </c>
      <c r="G1228">
        <v>0.14246172244718</v>
      </c>
      <c r="H1228">
        <v>1.2164091221872999</v>
      </c>
      <c r="I1228" s="5">
        <f xml:space="preserve"> IF(F1228/G1228 &lt;= -$B$1, 1, IF(F1228/G1228 &gt;= $B$1, -1, 0))</f>
        <v>0</v>
      </c>
      <c r="J1228" s="5">
        <f t="shared" si="133"/>
        <v>1</v>
      </c>
      <c r="K1228" s="5">
        <f t="shared" si="134"/>
        <v>4.5871569545037844E-3</v>
      </c>
      <c r="L1228" s="5">
        <f t="shared" si="135"/>
        <v>-3.3468090887712603E-4</v>
      </c>
      <c r="M1228" s="5">
        <f t="shared" si="136"/>
        <v>4.9942658650838573E-3</v>
      </c>
      <c r="N1228" s="2">
        <f t="shared" si="137"/>
        <v>0</v>
      </c>
      <c r="O1228" s="5">
        <f t="shared" si="138"/>
        <v>2.3733714421616686E-2</v>
      </c>
      <c r="P1228" s="2">
        <f t="shared" si="139"/>
        <v>1.2593775248151246E-2</v>
      </c>
    </row>
    <row r="1229" spans="3:16" x14ac:dyDescent="0.35">
      <c r="C1229" s="4">
        <v>40638</v>
      </c>
      <c r="D1229" s="3">
        <v>142.050003</v>
      </c>
      <c r="E1229" s="3">
        <v>60.914876</v>
      </c>
      <c r="F1229">
        <v>-4.2626684612796902E-2</v>
      </c>
      <c r="G1229">
        <v>0.143992713350517</v>
      </c>
      <c r="H1229">
        <v>1.2070369089906201</v>
      </c>
      <c r="I1229" s="5">
        <f xml:space="preserve"> IF(F1229/G1229 &lt;= -$B$1, 1, IF(F1229/G1229 &gt;= $B$1, -1, 0))</f>
        <v>1</v>
      </c>
      <c r="J1229" s="5">
        <f t="shared" si="133"/>
        <v>1</v>
      </c>
      <c r="K1229" s="5">
        <f t="shared" si="134"/>
        <v>1.5680246116422162E-2</v>
      </c>
      <c r="L1229" s="5">
        <f t="shared" si="135"/>
        <v>4.835172292088135E-2</v>
      </c>
      <c r="M1229" s="5">
        <f t="shared" si="136"/>
        <v>-4.2682068062369377E-2</v>
      </c>
      <c r="N1229" s="2">
        <f t="shared" si="137"/>
        <v>0</v>
      </c>
      <c r="O1229" s="5">
        <f t="shared" si="138"/>
        <v>2.2720710407300403E-2</v>
      </c>
      <c r="P1229" s="2">
        <f t="shared" si="139"/>
        <v>1.2593775248151246E-2</v>
      </c>
    </row>
    <row r="1230" spans="3:16" x14ac:dyDescent="0.35">
      <c r="C1230" s="4">
        <v>40639</v>
      </c>
      <c r="D1230" s="3">
        <v>142.38000500000001</v>
      </c>
      <c r="E1230" s="3">
        <v>60.97316</v>
      </c>
      <c r="F1230">
        <v>-2.94569435365321E-3</v>
      </c>
      <c r="G1230">
        <v>0.143887407990933</v>
      </c>
      <c r="H1230">
        <v>1.2063894990935899</v>
      </c>
      <c r="I1230" s="5">
        <f xml:space="preserve"> IF(F1230/G1230 &lt;= -$B$1, 1, IF(F1230/G1230 &gt;= $B$1, -1, 0))</f>
        <v>0</v>
      </c>
      <c r="J1230" s="5">
        <f t="shared" si="133"/>
        <v>1</v>
      </c>
      <c r="K1230" s="5">
        <f t="shared" si="134"/>
        <v>2.3204453734975102E-3</v>
      </c>
      <c r="L1230" s="5">
        <f t="shared" si="135"/>
        <v>9.5635316401805821E-4</v>
      </c>
      <c r="M1230" s="5">
        <f t="shared" si="136"/>
        <v>1.1667109590011951E-3</v>
      </c>
      <c r="N1230" s="2">
        <f t="shared" si="137"/>
        <v>1.1667109590011951E-3</v>
      </c>
      <c r="O1230" s="5">
        <f t="shared" si="138"/>
        <v>2.2747218909128893E-2</v>
      </c>
      <c r="P1230" s="2">
        <f t="shared" si="139"/>
        <v>1.2608468543748462E-2</v>
      </c>
    </row>
    <row r="1231" spans="3:16" x14ac:dyDescent="0.35">
      <c r="C1231" s="4">
        <v>40640</v>
      </c>
      <c r="D1231" s="3">
        <v>142.509995</v>
      </c>
      <c r="E1231" s="3">
        <v>60.720599999999997</v>
      </c>
      <c r="F1231">
        <v>5.63542864712651E-3</v>
      </c>
      <c r="G1231">
        <v>0.143752251303123</v>
      </c>
      <c r="H1231">
        <v>1.2076290660989699</v>
      </c>
      <c r="I1231" s="5">
        <f xml:space="preserve"> IF(F1231/G1231 &lt;= -$B$1, 1, IF(F1231/G1231 &gt;= $B$1, -1, 0))</f>
        <v>0</v>
      </c>
      <c r="J1231" s="5">
        <f t="shared" si="133"/>
        <v>1</v>
      </c>
      <c r="K1231" s="5">
        <f t="shared" si="134"/>
        <v>9.125628068446446E-4</v>
      </c>
      <c r="L1231" s="5">
        <f t="shared" si="135"/>
        <v>-4.150752883428757E-3</v>
      </c>
      <c r="M1231" s="5">
        <f t="shared" si="136"/>
        <v>5.9251326350673204E-3</v>
      </c>
      <c r="N1231" s="2">
        <f t="shared" si="137"/>
        <v>0</v>
      </c>
      <c r="O1231" s="5">
        <f t="shared" si="138"/>
        <v>2.2881999198244393E-2</v>
      </c>
      <c r="P1231" s="2">
        <f t="shared" si="139"/>
        <v>1.2608468543748462E-2</v>
      </c>
    </row>
    <row r="1232" spans="3:16" x14ac:dyDescent="0.35">
      <c r="C1232" s="4">
        <v>40641</v>
      </c>
      <c r="D1232" s="3">
        <v>143.66000399999999</v>
      </c>
      <c r="E1232" s="3">
        <v>62.119381999999902</v>
      </c>
      <c r="F1232">
        <v>-1.8921091990883099E-2</v>
      </c>
      <c r="G1232">
        <v>0.14448407382567199</v>
      </c>
      <c r="H1232">
        <v>1.2034856637085301</v>
      </c>
      <c r="I1232" s="5">
        <f xml:space="preserve"> IF(F1232/G1232 &lt;= -$B$1, 1, IF(F1232/G1232 &gt;= $B$1, -1, 0))</f>
        <v>1</v>
      </c>
      <c r="J1232" s="5">
        <f t="shared" si="133"/>
        <v>1</v>
      </c>
      <c r="K1232" s="5">
        <f t="shared" si="134"/>
        <v>8.0372868903113813E-3</v>
      </c>
      <c r="L1232" s="5">
        <f t="shared" si="135"/>
        <v>2.2775035282720034E-2</v>
      </c>
      <c r="M1232" s="5">
        <f t="shared" si="136"/>
        <v>-1.9372141562898126E-2</v>
      </c>
      <c r="N1232" s="2">
        <f t="shared" si="137"/>
        <v>0</v>
      </c>
      <c r="O1232" s="5">
        <f t="shared" si="138"/>
        <v>2.2438725870533881E-2</v>
      </c>
      <c r="P1232" s="2">
        <f t="shared" si="139"/>
        <v>1.2608468543748462E-2</v>
      </c>
    </row>
    <row r="1233" spans="3:16" x14ac:dyDescent="0.35">
      <c r="C1233" s="4">
        <v>40644</v>
      </c>
      <c r="D1233" s="3">
        <v>142.63999899999999</v>
      </c>
      <c r="E1233" s="3">
        <v>60.322336999999997</v>
      </c>
      <c r="F1233">
        <v>2.6390822860099299E-2</v>
      </c>
      <c r="G1233">
        <v>0.14349330078449099</v>
      </c>
      <c r="H1233">
        <v>1.2092976472861301</v>
      </c>
      <c r="I1233" s="5">
        <f xml:space="preserve"> IF(F1233/G1233 &lt;= -$B$1, 1, IF(F1233/G1233 &gt;= $B$1, -1, 0))</f>
        <v>-1</v>
      </c>
      <c r="J1233" s="5">
        <f t="shared" si="133"/>
        <v>0</v>
      </c>
      <c r="K1233" s="5">
        <f t="shared" si="134"/>
        <v>-7.1254579459458494E-3</v>
      </c>
      <c r="L1233" s="5">
        <f t="shared" si="135"/>
        <v>-2.935558342630256E-2</v>
      </c>
      <c r="M1233" s="5">
        <f t="shared" si="136"/>
        <v>2.8374180026193546E-2</v>
      </c>
      <c r="N1233" s="2">
        <f t="shared" si="137"/>
        <v>2.8374180026193546E-2</v>
      </c>
      <c r="O1233" s="5">
        <f t="shared" si="138"/>
        <v>2.3075406317942818E-2</v>
      </c>
      <c r="P1233" s="2">
        <f t="shared" si="139"/>
        <v>1.296622350006338E-2</v>
      </c>
    </row>
    <row r="1234" spans="3:16" x14ac:dyDescent="0.35">
      <c r="C1234" s="4">
        <v>40645</v>
      </c>
      <c r="D1234" s="3">
        <v>141.61000100000001</v>
      </c>
      <c r="E1234" s="3">
        <v>59.360678999999998</v>
      </c>
      <c r="F1234">
        <v>1.4750191998277901E-2</v>
      </c>
      <c r="G1234">
        <v>0.143065215169973</v>
      </c>
      <c r="H1234">
        <v>1.21255672515915</v>
      </c>
      <c r="I1234" s="5">
        <f xml:space="preserve"> IF(F1234/G1234 &lt;= -$B$1, 1, IF(F1234/G1234 &gt;= $B$1, -1, 0))</f>
        <v>-1</v>
      </c>
      <c r="J1234" s="5">
        <f t="shared" si="133"/>
        <v>-1</v>
      </c>
      <c r="K1234" s="5">
        <f t="shared" si="134"/>
        <v>-7.2471592476130789E-3</v>
      </c>
      <c r="L1234" s="5">
        <f t="shared" si="135"/>
        <v>-1.6070428844946891E-2</v>
      </c>
      <c r="M1234" s="5">
        <f t="shared" si="136"/>
        <v>0</v>
      </c>
      <c r="N1234" s="2">
        <f t="shared" si="137"/>
        <v>-1.2239147324518865E-2</v>
      </c>
      <c r="O1234" s="5">
        <f t="shared" si="138"/>
        <v>2.3075406317942818E-2</v>
      </c>
      <c r="P1234" s="2">
        <f t="shared" si="139"/>
        <v>1.2807527980403466E-2</v>
      </c>
    </row>
    <row r="1235" spans="3:16" x14ac:dyDescent="0.35">
      <c r="C1235" s="4">
        <v>40646</v>
      </c>
      <c r="D1235" s="3">
        <v>141.89999399999999</v>
      </c>
      <c r="E1235" s="3">
        <v>59.117834999999999</v>
      </c>
      <c r="F1235">
        <v>8.4577849056675092E-3</v>
      </c>
      <c r="G1235">
        <v>0.14298089086409199</v>
      </c>
      <c r="H1235">
        <v>1.2144271247238501</v>
      </c>
      <c r="I1235" s="5">
        <f xml:space="preserve"> IF(F1235/G1235 &lt;= -$B$1, 1, IF(F1235/G1235 &gt;= $B$1, -1, 0))</f>
        <v>0</v>
      </c>
      <c r="J1235" s="5">
        <f t="shared" si="133"/>
        <v>-1</v>
      </c>
      <c r="K1235" s="5">
        <f t="shared" si="134"/>
        <v>2.0457345860823576E-3</v>
      </c>
      <c r="L1235" s="5">
        <f t="shared" si="135"/>
        <v>-4.0993819365647303E-3</v>
      </c>
      <c r="M1235" s="5">
        <f t="shared" si="136"/>
        <v>-7.024135204449551E-3</v>
      </c>
      <c r="N1235" s="2">
        <f t="shared" si="137"/>
        <v>-7.024135204449551E-3</v>
      </c>
      <c r="O1235" s="5">
        <f t="shared" si="138"/>
        <v>2.2913321544067979E-2</v>
      </c>
      <c r="P1235" s="2">
        <f t="shared" si="139"/>
        <v>1.2717566172234341E-2</v>
      </c>
    </row>
    <row r="1236" spans="3:16" x14ac:dyDescent="0.35">
      <c r="C1236" s="4">
        <v>40647</v>
      </c>
      <c r="D1236" s="3">
        <v>143.80999800000001</v>
      </c>
      <c r="E1236" s="3">
        <v>59.875506000000001</v>
      </c>
      <c r="F1236">
        <v>-1.2676916923481901E-3</v>
      </c>
      <c r="G1236">
        <v>0.143395519676669</v>
      </c>
      <c r="H1236">
        <v>1.2141474780433601</v>
      </c>
      <c r="I1236" s="5">
        <f xml:space="preserve"> IF(F1236/G1236 &lt;= -$B$1, 1, IF(F1236/G1236 &gt;= $B$1, -1, 0))</f>
        <v>0</v>
      </c>
      <c r="J1236" s="5">
        <f t="shared" si="133"/>
        <v>-1</v>
      </c>
      <c r="K1236" s="5">
        <f t="shared" si="134"/>
        <v>1.3370428108351677E-2</v>
      </c>
      <c r="L1236" s="5">
        <f t="shared" si="135"/>
        <v>1.2734851098443174E-2</v>
      </c>
      <c r="M1236" s="5">
        <f t="shared" si="136"/>
        <v>2.0915592360808161E-3</v>
      </c>
      <c r="N1236" s="2">
        <f t="shared" si="137"/>
        <v>0</v>
      </c>
      <c r="O1236" s="5">
        <f t="shared" si="138"/>
        <v>2.2961246113372764E-2</v>
      </c>
      <c r="P1236" s="2">
        <f t="shared" si="139"/>
        <v>1.2717566172234341E-2</v>
      </c>
    </row>
    <row r="1237" spans="3:16" x14ac:dyDescent="0.35">
      <c r="C1237" s="4">
        <v>40648</v>
      </c>
      <c r="D1237" s="3">
        <v>145.050003</v>
      </c>
      <c r="E1237" s="3">
        <v>59.681229999999999</v>
      </c>
      <c r="F1237">
        <v>1.24081662983908E-2</v>
      </c>
      <c r="G1237">
        <v>0.14325734571667301</v>
      </c>
      <c r="H1237">
        <v>1.2168862656259201</v>
      </c>
      <c r="I1237" s="5">
        <f xml:space="preserve"> IF(F1237/G1237 &lt;= -$B$1, 1, IF(F1237/G1237 &gt;= $B$1, -1, 0))</f>
        <v>0</v>
      </c>
      <c r="J1237" s="5">
        <f t="shared" si="133"/>
        <v>-1</v>
      </c>
      <c r="K1237" s="5">
        <f t="shared" si="134"/>
        <v>8.5855612588865322E-3</v>
      </c>
      <c r="L1237" s="5">
        <f t="shared" si="135"/>
        <v>-3.2499410321325624E-3</v>
      </c>
      <c r="M1237" s="5">
        <f t="shared" si="136"/>
        <v>-1.2540369864982776E-2</v>
      </c>
      <c r="N1237" s="2">
        <f t="shared" si="137"/>
        <v>0</v>
      </c>
      <c r="O1237" s="5">
        <f t="shared" si="138"/>
        <v>2.2673303594550172E-2</v>
      </c>
      <c r="P1237" s="2">
        <f t="shared" si="139"/>
        <v>1.2717566172234341E-2</v>
      </c>
    </row>
    <row r="1238" spans="3:16" x14ac:dyDescent="0.35">
      <c r="C1238" s="4">
        <v>40651</v>
      </c>
      <c r="D1238" s="3">
        <v>145.929993</v>
      </c>
      <c r="E1238" s="3">
        <v>59.088694999999902</v>
      </c>
      <c r="F1238">
        <v>1.9399715996530401E-2</v>
      </c>
      <c r="G1238">
        <v>0.142950547457009</v>
      </c>
      <c r="H1238">
        <v>1.2211767430710101</v>
      </c>
      <c r="I1238" s="5">
        <f xml:space="preserve"> IF(F1238/G1238 &lt;= -$B$1, 1, IF(F1238/G1238 &gt;= $B$1, -1, 0))</f>
        <v>-1</v>
      </c>
      <c r="J1238" s="5">
        <f t="shared" si="133"/>
        <v>-1</v>
      </c>
      <c r="K1238" s="5">
        <f t="shared" si="134"/>
        <v>6.048475461513254E-3</v>
      </c>
      <c r="L1238" s="5">
        <f t="shared" si="135"/>
        <v>-9.977945444142728E-3</v>
      </c>
      <c r="M1238" s="5">
        <f t="shared" si="136"/>
        <v>-1.8233310381531694E-2</v>
      </c>
      <c r="N1238" s="2">
        <f t="shared" si="137"/>
        <v>0</v>
      </c>
      <c r="O1238" s="5">
        <f t="shared" si="138"/>
        <v>2.2259894212736043E-2</v>
      </c>
      <c r="P1238" s="2">
        <f t="shared" si="139"/>
        <v>1.2717566172234341E-2</v>
      </c>
    </row>
    <row r="1239" spans="3:16" x14ac:dyDescent="0.35">
      <c r="C1239" s="4">
        <v>40652</v>
      </c>
      <c r="D1239" s="3">
        <v>145.929993</v>
      </c>
      <c r="E1239" s="3">
        <v>59.875506000000001</v>
      </c>
      <c r="F1239">
        <v>-1.42548988161985E-2</v>
      </c>
      <c r="G1239">
        <v>0.14339675863665299</v>
      </c>
      <c r="H1239">
        <v>1.2180321752074901</v>
      </c>
      <c r="I1239" s="5">
        <f xml:space="preserve"> IF(F1239/G1239 &lt;= -$B$1, 1, IF(F1239/G1239 &gt;= $B$1, -1, 0))</f>
        <v>0</v>
      </c>
      <c r="J1239" s="5">
        <f t="shared" si="133"/>
        <v>-1</v>
      </c>
      <c r="K1239" s="5">
        <f t="shared" si="134"/>
        <v>0</v>
      </c>
      <c r="L1239" s="5">
        <f t="shared" si="135"/>
        <v>1.3227886476275446E-2</v>
      </c>
      <c r="M1239" s="5">
        <f t="shared" si="136"/>
        <v>1.6111991338095523E-2</v>
      </c>
      <c r="N1239" s="2">
        <f t="shared" si="137"/>
        <v>1.6111991338095523E-2</v>
      </c>
      <c r="O1239" s="5">
        <f t="shared" si="138"/>
        <v>2.261854543547857E-2</v>
      </c>
      <c r="P1239" s="2">
        <f t="shared" si="139"/>
        <v>1.2922471488243038E-2</v>
      </c>
    </row>
    <row r="1240" spans="3:16" x14ac:dyDescent="0.35">
      <c r="C1240" s="4">
        <v>40653</v>
      </c>
      <c r="D1240" s="3">
        <v>146.5</v>
      </c>
      <c r="E1240" s="3">
        <v>60.322336999999997</v>
      </c>
      <c r="F1240">
        <v>-6.5440842956059299E-3</v>
      </c>
      <c r="G1240">
        <v>0.14359526143808801</v>
      </c>
      <c r="H1240">
        <v>1.2165907681156201</v>
      </c>
      <c r="I1240" s="5">
        <f xml:space="preserve"> IF(F1240/G1240 &lt;= -$B$1, 1, IF(F1240/G1240 &gt;= $B$1, -1, 0))</f>
        <v>0</v>
      </c>
      <c r="J1240" s="5">
        <f t="shared" si="133"/>
        <v>-1</v>
      </c>
      <c r="K1240" s="5">
        <f t="shared" si="134"/>
        <v>3.8984217456727492E-3</v>
      </c>
      <c r="L1240" s="5">
        <f t="shared" si="135"/>
        <v>7.4349596830684487E-3</v>
      </c>
      <c r="M1240" s="5">
        <f t="shared" si="136"/>
        <v>5.1468815660601621E-3</v>
      </c>
      <c r="N1240" s="2">
        <f t="shared" si="137"/>
        <v>0</v>
      </c>
      <c r="O1240" s="5">
        <f t="shared" si="138"/>
        <v>2.2734960410031532E-2</v>
      </c>
      <c r="P1240" s="2">
        <f t="shared" si="139"/>
        <v>1.2922471488243038E-2</v>
      </c>
    </row>
    <row r="1241" spans="3:16" x14ac:dyDescent="0.35">
      <c r="C1241" s="4">
        <v>40654</v>
      </c>
      <c r="D1241" s="3">
        <v>146.740005</v>
      </c>
      <c r="E1241" s="3">
        <v>60.837167999999998</v>
      </c>
      <c r="F1241">
        <v>-9.3369630240207595E-3</v>
      </c>
      <c r="G1241">
        <v>0.14384303898099199</v>
      </c>
      <c r="H1241">
        <v>1.21453769405568</v>
      </c>
      <c r="I1241" s="5">
        <f xml:space="preserve"> IF(F1241/G1241 &lt;= -$B$1, 1, IF(F1241/G1241 &gt;= $B$1, -1, 0))</f>
        <v>0</v>
      </c>
      <c r="J1241" s="5">
        <f t="shared" si="133"/>
        <v>-1</v>
      </c>
      <c r="K1241" s="5">
        <f t="shared" si="134"/>
        <v>1.6369189025976717E-3</v>
      </c>
      <c r="L1241" s="5">
        <f t="shared" si="135"/>
        <v>8.4984516663179667E-3</v>
      </c>
      <c r="M1241" s="5">
        <f t="shared" si="136"/>
        <v>8.6847709872558028E-3</v>
      </c>
      <c r="N1241" s="2">
        <f t="shared" si="137"/>
        <v>0</v>
      </c>
      <c r="O1241" s="5">
        <f t="shared" si="138"/>
        <v>2.293240833459698E-2</v>
      </c>
      <c r="P1241" s="2">
        <f t="shared" si="139"/>
        <v>1.2922471488243038E-2</v>
      </c>
    </row>
    <row r="1242" spans="3:16" x14ac:dyDescent="0.35">
      <c r="C1242" s="4">
        <v>40658</v>
      </c>
      <c r="D1242" s="3">
        <v>146.86999499999999</v>
      </c>
      <c r="E1242" s="3">
        <v>59.486957999999902</v>
      </c>
      <c r="F1242">
        <v>2.7241806787996401E-2</v>
      </c>
      <c r="G1242">
        <v>0.14310975550346999</v>
      </c>
      <c r="H1242">
        <v>1.22055408850959</v>
      </c>
      <c r="I1242" s="5">
        <f xml:space="preserve"> IF(F1242/G1242 &lt;= -$B$1, 1, IF(F1242/G1242 &gt;= $B$1, -1, 0))</f>
        <v>-1</v>
      </c>
      <c r="J1242" s="5">
        <f t="shared" si="133"/>
        <v>-1</v>
      </c>
      <c r="K1242" s="5">
        <f t="shared" si="134"/>
        <v>8.8546036233848725E-4</v>
      </c>
      <c r="L1242" s="5">
        <f t="shared" si="135"/>
        <v>-2.2443822736299791E-2</v>
      </c>
      <c r="M1242" s="5">
        <f t="shared" si="136"/>
        <v>-2.8279359964913691E-2</v>
      </c>
      <c r="N1242" s="2">
        <f t="shared" si="137"/>
        <v>0</v>
      </c>
      <c r="O1242" s="5">
        <f t="shared" si="138"/>
        <v>2.2283894504440526E-2</v>
      </c>
      <c r="P1242" s="2">
        <f t="shared" si="139"/>
        <v>1.2922471488243038E-2</v>
      </c>
    </row>
    <row r="1243" spans="3:16" x14ac:dyDescent="0.35">
      <c r="C1243" s="4">
        <v>40659</v>
      </c>
      <c r="D1243" s="3">
        <v>146.38000500000001</v>
      </c>
      <c r="E1243" s="3">
        <v>58.496155999999999</v>
      </c>
      <c r="F1243">
        <v>1.9818977704893801E-2</v>
      </c>
      <c r="G1243">
        <v>0.14264055546978499</v>
      </c>
      <c r="H1243">
        <v>1.22494607332246</v>
      </c>
      <c r="I1243" s="5">
        <f xml:space="preserve"> IF(F1243/G1243 &lt;= -$B$1, 1, IF(F1243/G1243 &gt;= $B$1, -1, 0))</f>
        <v>-1</v>
      </c>
      <c r="J1243" s="5">
        <f t="shared" si="133"/>
        <v>-1</v>
      </c>
      <c r="K1243" s="5">
        <f t="shared" si="134"/>
        <v>-3.3417933913058792E-3</v>
      </c>
      <c r="L1243" s="5">
        <f t="shared" si="135"/>
        <v>-1.6796052570770034E-2</v>
      </c>
      <c r="M1243" s="5">
        <f t="shared" si="136"/>
        <v>-1.7232465252576483E-2</v>
      </c>
      <c r="N1243" s="2">
        <f t="shared" si="137"/>
        <v>-1.7232465252576483E-2</v>
      </c>
      <c r="O1243" s="5">
        <f t="shared" si="138"/>
        <v>2.1899888066700676E-2</v>
      </c>
      <c r="P1243" s="2">
        <f t="shared" si="139"/>
        <v>1.2699785447344479E-2</v>
      </c>
    </row>
    <row r="1244" spans="3:16" x14ac:dyDescent="0.35">
      <c r="C1244" s="4">
        <v>40660</v>
      </c>
      <c r="D1244" s="3">
        <v>149.199997</v>
      </c>
      <c r="E1244" s="3">
        <v>59.846366000000003</v>
      </c>
      <c r="F1244">
        <v>-6.9230480282858001E-3</v>
      </c>
      <c r="G1244">
        <v>0.14340975648760501</v>
      </c>
      <c r="H1244">
        <v>1.2234186679166399</v>
      </c>
      <c r="I1244" s="5">
        <f xml:space="preserve"> IF(F1244/G1244 &lt;= -$B$1, 1, IF(F1244/G1244 &gt;= $B$1, -1, 0))</f>
        <v>0</v>
      </c>
      <c r="J1244" s="5">
        <f t="shared" si="133"/>
        <v>-1</v>
      </c>
      <c r="K1244" s="5">
        <f t="shared" si="134"/>
        <v>1.9081653331669213E-2</v>
      </c>
      <c r="L1244" s="5">
        <f t="shared" si="135"/>
        <v>2.2819669020574022E-2</v>
      </c>
      <c r="M1244" s="5">
        <f t="shared" si="136"/>
        <v>8.8363557437800729E-3</v>
      </c>
      <c r="N1244" s="2">
        <f t="shared" si="137"/>
        <v>8.8363557437800729E-3</v>
      </c>
      <c r="O1244" s="5">
        <f t="shared" si="138"/>
        <v>2.2093403268407006E-2</v>
      </c>
      <c r="P1244" s="2">
        <f t="shared" si="139"/>
        <v>1.2812005269426895E-2</v>
      </c>
    </row>
    <row r="1245" spans="3:16" x14ac:dyDescent="0.35">
      <c r="C1245" s="4">
        <v>40661</v>
      </c>
      <c r="D1245" s="3">
        <v>149.820007</v>
      </c>
      <c r="E1245" s="3">
        <v>59.525810999999997</v>
      </c>
      <c r="F1245">
        <v>1.00443209184648E-2</v>
      </c>
      <c r="G1245">
        <v>0.14317652702676301</v>
      </c>
      <c r="H1245">
        <v>1.2256368408574101</v>
      </c>
      <c r="I1245" s="5">
        <f xml:space="preserve"> IF(F1245/G1245 &lt;= -$B$1, 1, IF(F1245/G1245 &gt;= $B$1, -1, 0))</f>
        <v>0</v>
      </c>
      <c r="J1245" s="5">
        <f t="shared" si="133"/>
        <v>-1</v>
      </c>
      <c r="K1245" s="5">
        <f t="shared" si="134"/>
        <v>4.1469525800481655E-3</v>
      </c>
      <c r="L1245" s="5">
        <f t="shared" si="135"/>
        <v>-5.3706948900951396E-3</v>
      </c>
      <c r="M1245" s="5">
        <f t="shared" si="136"/>
        <v>-1.0729474098353408E-2</v>
      </c>
      <c r="N1245" s="2">
        <f t="shared" si="137"/>
        <v>0</v>
      </c>
      <c r="O1245" s="5">
        <f t="shared" si="138"/>
        <v>2.1856352670294156E-2</v>
      </c>
      <c r="P1245" s="2">
        <f t="shared" si="139"/>
        <v>1.2812005269426895E-2</v>
      </c>
    </row>
    <row r="1246" spans="3:16" x14ac:dyDescent="0.35">
      <c r="C1246" s="4">
        <v>40662</v>
      </c>
      <c r="D1246" s="3">
        <v>152.36999499999999</v>
      </c>
      <c r="E1246" s="3">
        <v>60.419477000000001</v>
      </c>
      <c r="F1246">
        <v>-4.0675389090249998E-4</v>
      </c>
      <c r="G1246">
        <v>0.14366216254369901</v>
      </c>
      <c r="H1246">
        <v>1.22554727499705</v>
      </c>
      <c r="I1246" s="5">
        <f xml:space="preserve"> IF(F1246/G1246 &lt;= -$B$1, 1, IF(F1246/G1246 &gt;= $B$1, -1, 0))</f>
        <v>0</v>
      </c>
      <c r="J1246" s="5">
        <f t="shared" si="133"/>
        <v>-1</v>
      </c>
      <c r="K1246" s="5">
        <f t="shared" si="134"/>
        <v>1.687712042393448E-2</v>
      </c>
      <c r="L1246" s="5">
        <f t="shared" si="135"/>
        <v>1.4901503039291419E-2</v>
      </c>
      <c r="M1246" s="5">
        <f t="shared" si="136"/>
        <v>1.3853760192293757E-3</v>
      </c>
      <c r="N1246" s="2">
        <f t="shared" si="137"/>
        <v>0</v>
      </c>
      <c r="O1246" s="5">
        <f t="shared" si="138"/>
        <v>2.1886631937151398E-2</v>
      </c>
      <c r="P1246" s="2">
        <f t="shared" si="139"/>
        <v>1.2812005269426895E-2</v>
      </c>
    </row>
    <row r="1247" spans="3:16" x14ac:dyDescent="0.35">
      <c r="C1247" s="4">
        <v>40665</v>
      </c>
      <c r="D1247" s="3">
        <v>150.41000399999999</v>
      </c>
      <c r="E1247" s="3">
        <v>58.399017000000001</v>
      </c>
      <c r="F1247">
        <v>2.8697648742986599E-2</v>
      </c>
      <c r="G1247">
        <v>0.142545706911617</v>
      </c>
      <c r="H1247">
        <v>1.2319084931822399</v>
      </c>
      <c r="I1247" s="5">
        <f xml:space="preserve"> IF(F1247/G1247 &lt;= -$B$1, 1, IF(F1247/G1247 &gt;= $B$1, -1, 0))</f>
        <v>-1</v>
      </c>
      <c r="J1247" s="5">
        <f t="shared" si="133"/>
        <v>-1</v>
      </c>
      <c r="K1247" s="5">
        <f t="shared" si="134"/>
        <v>-1.2946815405306185E-2</v>
      </c>
      <c r="L1247" s="5">
        <f t="shared" si="135"/>
        <v>-3.4012462346176671E-2</v>
      </c>
      <c r="M1247" s="5">
        <f t="shared" si="136"/>
        <v>-2.8953425832989994E-2</v>
      </c>
      <c r="N1247" s="2">
        <f t="shared" si="137"/>
        <v>0</v>
      </c>
      <c r="O1247" s="5">
        <f t="shared" si="138"/>
        <v>2.1252938962625135E-2</v>
      </c>
      <c r="P1247" s="2">
        <f t="shared" si="139"/>
        <v>1.2812005269426895E-2</v>
      </c>
    </row>
    <row r="1248" spans="3:16" x14ac:dyDescent="0.35">
      <c r="C1248" s="4">
        <v>40666</v>
      </c>
      <c r="D1248" s="3">
        <v>149.88000500000001</v>
      </c>
      <c r="E1248" s="3">
        <v>56.553407999999997</v>
      </c>
      <c r="F1248">
        <v>3.8855760156717802E-2</v>
      </c>
      <c r="G1248">
        <v>0.141624514611981</v>
      </c>
      <c r="H1248">
        <v>1.2405775677634701</v>
      </c>
      <c r="I1248" s="5">
        <f xml:space="preserve"> IF(F1248/G1248 &lt;= -$B$1, 1, IF(F1248/G1248 &gt;= $B$1, -1, 0))</f>
        <v>-1</v>
      </c>
      <c r="J1248" s="5">
        <f t="shared" si="133"/>
        <v>-1</v>
      </c>
      <c r="K1248" s="5">
        <f t="shared" si="134"/>
        <v>-3.5299179755904804E-3</v>
      </c>
      <c r="L1248" s="5">
        <f t="shared" si="135"/>
        <v>-3.211359150249616E-2</v>
      </c>
      <c r="M1248" s="5">
        <f t="shared" si="136"/>
        <v>-3.6309483262725845E-2</v>
      </c>
      <c r="N1248" s="2">
        <f t="shared" si="137"/>
        <v>-3.6309483262725845E-2</v>
      </c>
      <c r="O1248" s="5">
        <f t="shared" si="138"/>
        <v>2.0481255731077962E-2</v>
      </c>
      <c r="P1248" s="2">
        <f t="shared" si="139"/>
        <v>1.2346807978534683E-2</v>
      </c>
    </row>
    <row r="1249" spans="3:16" x14ac:dyDescent="0.35">
      <c r="C1249" s="4">
        <v>40667</v>
      </c>
      <c r="D1249" s="3">
        <v>147.729996</v>
      </c>
      <c r="E1249" s="3">
        <v>56.669971999999902</v>
      </c>
      <c r="F1249">
        <v>-1.31286763606457E-2</v>
      </c>
      <c r="G1249">
        <v>0.141780655757861</v>
      </c>
      <c r="H1249">
        <v>1.2376492203515901</v>
      </c>
      <c r="I1249" s="5">
        <f xml:space="preserve"> IF(F1249/G1249 &lt;= -$B$1, 1, IF(F1249/G1249 &gt;= $B$1, -1, 0))</f>
        <v>0</v>
      </c>
      <c r="J1249" s="5">
        <f t="shared" si="133"/>
        <v>-1</v>
      </c>
      <c r="K1249" s="5">
        <f t="shared" si="134"/>
        <v>-1.4448751028414324E-2</v>
      </c>
      <c r="L1249" s="5">
        <f t="shared" si="135"/>
        <v>2.0590100945795972E-3</v>
      </c>
      <c r="M1249" s="5">
        <f t="shared" si="136"/>
        <v>1.6997083266666817E-2</v>
      </c>
      <c r="N1249" s="2">
        <f t="shared" si="137"/>
        <v>1.6997083266666817E-2</v>
      </c>
      <c r="O1249" s="5">
        <f t="shared" si="138"/>
        <v>2.0829377340144992E-2</v>
      </c>
      <c r="P1249" s="2">
        <f t="shared" si="139"/>
        <v>1.2556667701823383E-2</v>
      </c>
    </row>
    <row r="1250" spans="3:16" x14ac:dyDescent="0.35">
      <c r="C1250" s="4">
        <v>40668</v>
      </c>
      <c r="D1250" s="3">
        <v>143.470001</v>
      </c>
      <c r="E1250" s="3">
        <v>54.5038079999999</v>
      </c>
      <c r="F1250">
        <v>1.76695063899758E-2</v>
      </c>
      <c r="G1250">
        <v>0.14054385549339099</v>
      </c>
      <c r="H1250">
        <v>1.2416210432422801</v>
      </c>
      <c r="I1250" s="5">
        <f xml:space="preserve"> IF(F1250/G1250 &lt;= -$B$1, 1, IF(F1250/G1250 &gt;= $B$1, -1, 0))</f>
        <v>-1</v>
      </c>
      <c r="J1250" s="5">
        <f t="shared" si="133"/>
        <v>-1</v>
      </c>
      <c r="K1250" s="5">
        <f t="shared" si="134"/>
        <v>-2.926029517669633E-2</v>
      </c>
      <c r="L1250" s="5">
        <f t="shared" si="135"/>
        <v>-3.8973905304895196E-2</v>
      </c>
      <c r="M1250" s="5">
        <f t="shared" si="136"/>
        <v>-1.9130525787193479E-2</v>
      </c>
      <c r="N1250" s="2">
        <f t="shared" si="137"/>
        <v>0</v>
      </c>
      <c r="O1250" s="5">
        <f t="shared" si="138"/>
        <v>2.0430900399808164E-2</v>
      </c>
      <c r="P1250" s="2">
        <f t="shared" si="139"/>
        <v>1.2556667701823383E-2</v>
      </c>
    </row>
    <row r="1251" spans="3:16" x14ac:dyDescent="0.35">
      <c r="C1251" s="4">
        <v>40669</v>
      </c>
      <c r="D1251" s="3">
        <v>145.300003</v>
      </c>
      <c r="E1251" s="3">
        <v>54.484380000000002</v>
      </c>
      <c r="F1251">
        <v>1.49063713550532E-2</v>
      </c>
      <c r="G1251">
        <v>0.14064313353397101</v>
      </c>
      <c r="H1251">
        <v>1.24497258909014</v>
      </c>
      <c r="I1251" s="5">
        <f xml:space="preserve"> IF(F1251/G1251 &lt;= -$B$1, 1, IF(F1251/G1251 &gt;= $B$1, -1, 0))</f>
        <v>-1</v>
      </c>
      <c r="J1251" s="5">
        <f t="shared" si="133"/>
        <v>-1</v>
      </c>
      <c r="K1251" s="5">
        <f t="shared" si="134"/>
        <v>1.267463014277765E-2</v>
      </c>
      <c r="L1251" s="5">
        <f t="shared" si="135"/>
        <v>-3.5651570252146744E-4</v>
      </c>
      <c r="M1251" s="5">
        <f t="shared" si="136"/>
        <v>-1.3118482419997092E-2</v>
      </c>
      <c r="N1251" s="2">
        <f t="shared" si="137"/>
        <v>-1.3118482419997092E-2</v>
      </c>
      <c r="O1251" s="5">
        <f t="shared" si="138"/>
        <v>2.0162877992088567E-2</v>
      </c>
      <c r="P1251" s="2">
        <f t="shared" si="139"/>
        <v>1.2391943277323268E-2</v>
      </c>
    </row>
    <row r="1252" spans="3:16" x14ac:dyDescent="0.35">
      <c r="C1252" s="4">
        <v>40672</v>
      </c>
      <c r="D1252" s="3">
        <v>147.38000500000001</v>
      </c>
      <c r="E1252" s="3">
        <v>55.572318000000003</v>
      </c>
      <c r="F1252">
        <v>-8.89362580107011E-3</v>
      </c>
      <c r="G1252">
        <v>0.14127066306724201</v>
      </c>
      <c r="H1252">
        <v>1.2429808041571599</v>
      </c>
      <c r="I1252" s="5">
        <f xml:space="preserve"> IF(F1252/G1252 &lt;= -$B$1, 1, IF(F1252/G1252 &gt;= $B$1, -1, 0))</f>
        <v>0</v>
      </c>
      <c r="J1252" s="5">
        <f t="shared" si="133"/>
        <v>-1</v>
      </c>
      <c r="K1252" s="5">
        <f t="shared" si="134"/>
        <v>1.4213728041584129E-2</v>
      </c>
      <c r="L1252" s="5">
        <f t="shared" si="135"/>
        <v>1.9771144491035814E-2</v>
      </c>
      <c r="M1252" s="5">
        <f t="shared" si="136"/>
        <v>1.0361425036990968E-2</v>
      </c>
      <c r="N1252" s="2">
        <f t="shared" si="137"/>
        <v>1.0361425036990968E-2</v>
      </c>
      <c r="O1252" s="5">
        <f t="shared" si="138"/>
        <v>2.0371794140933586E-2</v>
      </c>
      <c r="P1252" s="2">
        <f t="shared" si="139"/>
        <v>1.2520341468653898E-2</v>
      </c>
    </row>
    <row r="1253" spans="3:16" x14ac:dyDescent="0.35">
      <c r="C1253" s="4">
        <v>40673</v>
      </c>
      <c r="D1253" s="3">
        <v>147.89999399999999</v>
      </c>
      <c r="E1253" s="3">
        <v>55.135199</v>
      </c>
      <c r="F1253">
        <v>1.2446403084759E-2</v>
      </c>
      <c r="G1253">
        <v>0.14096420928584</v>
      </c>
      <c r="H1253">
        <v>1.24577239214651</v>
      </c>
      <c r="I1253" s="5">
        <f xml:space="preserve"> IF(F1253/G1253 &lt;= -$B$1, 1, IF(F1253/G1253 &gt;= $B$1, -1, 0))</f>
        <v>0</v>
      </c>
      <c r="J1253" s="5">
        <f t="shared" si="133"/>
        <v>-1</v>
      </c>
      <c r="K1253" s="5">
        <f t="shared" si="134"/>
        <v>3.5220098840432947E-3</v>
      </c>
      <c r="L1253" s="5">
        <f t="shared" si="135"/>
        <v>-7.8968670497402312E-3</v>
      </c>
      <c r="M1253" s="5">
        <f t="shared" si="136"/>
        <v>-1.3359708839061136E-2</v>
      </c>
      <c r="N1253" s="2">
        <f t="shared" si="137"/>
        <v>0</v>
      </c>
      <c r="O1253" s="5">
        <f t="shared" si="138"/>
        <v>2.0099632902681422E-2</v>
      </c>
      <c r="P1253" s="2">
        <f t="shared" si="139"/>
        <v>1.2520341468653898E-2</v>
      </c>
    </row>
    <row r="1254" spans="3:16" x14ac:dyDescent="0.35">
      <c r="C1254" s="4">
        <v>40674</v>
      </c>
      <c r="D1254" s="3">
        <v>146.53999299999899</v>
      </c>
      <c r="E1254" s="3">
        <v>53.3381579999999</v>
      </c>
      <c r="F1254">
        <v>3.3295124907750599E-2</v>
      </c>
      <c r="G1254">
        <v>0.13993875840619899</v>
      </c>
      <c r="H1254">
        <v>1.2532899443419101</v>
      </c>
      <c r="I1254" s="5">
        <f xml:space="preserve"> IF(F1254/G1254 &lt;= -$B$1, 1, IF(F1254/G1254 &gt;= $B$1, -1, 0))</f>
        <v>-1</v>
      </c>
      <c r="J1254" s="5">
        <f t="shared" si="133"/>
        <v>-1</v>
      </c>
      <c r="K1254" s="5">
        <f t="shared" si="134"/>
        <v>-9.2379481855195174E-3</v>
      </c>
      <c r="L1254" s="5">
        <f t="shared" si="135"/>
        <v>-3.3136347552469907E-2</v>
      </c>
      <c r="M1254" s="5">
        <f t="shared" si="136"/>
        <v>-3.229150299420968E-2</v>
      </c>
      <c r="N1254" s="2">
        <f t="shared" si="137"/>
        <v>0</v>
      </c>
      <c r="O1254" s="5">
        <f t="shared" si="138"/>
        <v>1.9450585546621969E-2</v>
      </c>
      <c r="P1254" s="2">
        <f t="shared" si="139"/>
        <v>1.2520341468653898E-2</v>
      </c>
    </row>
    <row r="1255" spans="3:16" x14ac:dyDescent="0.35">
      <c r="C1255" s="4">
        <v>40675</v>
      </c>
      <c r="D1255" s="3">
        <v>146.58999599999899</v>
      </c>
      <c r="E1255" s="3">
        <v>53.085602000000002</v>
      </c>
      <c r="F1255">
        <v>9.6900198094793596E-3</v>
      </c>
      <c r="G1255">
        <v>0.139883848109249</v>
      </c>
      <c r="H1255">
        <v>1.2554802278245001</v>
      </c>
      <c r="I1255" s="5">
        <f xml:space="preserve"> IF(F1255/G1255 &lt;= -$B$1, 1, IF(F1255/G1255 &gt;= $B$1, -1, 0))</f>
        <v>0</v>
      </c>
      <c r="J1255" s="5">
        <f t="shared" si="133"/>
        <v>-1</v>
      </c>
      <c r="K1255" s="5">
        <f t="shared" si="134"/>
        <v>3.4116605165923262E-4</v>
      </c>
      <c r="L1255" s="5">
        <f t="shared" si="135"/>
        <v>-4.7462422697072838E-3</v>
      </c>
      <c r="M1255" s="5">
        <f t="shared" si="136"/>
        <v>-6.299979377741606E-3</v>
      </c>
      <c r="N1255" s="2">
        <f t="shared" si="137"/>
        <v>-6.299979377741606E-3</v>
      </c>
      <c r="O1255" s="5">
        <f t="shared" si="138"/>
        <v>1.9328047258793252E-2</v>
      </c>
      <c r="P1255" s="2">
        <f t="shared" si="139"/>
        <v>1.2441463575599094E-2</v>
      </c>
    </row>
    <row r="1256" spans="3:16" x14ac:dyDescent="0.35">
      <c r="C1256" s="4">
        <v>40676</v>
      </c>
      <c r="D1256" s="3">
        <v>145.63000500000001</v>
      </c>
      <c r="E1256" s="3">
        <v>52.6581949999999</v>
      </c>
      <c r="F1256">
        <v>4.5691996488725897E-3</v>
      </c>
      <c r="G1256">
        <v>0.13964297932460601</v>
      </c>
      <c r="H1256">
        <v>1.2565147262959599</v>
      </c>
      <c r="I1256" s="5">
        <f xml:space="preserve"> IF(F1256/G1256 &lt;= -$B$1, 1, IF(F1256/G1256 &gt;= $B$1, -1, 0))</f>
        <v>0</v>
      </c>
      <c r="J1256" s="5">
        <f t="shared" si="133"/>
        <v>-1</v>
      </c>
      <c r="K1256" s="5">
        <f t="shared" si="134"/>
        <v>-6.5703541868679617E-3</v>
      </c>
      <c r="L1256" s="5">
        <f t="shared" si="135"/>
        <v>-8.0838657145087325E-3</v>
      </c>
      <c r="M1256" s="5">
        <f t="shared" si="136"/>
        <v>-3.587142128811273E-3</v>
      </c>
      <c r="N1256" s="2">
        <f t="shared" si="137"/>
        <v>0</v>
      </c>
      <c r="O1256" s="5">
        <f t="shared" si="138"/>
        <v>1.9258714806203579E-2</v>
      </c>
      <c r="P1256" s="2">
        <f t="shared" si="139"/>
        <v>1.2441463575599094E-2</v>
      </c>
    </row>
    <row r="1257" spans="3:16" x14ac:dyDescent="0.35">
      <c r="C1257" s="4">
        <v>40679</v>
      </c>
      <c r="D1257" s="3">
        <v>145.36999499999999</v>
      </c>
      <c r="E1257" s="3">
        <v>52.910755000000002</v>
      </c>
      <c r="F1257">
        <v>-7.33048681428272E-3</v>
      </c>
      <c r="G1257">
        <v>0.13981790967930899</v>
      </c>
      <c r="H1257">
        <v>1.2548565805071901</v>
      </c>
      <c r="I1257" s="5">
        <f xml:space="preserve"> IF(F1257/G1257 &lt;= -$B$1, 1, IF(F1257/G1257 &gt;= $B$1, -1, 0))</f>
        <v>0</v>
      </c>
      <c r="J1257" s="5">
        <f t="shared" si="133"/>
        <v>-1</v>
      </c>
      <c r="K1257" s="5">
        <f t="shared" si="134"/>
        <v>-1.7870107848328119E-3</v>
      </c>
      <c r="L1257" s="5">
        <f t="shared" si="135"/>
        <v>4.7847493384872387E-3</v>
      </c>
      <c r="M1257" s="5">
        <f t="shared" si="136"/>
        <v>7.7911849783109484E-3</v>
      </c>
      <c r="N1257" s="2">
        <f t="shared" si="137"/>
        <v>0</v>
      </c>
      <c r="O1257" s="5">
        <f t="shared" si="138"/>
        <v>1.9408763015703247E-2</v>
      </c>
      <c r="P1257" s="2">
        <f t="shared" si="139"/>
        <v>1.2441463575599094E-2</v>
      </c>
    </row>
    <row r="1258" spans="3:16" x14ac:dyDescent="0.35">
      <c r="C1258" s="4">
        <v>40680</v>
      </c>
      <c r="D1258" s="3">
        <v>144.740005</v>
      </c>
      <c r="E1258" s="3">
        <v>53.435293999999899</v>
      </c>
      <c r="F1258">
        <v>-1.74720329445863E-2</v>
      </c>
      <c r="G1258">
        <v>0.140116231703309</v>
      </c>
      <c r="H1258">
        <v>1.2509123196885701</v>
      </c>
      <c r="I1258" s="5">
        <f xml:space="preserve"> IF(F1258/G1258 &lt;= -$B$1, 1, IF(F1258/G1258 &gt;= $B$1, -1, 0))</f>
        <v>1</v>
      </c>
      <c r="J1258" s="5">
        <f t="shared" si="133"/>
        <v>0</v>
      </c>
      <c r="K1258" s="5">
        <f t="shared" si="134"/>
        <v>-4.3431180605589363E-3</v>
      </c>
      <c r="L1258" s="5">
        <f t="shared" si="135"/>
        <v>9.8648376450108256E-3</v>
      </c>
      <c r="M1258" s="5">
        <f t="shared" si="136"/>
        <v>1.6683165002430559E-2</v>
      </c>
      <c r="N1258" s="2">
        <f t="shared" si="137"/>
        <v>0</v>
      </c>
      <c r="O1258" s="5">
        <f t="shared" si="138"/>
        <v>1.9732562611587297E-2</v>
      </c>
      <c r="P1258" s="2">
        <f t="shared" si="139"/>
        <v>1.2441463575599094E-2</v>
      </c>
    </row>
    <row r="1259" spans="3:16" x14ac:dyDescent="0.35">
      <c r="C1259" s="4">
        <v>40681</v>
      </c>
      <c r="D1259" s="3">
        <v>145.60000600000001</v>
      </c>
      <c r="E1259" s="3">
        <v>53.804417000000001</v>
      </c>
      <c r="F1259">
        <v>-4.4671965875737697E-3</v>
      </c>
      <c r="G1259">
        <v>0.14030515823526199</v>
      </c>
      <c r="H1259">
        <v>1.2499052976467999</v>
      </c>
      <c r="I1259" s="5">
        <f xml:space="preserve"> IF(F1259/G1259 &lt;= -$B$1, 1, IF(F1259/G1259 &gt;= $B$1, -1, 0))</f>
        <v>0</v>
      </c>
      <c r="J1259" s="5">
        <f t="shared" si="133"/>
        <v>0</v>
      </c>
      <c r="K1259" s="5">
        <f t="shared" si="134"/>
        <v>5.9241129886940733E-3</v>
      </c>
      <c r="L1259" s="5">
        <f t="shared" si="135"/>
        <v>6.884100195922724E-3</v>
      </c>
      <c r="M1259" s="5">
        <f t="shared" si="136"/>
        <v>0</v>
      </c>
      <c r="N1259" s="2">
        <f t="shared" si="137"/>
        <v>-2.6803603157211121E-3</v>
      </c>
      <c r="O1259" s="5">
        <f t="shared" si="138"/>
        <v>1.9732562611587297E-2</v>
      </c>
      <c r="P1259" s="2">
        <f t="shared" si="139"/>
        <v>1.2408115970361568E-2</v>
      </c>
    </row>
    <row r="1260" spans="3:16" x14ac:dyDescent="0.35">
      <c r="C1260" s="4">
        <v>40682</v>
      </c>
      <c r="D1260" s="3">
        <v>145.64999399999999</v>
      </c>
      <c r="E1260" s="3">
        <v>54.008405000000003</v>
      </c>
      <c r="F1260">
        <v>-4.8403801246488199E-3</v>
      </c>
      <c r="G1260">
        <v>0.14040460933430199</v>
      </c>
      <c r="H1260">
        <v>1.2488150108418701</v>
      </c>
      <c r="I1260" s="5">
        <f xml:space="preserve"> IF(F1260/G1260 &lt;= -$B$1, 1, IF(F1260/G1260 &gt;= $B$1, -1, 0))</f>
        <v>0</v>
      </c>
      <c r="J1260" s="5">
        <f t="shared" si="133"/>
        <v>0</v>
      </c>
      <c r="K1260" s="5">
        <f t="shared" si="134"/>
        <v>3.4326523942205855E-4</v>
      </c>
      <c r="L1260" s="5">
        <f t="shared" si="135"/>
        <v>3.7841184310714411E-3</v>
      </c>
      <c r="M1260" s="5">
        <f t="shared" si="136"/>
        <v>0</v>
      </c>
      <c r="N1260" s="2">
        <f t="shared" si="137"/>
        <v>0</v>
      </c>
      <c r="O1260" s="5">
        <f t="shared" si="138"/>
        <v>1.9732562611587297E-2</v>
      </c>
      <c r="P1260" s="2">
        <f t="shared" si="139"/>
        <v>1.2408115970361568E-2</v>
      </c>
    </row>
    <row r="1261" spans="3:16" x14ac:dyDescent="0.35">
      <c r="C1261" s="4">
        <v>40683</v>
      </c>
      <c r="D1261" s="3">
        <v>147.490005</v>
      </c>
      <c r="E1261" s="3">
        <v>54.163825000000003</v>
      </c>
      <c r="F1261">
        <v>8.4743404587372898E-3</v>
      </c>
      <c r="G1261">
        <v>0.14048435029533601</v>
      </c>
      <c r="H1261">
        <v>1.2507227109830501</v>
      </c>
      <c r="I1261" s="5">
        <f xml:space="preserve"> IF(F1261/G1261 &lt;= -$B$1, 1, IF(F1261/G1261 &gt;= $B$1, -1, 0))</f>
        <v>0</v>
      </c>
      <c r="J1261" s="5">
        <f t="shared" si="133"/>
        <v>0</v>
      </c>
      <c r="K1261" s="5">
        <f t="shared" si="134"/>
        <v>1.2553968561215888E-2</v>
      </c>
      <c r="L1261" s="5">
        <f t="shared" si="135"/>
        <v>2.8735675865599491E-3</v>
      </c>
      <c r="M1261" s="5">
        <f t="shared" si="136"/>
        <v>0</v>
      </c>
      <c r="N1261" s="2">
        <f t="shared" si="137"/>
        <v>0</v>
      </c>
      <c r="O1261" s="5">
        <f t="shared" si="138"/>
        <v>1.9732562611587297E-2</v>
      </c>
      <c r="P1261" s="2">
        <f t="shared" si="139"/>
        <v>1.2408115970361568E-2</v>
      </c>
    </row>
    <row r="1262" spans="3:16" x14ac:dyDescent="0.35">
      <c r="C1262" s="4">
        <v>40686</v>
      </c>
      <c r="D1262" s="3">
        <v>147.83000200000001</v>
      </c>
      <c r="E1262" s="3">
        <v>53.755848999999998</v>
      </c>
      <c r="F1262">
        <v>1.2617771258396301E-2</v>
      </c>
      <c r="G1262">
        <v>0.14023688179407301</v>
      </c>
      <c r="H1262">
        <v>1.2535674154010501</v>
      </c>
      <c r="I1262" s="5">
        <f xml:space="preserve"> IF(F1262/G1262 &lt;= -$B$1, 1, IF(F1262/G1262 &gt;= $B$1, -1, 0))</f>
        <v>0</v>
      </c>
      <c r="J1262" s="5">
        <f t="shared" si="133"/>
        <v>0</v>
      </c>
      <c r="K1262" s="5">
        <f t="shared" si="134"/>
        <v>2.3025676700382841E-3</v>
      </c>
      <c r="L1262" s="5">
        <f t="shared" si="135"/>
        <v>-7.5607704949578886E-3</v>
      </c>
      <c r="M1262" s="5">
        <f t="shared" si="136"/>
        <v>0</v>
      </c>
      <c r="N1262" s="2">
        <f t="shared" si="137"/>
        <v>0</v>
      </c>
      <c r="O1262" s="5">
        <f t="shared" si="138"/>
        <v>1.9732562611587297E-2</v>
      </c>
      <c r="P1262" s="2">
        <f t="shared" si="139"/>
        <v>1.2408115970361568E-2</v>
      </c>
    </row>
    <row r="1263" spans="3:16" x14ac:dyDescent="0.35">
      <c r="C1263" s="4">
        <v>40687</v>
      </c>
      <c r="D1263" s="3">
        <v>148.58999599999899</v>
      </c>
      <c r="E1263" s="3">
        <v>54.989494999999998</v>
      </c>
      <c r="F1263">
        <v>-2.2032041069257598E-2</v>
      </c>
      <c r="G1263">
        <v>0.14097629447305601</v>
      </c>
      <c r="H1263">
        <v>1.24862251872413</v>
      </c>
      <c r="I1263" s="5">
        <f xml:space="preserve"> IF(F1263/G1263 &lt;= -$B$1, 1, IF(F1263/G1263 &gt;= $B$1, -1, 0))</f>
        <v>1</v>
      </c>
      <c r="J1263" s="5">
        <f t="shared" si="133"/>
        <v>1</v>
      </c>
      <c r="K1263" s="5">
        <f t="shared" si="134"/>
        <v>5.1278299064848095E-3</v>
      </c>
      <c r="L1263" s="5">
        <f t="shared" si="135"/>
        <v>2.2689687297539514E-2</v>
      </c>
      <c r="M1263" s="5">
        <f t="shared" si="136"/>
        <v>0</v>
      </c>
      <c r="N1263" s="2">
        <f t="shared" si="137"/>
        <v>0</v>
      </c>
      <c r="O1263" s="5">
        <f t="shared" si="138"/>
        <v>1.9732562611587297E-2</v>
      </c>
      <c r="P1263" s="2">
        <f t="shared" si="139"/>
        <v>1.2408115970361568E-2</v>
      </c>
    </row>
    <row r="1264" spans="3:16" x14ac:dyDescent="0.35">
      <c r="C1264" s="4">
        <v>40688</v>
      </c>
      <c r="D1264" s="3">
        <v>148.58000200000001</v>
      </c>
      <c r="E1264" s="3">
        <v>55.446041999999998</v>
      </c>
      <c r="F1264">
        <v>-1.2608214803158499E-2</v>
      </c>
      <c r="G1264">
        <v>0.14117253933656801</v>
      </c>
      <c r="H1264">
        <v>1.24579766545427</v>
      </c>
      <c r="I1264" s="5">
        <f xml:space="preserve"> IF(F1264/G1264 &lt;= -$B$1, 1, IF(F1264/G1264 &gt;= $B$1, -1, 0))</f>
        <v>0</v>
      </c>
      <c r="J1264" s="5">
        <f t="shared" si="133"/>
        <v>1</v>
      </c>
      <c r="K1264" s="5">
        <f t="shared" si="134"/>
        <v>-6.7261164114933278E-5</v>
      </c>
      <c r="L1264" s="5">
        <f t="shared" si="135"/>
        <v>8.2681646378013306E-3</v>
      </c>
      <c r="M1264" s="5">
        <f t="shared" si="136"/>
        <v>-1.036772136747938E-2</v>
      </c>
      <c r="N1264" s="2">
        <f t="shared" si="137"/>
        <v>-1.036772136747938E-2</v>
      </c>
      <c r="O1264" s="5">
        <f t="shared" si="138"/>
        <v>1.9527980900564016E-2</v>
      </c>
      <c r="P1264" s="2">
        <f t="shared" si="139"/>
        <v>1.2279472081285488E-2</v>
      </c>
    </row>
    <row r="1265" spans="3:16" x14ac:dyDescent="0.35">
      <c r="C1265" s="4">
        <v>40689</v>
      </c>
      <c r="D1265" s="3">
        <v>148.220001</v>
      </c>
      <c r="E1265" s="3">
        <v>55.465465999999999</v>
      </c>
      <c r="F1265">
        <v>-4.1275083259773001E-3</v>
      </c>
      <c r="G1265">
        <v>0.14115927682173501</v>
      </c>
      <c r="H1265">
        <v>1.2448730029052399</v>
      </c>
      <c r="I1265" s="5">
        <f xml:space="preserve"> IF(F1265/G1265 &lt;= -$B$1, 1, IF(F1265/G1265 &gt;= $B$1, -1, 0))</f>
        <v>0</v>
      </c>
      <c r="J1265" s="5">
        <f t="shared" si="133"/>
        <v>1</v>
      </c>
      <c r="K1265" s="5">
        <f t="shared" si="134"/>
        <v>-2.4258839144814261E-3</v>
      </c>
      <c r="L1265" s="5">
        <f t="shared" si="135"/>
        <v>3.5026122264214337E-4</v>
      </c>
      <c r="M1265" s="5">
        <f t="shared" si="136"/>
        <v>-2.861914654513212E-3</v>
      </c>
      <c r="N1265" s="2">
        <f t="shared" si="137"/>
        <v>0</v>
      </c>
      <c r="O1265" s="5">
        <f t="shared" si="138"/>
        <v>1.9472093485851636E-2</v>
      </c>
      <c r="P1265" s="2">
        <f t="shared" si="139"/>
        <v>1.2279472081285488E-2</v>
      </c>
    </row>
    <row r="1266" spans="3:16" x14ac:dyDescent="0.35">
      <c r="C1266" s="4">
        <v>40690</v>
      </c>
      <c r="D1266" s="3">
        <v>149.699997</v>
      </c>
      <c r="E1266" s="3">
        <v>56.261992999999997</v>
      </c>
      <c r="F1266">
        <v>-8.2288658041349497E-3</v>
      </c>
      <c r="G1266">
        <v>0.14160900905360799</v>
      </c>
      <c r="H1266">
        <v>1.2430347589036399</v>
      </c>
      <c r="I1266" s="5">
        <f xml:space="preserve"> IF(F1266/G1266 &lt;= -$B$1, 1, IF(F1266/G1266 &gt;= $B$1, -1, 0))</f>
        <v>0</v>
      </c>
      <c r="J1266" s="5">
        <f t="shared" si="133"/>
        <v>1</v>
      </c>
      <c r="K1266" s="5">
        <f t="shared" si="134"/>
        <v>9.9356081155616022E-3</v>
      </c>
      <c r="L1266" s="5">
        <f t="shared" si="135"/>
        <v>1.4258634397541988E-2</v>
      </c>
      <c r="M1266" s="5">
        <f t="shared" si="136"/>
        <v>-7.7883700550821482E-3</v>
      </c>
      <c r="N1266" s="2">
        <f t="shared" si="137"/>
        <v>0</v>
      </c>
      <c r="O1266" s="5">
        <f t="shared" si="138"/>
        <v>1.9320437616036669E-2</v>
      </c>
      <c r="P1266" s="2">
        <f t="shared" si="139"/>
        <v>1.2279472081285488E-2</v>
      </c>
    </row>
    <row r="1267" spans="3:16" x14ac:dyDescent="0.35">
      <c r="C1267" s="4">
        <v>40694</v>
      </c>
      <c r="D1267" s="3">
        <v>149.63999899999999</v>
      </c>
      <c r="E1267" s="3">
        <v>56.485411999999997</v>
      </c>
      <c r="F1267">
        <v>-6.1479497929726101E-3</v>
      </c>
      <c r="G1267">
        <v>0.141693637371159</v>
      </c>
      <c r="H1267">
        <v>1.2416625379111701</v>
      </c>
      <c r="I1267" s="5">
        <f xml:space="preserve"> IF(F1267/G1267 &lt;= -$B$1, 1, IF(F1267/G1267 &gt;= $B$1, -1, 0))</f>
        <v>0</v>
      </c>
      <c r="J1267" s="5">
        <f t="shared" si="133"/>
        <v>1</v>
      </c>
      <c r="K1267" s="5">
        <f t="shared" si="134"/>
        <v>-4.0086858826213478E-4</v>
      </c>
      <c r="L1267" s="5">
        <f t="shared" si="135"/>
        <v>3.9631828765087007E-3</v>
      </c>
      <c r="M1267" s="5">
        <f t="shared" si="136"/>
        <v>-5.3218042969140197E-3</v>
      </c>
      <c r="N1267" s="2">
        <f t="shared" si="137"/>
        <v>0</v>
      </c>
      <c r="O1267" s="5">
        <f t="shared" si="138"/>
        <v>1.9217618028113385E-2</v>
      </c>
      <c r="P1267" s="2">
        <f t="shared" si="139"/>
        <v>1.2279472081285488E-2</v>
      </c>
    </row>
    <row r="1268" spans="3:16" x14ac:dyDescent="0.35">
      <c r="C1268" s="4">
        <v>40695</v>
      </c>
      <c r="D1268" s="3">
        <v>149.91000399999999</v>
      </c>
      <c r="E1268" s="3">
        <v>55.436326000000001</v>
      </c>
      <c r="F1268">
        <v>2.4468157432307701E-2</v>
      </c>
      <c r="G1268">
        <v>0.14108926952629999</v>
      </c>
      <c r="H1268">
        <v>1.24714411230697</v>
      </c>
      <c r="I1268" s="5">
        <f xml:space="preserve"> IF(F1268/G1268 &lt;= -$B$1, 1, IF(F1268/G1268 &gt;= $B$1, -1, 0))</f>
        <v>-1</v>
      </c>
      <c r="J1268" s="5">
        <f t="shared" si="133"/>
        <v>0</v>
      </c>
      <c r="K1268" s="5">
        <f t="shared" si="134"/>
        <v>1.802737909658927E-3</v>
      </c>
      <c r="L1268" s="5">
        <f t="shared" si="135"/>
        <v>-1.8747327279707088E-2</v>
      </c>
      <c r="M1268" s="5">
        <f t="shared" si="136"/>
        <v>2.5183356748037466E-2</v>
      </c>
      <c r="N1268" s="2">
        <f t="shared" si="137"/>
        <v>0</v>
      </c>
      <c r="O1268" s="5">
        <f t="shared" si="138"/>
        <v>1.9701582158762884E-2</v>
      </c>
      <c r="P1268" s="2">
        <f t="shared" si="139"/>
        <v>1.2279472081285488E-2</v>
      </c>
    </row>
    <row r="1269" spans="3:16" x14ac:dyDescent="0.35">
      <c r="C1269" s="4">
        <v>40696</v>
      </c>
      <c r="D1269" s="3">
        <v>149.5</v>
      </c>
      <c r="E1269" s="3">
        <v>54.989494999999998</v>
      </c>
      <c r="F1269">
        <v>9.8126320925810903E-3</v>
      </c>
      <c r="G1269">
        <v>0.14088648219400601</v>
      </c>
      <c r="H1269">
        <v>1.2493461564724899</v>
      </c>
      <c r="I1269" s="5">
        <f xml:space="preserve"> IF(F1269/G1269 &lt;= -$B$1, 1, IF(F1269/G1269 &gt;= $B$1, -1, 0))</f>
        <v>0</v>
      </c>
      <c r="J1269" s="5">
        <f t="shared" si="133"/>
        <v>0</v>
      </c>
      <c r="K1269" s="5">
        <f t="shared" si="134"/>
        <v>-2.7387478761580499E-3</v>
      </c>
      <c r="L1269" s="5">
        <f t="shared" si="135"/>
        <v>-8.0929158547870788E-3</v>
      </c>
      <c r="M1269" s="5">
        <f t="shared" si="136"/>
        <v>0</v>
      </c>
      <c r="N1269" s="2">
        <f t="shared" si="137"/>
        <v>-7.3721054416754622E-3</v>
      </c>
      <c r="O1269" s="5">
        <f t="shared" si="138"/>
        <v>1.9701582158762884E-2</v>
      </c>
      <c r="P1269" s="2">
        <f t="shared" si="139"/>
        <v>1.2188946518334142E-2</v>
      </c>
    </row>
    <row r="1270" spans="3:16" x14ac:dyDescent="0.35">
      <c r="C1270" s="4">
        <v>40697</v>
      </c>
      <c r="D1270" s="3">
        <v>150.220001</v>
      </c>
      <c r="E1270" s="3">
        <v>54.872931000000001</v>
      </c>
      <c r="F1270">
        <v>8.4443409132681693E-3</v>
      </c>
      <c r="G1270">
        <v>0.14084303595730399</v>
      </c>
      <c r="H1270">
        <v>1.2512420165556699</v>
      </c>
      <c r="I1270" s="5">
        <f xml:space="preserve"> IF(F1270/G1270 &lt;= -$B$1, 1, IF(F1270/G1270 &gt;= $B$1, -1, 0))</f>
        <v>0</v>
      </c>
      <c r="J1270" s="5">
        <f t="shared" si="133"/>
        <v>0</v>
      </c>
      <c r="K1270" s="5">
        <f t="shared" si="134"/>
        <v>4.8045000840277168E-3</v>
      </c>
      <c r="L1270" s="5">
        <f t="shared" si="135"/>
        <v>-2.1220001775587288E-3</v>
      </c>
      <c r="M1270" s="5">
        <f t="shared" si="136"/>
        <v>0</v>
      </c>
      <c r="N1270" s="2">
        <f t="shared" si="137"/>
        <v>0</v>
      </c>
      <c r="O1270" s="5">
        <f t="shared" si="138"/>
        <v>1.9701582158762884E-2</v>
      </c>
      <c r="P1270" s="2">
        <f t="shared" si="139"/>
        <v>1.2188946518334142E-2</v>
      </c>
    </row>
    <row r="1271" spans="3:16" x14ac:dyDescent="0.35">
      <c r="C1271" s="4">
        <v>40700</v>
      </c>
      <c r="D1271" s="3">
        <v>150.479996</v>
      </c>
      <c r="E1271" s="3">
        <v>53.250733999999902</v>
      </c>
      <c r="F1271">
        <v>4.0128642544079399E-2</v>
      </c>
      <c r="G1271">
        <v>0.13990076147627001</v>
      </c>
      <c r="H1271">
        <v>1.2603056559960999</v>
      </c>
      <c r="I1271" s="5">
        <f xml:space="preserve"> IF(F1271/G1271 &lt;= -$B$1, 1, IF(F1271/G1271 &gt;= $B$1, -1, 0))</f>
        <v>-1</v>
      </c>
      <c r="J1271" s="5">
        <f t="shared" si="133"/>
        <v>-1</v>
      </c>
      <c r="K1271" s="5">
        <f t="shared" si="134"/>
        <v>1.7292654964002215E-3</v>
      </c>
      <c r="L1271" s="5">
        <f t="shared" si="135"/>
        <v>-3.0008578279996877E-2</v>
      </c>
      <c r="M1271" s="5">
        <f t="shared" si="136"/>
        <v>0</v>
      </c>
      <c r="N1271" s="2">
        <f t="shared" si="137"/>
        <v>0</v>
      </c>
      <c r="O1271" s="5">
        <f t="shared" si="138"/>
        <v>1.9701582158762884E-2</v>
      </c>
      <c r="P1271" s="2">
        <f t="shared" si="139"/>
        <v>1.2188946518334142E-2</v>
      </c>
    </row>
    <row r="1272" spans="3:16" x14ac:dyDescent="0.35">
      <c r="C1272" s="4">
        <v>40701</v>
      </c>
      <c r="D1272" s="3">
        <v>150.41999799999999</v>
      </c>
      <c r="E1272" s="3">
        <v>53.105026000000002</v>
      </c>
      <c r="F1272">
        <v>7.1550345114639296E-3</v>
      </c>
      <c r="G1272">
        <v>0.13990030581864099</v>
      </c>
      <c r="H1272">
        <v>1.26192283848154</v>
      </c>
      <c r="I1272" s="5">
        <f xml:space="preserve"> IF(F1272/G1272 &lt;= -$B$1, 1, IF(F1272/G1272 &gt;= $B$1, -1, 0))</f>
        <v>0</v>
      </c>
      <c r="J1272" s="5">
        <f t="shared" si="133"/>
        <v>-1</v>
      </c>
      <c r="K1272" s="5">
        <f t="shared" si="134"/>
        <v>-3.987903090163926E-4</v>
      </c>
      <c r="L1272" s="5">
        <f t="shared" si="135"/>
        <v>-2.7400131626259534E-3</v>
      </c>
      <c r="M1272" s="5">
        <f t="shared" si="136"/>
        <v>-3.0588948786413319E-3</v>
      </c>
      <c r="N1272" s="2">
        <f t="shared" si="137"/>
        <v>-3.0588948786413319E-3</v>
      </c>
      <c r="O1272" s="5">
        <f t="shared" si="138"/>
        <v>1.9641317089996314E-2</v>
      </c>
      <c r="P1272" s="2">
        <f t="shared" si="139"/>
        <v>1.2151661812253177E-2</v>
      </c>
    </row>
    <row r="1273" spans="3:16" x14ac:dyDescent="0.35">
      <c r="C1273" s="4">
        <v>40702</v>
      </c>
      <c r="D1273" s="3">
        <v>149.80999800000001</v>
      </c>
      <c r="E1273" s="3">
        <v>51.900525000000002</v>
      </c>
      <c r="F1273">
        <v>2.5619468366048E-2</v>
      </c>
      <c r="G1273">
        <v>0.13918384992317501</v>
      </c>
      <c r="H1273">
        <v>1.2677401529557699</v>
      </c>
      <c r="I1273" s="5">
        <f xml:space="preserve"> IF(F1273/G1273 &lt;= -$B$1, 1, IF(F1273/G1273 &gt;= $B$1, -1, 0))</f>
        <v>-1</v>
      </c>
      <c r="J1273" s="5">
        <f t="shared" si="133"/>
        <v>-1</v>
      </c>
      <c r="K1273" s="5">
        <f t="shared" si="134"/>
        <v>-4.0635569231058117E-3</v>
      </c>
      <c r="L1273" s="5">
        <f t="shared" si="135"/>
        <v>-2.2942669641849333E-2</v>
      </c>
      <c r="M1273" s="5">
        <f t="shared" si="136"/>
        <v>-2.5021786597865962E-2</v>
      </c>
      <c r="N1273" s="2">
        <f t="shared" si="137"/>
        <v>0</v>
      </c>
      <c r="O1273" s="5">
        <f t="shared" si="138"/>
        <v>1.9149856245269409E-2</v>
      </c>
      <c r="P1273" s="2">
        <f t="shared" si="139"/>
        <v>1.2151661812253177E-2</v>
      </c>
    </row>
    <row r="1274" spans="3:16" x14ac:dyDescent="0.35">
      <c r="C1274" s="4">
        <v>40703</v>
      </c>
      <c r="D1274" s="3">
        <v>150.55999800000001</v>
      </c>
      <c r="E1274" s="3">
        <v>52.813614999999999</v>
      </c>
      <c r="F1274">
        <v>-1.44706982048852E-2</v>
      </c>
      <c r="G1274">
        <v>0.139802180240753</v>
      </c>
      <c r="H1274">
        <v>1.26446546906123</v>
      </c>
      <c r="I1274" s="5">
        <f xml:space="preserve"> IF(F1274/G1274 &lt;= -$B$1, 1, IF(F1274/G1274 &gt;= $B$1, -1, 0))</f>
        <v>1</v>
      </c>
      <c r="J1274" s="5">
        <f t="shared" si="133"/>
        <v>0</v>
      </c>
      <c r="K1274" s="5">
        <f t="shared" si="134"/>
        <v>4.9938513742819358E-3</v>
      </c>
      <c r="L1274" s="5">
        <f t="shared" si="135"/>
        <v>1.7440111592946929E-2</v>
      </c>
      <c r="M1274" s="5">
        <f t="shared" si="136"/>
        <v>1.7058567511573898E-2</v>
      </c>
      <c r="N1274" s="2">
        <f t="shared" si="137"/>
        <v>1.7058567511573898E-2</v>
      </c>
      <c r="O1274" s="5">
        <f t="shared" si="138"/>
        <v>1.9476525360866272E-2</v>
      </c>
      <c r="P1274" s="2">
        <f t="shared" si="139"/>
        <v>1.2358951755655313E-2</v>
      </c>
    </row>
    <row r="1275" spans="3:16" x14ac:dyDescent="0.35">
      <c r="C1275" s="4">
        <v>40704</v>
      </c>
      <c r="D1275" s="3">
        <v>149.240005</v>
      </c>
      <c r="E1275" s="3">
        <v>51.871383999999999</v>
      </c>
      <c r="F1275">
        <v>1.2475923458941499E-2</v>
      </c>
      <c r="G1275">
        <v>0.13918277669909601</v>
      </c>
      <c r="H1275">
        <v>1.2672987270659199</v>
      </c>
      <c r="I1275" s="5">
        <f xml:space="preserve"> IF(F1275/G1275 &lt;= -$B$1, 1, IF(F1275/G1275 &gt;= $B$1, -1, 0))</f>
        <v>0</v>
      </c>
      <c r="J1275" s="5">
        <f t="shared" si="133"/>
        <v>0</v>
      </c>
      <c r="K1275" s="5">
        <f t="shared" si="134"/>
        <v>-8.8058806972899691E-3</v>
      </c>
      <c r="L1275" s="5">
        <f t="shared" si="135"/>
        <v>-1.8001747223375796E-2</v>
      </c>
      <c r="M1275" s="5">
        <f t="shared" si="136"/>
        <v>0</v>
      </c>
      <c r="N1275" s="2">
        <f t="shared" si="137"/>
        <v>1.4007710643856636E-2</v>
      </c>
      <c r="O1275" s="5">
        <f t="shared" si="138"/>
        <v>1.9476525360866272E-2</v>
      </c>
      <c r="P1275" s="2">
        <f t="shared" si="139"/>
        <v>1.2532072375709915E-2</v>
      </c>
    </row>
    <row r="1276" spans="3:16" x14ac:dyDescent="0.35">
      <c r="C1276" s="4">
        <v>40707</v>
      </c>
      <c r="D1276" s="3">
        <v>147.770004</v>
      </c>
      <c r="E1276" s="3">
        <v>51.016573999999999</v>
      </c>
      <c r="F1276">
        <v>1.24476382572504E-2</v>
      </c>
      <c r="G1276">
        <v>0.138709264525019</v>
      </c>
      <c r="H1276">
        <v>1.2701352721791099</v>
      </c>
      <c r="I1276" s="5">
        <f xml:space="preserve"> IF(F1276/G1276 &lt;= -$B$1, 1, IF(F1276/G1276 &gt;= $B$1, -1, 0))</f>
        <v>0</v>
      </c>
      <c r="J1276" s="5">
        <f t="shared" si="133"/>
        <v>0</v>
      </c>
      <c r="K1276" s="5">
        <f t="shared" si="134"/>
        <v>-9.8987438714027865E-3</v>
      </c>
      <c r="L1276" s="5">
        <f t="shared" si="135"/>
        <v>-1.661670977539538E-2</v>
      </c>
      <c r="M1276" s="5">
        <f t="shared" si="136"/>
        <v>0</v>
      </c>
      <c r="N1276" s="2">
        <f t="shared" si="137"/>
        <v>0</v>
      </c>
      <c r="O1276" s="5">
        <f t="shared" si="138"/>
        <v>1.9476525360866272E-2</v>
      </c>
      <c r="P1276" s="2">
        <f t="shared" si="139"/>
        <v>1.2532072375709915E-2</v>
      </c>
    </row>
    <row r="1277" spans="3:16" x14ac:dyDescent="0.35">
      <c r="C1277" s="4">
        <v>40708</v>
      </c>
      <c r="D1277" s="3">
        <v>148.66999799999999</v>
      </c>
      <c r="E1277" s="3">
        <v>51.861668999999999</v>
      </c>
      <c r="F1277">
        <v>-1.35016140817691E-2</v>
      </c>
      <c r="G1277">
        <v>0.13927811463442299</v>
      </c>
      <c r="H1277">
        <v>1.2670684532401799</v>
      </c>
      <c r="I1277" s="5">
        <f xml:space="preserve"> IF(F1277/G1277 &lt;= -$B$1, 1, IF(F1277/G1277 &gt;= $B$1, -1, 0))</f>
        <v>0</v>
      </c>
      <c r="J1277" s="5">
        <f t="shared" si="133"/>
        <v>0</v>
      </c>
      <c r="K1277" s="5">
        <f t="shared" si="134"/>
        <v>6.0720331880101145E-3</v>
      </c>
      <c r="L1277" s="5">
        <f t="shared" si="135"/>
        <v>1.6429402070715991E-2</v>
      </c>
      <c r="M1277" s="5">
        <f t="shared" si="136"/>
        <v>0</v>
      </c>
      <c r="N1277" s="2">
        <f t="shared" si="137"/>
        <v>0</v>
      </c>
      <c r="O1277" s="5">
        <f t="shared" si="138"/>
        <v>1.9476525360866272E-2</v>
      </c>
      <c r="P1277" s="2">
        <f t="shared" si="139"/>
        <v>1.2532072375709915E-2</v>
      </c>
    </row>
    <row r="1278" spans="3:16" x14ac:dyDescent="0.35">
      <c r="C1278" s="4">
        <v>40709</v>
      </c>
      <c r="D1278" s="3">
        <v>149.11999499999999</v>
      </c>
      <c r="E1278" s="3">
        <v>51.541117</v>
      </c>
      <c r="F1278">
        <v>9.4861439675177905E-3</v>
      </c>
      <c r="G1278">
        <v>0.13903426776118899</v>
      </c>
      <c r="H1278">
        <v>1.2692256974834499</v>
      </c>
      <c r="I1278" s="5">
        <f xml:space="preserve"> IF(F1278/G1278 &lt;= -$B$1, 1, IF(F1278/G1278 &gt;= $B$1, -1, 0))</f>
        <v>0</v>
      </c>
      <c r="J1278" s="5">
        <f t="shared" si="133"/>
        <v>0</v>
      </c>
      <c r="K1278" s="5">
        <f t="shared" si="134"/>
        <v>3.0222462345913781E-3</v>
      </c>
      <c r="L1278" s="5">
        <f t="shared" si="135"/>
        <v>-6.2000849157464238E-3</v>
      </c>
      <c r="M1278" s="5">
        <f t="shared" si="136"/>
        <v>0</v>
      </c>
      <c r="N1278" s="2">
        <f t="shared" si="137"/>
        <v>0</v>
      </c>
      <c r="O1278" s="5">
        <f t="shared" si="138"/>
        <v>1.9476525360866272E-2</v>
      </c>
      <c r="P1278" s="2">
        <f t="shared" si="139"/>
        <v>1.2532072375709915E-2</v>
      </c>
    </row>
    <row r="1279" spans="3:16" x14ac:dyDescent="0.35">
      <c r="C1279" s="4">
        <v>40710</v>
      </c>
      <c r="D1279" s="3">
        <v>148.970001</v>
      </c>
      <c r="E1279" s="3">
        <v>50.297756</v>
      </c>
      <c r="F1279">
        <v>3.09688477448011E-2</v>
      </c>
      <c r="G1279">
        <v>0.138279946233444</v>
      </c>
      <c r="H1279">
        <v>1.2763032717452401</v>
      </c>
      <c r="I1279" s="5">
        <f xml:space="preserve"> IF(F1279/G1279 &lt;= -$B$1, 1, IF(F1279/G1279 &gt;= $B$1, -1, 0))</f>
        <v>-1</v>
      </c>
      <c r="J1279" s="5">
        <f t="shared" si="133"/>
        <v>-1</v>
      </c>
      <c r="K1279" s="5">
        <f t="shared" si="134"/>
        <v>-1.0063673029750554E-3</v>
      </c>
      <c r="L1279" s="5">
        <f t="shared" si="135"/>
        <v>-2.441941369227215E-2</v>
      </c>
      <c r="M1279" s="5">
        <f t="shared" si="136"/>
        <v>0</v>
      </c>
      <c r="N1279" s="2">
        <f t="shared" si="137"/>
        <v>0</v>
      </c>
      <c r="O1279" s="5">
        <f t="shared" si="138"/>
        <v>1.9476525360866272E-2</v>
      </c>
      <c r="P1279" s="2">
        <f t="shared" si="139"/>
        <v>1.2532072375709915E-2</v>
      </c>
    </row>
    <row r="1280" spans="3:16" x14ac:dyDescent="0.35">
      <c r="C1280" s="4">
        <v>40711</v>
      </c>
      <c r="D1280" s="3">
        <v>149.94000199999999</v>
      </c>
      <c r="E1280" s="3">
        <v>50.482318999999997</v>
      </c>
      <c r="F1280">
        <v>5.0547626501620197E-3</v>
      </c>
      <c r="G1280">
        <v>0.13846764130133701</v>
      </c>
      <c r="H1280">
        <v>1.27745776597351</v>
      </c>
      <c r="I1280" s="5">
        <f xml:space="preserve"> IF(F1280/G1280 &lt;= -$B$1, 1, IF(F1280/G1280 &gt;= $B$1, -1, 0))</f>
        <v>0</v>
      </c>
      <c r="J1280" s="5">
        <f t="shared" si="133"/>
        <v>-1</v>
      </c>
      <c r="K1280" s="5">
        <f t="shared" si="134"/>
        <v>6.4902773093220775E-3</v>
      </c>
      <c r="L1280" s="5">
        <f t="shared" si="135"/>
        <v>3.6626923790413993E-3</v>
      </c>
      <c r="M1280" s="5">
        <f t="shared" si="136"/>
        <v>-1.8113424853436512E-3</v>
      </c>
      <c r="N1280" s="2">
        <f t="shared" si="137"/>
        <v>-1.8113424853436512E-3</v>
      </c>
      <c r="O1280" s="5">
        <f t="shared" si="138"/>
        <v>1.9441246703013261E-2</v>
      </c>
      <c r="P1280" s="2">
        <f t="shared" si="139"/>
        <v>1.250937250058639E-2</v>
      </c>
    </row>
    <row r="1281" spans="3:16" x14ac:dyDescent="0.35">
      <c r="C1281" s="4">
        <v>40714</v>
      </c>
      <c r="D1281" s="3">
        <v>150.029999</v>
      </c>
      <c r="E1281" s="3">
        <v>50.754303</v>
      </c>
      <c r="F1281">
        <v>-5.7367838963884301E-3</v>
      </c>
      <c r="G1281">
        <v>0.13862752058738501</v>
      </c>
      <c r="H1281">
        <v>1.2761489414501599</v>
      </c>
      <c r="I1281" s="5">
        <f xml:space="preserve"> IF(F1281/G1281 &lt;= -$B$1, 1, IF(F1281/G1281 &gt;= $B$1, -1, 0))</f>
        <v>0</v>
      </c>
      <c r="J1281" s="5">
        <f t="shared" si="133"/>
        <v>-1</v>
      </c>
      <c r="K1281" s="5">
        <f t="shared" si="134"/>
        <v>6.000400200038364E-4</v>
      </c>
      <c r="L1281" s="5">
        <f t="shared" si="135"/>
        <v>5.3732463413906249E-3</v>
      </c>
      <c r="M1281" s="5">
        <f t="shared" si="136"/>
        <v>6.2570226107127539E-3</v>
      </c>
      <c r="N1281" s="2">
        <f t="shared" si="137"/>
        <v>0</v>
      </c>
      <c r="O1281" s="5">
        <f t="shared" si="138"/>
        <v>1.9562891023214461E-2</v>
      </c>
      <c r="P1281" s="2">
        <f t="shared" si="139"/>
        <v>1.250937250058639E-2</v>
      </c>
    </row>
    <row r="1282" spans="3:16" x14ac:dyDescent="0.35">
      <c r="C1282" s="4">
        <v>40715</v>
      </c>
      <c r="D1282" s="3">
        <v>150.759995</v>
      </c>
      <c r="E1282" s="3">
        <v>52.463919999999902</v>
      </c>
      <c r="F1282">
        <v>-3.8021078764137899E-2</v>
      </c>
      <c r="G1282">
        <v>0.139659635070605</v>
      </c>
      <c r="H1282">
        <v>1.2675324363276399</v>
      </c>
      <c r="I1282" s="5">
        <f xml:space="preserve"> IF(F1282/G1282 &lt;= -$B$1, 1, IF(F1282/G1282 &gt;= $B$1, -1, 0))</f>
        <v>1</v>
      </c>
      <c r="J1282" s="5">
        <f t="shared" si="133"/>
        <v>0</v>
      </c>
      <c r="K1282" s="5">
        <f t="shared" si="134"/>
        <v>4.8538678000498089E-3</v>
      </c>
      <c r="L1282" s="5">
        <f t="shared" si="135"/>
        <v>3.3129292741066879E-2</v>
      </c>
      <c r="M1282" s="5">
        <f t="shared" si="136"/>
        <v>3.7138585341846289E-2</v>
      </c>
      <c r="N1282" s="2">
        <f t="shared" si="137"/>
        <v>0</v>
      </c>
      <c r="O1282" s="5">
        <f t="shared" si="138"/>
        <v>2.0289429121013346E-2</v>
      </c>
      <c r="P1282" s="2">
        <f t="shared" si="139"/>
        <v>1.250937250058639E-2</v>
      </c>
    </row>
    <row r="1283" spans="3:16" x14ac:dyDescent="0.35">
      <c r="C1283" s="4">
        <v>40716</v>
      </c>
      <c r="D1283" s="3">
        <v>150.990005</v>
      </c>
      <c r="E1283" s="3">
        <v>53.095314000000002</v>
      </c>
      <c r="F1283">
        <v>-1.7537593932193101E-2</v>
      </c>
      <c r="G1283">
        <v>0.13994024318066001</v>
      </c>
      <c r="H1283">
        <v>1.26356814545847</v>
      </c>
      <c r="I1283" s="5">
        <f xml:space="preserve"> IF(F1283/G1283 &lt;= -$B$1, 1, IF(F1283/G1283 &gt;= $B$1, -1, 0))</f>
        <v>1</v>
      </c>
      <c r="J1283" s="5">
        <f t="shared" ref="J1283:J1346" si="140">IF(I1283=0, J1282, IF(I1283=1, IF(J1282=0, 1, IF(J1282=1, J1282, 0)), IF(J1282=0, -1, IF(J1282=-1, J1282, 0))))</f>
        <v>1</v>
      </c>
      <c r="K1283" s="5">
        <f t="shared" ref="K1283:K1346" si="141">LN(D1283/D1282)</f>
        <v>1.5245073375152842E-3</v>
      </c>
      <c r="L1283" s="5">
        <f t="shared" ref="L1283:L1346" si="142">LN(E1283/E1282)</f>
        <v>1.1962980520197638E-2</v>
      </c>
      <c r="M1283" s="5">
        <f t="shared" ref="M1283:M1346" si="143">J1282*(K1283-H1283*L1283)</f>
        <v>0</v>
      </c>
      <c r="N1283" s="2">
        <f t="shared" ref="N1283:N1346" si="144">I1282*(K1283-H1283*L1283)</f>
        <v>-1.3591533772546648E-2</v>
      </c>
      <c r="O1283" s="5">
        <f t="shared" si="138"/>
        <v>2.0289429121013346E-2</v>
      </c>
      <c r="P1283" s="2">
        <f t="shared" si="139"/>
        <v>1.2339350941771304E-2</v>
      </c>
    </row>
    <row r="1284" spans="3:16" x14ac:dyDescent="0.35">
      <c r="C1284" s="4">
        <v>40717</v>
      </c>
      <c r="D1284" s="3">
        <v>148.33999599999899</v>
      </c>
      <c r="E1284" s="3">
        <v>52.463919999999902</v>
      </c>
      <c r="F1284">
        <v>-4.3817711810945001E-3</v>
      </c>
      <c r="G1284">
        <v>0.139526123524669</v>
      </c>
      <c r="H1284">
        <v>1.26257534631802</v>
      </c>
      <c r="I1284" s="5">
        <f xml:space="preserve"> IF(F1284/G1284 &lt;= -$B$1, 1, IF(F1284/G1284 &gt;= $B$1, -1, 0))</f>
        <v>0</v>
      </c>
      <c r="J1284" s="5">
        <f t="shared" si="140"/>
        <v>1</v>
      </c>
      <c r="K1284" s="5">
        <f t="shared" si="141"/>
        <v>-1.7706733227828897E-2</v>
      </c>
      <c r="L1284" s="5">
        <f t="shared" si="142"/>
        <v>-1.1962980520197597E-2</v>
      </c>
      <c r="M1284" s="5">
        <f t="shared" si="143"/>
        <v>-2.6025689545446894E-3</v>
      </c>
      <c r="N1284" s="2">
        <f t="shared" si="144"/>
        <v>-2.6025689545446894E-3</v>
      </c>
      <c r="O1284" s="5">
        <f t="shared" ref="O1284:O1347" si="145">O1283*(1+M1284)</f>
        <v>2.0236624482677563E-2</v>
      </c>
      <c r="P1284" s="2">
        <f t="shared" ref="P1284:P1347" si="146">P1283*(1+N1284)</f>
        <v>1.2307236930091019E-2</v>
      </c>
    </row>
    <row r="1285" spans="3:16" x14ac:dyDescent="0.35">
      <c r="C1285" s="4">
        <v>40718</v>
      </c>
      <c r="D1285" s="3">
        <v>146.259995</v>
      </c>
      <c r="E1285" s="3">
        <v>51.074857999999999</v>
      </c>
      <c r="F1285">
        <v>1.9307861460756401E-2</v>
      </c>
      <c r="G1285">
        <v>0.138712226953222</v>
      </c>
      <c r="H1285">
        <v>1.26697393114821</v>
      </c>
      <c r="I1285" s="5">
        <f xml:space="preserve"> IF(F1285/G1285 &lt;= -$B$1, 1, IF(F1285/G1285 &gt;= $B$1, -1, 0))</f>
        <v>-1</v>
      </c>
      <c r="J1285" s="5">
        <f t="shared" si="140"/>
        <v>0</v>
      </c>
      <c r="K1285" s="5">
        <f t="shared" si="141"/>
        <v>-1.4121083686216705E-2</v>
      </c>
      <c r="L1285" s="5">
        <f t="shared" si="142"/>
        <v>-2.683333477132745E-2</v>
      </c>
      <c r="M1285" s="5">
        <f t="shared" si="143"/>
        <v>1.987605195482799E-2</v>
      </c>
      <c r="N1285" s="2">
        <f t="shared" si="144"/>
        <v>0</v>
      </c>
      <c r="O1285" s="5">
        <f t="shared" si="145"/>
        <v>2.0638848682285608E-2</v>
      </c>
      <c r="P1285" s="2">
        <f t="shared" si="146"/>
        <v>1.2307236930091019E-2</v>
      </c>
    </row>
    <row r="1286" spans="3:16" x14ac:dyDescent="0.35">
      <c r="C1286" s="4">
        <v>40721</v>
      </c>
      <c r="D1286" s="3">
        <v>145.729996</v>
      </c>
      <c r="E1286" s="3">
        <v>51.016573999999999</v>
      </c>
      <c r="F1286">
        <v>-1.7668617995880701E-4</v>
      </c>
      <c r="G1286">
        <v>0.138754744761375</v>
      </c>
      <c r="H1286">
        <v>1.2669336651621901</v>
      </c>
      <c r="I1286" s="5">
        <f xml:space="preserve"> IF(F1286/G1286 &lt;= -$B$1, 1, IF(F1286/G1286 &gt;= $B$1, -1, 0))</f>
        <v>0</v>
      </c>
      <c r="J1286" s="5">
        <f t="shared" si="140"/>
        <v>0</v>
      </c>
      <c r="K1286" s="5">
        <f t="shared" si="141"/>
        <v>-3.6302585595233061E-3</v>
      </c>
      <c r="L1286" s="5">
        <f t="shared" si="142"/>
        <v>-1.1418001528689966E-3</v>
      </c>
      <c r="M1286" s="5">
        <f t="shared" si="143"/>
        <v>0</v>
      </c>
      <c r="N1286" s="2">
        <f t="shared" si="144"/>
        <v>2.1836735069662395E-3</v>
      </c>
      <c r="O1286" s="5">
        <f t="shared" si="145"/>
        <v>2.0638848682285608E-2</v>
      </c>
      <c r="P1286" s="2">
        <f t="shared" si="146"/>
        <v>1.2334111917319215E-2</v>
      </c>
    </row>
    <row r="1287" spans="3:16" x14ac:dyDescent="0.35">
      <c r="C1287" s="4">
        <v>40722</v>
      </c>
      <c r="D1287" s="3">
        <v>146.240005</v>
      </c>
      <c r="E1287" s="3">
        <v>51.638252999999999</v>
      </c>
      <c r="F1287">
        <v>-1.18701013733772E-2</v>
      </c>
      <c r="G1287">
        <v>0.13914203403552799</v>
      </c>
      <c r="H1287">
        <v>1.26423509157004</v>
      </c>
      <c r="I1287" s="5">
        <f xml:space="preserve"> IF(F1287/G1287 &lt;= -$B$1, 1, IF(F1287/G1287 &gt;= $B$1, -1, 0))</f>
        <v>0</v>
      </c>
      <c r="J1287" s="5">
        <f t="shared" si="140"/>
        <v>0</v>
      </c>
      <c r="K1287" s="5">
        <f t="shared" si="141"/>
        <v>3.4935747986266246E-3</v>
      </c>
      <c r="L1287" s="5">
        <f t="shared" si="142"/>
        <v>1.2112174720330266E-2</v>
      </c>
      <c r="M1287" s="5">
        <f t="shared" si="143"/>
        <v>0</v>
      </c>
      <c r="N1287" s="2">
        <f t="shared" si="144"/>
        <v>0</v>
      </c>
      <c r="O1287" s="5">
        <f t="shared" si="145"/>
        <v>2.0638848682285608E-2</v>
      </c>
      <c r="P1287" s="2">
        <f t="shared" si="146"/>
        <v>1.2334111917319215E-2</v>
      </c>
    </row>
    <row r="1288" spans="3:16" x14ac:dyDescent="0.35">
      <c r="C1288" s="4">
        <v>40723</v>
      </c>
      <c r="D1288" s="3">
        <v>147.179993</v>
      </c>
      <c r="E1288" s="3">
        <v>52.813614999999999</v>
      </c>
      <c r="F1288">
        <v>-2.3272311911833599E-2</v>
      </c>
      <c r="G1288">
        <v>0.13981836486976801</v>
      </c>
      <c r="H1288">
        <v>1.25896848486968</v>
      </c>
      <c r="I1288" s="5">
        <f xml:space="preserve"> IF(F1288/G1288 &lt;= -$B$1, 1, IF(F1288/G1288 &gt;= $B$1, -1, 0))</f>
        <v>1</v>
      </c>
      <c r="J1288" s="5">
        <f t="shared" si="140"/>
        <v>1</v>
      </c>
      <c r="K1288" s="5">
        <f t="shared" si="141"/>
        <v>6.4071380414305939E-3</v>
      </c>
      <c r="L1288" s="5">
        <f t="shared" si="142"/>
        <v>2.2506282278440679E-2</v>
      </c>
      <c r="M1288" s="5">
        <f t="shared" si="143"/>
        <v>0</v>
      </c>
      <c r="N1288" s="2">
        <f t="shared" si="144"/>
        <v>0</v>
      </c>
      <c r="O1288" s="5">
        <f t="shared" si="145"/>
        <v>2.0638848682285608E-2</v>
      </c>
      <c r="P1288" s="2">
        <f t="shared" si="146"/>
        <v>1.2334111917319215E-2</v>
      </c>
    </row>
    <row r="1289" spans="3:16" x14ac:dyDescent="0.35">
      <c r="C1289" s="4">
        <v>40724</v>
      </c>
      <c r="D1289" s="3">
        <v>146</v>
      </c>
      <c r="E1289" s="3">
        <v>53.027318000000001</v>
      </c>
      <c r="F1289">
        <v>-1.5514521122277299E-2</v>
      </c>
      <c r="G1289">
        <v>0.139879787736541</v>
      </c>
      <c r="H1289">
        <v>1.25546071333805</v>
      </c>
      <c r="I1289" s="5">
        <f xml:space="preserve"> IF(F1289/G1289 &lt;= -$B$1, 1, IF(F1289/G1289 &gt;= $B$1, -1, 0))</f>
        <v>1</v>
      </c>
      <c r="J1289" s="5">
        <f t="shared" si="140"/>
        <v>1</v>
      </c>
      <c r="K1289" s="5">
        <f t="shared" si="141"/>
        <v>-8.0496582293054612E-3</v>
      </c>
      <c r="L1289" s="5">
        <f t="shared" si="142"/>
        <v>4.038197403365148E-3</v>
      </c>
      <c r="M1289" s="5">
        <f t="shared" si="143"/>
        <v>-1.3119456421934132E-2</v>
      </c>
      <c r="N1289" s="2">
        <f t="shared" si="144"/>
        <v>-1.3119456421934132E-2</v>
      </c>
      <c r="O1289" s="5">
        <f t="shared" si="145"/>
        <v>2.0368078206399468E-2</v>
      </c>
      <c r="P1289" s="2">
        <f t="shared" si="146"/>
        <v>1.2172295073516687E-2</v>
      </c>
    </row>
    <row r="1290" spans="3:16" x14ac:dyDescent="0.35">
      <c r="C1290" s="4">
        <v>40725</v>
      </c>
      <c r="D1290" s="3">
        <v>144.929993</v>
      </c>
      <c r="E1290" s="3">
        <v>52.201652000000003</v>
      </c>
      <c r="F1290">
        <v>1.0760397015321299E-2</v>
      </c>
      <c r="G1290">
        <v>0.139371197876901</v>
      </c>
      <c r="H1290">
        <v>1.25790121616947</v>
      </c>
      <c r="I1290" s="5">
        <f xml:space="preserve"> IF(F1290/G1290 &lt;= -$B$1, 1, IF(F1290/G1290 &gt;= $B$1, -1, 0))</f>
        <v>0</v>
      </c>
      <c r="J1290" s="5">
        <f t="shared" si="140"/>
        <v>1</v>
      </c>
      <c r="K1290" s="5">
        <f t="shared" si="141"/>
        <v>-7.3558027730915212E-3</v>
      </c>
      <c r="L1290" s="5">
        <f t="shared" si="142"/>
        <v>-1.5693072826529365E-2</v>
      </c>
      <c r="M1290" s="5">
        <f t="shared" si="143"/>
        <v>1.2384532620835829E-2</v>
      </c>
      <c r="N1290" s="2">
        <f t="shared" si="144"/>
        <v>1.2384532620835829E-2</v>
      </c>
      <c r="O1290" s="5">
        <f t="shared" si="145"/>
        <v>2.0620327335370357E-2</v>
      </c>
      <c r="P1290" s="2">
        <f t="shared" si="146"/>
        <v>1.2323043258925094E-2</v>
      </c>
    </row>
    <row r="1291" spans="3:16" x14ac:dyDescent="0.35">
      <c r="C1291" s="4">
        <v>40729</v>
      </c>
      <c r="D1291" s="3">
        <v>147.63000500000001</v>
      </c>
      <c r="E1291" s="3">
        <v>53.8335569999999</v>
      </c>
      <c r="F1291">
        <v>-1.9155517462150901E-2</v>
      </c>
      <c r="G1291">
        <v>0.14039046645474501</v>
      </c>
      <c r="H1291">
        <v>1.2535830587940899</v>
      </c>
      <c r="I1291" s="5">
        <f xml:space="preserve"> IF(F1291/G1291 &lt;= -$B$1, 1, IF(F1291/G1291 &gt;= $B$1, -1, 0))</f>
        <v>1</v>
      </c>
      <c r="J1291" s="5">
        <f t="shared" si="140"/>
        <v>1</v>
      </c>
      <c r="K1291" s="5">
        <f t="shared" si="141"/>
        <v>1.8458358479206054E-2</v>
      </c>
      <c r="L1291" s="5">
        <f t="shared" si="142"/>
        <v>3.0782866887330326E-2</v>
      </c>
      <c r="M1291" s="5">
        <f t="shared" si="143"/>
        <v>-2.0130521951864804E-2</v>
      </c>
      <c r="N1291" s="2">
        <f t="shared" si="144"/>
        <v>0</v>
      </c>
      <c r="O1291" s="5">
        <f t="shared" si="145"/>
        <v>2.0205229383291046E-2</v>
      </c>
      <c r="P1291" s="2">
        <f t="shared" si="146"/>
        <v>1.2323043258925094E-2</v>
      </c>
    </row>
    <row r="1292" spans="3:16" x14ac:dyDescent="0.35">
      <c r="C1292" s="4">
        <v>40730</v>
      </c>
      <c r="D1292" s="3">
        <v>148.91000399999999</v>
      </c>
      <c r="E1292" s="3">
        <v>54.523235999999997</v>
      </c>
      <c r="F1292">
        <v>-9.2688913177170207E-3</v>
      </c>
      <c r="G1292">
        <v>0.140703825683172</v>
      </c>
      <c r="H1292">
        <v>1.2514992123453801</v>
      </c>
      <c r="I1292" s="5">
        <f xml:space="preserve"> IF(F1292/G1292 &lt;= -$B$1, 1, IF(F1292/G1292 &gt;= $B$1, -1, 0))</f>
        <v>0</v>
      </c>
      <c r="J1292" s="5">
        <f t="shared" si="140"/>
        <v>1</v>
      </c>
      <c r="K1292" s="5">
        <f t="shared" si="141"/>
        <v>8.6329460495251625E-3</v>
      </c>
      <c r="L1292" s="5">
        <f t="shared" si="142"/>
        <v>1.2729950647571493E-2</v>
      </c>
      <c r="M1292" s="5">
        <f t="shared" si="143"/>
        <v>-7.2985771591061229E-3</v>
      </c>
      <c r="N1292" s="2">
        <f t="shared" si="144"/>
        <v>-7.2985771591061229E-3</v>
      </c>
      <c r="O1292" s="5">
        <f t="shared" si="145"/>
        <v>2.0057759957619659E-2</v>
      </c>
      <c r="P1292" s="2">
        <f t="shared" si="146"/>
        <v>1.2233102576864826E-2</v>
      </c>
    </row>
    <row r="1293" spans="3:16" x14ac:dyDescent="0.35">
      <c r="C1293" s="4">
        <v>40731</v>
      </c>
      <c r="D1293" s="3">
        <v>149.14999399999999</v>
      </c>
      <c r="E1293" s="3">
        <v>54.639800000000001</v>
      </c>
      <c r="F1293">
        <v>-1.99871554768282E-3</v>
      </c>
      <c r="G1293">
        <v>0.140733709578692</v>
      </c>
      <c r="H1293">
        <v>1.2510500764644601</v>
      </c>
      <c r="I1293" s="5">
        <f xml:space="preserve"> IF(F1293/G1293 &lt;= -$B$1, 1, IF(F1293/G1293 &gt;= $B$1, -1, 0))</f>
        <v>0</v>
      </c>
      <c r="J1293" s="5">
        <f t="shared" si="140"/>
        <v>1</v>
      </c>
      <c r="K1293" s="5">
        <f t="shared" si="141"/>
        <v>1.6103472688220395E-3</v>
      </c>
      <c r="L1293" s="5">
        <f t="shared" si="142"/>
        <v>2.1355955014257261E-3</v>
      </c>
      <c r="M1293" s="5">
        <f t="shared" si="143"/>
        <v>-1.0613896465337721E-3</v>
      </c>
      <c r="N1293" s="2">
        <f t="shared" si="144"/>
        <v>0</v>
      </c>
      <c r="O1293" s="5">
        <f t="shared" si="145"/>
        <v>2.0036470858867981E-2</v>
      </c>
      <c r="P1293" s="2">
        <f t="shared" si="146"/>
        <v>1.2233102576864826E-2</v>
      </c>
    </row>
    <row r="1294" spans="3:16" x14ac:dyDescent="0.35">
      <c r="C1294" s="4">
        <v>40732</v>
      </c>
      <c r="D1294" s="3">
        <v>150.25</v>
      </c>
      <c r="E1294" s="3">
        <v>54.678654999999999</v>
      </c>
      <c r="F1294">
        <v>6.2569529925458004E-3</v>
      </c>
      <c r="G1294">
        <v>0.14074966876344699</v>
      </c>
      <c r="H1294">
        <v>1.2524558765182701</v>
      </c>
      <c r="I1294" s="5">
        <f xml:space="preserve"> IF(F1294/G1294 &lt;= -$B$1, 1, IF(F1294/G1294 &gt;= $B$1, -1, 0))</f>
        <v>0</v>
      </c>
      <c r="J1294" s="5">
        <f t="shared" si="140"/>
        <v>1</v>
      </c>
      <c r="K1294" s="5">
        <f t="shared" si="141"/>
        <v>7.3481026825187729E-3</v>
      </c>
      <c r="L1294" s="5">
        <f t="shared" si="142"/>
        <v>7.1085896038651627E-4</v>
      </c>
      <c r="M1294" s="5">
        <f t="shared" si="143"/>
        <v>6.4577832002070124E-3</v>
      </c>
      <c r="N1294" s="2">
        <f t="shared" si="144"/>
        <v>0</v>
      </c>
      <c r="O1294" s="5">
        <f t="shared" si="145"/>
        <v>2.0165862043771816E-2</v>
      </c>
      <c r="P1294" s="2">
        <f t="shared" si="146"/>
        <v>1.2233102576864826E-2</v>
      </c>
    </row>
    <row r="1295" spans="3:16" x14ac:dyDescent="0.35">
      <c r="C1295" s="4">
        <v>40735</v>
      </c>
      <c r="D1295" s="3">
        <v>151.58999599999899</v>
      </c>
      <c r="E1295" s="3">
        <v>54.027832999999902</v>
      </c>
      <c r="F1295">
        <v>2.4507589207066902E-2</v>
      </c>
      <c r="G1295">
        <v>0.140368965214377</v>
      </c>
      <c r="H1295">
        <v>1.2579753521235799</v>
      </c>
      <c r="I1295" s="5">
        <f xml:space="preserve"> IF(F1295/G1295 &lt;= -$B$1, 1, IF(F1295/G1295 &gt;= $B$1, -1, 0))</f>
        <v>-1</v>
      </c>
      <c r="J1295" s="5">
        <f t="shared" si="140"/>
        <v>0</v>
      </c>
      <c r="K1295" s="5">
        <f t="shared" si="141"/>
        <v>8.8789081696381469E-3</v>
      </c>
      <c r="L1295" s="5">
        <f t="shared" si="142"/>
        <v>-1.1974074190232203E-2</v>
      </c>
      <c r="M1295" s="5">
        <f t="shared" si="143"/>
        <v>2.3941998365449371E-2</v>
      </c>
      <c r="N1295" s="2">
        <f t="shared" si="144"/>
        <v>0</v>
      </c>
      <c r="O1295" s="5">
        <f t="shared" si="145"/>
        <v>2.0648673079861679E-2</v>
      </c>
      <c r="P1295" s="2">
        <f t="shared" si="146"/>
        <v>1.2233102576864826E-2</v>
      </c>
    </row>
    <row r="1296" spans="3:16" x14ac:dyDescent="0.35">
      <c r="C1296" s="4">
        <v>40736</v>
      </c>
      <c r="D1296" s="3">
        <v>152.770004</v>
      </c>
      <c r="E1296" s="3">
        <v>55.727738000000002</v>
      </c>
      <c r="F1296">
        <v>-2.87286945488762E-2</v>
      </c>
      <c r="G1296">
        <v>0.14138334084849399</v>
      </c>
      <c r="H1296">
        <v>1.2515447038564</v>
      </c>
      <c r="I1296" s="5">
        <f xml:space="preserve"> IF(F1296/G1296 &lt;= -$B$1, 1, IF(F1296/G1296 &gt;= $B$1, -1, 0))</f>
        <v>1</v>
      </c>
      <c r="J1296" s="5">
        <f t="shared" si="140"/>
        <v>1</v>
      </c>
      <c r="K1296" s="5">
        <f t="shared" si="141"/>
        <v>7.7540669758270906E-3</v>
      </c>
      <c r="L1296" s="5">
        <f t="shared" si="142"/>
        <v>3.0978672501878912E-2</v>
      </c>
      <c r="M1296" s="5">
        <f t="shared" si="143"/>
        <v>0</v>
      </c>
      <c r="N1296" s="2">
        <f t="shared" si="144"/>
        <v>3.1017126526401359E-2</v>
      </c>
      <c r="O1296" s="5">
        <f t="shared" si="145"/>
        <v>2.0648673079861679E-2</v>
      </c>
      <c r="P1296" s="2">
        <f t="shared" si="146"/>
        <v>1.261253826730189E-2</v>
      </c>
    </row>
    <row r="1297" spans="3:16" x14ac:dyDescent="0.35">
      <c r="C1297" s="4">
        <v>40737</v>
      </c>
      <c r="D1297" s="3">
        <v>154.13999899999999</v>
      </c>
      <c r="E1297" s="3">
        <v>57.573349999999998</v>
      </c>
      <c r="F1297">
        <v>-3.4724237001358703E-2</v>
      </c>
      <c r="G1297">
        <v>0.142325249947647</v>
      </c>
      <c r="H1297">
        <v>1.2438231845761101</v>
      </c>
      <c r="I1297" s="5">
        <f xml:space="preserve"> IF(F1297/G1297 &lt;= -$B$1, 1, IF(F1297/G1297 &gt;= $B$1, -1, 0))</f>
        <v>1</v>
      </c>
      <c r="J1297" s="5">
        <f t="shared" si="140"/>
        <v>1</v>
      </c>
      <c r="K1297" s="5">
        <f t="shared" si="141"/>
        <v>8.9277253014561908E-3</v>
      </c>
      <c r="L1297" s="5">
        <f t="shared" si="142"/>
        <v>3.2581774818512849E-2</v>
      </c>
      <c r="M1297" s="5">
        <f t="shared" si="143"/>
        <v>-3.1598241612448175E-2</v>
      </c>
      <c r="N1297" s="2">
        <f t="shared" si="144"/>
        <v>-3.1598241612448175E-2</v>
      </c>
      <c r="O1297" s="5">
        <f t="shared" si="145"/>
        <v>1.9996211318907754E-2</v>
      </c>
      <c r="P1297" s="2">
        <f t="shared" si="146"/>
        <v>1.2214004235785437E-2</v>
      </c>
    </row>
    <row r="1298" spans="3:16" x14ac:dyDescent="0.35">
      <c r="C1298" s="4">
        <v>40738</v>
      </c>
      <c r="D1298" s="3">
        <v>154.53999299999899</v>
      </c>
      <c r="E1298" s="3">
        <v>57.097375</v>
      </c>
      <c r="F1298">
        <v>9.48896216436345E-3</v>
      </c>
      <c r="G1298">
        <v>0.14196909612775099</v>
      </c>
      <c r="H1298">
        <v>1.24593638232785</v>
      </c>
      <c r="I1298" s="5">
        <f xml:space="preserve"> IF(F1298/G1298 &lt;= -$B$1, 1, IF(F1298/G1298 &gt;= $B$1, -1, 0))</f>
        <v>0</v>
      </c>
      <c r="J1298" s="5">
        <f t="shared" si="140"/>
        <v>1</v>
      </c>
      <c r="K1298" s="5">
        <f t="shared" si="141"/>
        <v>2.5916433474753968E-3</v>
      </c>
      <c r="L1298" s="5">
        <f t="shared" si="142"/>
        <v>-8.3016433980368596E-3</v>
      </c>
      <c r="M1298" s="5">
        <f t="shared" si="143"/>
        <v>1.2934962890201322E-2</v>
      </c>
      <c r="N1298" s="2">
        <f t="shared" si="144"/>
        <v>1.2934962890201322E-2</v>
      </c>
      <c r="O1298" s="5">
        <f t="shared" si="145"/>
        <v>2.0254861570262451E-2</v>
      </c>
      <c r="P1298" s="2">
        <f t="shared" si="146"/>
        <v>1.2371991927316084E-2</v>
      </c>
    </row>
    <row r="1299" spans="3:16" x14ac:dyDescent="0.35">
      <c r="C1299" s="4">
        <v>40739</v>
      </c>
      <c r="D1299" s="3">
        <v>155.199997</v>
      </c>
      <c r="E1299" s="3">
        <v>58.010468999999901</v>
      </c>
      <c r="F1299">
        <v>-1.45639580123981E-2</v>
      </c>
      <c r="G1299">
        <v>0.142493382518593</v>
      </c>
      <c r="H1299">
        <v>1.2427030380592301</v>
      </c>
      <c r="I1299" s="5">
        <f xml:space="preserve"> IF(F1299/G1299 &lt;= -$B$1, 1, IF(F1299/G1299 &gt;= $B$1, -1, 0))</f>
        <v>1</v>
      </c>
      <c r="J1299" s="5">
        <f t="shared" si="140"/>
        <v>1</v>
      </c>
      <c r="K1299" s="5">
        <f t="shared" si="141"/>
        <v>4.2616712095074451E-3</v>
      </c>
      <c r="L1299" s="5">
        <f t="shared" si="142"/>
        <v>1.5865350632016231E-2</v>
      </c>
      <c r="M1299" s="5">
        <f t="shared" si="143"/>
        <v>-1.5454248220774052E-2</v>
      </c>
      <c r="N1299" s="2">
        <f t="shared" si="144"/>
        <v>0</v>
      </c>
      <c r="O1299" s="5">
        <f t="shared" si="145"/>
        <v>1.9941837911878198E-2</v>
      </c>
      <c r="P1299" s="2">
        <f t="shared" si="146"/>
        <v>1.2371991927316084E-2</v>
      </c>
    </row>
    <row r="1300" spans="3:16" x14ac:dyDescent="0.35">
      <c r="C1300" s="4">
        <v>40742</v>
      </c>
      <c r="D1300" s="3">
        <v>156.570007</v>
      </c>
      <c r="E1300" s="3">
        <v>58.845852000000001</v>
      </c>
      <c r="F1300">
        <v>-1.0413898663015699E-2</v>
      </c>
      <c r="G1300">
        <v>0.14290101965573501</v>
      </c>
      <c r="H1300">
        <v>1.2403977265178601</v>
      </c>
      <c r="I1300" s="5">
        <f xml:space="preserve"> IF(F1300/G1300 &lt;= -$B$1, 1, IF(F1300/G1300 &gt;= $B$1, -1, 0))</f>
        <v>0</v>
      </c>
      <c r="J1300" s="5">
        <f t="shared" si="140"/>
        <v>1</v>
      </c>
      <c r="K1300" s="5">
        <f t="shared" si="141"/>
        <v>8.7886506126463679E-3</v>
      </c>
      <c r="L1300" s="5">
        <f t="shared" si="142"/>
        <v>1.4297852681826251E-2</v>
      </c>
      <c r="M1300" s="5">
        <f t="shared" si="143"/>
        <v>-8.9463733479782041E-3</v>
      </c>
      <c r="N1300" s="2">
        <f t="shared" si="144"/>
        <v>-8.9463733479782041E-3</v>
      </c>
      <c r="O1300" s="5">
        <f t="shared" si="145"/>
        <v>1.9763430784673668E-2</v>
      </c>
      <c r="P1300" s="2">
        <f t="shared" si="146"/>
        <v>1.2261307468476142E-2</v>
      </c>
    </row>
    <row r="1301" spans="3:16" x14ac:dyDescent="0.35">
      <c r="C1301" s="4">
        <v>40743</v>
      </c>
      <c r="D1301" s="3">
        <v>154.66000399999999</v>
      </c>
      <c r="E1301" s="3">
        <v>57.971612999999998</v>
      </c>
      <c r="F1301">
        <v>5.2721438620197897E-3</v>
      </c>
      <c r="G1301">
        <v>0.142387194263043</v>
      </c>
      <c r="H1301">
        <v>1.2415681974716899</v>
      </c>
      <c r="I1301" s="5">
        <f xml:space="preserve"> IF(F1301/G1301 &lt;= -$B$1, 1, IF(F1301/G1301 &gt;= $B$1, -1, 0))</f>
        <v>0</v>
      </c>
      <c r="J1301" s="5">
        <f t="shared" si="140"/>
        <v>1</v>
      </c>
      <c r="K1301" s="5">
        <f t="shared" si="141"/>
        <v>-1.2274053987794948E-2</v>
      </c>
      <c r="L1301" s="5">
        <f t="shared" si="142"/>
        <v>-1.4967887238605334E-2</v>
      </c>
      <c r="M1301" s="5">
        <f t="shared" si="143"/>
        <v>6.3095987909997878E-3</v>
      </c>
      <c r="N1301" s="2">
        <f t="shared" si="144"/>
        <v>0</v>
      </c>
      <c r="O1301" s="5">
        <f t="shared" si="145"/>
        <v>1.9888130103658655E-2</v>
      </c>
      <c r="P1301" s="2">
        <f t="shared" si="146"/>
        <v>1.2261307468476142E-2</v>
      </c>
    </row>
    <row r="1302" spans="3:16" x14ac:dyDescent="0.35">
      <c r="C1302" s="4">
        <v>40744</v>
      </c>
      <c r="D1302" s="3">
        <v>156.020004</v>
      </c>
      <c r="E1302" s="3">
        <v>58.622431999999897</v>
      </c>
      <c r="F1302">
        <v>-4.58568949183391E-3</v>
      </c>
      <c r="G1302">
        <v>0.14278175243543201</v>
      </c>
      <c r="H1302">
        <v>1.2405523050781699</v>
      </c>
      <c r="I1302" s="5">
        <f xml:space="preserve"> IF(F1302/G1302 &lt;= -$B$1, 1, IF(F1302/G1302 &gt;= $B$1, -1, 0))</f>
        <v>0</v>
      </c>
      <c r="J1302" s="5">
        <f t="shared" si="140"/>
        <v>1</v>
      </c>
      <c r="K1302" s="5">
        <f t="shared" si="141"/>
        <v>8.7550447538326769E-3</v>
      </c>
      <c r="L1302" s="5">
        <f t="shared" si="142"/>
        <v>1.1163962267598826E-2</v>
      </c>
      <c r="M1302" s="5">
        <f t="shared" si="143"/>
        <v>-5.0944343710427609E-3</v>
      </c>
      <c r="N1302" s="2">
        <f t="shared" si="144"/>
        <v>0</v>
      </c>
      <c r="O1302" s="5">
        <f t="shared" si="145"/>
        <v>1.9786811330082806E-2</v>
      </c>
      <c r="P1302" s="2">
        <f t="shared" si="146"/>
        <v>1.2261307468476142E-2</v>
      </c>
    </row>
    <row r="1303" spans="3:16" x14ac:dyDescent="0.35">
      <c r="C1303" s="4">
        <v>40745</v>
      </c>
      <c r="D1303" s="3">
        <v>154.83000200000001</v>
      </c>
      <c r="E1303" s="3">
        <v>58.331021</v>
      </c>
      <c r="F1303">
        <v>-1.9242078776180399E-3</v>
      </c>
      <c r="G1303">
        <v>0.14259321778316</v>
      </c>
      <c r="H1303">
        <v>1.24012562539046</v>
      </c>
      <c r="I1303" s="5">
        <f xml:space="preserve"> IF(F1303/G1303 &lt;= -$B$1, 1, IF(F1303/G1303 &gt;= $B$1, -1, 0))</f>
        <v>0</v>
      </c>
      <c r="J1303" s="5">
        <f t="shared" si="140"/>
        <v>1</v>
      </c>
      <c r="K1303" s="5">
        <f t="shared" si="141"/>
        <v>-7.6564760517668059E-3</v>
      </c>
      <c r="L1303" s="5">
        <f t="shared" si="142"/>
        <v>-4.9833774993536901E-3</v>
      </c>
      <c r="M1303" s="5">
        <f t="shared" si="143"/>
        <v>-1.4764619138240643E-3</v>
      </c>
      <c r="N1303" s="2">
        <f t="shared" si="144"/>
        <v>0</v>
      </c>
      <c r="O1303" s="5">
        <f t="shared" si="145"/>
        <v>1.9757596856757917E-2</v>
      </c>
      <c r="P1303" s="2">
        <f t="shared" si="146"/>
        <v>1.2261307468476142E-2</v>
      </c>
    </row>
    <row r="1304" spans="3:16" x14ac:dyDescent="0.35">
      <c r="C1304" s="4">
        <v>40746</v>
      </c>
      <c r="D1304" s="3">
        <v>156.11999499999999</v>
      </c>
      <c r="E1304" s="3">
        <v>59.020695999999901</v>
      </c>
      <c r="F1304">
        <v>-6.4686969587119903E-3</v>
      </c>
      <c r="G1304">
        <v>0.14297862177053</v>
      </c>
      <c r="H1304">
        <v>1.23869453135774</v>
      </c>
      <c r="I1304" s="5">
        <f xml:space="preserve"> IF(F1304/G1304 &lt;= -$B$1, 1, IF(F1304/G1304 &gt;= $B$1, -1, 0))</f>
        <v>0</v>
      </c>
      <c r="J1304" s="5">
        <f t="shared" si="140"/>
        <v>1</v>
      </c>
      <c r="K1304" s="5">
        <f t="shared" si="141"/>
        <v>8.2971565396286612E-3</v>
      </c>
      <c r="L1304" s="5">
        <f t="shared" si="142"/>
        <v>1.1754117588214255E-2</v>
      </c>
      <c r="M1304" s="5">
        <f t="shared" si="143"/>
        <v>-6.262604637828165E-3</v>
      </c>
      <c r="N1304" s="2">
        <f t="shared" si="144"/>
        <v>0</v>
      </c>
      <c r="O1304" s="5">
        <f t="shared" si="145"/>
        <v>1.9633862839050446E-2</v>
      </c>
      <c r="P1304" s="2">
        <f t="shared" si="146"/>
        <v>1.2261307468476142E-2</v>
      </c>
    </row>
    <row r="1305" spans="3:16" x14ac:dyDescent="0.35">
      <c r="C1305" s="4">
        <v>40749</v>
      </c>
      <c r="D1305" s="3">
        <v>157.33999599999899</v>
      </c>
      <c r="E1305" s="3">
        <v>58.554435999999903</v>
      </c>
      <c r="F1305">
        <v>1.69757486909425E-2</v>
      </c>
      <c r="G1305">
        <v>0.142695023801756</v>
      </c>
      <c r="H1305">
        <v>1.2424558348727299</v>
      </c>
      <c r="I1305" s="5">
        <f xml:space="preserve"> IF(F1305/G1305 &lt;= -$B$1, 1, IF(F1305/G1305 &gt;= $B$1, -1, 0))</f>
        <v>-1</v>
      </c>
      <c r="J1305" s="5">
        <f t="shared" si="140"/>
        <v>0</v>
      </c>
      <c r="K1305" s="5">
        <f t="shared" si="141"/>
        <v>7.7841331926705743E-3</v>
      </c>
      <c r="L1305" s="5">
        <f t="shared" si="142"/>
        <v>-7.9313105801645713E-3</v>
      </c>
      <c r="M1305" s="5">
        <f t="shared" si="143"/>
        <v>1.7638436301183863E-2</v>
      </c>
      <c r="N1305" s="2">
        <f t="shared" si="144"/>
        <v>0</v>
      </c>
      <c r="O1305" s="5">
        <f t="shared" si="145"/>
        <v>1.9980173478083219E-2</v>
      </c>
      <c r="P1305" s="2">
        <f t="shared" si="146"/>
        <v>1.2261307468476142E-2</v>
      </c>
    </row>
    <row r="1306" spans="3:16" x14ac:dyDescent="0.35">
      <c r="C1306" s="4">
        <v>40750</v>
      </c>
      <c r="D1306" s="3">
        <v>157.770004</v>
      </c>
      <c r="E1306" s="3">
        <v>58.564152</v>
      </c>
      <c r="F1306">
        <v>4.1905189048856402E-3</v>
      </c>
      <c r="G1306">
        <v>0.142722110380676</v>
      </c>
      <c r="H1306">
        <v>1.24338432543926</v>
      </c>
      <c r="I1306" s="5">
        <f xml:space="preserve"> IF(F1306/G1306 &lt;= -$B$1, 1, IF(F1306/G1306 &gt;= $B$1, -1, 0))</f>
        <v>0</v>
      </c>
      <c r="J1306" s="5">
        <f t="shared" si="140"/>
        <v>0</v>
      </c>
      <c r="K1306" s="5">
        <f t="shared" si="141"/>
        <v>2.7292581442865649E-3</v>
      </c>
      <c r="L1306" s="5">
        <f t="shared" si="142"/>
        <v>1.6591730122957925E-4</v>
      </c>
      <c r="M1306" s="5">
        <f t="shared" si="143"/>
        <v>0</v>
      </c>
      <c r="N1306" s="2">
        <f t="shared" si="144"/>
        <v>-2.5229591726185219E-3</v>
      </c>
      <c r="O1306" s="5">
        <f t="shared" si="145"/>
        <v>1.9980173478083219E-2</v>
      </c>
      <c r="P1306" s="2">
        <f t="shared" si="146"/>
        <v>1.2230372690330255E-2</v>
      </c>
    </row>
    <row r="1307" spans="3:16" x14ac:dyDescent="0.35">
      <c r="C1307" s="4">
        <v>40751</v>
      </c>
      <c r="D1307" s="3">
        <v>157.19000199999999</v>
      </c>
      <c r="E1307" s="3">
        <v>56.805964000000003</v>
      </c>
      <c r="F1307">
        <v>3.46285795114935E-2</v>
      </c>
      <c r="G1307">
        <v>0.141758305153972</v>
      </c>
      <c r="H1307">
        <v>1.2511033681547601</v>
      </c>
      <c r="I1307" s="5">
        <f xml:space="preserve"> IF(F1307/G1307 &lt;= -$B$1, 1, IF(F1307/G1307 &gt;= $B$1, -1, 0))</f>
        <v>-1</v>
      </c>
      <c r="J1307" s="5">
        <f t="shared" si="140"/>
        <v>-1</v>
      </c>
      <c r="K1307" s="5">
        <f t="shared" si="141"/>
        <v>-3.6830241591224921E-3</v>
      </c>
      <c r="L1307" s="5">
        <f t="shared" si="142"/>
        <v>-3.0481448564006378E-2</v>
      </c>
      <c r="M1307" s="5">
        <f t="shared" si="143"/>
        <v>0</v>
      </c>
      <c r="N1307" s="2">
        <f t="shared" si="144"/>
        <v>0</v>
      </c>
      <c r="O1307" s="5">
        <f t="shared" si="145"/>
        <v>1.9980173478083219E-2</v>
      </c>
      <c r="P1307" s="2">
        <f t="shared" si="146"/>
        <v>1.2230372690330255E-2</v>
      </c>
    </row>
    <row r="1308" spans="3:16" x14ac:dyDescent="0.35">
      <c r="C1308" s="4">
        <v>40752</v>
      </c>
      <c r="D1308" s="3">
        <v>157.320007</v>
      </c>
      <c r="E1308" s="3">
        <v>56.465983999999999</v>
      </c>
      <c r="F1308">
        <v>1.17833992109703E-2</v>
      </c>
      <c r="G1308">
        <v>0.141653944380282</v>
      </c>
      <c r="H1308">
        <v>1.2537334813658401</v>
      </c>
      <c r="I1308" s="5">
        <f xml:space="preserve"> IF(F1308/G1308 &lt;= -$B$1, 1, IF(F1308/G1308 &gt;= $B$1, -1, 0))</f>
        <v>0</v>
      </c>
      <c r="J1308" s="5">
        <f t="shared" si="140"/>
        <v>-1</v>
      </c>
      <c r="K1308" s="5">
        <f t="shared" si="141"/>
        <v>8.2671459530191116E-4</v>
      </c>
      <c r="L1308" s="5">
        <f t="shared" si="142"/>
        <v>-6.0029164666819575E-3</v>
      </c>
      <c r="M1308" s="5">
        <f t="shared" si="143"/>
        <v>-8.3527719554234089E-3</v>
      </c>
      <c r="N1308" s="2">
        <f t="shared" si="144"/>
        <v>-8.3527719554234089E-3</v>
      </c>
      <c r="O1308" s="5">
        <f t="shared" si="145"/>
        <v>1.9813283645390992E-2</v>
      </c>
      <c r="P1308" s="2">
        <f t="shared" si="146"/>
        <v>1.2128215176318088E-2</v>
      </c>
    </row>
    <row r="1309" spans="3:16" x14ac:dyDescent="0.35">
      <c r="C1309" s="4">
        <v>40753</v>
      </c>
      <c r="D1309" s="3">
        <v>158.28999299999899</v>
      </c>
      <c r="E1309" s="3">
        <v>55.261477999999997</v>
      </c>
      <c r="F1309">
        <v>3.4354656461584997E-2</v>
      </c>
      <c r="G1309">
        <v>0.14099010874967799</v>
      </c>
      <c r="H1309">
        <v>1.26143476668597</v>
      </c>
      <c r="I1309" s="5">
        <f xml:space="preserve"> IF(F1309/G1309 &lt;= -$B$1, 1, IF(F1309/G1309 &gt;= $B$1, -1, 0))</f>
        <v>-1</v>
      </c>
      <c r="J1309" s="5">
        <f t="shared" si="140"/>
        <v>-1</v>
      </c>
      <c r="K1309" s="5">
        <f t="shared" si="141"/>
        <v>6.146757416106154E-3</v>
      </c>
      <c r="L1309" s="5">
        <f t="shared" si="142"/>
        <v>-2.1562338320450628E-2</v>
      </c>
      <c r="M1309" s="5">
        <f t="shared" si="143"/>
        <v>-3.3346240624567744E-2</v>
      </c>
      <c r="N1309" s="2">
        <f t="shared" si="144"/>
        <v>0</v>
      </c>
      <c r="O1309" s="5">
        <f t="shared" si="145"/>
        <v>1.9152585121388972E-2</v>
      </c>
      <c r="P1309" s="2">
        <f t="shared" si="146"/>
        <v>1.2128215176318088E-2</v>
      </c>
    </row>
    <row r="1310" spans="3:16" x14ac:dyDescent="0.35">
      <c r="C1310" s="4">
        <v>40756</v>
      </c>
      <c r="D1310" s="3">
        <v>157.720001</v>
      </c>
      <c r="E1310" s="3">
        <v>55.718024999999997</v>
      </c>
      <c r="F1310">
        <v>-1.05295485041629E-2</v>
      </c>
      <c r="G1310">
        <v>0.14131171797363801</v>
      </c>
      <c r="H1310">
        <v>1.2590779897293001</v>
      </c>
      <c r="I1310" s="5">
        <f xml:space="preserve"> IF(F1310/G1310 &lt;= -$B$1, 1, IF(F1310/G1310 &gt;= $B$1, -1, 0))</f>
        <v>0</v>
      </c>
      <c r="J1310" s="5">
        <f t="shared" si="140"/>
        <v>-1</v>
      </c>
      <c r="K1310" s="5">
        <f t="shared" si="141"/>
        <v>-3.6074341252339227E-3</v>
      </c>
      <c r="L1310" s="5">
        <f t="shared" si="142"/>
        <v>8.2276377729985604E-3</v>
      </c>
      <c r="M1310" s="5">
        <f t="shared" si="143"/>
        <v>1.3966671752681806E-2</v>
      </c>
      <c r="N1310" s="2">
        <f t="shared" si="144"/>
        <v>1.3966671752681806E-2</v>
      </c>
      <c r="O1310" s="5">
        <f t="shared" si="145"/>
        <v>1.9420082990994708E-2</v>
      </c>
      <c r="P1310" s="2">
        <f t="shared" si="146"/>
        <v>1.2297605976631617E-2</v>
      </c>
    </row>
    <row r="1311" spans="3:16" x14ac:dyDescent="0.35">
      <c r="C1311" s="4">
        <v>40757</v>
      </c>
      <c r="D1311" s="3">
        <v>161.520004</v>
      </c>
      <c r="E1311" s="3">
        <v>56.776823999999998</v>
      </c>
      <c r="F1311">
        <v>-9.4843354031759399E-4</v>
      </c>
      <c r="G1311">
        <v>0.141884246180424</v>
      </c>
      <c r="H1311">
        <v>1.25886650646498</v>
      </c>
      <c r="I1311" s="5">
        <f xml:space="preserve"> IF(F1311/G1311 &lt;= -$B$1, 1, IF(F1311/G1311 &gt;= $B$1, -1, 0))</f>
        <v>0</v>
      </c>
      <c r="J1311" s="5">
        <f t="shared" si="140"/>
        <v>-1</v>
      </c>
      <c r="K1311" s="5">
        <f t="shared" si="141"/>
        <v>2.3807683419540496E-2</v>
      </c>
      <c r="L1311" s="5">
        <f t="shared" si="142"/>
        <v>1.8824511091089915E-2</v>
      </c>
      <c r="M1311" s="5">
        <f t="shared" si="143"/>
        <v>-1.1013690638886353E-4</v>
      </c>
      <c r="N1311" s="2">
        <f t="shared" si="144"/>
        <v>0</v>
      </c>
      <c r="O1311" s="5">
        <f t="shared" si="145"/>
        <v>1.9417944123132264E-2</v>
      </c>
      <c r="P1311" s="2">
        <f t="shared" si="146"/>
        <v>1.2297605976631617E-2</v>
      </c>
    </row>
    <row r="1312" spans="3:16" x14ac:dyDescent="0.35">
      <c r="C1312" s="4">
        <v>40758</v>
      </c>
      <c r="D1312" s="3">
        <v>161.490005</v>
      </c>
      <c r="E1312" s="3">
        <v>57.505353999999997</v>
      </c>
      <c r="F1312">
        <v>-1.6330321420775201E-2</v>
      </c>
      <c r="G1312">
        <v>0.142233640557555</v>
      </c>
      <c r="H1312">
        <v>1.25523463797575</v>
      </c>
      <c r="I1312" s="5">
        <f xml:space="preserve"> IF(F1312/G1312 &lt;= -$B$1, 1, IF(F1312/G1312 &gt;= $B$1, -1, 0))</f>
        <v>1</v>
      </c>
      <c r="J1312" s="5">
        <f t="shared" si="140"/>
        <v>0</v>
      </c>
      <c r="K1312" s="5">
        <f t="shared" si="141"/>
        <v>-1.8574656667226118E-4</v>
      </c>
      <c r="L1312" s="5">
        <f t="shared" si="142"/>
        <v>1.2749842220085173E-2</v>
      </c>
      <c r="M1312" s="5">
        <f t="shared" si="143"/>
        <v>1.6189790150048806E-2</v>
      </c>
      <c r="N1312" s="2">
        <f t="shared" si="144"/>
        <v>0</v>
      </c>
      <c r="O1312" s="5">
        <f t="shared" si="145"/>
        <v>1.9732316563631148E-2</v>
      </c>
      <c r="P1312" s="2">
        <f t="shared" si="146"/>
        <v>1.2297605976631617E-2</v>
      </c>
    </row>
    <row r="1313" spans="3:16" x14ac:dyDescent="0.35">
      <c r="C1313" s="4">
        <v>40759</v>
      </c>
      <c r="D1313" s="3">
        <v>160.63999899999999</v>
      </c>
      <c r="E1313" s="3">
        <v>54.299819999999997</v>
      </c>
      <c r="F1313">
        <v>6.5104819395682606E-2</v>
      </c>
      <c r="G1313">
        <v>0.14038451239668501</v>
      </c>
      <c r="H1313">
        <v>1.2698791508268501</v>
      </c>
      <c r="I1313" s="5">
        <f xml:space="preserve"> IF(F1313/G1313 &lt;= -$B$1, 1, IF(F1313/G1313 &gt;= $B$1, -1, 0))</f>
        <v>-1</v>
      </c>
      <c r="J1313" s="5">
        <f t="shared" si="140"/>
        <v>-1</v>
      </c>
      <c r="K1313" s="5">
        <f t="shared" si="141"/>
        <v>-5.2774219243798938E-3</v>
      </c>
      <c r="L1313" s="5">
        <f t="shared" si="142"/>
        <v>-5.7357144494764395E-2</v>
      </c>
      <c r="M1313" s="5">
        <f t="shared" si="143"/>
        <v>0</v>
      </c>
      <c r="N1313" s="2">
        <f t="shared" si="144"/>
        <v>6.7559220020484451E-2</v>
      </c>
      <c r="O1313" s="5">
        <f t="shared" si="145"/>
        <v>1.9732316563631148E-2</v>
      </c>
      <c r="P1313" s="2">
        <f t="shared" si="146"/>
        <v>1.3128422644532097E-2</v>
      </c>
    </row>
    <row r="1314" spans="3:16" x14ac:dyDescent="0.35">
      <c r="C1314" s="4">
        <v>40760</v>
      </c>
      <c r="D1314" s="3">
        <v>161.75</v>
      </c>
      <c r="E1314" s="3">
        <v>53.8335569999999</v>
      </c>
      <c r="F1314">
        <v>2.4444424582137299E-2</v>
      </c>
      <c r="G1314">
        <v>0.14027351417209999</v>
      </c>
      <c r="H1314">
        <v>1.27538852881944</v>
      </c>
      <c r="I1314" s="5">
        <f xml:space="preserve"> IF(F1314/G1314 &lt;= -$B$1, 1, IF(F1314/G1314 &gt;= $B$1, -1, 0))</f>
        <v>-1</v>
      </c>
      <c r="J1314" s="5">
        <f t="shared" si="140"/>
        <v>-1</v>
      </c>
      <c r="K1314" s="5">
        <f t="shared" si="141"/>
        <v>6.8861031027451832E-3</v>
      </c>
      <c r="L1314" s="5">
        <f t="shared" si="142"/>
        <v>-8.6239032325380899E-3</v>
      </c>
      <c r="M1314" s="5">
        <f t="shared" si="143"/>
        <v>-1.788493035917315E-2</v>
      </c>
      <c r="N1314" s="2">
        <f t="shared" si="144"/>
        <v>-1.788493035917315E-2</v>
      </c>
      <c r="O1314" s="5">
        <f t="shared" si="145"/>
        <v>1.9379405456065445E-2</v>
      </c>
      <c r="P1314" s="2">
        <f t="shared" si="146"/>
        <v>1.2893621719808849E-2</v>
      </c>
    </row>
    <row r="1315" spans="3:16" x14ac:dyDescent="0.35">
      <c r="C1315" s="4">
        <v>40763</v>
      </c>
      <c r="D1315" s="3">
        <v>167.11999499999999</v>
      </c>
      <c r="E1315" s="3">
        <v>53.852984999999997</v>
      </c>
      <c r="F1315">
        <v>3.46845731577545E-2</v>
      </c>
      <c r="G1315">
        <v>0.14031140467875999</v>
      </c>
      <c r="H1315">
        <v>1.28320564068954</v>
      </c>
      <c r="I1315" s="5">
        <f xml:space="preserve"> IF(F1315/G1315 &lt;= -$B$1, 1, IF(F1315/G1315 &gt;= $B$1, -1, 0))</f>
        <v>-1</v>
      </c>
      <c r="J1315" s="5">
        <f t="shared" si="140"/>
        <v>-1</v>
      </c>
      <c r="K1315" s="5">
        <f t="shared" si="141"/>
        <v>3.2660153948678515E-2</v>
      </c>
      <c r="L1315" s="5">
        <f t="shared" si="142"/>
        <v>3.6082503625900654E-4</v>
      </c>
      <c r="M1315" s="5">
        <f t="shared" si="143"/>
        <v>-3.2197141226848948E-2</v>
      </c>
      <c r="N1315" s="2">
        <f t="shared" si="144"/>
        <v>-3.2197141226848948E-2</v>
      </c>
      <c r="O1315" s="5">
        <f t="shared" si="145"/>
        <v>1.875544400170414E-2</v>
      </c>
      <c r="P1315" s="2">
        <f t="shared" si="146"/>
        <v>1.2478483960370598E-2</v>
      </c>
    </row>
    <row r="1316" spans="3:16" x14ac:dyDescent="0.35">
      <c r="C1316" s="4">
        <v>40764</v>
      </c>
      <c r="D1316" s="3">
        <v>168.61000100000001</v>
      </c>
      <c r="E1316" s="3">
        <v>56.048293000000001</v>
      </c>
      <c r="F1316">
        <v>-3.8871761174339797E-2</v>
      </c>
      <c r="G1316">
        <v>0.141574789516028</v>
      </c>
      <c r="H1316">
        <v>1.27451434691032</v>
      </c>
      <c r="I1316" s="5">
        <f xml:space="preserve"> IF(F1316/G1316 &lt;= -$B$1, 1, IF(F1316/G1316 &gt;= $B$1, -1, 0))</f>
        <v>1</v>
      </c>
      <c r="J1316" s="5">
        <f t="shared" si="140"/>
        <v>0</v>
      </c>
      <c r="K1316" s="5">
        <f t="shared" si="141"/>
        <v>8.8762743910471703E-3</v>
      </c>
      <c r="L1316" s="5">
        <f t="shared" si="142"/>
        <v>3.9955860282481603E-2</v>
      </c>
      <c r="M1316" s="5">
        <f t="shared" si="143"/>
        <v>4.2048042782119863E-2</v>
      </c>
      <c r="N1316" s="2">
        <f t="shared" si="144"/>
        <v>4.2048042782119863E-2</v>
      </c>
      <c r="O1316" s="5">
        <f t="shared" si="145"/>
        <v>1.954407371348545E-2</v>
      </c>
      <c r="P1316" s="2">
        <f t="shared" si="146"/>
        <v>1.3003179787792259E-2</v>
      </c>
    </row>
    <row r="1317" spans="3:16" x14ac:dyDescent="0.35">
      <c r="C1317" s="4">
        <v>40765</v>
      </c>
      <c r="D1317" s="3">
        <v>174.58000200000001</v>
      </c>
      <c r="E1317" s="3">
        <v>57.602490000000003</v>
      </c>
      <c r="F1317">
        <v>-3.9446622997738601E-3</v>
      </c>
      <c r="G1317">
        <v>0.142324890755504</v>
      </c>
      <c r="H1317">
        <v>1.2736372947529699</v>
      </c>
      <c r="I1317" s="5">
        <f xml:space="preserve"> IF(F1317/G1317 &lt;= -$B$1, 1, IF(F1317/G1317 &gt;= $B$1, -1, 0))</f>
        <v>0</v>
      </c>
      <c r="J1317" s="5">
        <f t="shared" si="140"/>
        <v>0</v>
      </c>
      <c r="K1317" s="5">
        <f t="shared" si="141"/>
        <v>3.4794739042534092E-2</v>
      </c>
      <c r="L1317" s="5">
        <f t="shared" si="142"/>
        <v>2.7352101830687925E-2</v>
      </c>
      <c r="M1317" s="5">
        <f t="shared" si="143"/>
        <v>0</v>
      </c>
      <c r="N1317" s="2">
        <f t="shared" si="144"/>
        <v>-4.191793891103468E-5</v>
      </c>
      <c r="O1317" s="5">
        <f t="shared" si="145"/>
        <v>1.954407371348545E-2</v>
      </c>
      <c r="P1317" s="2">
        <f t="shared" si="146"/>
        <v>1.3002634721296265E-2</v>
      </c>
    </row>
    <row r="1318" spans="3:16" x14ac:dyDescent="0.35">
      <c r="C1318" s="4">
        <v>40766</v>
      </c>
      <c r="D1318" s="3">
        <v>170.75</v>
      </c>
      <c r="E1318" s="3">
        <v>58.136744999999998</v>
      </c>
      <c r="F1318">
        <v>-3.4330438236745302E-2</v>
      </c>
      <c r="G1318">
        <v>0.14253798834626399</v>
      </c>
      <c r="H1318">
        <v>1.26601915256332</v>
      </c>
      <c r="I1318" s="5">
        <f xml:space="preserve"> IF(F1318/G1318 &lt;= -$B$1, 1, IF(F1318/G1318 &gt;= $B$1, -1, 0))</f>
        <v>1</v>
      </c>
      <c r="J1318" s="5">
        <f t="shared" si="140"/>
        <v>1</v>
      </c>
      <c r="K1318" s="5">
        <f t="shared" si="141"/>
        <v>-2.2182602312370257E-2</v>
      </c>
      <c r="L1318" s="5">
        <f t="shared" si="142"/>
        <v>9.2321120772060374E-3</v>
      </c>
      <c r="M1318" s="5">
        <f t="shared" si="143"/>
        <v>0</v>
      </c>
      <c r="N1318" s="2">
        <f t="shared" si="144"/>
        <v>0</v>
      </c>
      <c r="O1318" s="5">
        <f t="shared" si="145"/>
        <v>1.954407371348545E-2</v>
      </c>
      <c r="P1318" s="2">
        <f t="shared" si="146"/>
        <v>1.3002634721296265E-2</v>
      </c>
    </row>
    <row r="1319" spans="3:16" x14ac:dyDescent="0.35">
      <c r="C1319" s="4">
        <v>40767</v>
      </c>
      <c r="D1319" s="3">
        <v>169.970001</v>
      </c>
      <c r="E1319" s="3">
        <v>57.524781999999902</v>
      </c>
      <c r="F1319">
        <v>5.4390850899359499E-3</v>
      </c>
      <c r="G1319">
        <v>0.14217662918673599</v>
      </c>
      <c r="H1319">
        <v>1.2672285994775201</v>
      </c>
      <c r="I1319" s="5">
        <f xml:space="preserve"> IF(F1319/G1319 &lt;= -$B$1, 1, IF(F1319/G1319 &gt;= $B$1, -1, 0))</f>
        <v>0</v>
      </c>
      <c r="J1319" s="5">
        <f t="shared" si="140"/>
        <v>1</v>
      </c>
      <c r="K1319" s="5">
        <f t="shared" si="141"/>
        <v>-4.5785416782482191E-3</v>
      </c>
      <c r="L1319" s="5">
        <f t="shared" si="142"/>
        <v>-1.0582061753788624E-2</v>
      </c>
      <c r="M1319" s="5">
        <f t="shared" si="143"/>
        <v>8.8313496175899675E-3</v>
      </c>
      <c r="N1319" s="2">
        <f t="shared" si="144"/>
        <v>8.8313496175899675E-3</v>
      </c>
      <c r="O1319" s="5">
        <f t="shared" si="145"/>
        <v>1.9716674261401192E-2</v>
      </c>
      <c r="P1319" s="2">
        <f t="shared" si="146"/>
        <v>1.3117465534469847E-2</v>
      </c>
    </row>
    <row r="1320" spans="3:16" x14ac:dyDescent="0.35">
      <c r="C1320" s="4">
        <v>40770</v>
      </c>
      <c r="D1320" s="3">
        <v>171.800003</v>
      </c>
      <c r="E1320" s="3">
        <v>59.156691000000002</v>
      </c>
      <c r="F1320">
        <v>-2.42020561959428E-2</v>
      </c>
      <c r="G1320">
        <v>0.14309100059782701</v>
      </c>
      <c r="H1320">
        <v>1.2618763971170901</v>
      </c>
      <c r="I1320" s="5">
        <f xml:space="preserve"> IF(F1320/G1320 &lt;= -$B$1, 1, IF(F1320/G1320 &gt;= $B$1, -1, 0))</f>
        <v>1</v>
      </c>
      <c r="J1320" s="5">
        <f t="shared" si="140"/>
        <v>1</v>
      </c>
      <c r="K1320" s="5">
        <f t="shared" si="141"/>
        <v>1.0709070239669029E-2</v>
      </c>
      <c r="L1320" s="5">
        <f t="shared" si="142"/>
        <v>2.7973856957830674E-2</v>
      </c>
      <c r="M1320" s="5">
        <f t="shared" si="143"/>
        <v>-2.4590479591747184E-2</v>
      </c>
      <c r="N1320" s="2">
        <f t="shared" si="144"/>
        <v>0</v>
      </c>
      <c r="O1320" s="5">
        <f t="shared" si="145"/>
        <v>1.9231831785359078E-2</v>
      </c>
      <c r="P1320" s="2">
        <f t="shared" si="146"/>
        <v>1.3117465534469847E-2</v>
      </c>
    </row>
    <row r="1321" spans="3:16" x14ac:dyDescent="0.35">
      <c r="C1321" s="4">
        <v>40771</v>
      </c>
      <c r="D1321" s="3">
        <v>173.91999799999999</v>
      </c>
      <c r="E1321" s="3">
        <v>58.554435999999903</v>
      </c>
      <c r="F1321">
        <v>2.2812923708539899E-2</v>
      </c>
      <c r="G1321">
        <v>0.142688991921671</v>
      </c>
      <c r="H1321">
        <v>1.26693099244011</v>
      </c>
      <c r="I1321" s="5">
        <f xml:space="preserve"> IF(F1321/G1321 &lt;= -$B$1, 1, IF(F1321/G1321 &gt;= $B$1, -1, 0))</f>
        <v>-1</v>
      </c>
      <c r="J1321" s="5">
        <f t="shared" si="140"/>
        <v>0</v>
      </c>
      <c r="K1321" s="5">
        <f t="shared" si="141"/>
        <v>1.2264384861038998E-2</v>
      </c>
      <c r="L1321" s="5">
        <f t="shared" si="142"/>
        <v>-1.0232851737638287E-2</v>
      </c>
      <c r="M1321" s="5">
        <f t="shared" si="143"/>
        <v>2.5228701868497579E-2</v>
      </c>
      <c r="N1321" s="2">
        <f t="shared" si="144"/>
        <v>2.5228701868497579E-2</v>
      </c>
      <c r="O1321" s="5">
        <f t="shared" si="145"/>
        <v>1.9717025935856999E-2</v>
      </c>
      <c r="P1321" s="2">
        <f t="shared" si="146"/>
        <v>1.344840216170928E-2</v>
      </c>
    </row>
    <row r="1322" spans="3:16" x14ac:dyDescent="0.35">
      <c r="C1322" s="4">
        <v>40772</v>
      </c>
      <c r="D1322" s="3">
        <v>174.41999799999999</v>
      </c>
      <c r="E1322" s="3">
        <v>59.001270999999903</v>
      </c>
      <c r="F1322">
        <v>-4.5196805928249201E-3</v>
      </c>
      <c r="G1322">
        <v>0.14295722748174899</v>
      </c>
      <c r="H1322">
        <v>1.2659310383298199</v>
      </c>
      <c r="I1322" s="5">
        <f xml:space="preserve"> IF(F1322/G1322 &lt;= -$B$1, 1, IF(F1322/G1322 &gt;= $B$1, -1, 0))</f>
        <v>0</v>
      </c>
      <c r="J1322" s="5">
        <f t="shared" si="140"/>
        <v>0</v>
      </c>
      <c r="K1322" s="5">
        <f t="shared" si="141"/>
        <v>2.8707604589053031E-3</v>
      </c>
      <c r="L1322" s="5">
        <f t="shared" si="142"/>
        <v>7.6021345687971326E-3</v>
      </c>
      <c r="M1322" s="5">
        <f t="shared" si="143"/>
        <v>0</v>
      </c>
      <c r="N1322" s="2">
        <f t="shared" si="144"/>
        <v>6.7530176492950691E-3</v>
      </c>
      <c r="O1322" s="5">
        <f t="shared" si="145"/>
        <v>1.9717025935856999E-2</v>
      </c>
      <c r="P1322" s="2">
        <f t="shared" si="146"/>
        <v>1.3539219458862122E-2</v>
      </c>
    </row>
    <row r="1323" spans="3:16" x14ac:dyDescent="0.35">
      <c r="C1323" s="4">
        <v>40773</v>
      </c>
      <c r="D1323" s="3">
        <v>177.720001</v>
      </c>
      <c r="E1323" s="3">
        <v>58.049320999999999</v>
      </c>
      <c r="F1323">
        <v>3.8892404985477698E-2</v>
      </c>
      <c r="G1323">
        <v>0.142421939863595</v>
      </c>
      <c r="H1323">
        <v>1.2745631710154699</v>
      </c>
      <c r="I1323" s="5">
        <f xml:space="preserve"> IF(F1323/G1323 &lt;= -$B$1, 1, IF(F1323/G1323 &gt;= $B$1, -1, 0))</f>
        <v>-1</v>
      </c>
      <c r="J1323" s="5">
        <f t="shared" si="140"/>
        <v>-1</v>
      </c>
      <c r="K1323" s="5">
        <f t="shared" si="141"/>
        <v>1.8743111362271966E-2</v>
      </c>
      <c r="L1323" s="5">
        <f t="shared" si="142"/>
        <v>-1.6265974784165509E-2</v>
      </c>
      <c r="M1323" s="5">
        <f t="shared" si="143"/>
        <v>0</v>
      </c>
      <c r="N1323" s="2">
        <f t="shared" si="144"/>
        <v>0</v>
      </c>
      <c r="O1323" s="5">
        <f t="shared" si="145"/>
        <v>1.9717025935856999E-2</v>
      </c>
      <c r="P1323" s="2">
        <f t="shared" si="146"/>
        <v>1.3539219458862122E-2</v>
      </c>
    </row>
    <row r="1324" spans="3:16" x14ac:dyDescent="0.35">
      <c r="C1324" s="4">
        <v>40774</v>
      </c>
      <c r="D1324" s="3">
        <v>179.949997</v>
      </c>
      <c r="E1324" s="3">
        <v>59.5063829999999</v>
      </c>
      <c r="F1324">
        <v>-1.5292632142145299E-2</v>
      </c>
      <c r="G1324">
        <v>0.143251371825412</v>
      </c>
      <c r="H1324">
        <v>1.2711853175511001</v>
      </c>
      <c r="I1324" s="5">
        <f xml:space="preserve"> IF(F1324/G1324 &lt;= -$B$1, 1, IF(F1324/G1324 &gt;= $B$1, -1, 0))</f>
        <v>1</v>
      </c>
      <c r="J1324" s="5">
        <f t="shared" si="140"/>
        <v>0</v>
      </c>
      <c r="K1324" s="5">
        <f t="shared" si="141"/>
        <v>1.2469734159205608E-2</v>
      </c>
      <c r="L1324" s="5">
        <f t="shared" si="142"/>
        <v>2.4790572846307517E-2</v>
      </c>
      <c r="M1324" s="5">
        <f t="shared" si="143"/>
        <v>1.9043678056701492E-2</v>
      </c>
      <c r="N1324" s="2">
        <f t="shared" si="144"/>
        <v>1.9043678056701492E-2</v>
      </c>
      <c r="O1324" s="5">
        <f t="shared" si="145"/>
        <v>2.0092510630015097E-2</v>
      </c>
      <c r="P1324" s="2">
        <f t="shared" si="146"/>
        <v>1.3797055995375722E-2</v>
      </c>
    </row>
    <row r="1325" spans="3:16" x14ac:dyDescent="0.35">
      <c r="C1325" s="4">
        <v>40777</v>
      </c>
      <c r="D1325" s="3">
        <v>184.58999599999899</v>
      </c>
      <c r="E1325" s="3">
        <v>61.876537999999996</v>
      </c>
      <c r="F1325">
        <v>-2.5681642343561899E-2</v>
      </c>
      <c r="G1325">
        <v>0.14441793304230599</v>
      </c>
      <c r="H1325">
        <v>1.2655566742111</v>
      </c>
      <c r="I1325" s="5">
        <f xml:space="preserve"> IF(F1325/G1325 &lt;= -$B$1, 1, IF(F1325/G1325 &gt;= $B$1, -1, 0))</f>
        <v>1</v>
      </c>
      <c r="J1325" s="5">
        <f t="shared" si="140"/>
        <v>1</v>
      </c>
      <c r="K1325" s="5">
        <f t="shared" si="141"/>
        <v>2.5458109897114705E-2</v>
      </c>
      <c r="L1325" s="5">
        <f t="shared" si="142"/>
        <v>3.9057493036883939E-2</v>
      </c>
      <c r="M1325" s="5">
        <f t="shared" si="143"/>
        <v>0</v>
      </c>
      <c r="N1325" s="2">
        <f t="shared" si="144"/>
        <v>-2.3971361093667331E-2</v>
      </c>
      <c r="O1325" s="5">
        <f t="shared" si="145"/>
        <v>2.0092510630015097E-2</v>
      </c>
      <c r="P1325" s="2">
        <f t="shared" si="146"/>
        <v>1.3466321784081022E-2</v>
      </c>
    </row>
    <row r="1326" spans="3:16" x14ac:dyDescent="0.35">
      <c r="C1326" s="4">
        <v>40778</v>
      </c>
      <c r="D1326" s="3">
        <v>177.66999799999999</v>
      </c>
      <c r="E1326" s="3">
        <v>59.729801999999999</v>
      </c>
      <c r="F1326">
        <v>4.01485114008615E-3</v>
      </c>
      <c r="G1326">
        <v>0.14319255891288299</v>
      </c>
      <c r="H1326">
        <v>1.2664425877752501</v>
      </c>
      <c r="I1326" s="5">
        <f xml:space="preserve"> IF(F1326/G1326 &lt;= -$B$1, 1, IF(F1326/G1326 &gt;= $B$1, -1, 0))</f>
        <v>0</v>
      </c>
      <c r="J1326" s="5">
        <f t="shared" si="140"/>
        <v>1</v>
      </c>
      <c r="K1326" s="5">
        <f t="shared" si="141"/>
        <v>-3.8209241959866524E-2</v>
      </c>
      <c r="L1326" s="5">
        <f t="shared" si="142"/>
        <v>-3.5309985323998407E-2</v>
      </c>
      <c r="M1326" s="5">
        <f t="shared" si="143"/>
        <v>6.5088272281641213E-3</v>
      </c>
      <c r="N1326" s="2">
        <f t="shared" si="144"/>
        <v>6.5088272281641213E-3</v>
      </c>
      <c r="O1326" s="5">
        <f t="shared" si="145"/>
        <v>2.0223289310285917E-2</v>
      </c>
      <c r="P1326" s="2">
        <f t="shared" si="146"/>
        <v>1.3553971745972469E-2</v>
      </c>
    </row>
    <row r="1327" spans="3:16" x14ac:dyDescent="0.35">
      <c r="C1327" s="4">
        <v>40779</v>
      </c>
      <c r="D1327" s="3">
        <v>171.64999399999999</v>
      </c>
      <c r="E1327" s="3">
        <v>58.243596999999902</v>
      </c>
      <c r="F1327">
        <v>-2.1683236327456599E-3</v>
      </c>
      <c r="G1327">
        <v>0.142492093863643</v>
      </c>
      <c r="H1327">
        <v>1.2659616742016599</v>
      </c>
      <c r="I1327" s="5">
        <f xml:space="preserve"> IF(F1327/G1327 &lt;= -$B$1, 1, IF(F1327/G1327 &gt;= $B$1, -1, 0))</f>
        <v>0</v>
      </c>
      <c r="J1327" s="5">
        <f t="shared" si="140"/>
        <v>1</v>
      </c>
      <c r="K1327" s="5">
        <f t="shared" si="141"/>
        <v>-3.4470400842139738E-2</v>
      </c>
      <c r="L1327" s="5">
        <f t="shared" si="142"/>
        <v>-2.5196928164513903E-2</v>
      </c>
      <c r="M1327" s="5">
        <f t="shared" si="143"/>
        <v>-2.5720554782527605E-3</v>
      </c>
      <c r="N1327" s="2">
        <f t="shared" si="144"/>
        <v>0</v>
      </c>
      <c r="O1327" s="5">
        <f t="shared" si="145"/>
        <v>2.0171273888227106E-2</v>
      </c>
      <c r="P1327" s="2">
        <f t="shared" si="146"/>
        <v>1.3553971745972469E-2</v>
      </c>
    </row>
    <row r="1328" spans="3:16" x14ac:dyDescent="0.35">
      <c r="C1328" s="4">
        <v>40780</v>
      </c>
      <c r="D1328" s="3">
        <v>172.36000100000001</v>
      </c>
      <c r="E1328" s="3">
        <v>59.321822999999902</v>
      </c>
      <c r="F1328">
        <v>-1.9307394590942498E-2</v>
      </c>
      <c r="G1328">
        <v>0.14314331165296801</v>
      </c>
      <c r="H1328">
        <v>1.2616944871265401</v>
      </c>
      <c r="I1328" s="5">
        <f xml:space="preserve"> IF(F1328/G1328 &lt;= -$B$1, 1, IF(F1328/G1328 &gt;= $B$1, -1, 0))</f>
        <v>1</v>
      </c>
      <c r="J1328" s="5">
        <f t="shared" si="140"/>
        <v>1</v>
      </c>
      <c r="K1328" s="5">
        <f t="shared" si="141"/>
        <v>4.1278336005969429E-3</v>
      </c>
      <c r="L1328" s="5">
        <f t="shared" si="142"/>
        <v>1.8343084765528067E-2</v>
      </c>
      <c r="M1328" s="5">
        <f t="shared" si="143"/>
        <v>-1.9015535324964646E-2</v>
      </c>
      <c r="N1328" s="2">
        <f t="shared" si="144"/>
        <v>0</v>
      </c>
      <c r="O1328" s="5">
        <f t="shared" si="145"/>
        <v>1.9787706317055984E-2</v>
      </c>
      <c r="P1328" s="2">
        <f t="shared" si="146"/>
        <v>1.3553971745972469E-2</v>
      </c>
    </row>
    <row r="1329" spans="3:16" x14ac:dyDescent="0.35">
      <c r="C1329" s="4">
        <v>40781</v>
      </c>
      <c r="D1329" s="3">
        <v>177.470001</v>
      </c>
      <c r="E1329" s="3">
        <v>60.691459999999999</v>
      </c>
      <c r="F1329">
        <v>-1.46741940232075E-3</v>
      </c>
      <c r="G1329">
        <v>0.14381459140236599</v>
      </c>
      <c r="H1329">
        <v>1.2613716463264399</v>
      </c>
      <c r="I1329" s="5">
        <f xml:space="preserve"> IF(F1329/G1329 &lt;= -$B$1, 1, IF(F1329/G1329 &gt;= $B$1, -1, 0))</f>
        <v>0</v>
      </c>
      <c r="J1329" s="5">
        <f t="shared" si="140"/>
        <v>1</v>
      </c>
      <c r="K1329" s="5">
        <f t="shared" si="141"/>
        <v>2.9216267631781111E-2</v>
      </c>
      <c r="L1329" s="5">
        <f t="shared" si="142"/>
        <v>2.2825747817295277E-2</v>
      </c>
      <c r="M1329" s="5">
        <f t="shared" si="143"/>
        <v>4.2451652884722274E-4</v>
      </c>
      <c r="N1329" s="2">
        <f t="shared" si="144"/>
        <v>4.2451652884722274E-4</v>
      </c>
      <c r="O1329" s="5">
        <f t="shared" si="145"/>
        <v>1.9796106525455548E-2</v>
      </c>
      <c r="P1329" s="2">
        <f t="shared" si="146"/>
        <v>1.3559725631010162E-2</v>
      </c>
    </row>
    <row r="1330" spans="3:16" x14ac:dyDescent="0.35">
      <c r="C1330" s="4">
        <v>40784</v>
      </c>
      <c r="D1330" s="3">
        <v>173.88999899999999</v>
      </c>
      <c r="E1330" s="3">
        <v>60.176632999999903</v>
      </c>
      <c r="F1330">
        <v>-9.7751072983118803E-3</v>
      </c>
      <c r="G1330">
        <v>0.14348118063434701</v>
      </c>
      <c r="H1330">
        <v>1.2592176679223199</v>
      </c>
      <c r="I1330" s="5">
        <f xml:space="preserve"> IF(F1330/G1330 &lt;= -$B$1, 1, IF(F1330/G1330 &gt;= $B$1, -1, 0))</f>
        <v>0</v>
      </c>
      <c r="J1330" s="5">
        <f t="shared" si="140"/>
        <v>1</v>
      </c>
      <c r="K1330" s="5">
        <f t="shared" si="141"/>
        <v>-2.037867653801316E-2</v>
      </c>
      <c r="L1330" s="5">
        <f t="shared" si="142"/>
        <v>-8.5188754234046555E-3</v>
      </c>
      <c r="M1330" s="5">
        <f t="shared" si="143"/>
        <v>-9.6515580940327843E-3</v>
      </c>
      <c r="N1330" s="2">
        <f t="shared" si="144"/>
        <v>0</v>
      </c>
      <c r="O1330" s="5">
        <f t="shared" si="145"/>
        <v>1.9605043253289454E-2</v>
      </c>
      <c r="P1330" s="2">
        <f t="shared" si="146"/>
        <v>1.3559725631010162E-2</v>
      </c>
    </row>
    <row r="1331" spans="3:16" x14ac:dyDescent="0.35">
      <c r="C1331" s="4">
        <v>40785</v>
      </c>
      <c r="D1331" s="3">
        <v>179.10000600000001</v>
      </c>
      <c r="E1331" s="3">
        <v>61.196575000000003</v>
      </c>
      <c r="F1331">
        <v>7.4079859885127696E-3</v>
      </c>
      <c r="G1331">
        <v>0.144035732364963</v>
      </c>
      <c r="H1331">
        <v>1.26084471877446</v>
      </c>
      <c r="I1331" s="5">
        <f xml:space="preserve"> IF(F1331/G1331 &lt;= -$B$1, 1, IF(F1331/G1331 &gt;= $B$1, -1, 0))</f>
        <v>0</v>
      </c>
      <c r="J1331" s="5">
        <f t="shared" si="140"/>
        <v>1</v>
      </c>
      <c r="K1331" s="5">
        <f t="shared" si="141"/>
        <v>2.9521432924287608E-2</v>
      </c>
      <c r="L1331" s="5">
        <f t="shared" si="142"/>
        <v>1.6807103083449085E-2</v>
      </c>
      <c r="M1331" s="5">
        <f t="shared" si="143"/>
        <v>8.3302857636228869E-3</v>
      </c>
      <c r="N1331" s="2">
        <f t="shared" si="144"/>
        <v>0</v>
      </c>
      <c r="O1331" s="5">
        <f t="shared" si="145"/>
        <v>1.9768358865997544E-2</v>
      </c>
      <c r="P1331" s="2">
        <f t="shared" si="146"/>
        <v>1.3559725631010162E-2</v>
      </c>
    </row>
    <row r="1332" spans="3:16" x14ac:dyDescent="0.35">
      <c r="C1332" s="4">
        <v>40786</v>
      </c>
      <c r="D1332" s="3">
        <v>177.720001</v>
      </c>
      <c r="E1332" s="3">
        <v>61.002299999999998</v>
      </c>
      <c r="F1332">
        <v>-3.0118566469114999E-3</v>
      </c>
      <c r="G1332">
        <v>0.14388883214150999</v>
      </c>
      <c r="H1332">
        <v>1.26018284314795</v>
      </c>
      <c r="I1332" s="5">
        <f xml:space="preserve"> IF(F1332/G1332 &lt;= -$B$1, 1, IF(F1332/G1332 &gt;= $B$1, -1, 0))</f>
        <v>0</v>
      </c>
      <c r="J1332" s="5">
        <f t="shared" si="140"/>
        <v>1</v>
      </c>
      <c r="K1332" s="5">
        <f t="shared" si="141"/>
        <v>-7.735058872966688E-3</v>
      </c>
      <c r="L1332" s="5">
        <f t="shared" si="142"/>
        <v>-3.1796555194154243E-3</v>
      </c>
      <c r="M1332" s="5">
        <f t="shared" si="143"/>
        <v>-3.7281115402786865E-3</v>
      </c>
      <c r="N1332" s="2">
        <f t="shared" si="144"/>
        <v>0</v>
      </c>
      <c r="O1332" s="5">
        <f t="shared" si="145"/>
        <v>1.969466021917685E-2</v>
      </c>
      <c r="P1332" s="2">
        <f t="shared" si="146"/>
        <v>1.3559725631010162E-2</v>
      </c>
    </row>
    <row r="1333" spans="3:16" x14ac:dyDescent="0.35">
      <c r="C1333" s="4">
        <v>40787</v>
      </c>
      <c r="D1333" s="3">
        <v>177.86999499999999</v>
      </c>
      <c r="E1333" s="3">
        <v>61.565699000000002</v>
      </c>
      <c r="F1333">
        <v>-1.10325647722726E-2</v>
      </c>
      <c r="G1333">
        <v>0.14418791563577499</v>
      </c>
      <c r="H1333">
        <v>1.25776270114155</v>
      </c>
      <c r="I1333" s="5">
        <f xml:space="preserve"> IF(F1333/G1333 &lt;= -$B$1, 1, IF(F1333/G1333 &gt;= $B$1, -1, 0))</f>
        <v>0</v>
      </c>
      <c r="J1333" s="5">
        <f t="shared" si="140"/>
        <v>1</v>
      </c>
      <c r="K1333" s="5">
        <f t="shared" si="141"/>
        <v>8.4363458243136833E-4</v>
      </c>
      <c r="L1333" s="5">
        <f t="shared" si="142"/>
        <v>9.1933126534995482E-3</v>
      </c>
      <c r="M1333" s="5">
        <f t="shared" si="143"/>
        <v>-1.0719371173073014E-2</v>
      </c>
      <c r="N1333" s="2">
        <f t="shared" si="144"/>
        <v>0</v>
      </c>
      <c r="O1333" s="5">
        <f t="shared" si="145"/>
        <v>1.9483545846159939E-2</v>
      </c>
      <c r="P1333" s="2">
        <f t="shared" si="146"/>
        <v>1.3559725631010162E-2</v>
      </c>
    </row>
    <row r="1334" spans="3:16" x14ac:dyDescent="0.35">
      <c r="C1334" s="4">
        <v>40788</v>
      </c>
      <c r="D1334" s="3">
        <v>183.240005</v>
      </c>
      <c r="E1334" s="3">
        <v>63.051904</v>
      </c>
      <c r="F1334">
        <v>-1.31933847485221E-3</v>
      </c>
      <c r="G1334">
        <v>0.144917156110906</v>
      </c>
      <c r="H1334">
        <v>1.25747464489369</v>
      </c>
      <c r="I1334" s="5">
        <f xml:space="preserve"> IF(F1334/G1334 &lt;= -$B$1, 1, IF(F1334/G1334 &gt;= $B$1, -1, 0))</f>
        <v>0</v>
      </c>
      <c r="J1334" s="5">
        <f t="shared" si="140"/>
        <v>1</v>
      </c>
      <c r="K1334" s="5">
        <f t="shared" si="141"/>
        <v>2.9743878028191867E-2</v>
      </c>
      <c r="L1334" s="5">
        <f t="shared" si="142"/>
        <v>2.3853379176292305E-2</v>
      </c>
      <c r="M1334" s="5">
        <f t="shared" si="143"/>
        <v>-2.5114148103083656E-4</v>
      </c>
      <c r="N1334" s="2">
        <f t="shared" si="144"/>
        <v>0</v>
      </c>
      <c r="O1334" s="5">
        <f t="shared" si="145"/>
        <v>1.9478652719600399E-2</v>
      </c>
      <c r="P1334" s="2">
        <f t="shared" si="146"/>
        <v>1.3559725631010162E-2</v>
      </c>
    </row>
    <row r="1335" spans="3:16" x14ac:dyDescent="0.35">
      <c r="C1335" s="4">
        <v>40792</v>
      </c>
      <c r="D1335" s="3">
        <v>182.89999399999999</v>
      </c>
      <c r="E1335" s="3">
        <v>63.469588000000002</v>
      </c>
      <c r="F1335">
        <v>-1.0285523513401999E-2</v>
      </c>
      <c r="G1335">
        <v>0.145060191184574</v>
      </c>
      <c r="H1335">
        <v>1.2552320741376799</v>
      </c>
      <c r="I1335" s="5">
        <f xml:space="preserve"> IF(F1335/G1335 &lt;= -$B$1, 1, IF(F1335/G1335 &gt;= $B$1, -1, 0))</f>
        <v>0</v>
      </c>
      <c r="J1335" s="5">
        <f t="shared" si="140"/>
        <v>1</v>
      </c>
      <c r="K1335" s="5">
        <f t="shared" si="141"/>
        <v>-1.857273713151589E-3</v>
      </c>
      <c r="L1335" s="5">
        <f t="shared" si="142"/>
        <v>6.6026018312757648E-3</v>
      </c>
      <c r="M1335" s="5">
        <f t="shared" si="143"/>
        <v>-1.0145071304529111E-2</v>
      </c>
      <c r="N1335" s="2">
        <f t="shared" si="144"/>
        <v>0</v>
      </c>
      <c r="O1335" s="5">
        <f t="shared" si="145"/>
        <v>1.9281040398843891E-2</v>
      </c>
      <c r="P1335" s="2">
        <f t="shared" si="146"/>
        <v>1.3559725631010162E-2</v>
      </c>
    </row>
    <row r="1336" spans="3:16" x14ac:dyDescent="0.35">
      <c r="C1336" s="4">
        <v>40793</v>
      </c>
      <c r="D1336" s="3">
        <v>177.08000200000001</v>
      </c>
      <c r="E1336" s="3">
        <v>63.557015</v>
      </c>
      <c r="F1336">
        <v>-3.50433463468613E-2</v>
      </c>
      <c r="G1336">
        <v>0.14508512269285101</v>
      </c>
      <c r="H1336">
        <v>1.24759376922484</v>
      </c>
      <c r="I1336" s="5">
        <f xml:space="preserve"> IF(F1336/G1336 &lt;= -$B$1, 1, IF(F1336/G1336 &gt;= $B$1, -1, 0))</f>
        <v>1</v>
      </c>
      <c r="J1336" s="5">
        <f t="shared" si="140"/>
        <v>1</v>
      </c>
      <c r="K1336" s="5">
        <f t="shared" si="141"/>
        <v>-3.2337903433737526E-2</v>
      </c>
      <c r="L1336" s="5">
        <f t="shared" si="142"/>
        <v>1.3765150250404565E-3</v>
      </c>
      <c r="M1336" s="5">
        <f t="shared" si="143"/>
        <v>-3.4055235002222371E-2</v>
      </c>
      <c r="N1336" s="2">
        <f t="shared" si="144"/>
        <v>0</v>
      </c>
      <c r="O1336" s="5">
        <f t="shared" si="145"/>
        <v>1.862442003697392E-2</v>
      </c>
      <c r="P1336" s="2">
        <f t="shared" si="146"/>
        <v>1.3559725631010162E-2</v>
      </c>
    </row>
    <row r="1337" spans="3:16" x14ac:dyDescent="0.35">
      <c r="C1337" s="4">
        <v>40794</v>
      </c>
      <c r="D1337" s="3">
        <v>181.80999800000001</v>
      </c>
      <c r="E1337" s="3">
        <v>64.722661000000002</v>
      </c>
      <c r="F1337">
        <v>3.5719073731321701E-4</v>
      </c>
      <c r="G1337">
        <v>0.145656041756484</v>
      </c>
      <c r="H1337">
        <v>1.2476713495042799</v>
      </c>
      <c r="I1337" s="5">
        <f xml:space="preserve"> IF(F1337/G1337 &lt;= -$B$1, 1, IF(F1337/G1337 &gt;= $B$1, -1, 0))</f>
        <v>0</v>
      </c>
      <c r="J1337" s="5">
        <f t="shared" si="140"/>
        <v>1</v>
      </c>
      <c r="K1337" s="5">
        <f t="shared" si="141"/>
        <v>2.6360555572415796E-2</v>
      </c>
      <c r="L1337" s="5">
        <f t="shared" si="142"/>
        <v>1.8174010413158401E-2</v>
      </c>
      <c r="M1337" s="5">
        <f t="shared" si="143"/>
        <v>3.6853634743256175E-3</v>
      </c>
      <c r="N1337" s="2">
        <f t="shared" si="144"/>
        <v>3.6853634743256175E-3</v>
      </c>
      <c r="O1337" s="5">
        <f t="shared" si="145"/>
        <v>1.8693057794308684E-2</v>
      </c>
      <c r="P1337" s="2">
        <f t="shared" si="146"/>
        <v>1.3609698148572566E-2</v>
      </c>
    </row>
    <row r="1338" spans="3:16" x14ac:dyDescent="0.35">
      <c r="C1338" s="4">
        <v>40795</v>
      </c>
      <c r="D1338" s="3">
        <v>180.699997</v>
      </c>
      <c r="E1338" s="3">
        <v>63.916426000000001</v>
      </c>
      <c r="F1338">
        <v>9.5492404929737804E-3</v>
      </c>
      <c r="G1338">
        <v>0.145210288232588</v>
      </c>
      <c r="H1338">
        <v>1.24975032500325</v>
      </c>
      <c r="I1338" s="5">
        <f xml:space="preserve"> IF(F1338/G1338 &lt;= -$B$1, 1, IF(F1338/G1338 &gt;= $B$1, -1, 0))</f>
        <v>0</v>
      </c>
      <c r="J1338" s="5">
        <f t="shared" si="140"/>
        <v>1</v>
      </c>
      <c r="K1338" s="5">
        <f t="shared" si="141"/>
        <v>-6.1239937346066874E-3</v>
      </c>
      <c r="L1338" s="5">
        <f t="shared" si="142"/>
        <v>-1.2535001227057117E-2</v>
      </c>
      <c r="M1338" s="5">
        <f t="shared" si="143"/>
        <v>9.5416281228240824E-3</v>
      </c>
      <c r="N1338" s="2">
        <f t="shared" si="144"/>
        <v>0</v>
      </c>
      <c r="O1338" s="5">
        <f t="shared" si="145"/>
        <v>1.8871420000260434E-2</v>
      </c>
      <c r="P1338" s="2">
        <f t="shared" si="146"/>
        <v>1.3609698148572566E-2</v>
      </c>
    </row>
    <row r="1339" spans="3:16" x14ac:dyDescent="0.35">
      <c r="C1339" s="4">
        <v>40798</v>
      </c>
      <c r="D1339" s="3">
        <v>176.66999799999999</v>
      </c>
      <c r="E1339" s="3">
        <v>62.070813999999999</v>
      </c>
      <c r="F1339">
        <v>1.49694333677876E-2</v>
      </c>
      <c r="G1339">
        <v>0.14431748518645801</v>
      </c>
      <c r="H1339">
        <v>1.25302819890031</v>
      </c>
      <c r="I1339" s="5">
        <f xml:space="preserve"> IF(F1339/G1339 &lt;= -$B$1, 1, IF(F1339/G1339 &gt;= $B$1, -1, 0))</f>
        <v>-1</v>
      </c>
      <c r="J1339" s="5">
        <f t="shared" si="140"/>
        <v>0</v>
      </c>
      <c r="K1339" s="5">
        <f t="shared" si="141"/>
        <v>-2.2554606692031923E-2</v>
      </c>
      <c r="L1339" s="5">
        <f t="shared" si="142"/>
        <v>-2.9300491687296086E-2</v>
      </c>
      <c r="M1339" s="5">
        <f t="shared" si="143"/>
        <v>1.4159735633794197E-2</v>
      </c>
      <c r="N1339" s="2">
        <f t="shared" si="144"/>
        <v>0</v>
      </c>
      <c r="O1339" s="5">
        <f t="shared" si="145"/>
        <v>1.9138634318498417E-2</v>
      </c>
      <c r="P1339" s="2">
        <f t="shared" si="146"/>
        <v>1.3609698148572566E-2</v>
      </c>
    </row>
    <row r="1340" spans="3:16" x14ac:dyDescent="0.35">
      <c r="C1340" s="4">
        <v>40799</v>
      </c>
      <c r="D1340" s="3">
        <v>178.53999299999899</v>
      </c>
      <c r="E1340" s="3">
        <v>62.546785</v>
      </c>
      <c r="F1340">
        <v>2.3947078951671499E-3</v>
      </c>
      <c r="G1340">
        <v>0.14463898202130601</v>
      </c>
      <c r="H1340">
        <v>1.2535518492105799</v>
      </c>
      <c r="I1340" s="5">
        <f xml:space="preserve"> IF(F1340/G1340 &lt;= -$B$1, 1, IF(F1340/G1340 &gt;= $B$1, -1, 0))</f>
        <v>0</v>
      </c>
      <c r="J1340" s="5">
        <f t="shared" si="140"/>
        <v>0</v>
      </c>
      <c r="K1340" s="5">
        <f t="shared" si="141"/>
        <v>1.0529052240261275E-2</v>
      </c>
      <c r="L1340" s="5">
        <f t="shared" si="142"/>
        <v>7.6389421456125534E-3</v>
      </c>
      <c r="M1340" s="5">
        <f t="shared" si="143"/>
        <v>0</v>
      </c>
      <c r="N1340" s="2">
        <f t="shared" si="144"/>
        <v>-9.5324218761602339E-4</v>
      </c>
      <c r="O1340" s="5">
        <f t="shared" si="145"/>
        <v>1.9138634318498417E-2</v>
      </c>
      <c r="P1340" s="2">
        <f t="shared" si="146"/>
        <v>1.3596724810136625E-2</v>
      </c>
    </row>
    <row r="1341" spans="3:16" x14ac:dyDescent="0.35">
      <c r="C1341" s="4">
        <v>40800</v>
      </c>
      <c r="D1341" s="3">
        <v>177.21000699999999</v>
      </c>
      <c r="E1341" s="3">
        <v>61.361706999999903</v>
      </c>
      <c r="F1341">
        <v>1.67308363460607E-2</v>
      </c>
      <c r="G1341">
        <v>0.144014003612007</v>
      </c>
      <c r="H1341">
        <v>1.2572239980059401</v>
      </c>
      <c r="I1341" s="5">
        <f xml:space="preserve"> IF(F1341/G1341 &lt;= -$B$1, 1, IF(F1341/G1341 &gt;= $B$1, -1, 0))</f>
        <v>-1</v>
      </c>
      <c r="J1341" s="5">
        <f t="shared" si="140"/>
        <v>-1</v>
      </c>
      <c r="K1341" s="5">
        <f t="shared" si="141"/>
        <v>-7.4771170558996557E-3</v>
      </c>
      <c r="L1341" s="5">
        <f t="shared" si="142"/>
        <v>-1.912886061267469E-2</v>
      </c>
      <c r="M1341" s="5">
        <f t="shared" si="143"/>
        <v>0</v>
      </c>
      <c r="N1341" s="2">
        <f t="shared" si="144"/>
        <v>0</v>
      </c>
      <c r="O1341" s="5">
        <f t="shared" si="145"/>
        <v>1.9138634318498417E-2</v>
      </c>
      <c r="P1341" s="2">
        <f t="shared" si="146"/>
        <v>1.3596724810136625E-2</v>
      </c>
    </row>
    <row r="1342" spans="3:16" x14ac:dyDescent="0.35">
      <c r="C1342" s="4">
        <v>40801</v>
      </c>
      <c r="D1342" s="3">
        <v>174.39999399999999</v>
      </c>
      <c r="E1342" s="3">
        <v>61.002299999999998</v>
      </c>
      <c r="F1342">
        <v>-6.9852003770707301E-3</v>
      </c>
      <c r="G1342">
        <v>0.14388042441482901</v>
      </c>
      <c r="H1342">
        <v>1.2556889727245999</v>
      </c>
      <c r="I1342" s="5">
        <f xml:space="preserve"> IF(F1342/G1342 &lt;= -$B$1, 1, IF(F1342/G1342 &gt;= $B$1, -1, 0))</f>
        <v>0</v>
      </c>
      <c r="J1342" s="5">
        <f t="shared" si="140"/>
        <v>-1</v>
      </c>
      <c r="K1342" s="5">
        <f t="shared" si="141"/>
        <v>-1.5984032417200672E-2</v>
      </c>
      <c r="L1342" s="5">
        <f t="shared" si="142"/>
        <v>-5.8744077178510693E-3</v>
      </c>
      <c r="M1342" s="5">
        <f t="shared" si="143"/>
        <v>8.6076034246068012E-3</v>
      </c>
      <c r="N1342" s="2">
        <f t="shared" si="144"/>
        <v>8.6076034246068012E-3</v>
      </c>
      <c r="O1342" s="5">
        <f t="shared" si="145"/>
        <v>1.9303372092800621E-2</v>
      </c>
      <c r="P1342" s="2">
        <f t="shared" si="146"/>
        <v>1.3713760025175794E-2</v>
      </c>
    </row>
    <row r="1343" spans="3:16" x14ac:dyDescent="0.35">
      <c r="C1343" s="4">
        <v>40802</v>
      </c>
      <c r="D1343" s="3">
        <v>176.029999</v>
      </c>
      <c r="E1343" s="3">
        <v>62.274800999999997</v>
      </c>
      <c r="F1343">
        <v>-1.7295966990879999E-2</v>
      </c>
      <c r="G1343">
        <v>0.14455010634901699</v>
      </c>
      <c r="H1343">
        <v>1.2519033698997599</v>
      </c>
      <c r="I1343" s="5">
        <f xml:space="preserve"> IF(F1343/G1343 &lt;= -$B$1, 1, IF(F1343/G1343 &gt;= $B$1, -1, 0))</f>
        <v>1</v>
      </c>
      <c r="J1343" s="5">
        <f t="shared" si="140"/>
        <v>0</v>
      </c>
      <c r="K1343" s="5">
        <f t="shared" si="141"/>
        <v>9.3029523058222163E-3</v>
      </c>
      <c r="L1343" s="5">
        <f t="shared" si="142"/>
        <v>2.0645297258793244E-2</v>
      </c>
      <c r="M1343" s="5">
        <f t="shared" si="143"/>
        <v>1.6542964905043318E-2</v>
      </c>
      <c r="N1343" s="2">
        <f t="shared" si="144"/>
        <v>0</v>
      </c>
      <c r="O1343" s="5">
        <f t="shared" si="145"/>
        <v>1.9622707099880812E-2</v>
      </c>
      <c r="P1343" s="2">
        <f t="shared" si="146"/>
        <v>1.3713760025175794E-2</v>
      </c>
    </row>
    <row r="1344" spans="3:16" x14ac:dyDescent="0.35">
      <c r="C1344" s="4">
        <v>40805</v>
      </c>
      <c r="D1344" s="3">
        <v>173.30999800000001</v>
      </c>
      <c r="E1344" s="3">
        <v>61.662835000000001</v>
      </c>
      <c r="F1344">
        <v>-4.8649465714118902E-3</v>
      </c>
      <c r="G1344">
        <v>0.144181088348242</v>
      </c>
      <c r="H1344">
        <v>1.25083659714766</v>
      </c>
      <c r="I1344" s="5">
        <f xml:space="preserve"> IF(F1344/G1344 &lt;= -$B$1, 1, IF(F1344/G1344 &gt;= $B$1, -1, 0))</f>
        <v>0</v>
      </c>
      <c r="J1344" s="5">
        <f t="shared" si="140"/>
        <v>0</v>
      </c>
      <c r="K1344" s="5">
        <f t="shared" si="141"/>
        <v>-1.5572542455762291E-2</v>
      </c>
      <c r="L1344" s="5">
        <f t="shared" si="142"/>
        <v>-9.8754662947121864E-3</v>
      </c>
      <c r="M1344" s="5">
        <f t="shared" si="143"/>
        <v>0</v>
      </c>
      <c r="N1344" s="2">
        <f t="shared" si="144"/>
        <v>-3.2199478004380881E-3</v>
      </c>
      <c r="O1344" s="5">
        <f t="shared" si="145"/>
        <v>1.9622707099880812E-2</v>
      </c>
      <c r="P1344" s="2">
        <f t="shared" si="146"/>
        <v>1.3669602433746993E-2</v>
      </c>
    </row>
    <row r="1345" spans="3:16" x14ac:dyDescent="0.35">
      <c r="C1345" s="4">
        <v>40806</v>
      </c>
      <c r="D1345" s="3">
        <v>175.779999</v>
      </c>
      <c r="E1345" s="3">
        <v>63.751286999999998</v>
      </c>
      <c r="F1345">
        <v>-2.7979559897230999E-2</v>
      </c>
      <c r="G1345">
        <v>0.14526132481713699</v>
      </c>
      <c r="H1345">
        <v>1.2447408953804999</v>
      </c>
      <c r="I1345" s="5">
        <f xml:space="preserve"> IF(F1345/G1345 &lt;= -$B$1, 1, IF(F1345/G1345 &gt;= $B$1, -1, 0))</f>
        <v>1</v>
      </c>
      <c r="J1345" s="5">
        <f t="shared" si="140"/>
        <v>1</v>
      </c>
      <c r="K1345" s="5">
        <f t="shared" si="141"/>
        <v>1.4151320526300986E-2</v>
      </c>
      <c r="L1345" s="5">
        <f t="shared" si="142"/>
        <v>3.3307972725437472E-2</v>
      </c>
      <c r="M1345" s="5">
        <f t="shared" si="143"/>
        <v>0</v>
      </c>
      <c r="N1345" s="2">
        <f t="shared" si="144"/>
        <v>0</v>
      </c>
      <c r="O1345" s="5">
        <f t="shared" si="145"/>
        <v>1.9622707099880812E-2</v>
      </c>
      <c r="P1345" s="2">
        <f t="shared" si="146"/>
        <v>1.3669602433746993E-2</v>
      </c>
    </row>
    <row r="1346" spans="3:16" x14ac:dyDescent="0.35">
      <c r="C1346" s="4">
        <v>40807</v>
      </c>
      <c r="D1346" s="3">
        <v>173.58999599999899</v>
      </c>
      <c r="E1346" s="3">
        <v>62.439932999999897</v>
      </c>
      <c r="F1346">
        <v>1.06821122993556E-2</v>
      </c>
      <c r="G1346">
        <v>0.14451303793825701</v>
      </c>
      <c r="H1346">
        <v>1.2470772861200901</v>
      </c>
      <c r="I1346" s="5">
        <f xml:space="preserve"> IF(F1346/G1346 &lt;= -$B$1, 1, IF(F1346/G1346 &gt;= $B$1, -1, 0))</f>
        <v>0</v>
      </c>
      <c r="J1346" s="5">
        <f t="shared" si="140"/>
        <v>1</v>
      </c>
      <c r="K1346" s="5">
        <f t="shared" si="141"/>
        <v>-1.2537033609920149E-2</v>
      </c>
      <c r="L1346" s="5">
        <f t="shared" si="142"/>
        <v>-2.0784349453504901E-2</v>
      </c>
      <c r="M1346" s="5">
        <f t="shared" si="143"/>
        <v>1.338265650032832E-2</v>
      </c>
      <c r="N1346" s="2">
        <f t="shared" si="144"/>
        <v>1.338265650032832E-2</v>
      </c>
      <c r="O1346" s="5">
        <f t="shared" si="145"/>
        <v>1.9885311048605071E-2</v>
      </c>
      <c r="P1346" s="2">
        <f t="shared" si="146"/>
        <v>1.3852538027613881E-2</v>
      </c>
    </row>
    <row r="1347" spans="3:16" x14ac:dyDescent="0.35">
      <c r="C1347" s="4">
        <v>40808</v>
      </c>
      <c r="D1347" s="3">
        <v>169.050003</v>
      </c>
      <c r="E1347" s="3">
        <v>57.602490000000003</v>
      </c>
      <c r="F1347">
        <v>7.5084714997315005E-2</v>
      </c>
      <c r="G1347">
        <v>0.142021125426112</v>
      </c>
      <c r="H1347">
        <v>1.26376371259508</v>
      </c>
      <c r="I1347" s="5">
        <f xml:space="preserve"> IF(F1347/G1347 &lt;= -$B$1, 1, IF(F1347/G1347 &gt;= $B$1, -1, 0))</f>
        <v>-1</v>
      </c>
      <c r="J1347" s="5">
        <f t="shared" ref="J1347:J1410" si="147">IF(I1347=0, J1346, IF(I1347=1, IF(J1346=0, 1, IF(J1346=1, J1346, 0)), IF(J1346=0, -1, IF(J1346=-1, J1346, 0))))</f>
        <v>0</v>
      </c>
      <c r="K1347" s="5">
        <f t="shared" ref="K1347:K1410" si="148">LN(D1347/D1346)</f>
        <v>-2.6501626937525904E-2</v>
      </c>
      <c r="L1347" s="5">
        <f t="shared" ref="L1347:L1410" si="149">LN(E1347/E1346)</f>
        <v>-8.0639226682386267E-2</v>
      </c>
      <c r="M1347" s="5">
        <f t="shared" ref="M1347:M1410" si="150">J1346*(K1347-H1347*L1347)</f>
        <v>7.5407301555402803E-2</v>
      </c>
      <c r="N1347" s="2">
        <f t="shared" ref="N1347:N1410" si="151">I1346*(K1347-H1347*L1347)</f>
        <v>0</v>
      </c>
      <c r="O1347" s="5">
        <f t="shared" si="145"/>
        <v>2.1384808695370218E-2</v>
      </c>
      <c r="P1347" s="2">
        <f t="shared" si="146"/>
        <v>1.3852538027613881E-2</v>
      </c>
    </row>
    <row r="1348" spans="3:16" x14ac:dyDescent="0.35">
      <c r="C1348" s="4">
        <v>40809</v>
      </c>
      <c r="D1348" s="3">
        <v>159.800003</v>
      </c>
      <c r="E1348" s="3">
        <v>54.795218999999904</v>
      </c>
      <c r="F1348">
        <v>1.4314929789273701E-2</v>
      </c>
      <c r="G1348">
        <v>0.140664075103451</v>
      </c>
      <c r="H1348">
        <v>1.2669778130649401</v>
      </c>
      <c r="I1348" s="5">
        <f xml:space="preserve"> IF(F1348/G1348 &lt;= -$B$1, 1, IF(F1348/G1348 &gt;= $B$1, -1, 0))</f>
        <v>-1</v>
      </c>
      <c r="J1348" s="5">
        <f t="shared" si="147"/>
        <v>-1</v>
      </c>
      <c r="K1348" s="5">
        <f t="shared" si="148"/>
        <v>-5.627149479448286E-2</v>
      </c>
      <c r="L1348" s="5">
        <f t="shared" si="149"/>
        <v>-4.996285031176307E-2</v>
      </c>
      <c r="M1348" s="5">
        <f t="shared" si="150"/>
        <v>0</v>
      </c>
      <c r="N1348" s="2">
        <f t="shared" si="151"/>
        <v>-7.0303280280056696E-3</v>
      </c>
      <c r="O1348" s="5">
        <f t="shared" ref="O1348:O1411" si="152">O1347*(1+M1348)</f>
        <v>2.1384808695370218E-2</v>
      </c>
      <c r="P1348" s="2">
        <f t="shared" ref="P1348:P1411" si="153">P1347*(1+N1348)</f>
        <v>1.3755150141259333E-2</v>
      </c>
    </row>
    <row r="1349" spans="3:16" x14ac:dyDescent="0.35">
      <c r="C1349" s="4">
        <v>40812</v>
      </c>
      <c r="D1349" s="3">
        <v>157.58000200000001</v>
      </c>
      <c r="E1349" s="3">
        <v>55.698597999999997</v>
      </c>
      <c r="F1349">
        <v>-3.3260485678392002E-2</v>
      </c>
      <c r="G1349">
        <v>0.14132443066748801</v>
      </c>
      <c r="H1349">
        <v>1.25953248756557</v>
      </c>
      <c r="I1349" s="5">
        <f xml:space="preserve"> IF(F1349/G1349 &lt;= -$B$1, 1, IF(F1349/G1349 &gt;= $B$1, -1, 0))</f>
        <v>1</v>
      </c>
      <c r="J1349" s="5">
        <f t="shared" si="147"/>
        <v>0</v>
      </c>
      <c r="K1349" s="5">
        <f t="shared" si="148"/>
        <v>-1.3989773596132942E-2</v>
      </c>
      <c r="L1349" s="5">
        <f t="shared" si="149"/>
        <v>1.6352030437505865E-2</v>
      </c>
      <c r="M1349" s="5">
        <f t="shared" si="150"/>
        <v>3.4585687169832624E-2</v>
      </c>
      <c r="N1349" s="2">
        <f t="shared" si="151"/>
        <v>3.4585687169832624E-2</v>
      </c>
      <c r="O1349" s="5">
        <f t="shared" si="152"/>
        <v>2.2124416999095009E-2</v>
      </c>
      <c r="P1349" s="2">
        <f t="shared" si="153"/>
        <v>1.4230881461019008E-2</v>
      </c>
    </row>
    <row r="1350" spans="3:16" x14ac:dyDescent="0.35">
      <c r="C1350" s="4">
        <v>40813</v>
      </c>
      <c r="D1350" s="3">
        <v>160.63000500000001</v>
      </c>
      <c r="E1350" s="3">
        <v>55.436326000000001</v>
      </c>
      <c r="F1350">
        <v>2.17845826414793E-2</v>
      </c>
      <c r="G1350">
        <v>0.14112977945687599</v>
      </c>
      <c r="H1350">
        <v>1.26441317654214</v>
      </c>
      <c r="I1350" s="5">
        <f xml:space="preserve"> IF(F1350/G1350 &lt;= -$B$1, 1, IF(F1350/G1350 &gt;= $B$1, -1, 0))</f>
        <v>-1</v>
      </c>
      <c r="J1350" s="5">
        <f t="shared" si="147"/>
        <v>-1</v>
      </c>
      <c r="K1350" s="5">
        <f t="shared" si="148"/>
        <v>1.917033618760217E-2</v>
      </c>
      <c r="L1350" s="5">
        <f t="shared" si="149"/>
        <v>-4.7198932154665276E-3</v>
      </c>
      <c r="M1350" s="5">
        <f t="shared" si="150"/>
        <v>0</v>
      </c>
      <c r="N1350" s="2">
        <f t="shared" si="151"/>
        <v>2.5138231361109896E-2</v>
      </c>
      <c r="O1350" s="5">
        <f t="shared" si="152"/>
        <v>2.2124416999095009E-2</v>
      </c>
      <c r="P1350" s="2">
        <f t="shared" si="153"/>
        <v>1.4588620651658635E-2</v>
      </c>
    </row>
    <row r="1351" spans="3:16" x14ac:dyDescent="0.35">
      <c r="C1351" s="4">
        <v>40814</v>
      </c>
      <c r="D1351" s="3">
        <v>156.220001</v>
      </c>
      <c r="E1351" s="3">
        <v>52.978751000000003</v>
      </c>
      <c r="F1351">
        <v>3.1682902274075803E-2</v>
      </c>
      <c r="G1351">
        <v>0.13970969827226901</v>
      </c>
      <c r="H1351">
        <v>1.2715762206450301</v>
      </c>
      <c r="I1351" s="5">
        <f xml:space="preserve"> IF(F1351/G1351 &lt;= -$B$1, 1, IF(F1351/G1351 &gt;= $B$1, -1, 0))</f>
        <v>-1</v>
      </c>
      <c r="J1351" s="5">
        <f t="shared" si="147"/>
        <v>-1</v>
      </c>
      <c r="K1351" s="5">
        <f t="shared" si="148"/>
        <v>-2.7838338113729839E-2</v>
      </c>
      <c r="L1351" s="5">
        <f t="shared" si="149"/>
        <v>-4.5344174212341805E-2</v>
      </c>
      <c r="M1351" s="5">
        <f t="shared" si="150"/>
        <v>-2.9820235559469586E-2</v>
      </c>
      <c r="N1351" s="2">
        <f t="shared" si="151"/>
        <v>-2.9820235559469586E-2</v>
      </c>
      <c r="O1351" s="5">
        <f t="shared" si="152"/>
        <v>2.1464661672566065E-2</v>
      </c>
      <c r="P1351" s="2">
        <f t="shared" si="153"/>
        <v>1.4153584547338432E-2</v>
      </c>
    </row>
    <row r="1352" spans="3:16" x14ac:dyDescent="0.35">
      <c r="C1352" s="4">
        <v>40815</v>
      </c>
      <c r="D1352" s="3">
        <v>157.699997</v>
      </c>
      <c r="E1352" s="3">
        <v>53.454721999999997</v>
      </c>
      <c r="F1352">
        <v>1.3025312841090601E-3</v>
      </c>
      <c r="G1352">
        <v>0.14012242773995101</v>
      </c>
      <c r="H1352">
        <v>1.27187023939379</v>
      </c>
      <c r="I1352" s="5">
        <f xml:space="preserve"> IF(F1352/G1352 &lt;= -$B$1, 1, IF(F1352/G1352 &gt;= $B$1, -1, 0))</f>
        <v>0</v>
      </c>
      <c r="J1352" s="5">
        <f t="shared" si="147"/>
        <v>-1</v>
      </c>
      <c r="K1352" s="5">
        <f t="shared" si="148"/>
        <v>9.4291983621499122E-3</v>
      </c>
      <c r="L1352" s="5">
        <f t="shared" si="149"/>
        <v>8.9440691837975039E-3</v>
      </c>
      <c r="M1352" s="5">
        <f t="shared" si="150"/>
        <v>1.9464970518012388E-3</v>
      </c>
      <c r="N1352" s="2">
        <f t="shared" si="151"/>
        <v>1.9464970518012388E-3</v>
      </c>
      <c r="O1352" s="5">
        <f t="shared" si="152"/>
        <v>2.1506442573229628E-2</v>
      </c>
      <c r="P1352" s="2">
        <f t="shared" si="153"/>
        <v>1.4181134457932246E-2</v>
      </c>
    </row>
    <row r="1353" spans="3:16" x14ac:dyDescent="0.35">
      <c r="C1353" s="4">
        <v>40816</v>
      </c>
      <c r="D1353" s="3">
        <v>158.05999800000001</v>
      </c>
      <c r="E1353" s="3">
        <v>53.610142000000003</v>
      </c>
      <c r="F1353">
        <v>-1.2797072148540401E-3</v>
      </c>
      <c r="G1353">
        <v>0.140189645961665</v>
      </c>
      <c r="H1353">
        <v>1.2715815519339699</v>
      </c>
      <c r="I1353" s="5">
        <f xml:space="preserve"> IF(F1353/G1353 &lt;= -$B$1, 1, IF(F1353/G1353 &gt;= $B$1, -1, 0))</f>
        <v>0</v>
      </c>
      <c r="J1353" s="5">
        <f t="shared" si="147"/>
        <v>-1</v>
      </c>
      <c r="K1353" s="5">
        <f t="shared" si="148"/>
        <v>2.2802201778761807E-3</v>
      </c>
      <c r="L1353" s="5">
        <f t="shared" si="149"/>
        <v>2.903288779607363E-3</v>
      </c>
      <c r="M1353" s="5">
        <f t="shared" si="150"/>
        <v>1.4115482742094315E-3</v>
      </c>
      <c r="N1353" s="2">
        <f t="shared" si="151"/>
        <v>0</v>
      </c>
      <c r="O1353" s="5">
        <f t="shared" si="152"/>
        <v>2.1536799955128253E-2</v>
      </c>
      <c r="P1353" s="2">
        <f t="shared" si="153"/>
        <v>1.4181134457932246E-2</v>
      </c>
    </row>
    <row r="1354" spans="3:16" x14ac:dyDescent="0.35">
      <c r="C1354" s="4">
        <v>40819</v>
      </c>
      <c r="D1354" s="3">
        <v>160.96000699999999</v>
      </c>
      <c r="E1354" s="3">
        <v>52.891326999999997</v>
      </c>
      <c r="F1354">
        <v>3.5215948036428003E-2</v>
      </c>
      <c r="G1354">
        <v>0.139754190428384</v>
      </c>
      <c r="H1354">
        <v>1.2795472588815799</v>
      </c>
      <c r="I1354" s="5">
        <f xml:space="preserve"> IF(F1354/G1354 &lt;= -$B$1, 1, IF(F1354/G1354 &gt;= $B$1, -1, 0))</f>
        <v>-1</v>
      </c>
      <c r="J1354" s="5">
        <f t="shared" si="147"/>
        <v>-1</v>
      </c>
      <c r="K1354" s="5">
        <f t="shared" si="148"/>
        <v>1.8181235277032554E-2</v>
      </c>
      <c r="L1354" s="5">
        <f t="shared" si="149"/>
        <v>-1.3498892023316132E-2</v>
      </c>
      <c r="M1354" s="5">
        <f t="shared" si="150"/>
        <v>-3.545370556340513E-2</v>
      </c>
      <c r="N1354" s="2">
        <f t="shared" si="151"/>
        <v>0</v>
      </c>
      <c r="O1354" s="5">
        <f t="shared" si="152"/>
        <v>2.077324059074118E-2</v>
      </c>
      <c r="P1354" s="2">
        <f t="shared" si="153"/>
        <v>1.4181134457932246E-2</v>
      </c>
    </row>
    <row r="1355" spans="3:16" x14ac:dyDescent="0.35">
      <c r="C1355" s="4">
        <v>40820</v>
      </c>
      <c r="D1355" s="3">
        <v>157.63999899999999</v>
      </c>
      <c r="E1355" s="3">
        <v>50.997146000000001</v>
      </c>
      <c r="F1355">
        <v>2.9428841702253902E-2</v>
      </c>
      <c r="G1355">
        <v>0.13864042337209001</v>
      </c>
      <c r="H1355">
        <v>1.28625332648085</v>
      </c>
      <c r="I1355" s="5">
        <f xml:space="preserve"> IF(F1355/G1355 &lt;= -$B$1, 1, IF(F1355/G1355 &gt;= $B$1, -1, 0))</f>
        <v>-1</v>
      </c>
      <c r="J1355" s="5">
        <f t="shared" si="147"/>
        <v>-1</v>
      </c>
      <c r="K1355" s="5">
        <f t="shared" si="148"/>
        <v>-2.0841984417203793E-2</v>
      </c>
      <c r="L1355" s="5">
        <f t="shared" si="149"/>
        <v>-3.6469704198033207E-2</v>
      </c>
      <c r="M1355" s="5">
        <f t="shared" si="150"/>
        <v>-2.6067293923289041E-2</v>
      </c>
      <c r="N1355" s="2">
        <f t="shared" si="151"/>
        <v>-2.6067293923289041E-2</v>
      </c>
      <c r="O1355" s="5">
        <f t="shared" si="152"/>
        <v>2.0231738422523134E-2</v>
      </c>
      <c r="P1355" s="2">
        <f t="shared" si="153"/>
        <v>1.3811470657851644E-2</v>
      </c>
    </row>
    <row r="1356" spans="3:16" x14ac:dyDescent="0.35">
      <c r="C1356" s="4">
        <v>40821</v>
      </c>
      <c r="D1356" s="3">
        <v>159.46000699999999</v>
      </c>
      <c r="E1356" s="3">
        <v>53.318730000000002</v>
      </c>
      <c r="F1356">
        <v>-4.2720100063368301E-2</v>
      </c>
      <c r="G1356">
        <v>0.140155511789578</v>
      </c>
      <c r="H1356">
        <v>1.27660347778775</v>
      </c>
      <c r="I1356" s="5">
        <f xml:space="preserve"> IF(F1356/G1356 &lt;= -$B$1, 1, IF(F1356/G1356 &gt;= $B$1, -1, 0))</f>
        <v>1</v>
      </c>
      <c r="J1356" s="5">
        <f t="shared" si="147"/>
        <v>0</v>
      </c>
      <c r="K1356" s="5">
        <f t="shared" si="148"/>
        <v>1.147920498926942E-2</v>
      </c>
      <c r="L1356" s="5">
        <f t="shared" si="149"/>
        <v>4.451800619808155E-2</v>
      </c>
      <c r="M1356" s="5">
        <f t="shared" si="150"/>
        <v>4.5352636547378089E-2</v>
      </c>
      <c r="N1356" s="2">
        <f t="shared" si="151"/>
        <v>4.5352636547378089E-2</v>
      </c>
      <c r="O1356" s="5">
        <f t="shared" si="152"/>
        <v>2.1149301101921453E-2</v>
      </c>
      <c r="P1356" s="2">
        <f t="shared" si="153"/>
        <v>1.4437857266781968E-2</v>
      </c>
    </row>
    <row r="1357" spans="3:16" x14ac:dyDescent="0.35">
      <c r="C1357" s="4">
        <v>40822</v>
      </c>
      <c r="D1357" s="3">
        <v>160.490005</v>
      </c>
      <c r="E1357" s="3">
        <v>54.659227000000001</v>
      </c>
      <c r="F1357">
        <v>-2.9609536413185599E-2</v>
      </c>
      <c r="G1357">
        <v>0.14081129882381199</v>
      </c>
      <c r="H1357">
        <v>1.2699496198928999</v>
      </c>
      <c r="I1357" s="5">
        <f xml:space="preserve"> IF(F1357/G1357 &lt;= -$B$1, 1, IF(F1357/G1357 &gt;= $B$1, -1, 0))</f>
        <v>1</v>
      </c>
      <c r="J1357" s="5">
        <f t="shared" si="147"/>
        <v>1</v>
      </c>
      <c r="K1357" s="5">
        <f t="shared" si="148"/>
        <v>6.4385155151488026E-3</v>
      </c>
      <c r="L1357" s="5">
        <f t="shared" si="149"/>
        <v>2.4830361859160256E-2</v>
      </c>
      <c r="M1357" s="5">
        <f t="shared" si="150"/>
        <v>0</v>
      </c>
      <c r="N1357" s="2">
        <f t="shared" si="151"/>
        <v>-2.5094793089694922E-2</v>
      </c>
      <c r="O1357" s="5">
        <f t="shared" si="152"/>
        <v>2.1149301101921453E-2</v>
      </c>
      <c r="P1357" s="2">
        <f t="shared" si="153"/>
        <v>1.4075542226013526E-2</v>
      </c>
    </row>
    <row r="1358" spans="3:16" x14ac:dyDescent="0.35">
      <c r="C1358" s="4">
        <v>40823</v>
      </c>
      <c r="D1358" s="3">
        <v>159.179993</v>
      </c>
      <c r="E1358" s="3">
        <v>53.309018000000002</v>
      </c>
      <c r="F1358">
        <v>2.0581912189095702E-2</v>
      </c>
      <c r="G1358">
        <v>0.139947366175699</v>
      </c>
      <c r="H1358">
        <v>1.27459741833999</v>
      </c>
      <c r="I1358" s="5">
        <f xml:space="preserve"> IF(F1358/G1358 &lt;= -$B$1, 1, IF(F1358/G1358 &gt;= $B$1, -1, 0))</f>
        <v>-1</v>
      </c>
      <c r="J1358" s="5">
        <f t="shared" si="147"/>
        <v>0</v>
      </c>
      <c r="K1358" s="5">
        <f t="shared" si="148"/>
        <v>-8.1960730853248929E-3</v>
      </c>
      <c r="L1358" s="5">
        <f t="shared" si="149"/>
        <v>-2.5012528325376093E-2</v>
      </c>
      <c r="M1358" s="5">
        <f t="shared" si="150"/>
        <v>2.3684830944355348E-2</v>
      </c>
      <c r="N1358" s="2">
        <f t="shared" si="151"/>
        <v>2.3684830944355348E-2</v>
      </c>
      <c r="O1358" s="5">
        <f t="shared" si="152"/>
        <v>2.1650218723111733E-2</v>
      </c>
      <c r="P1358" s="2">
        <f t="shared" si="153"/>
        <v>1.4408919064086791E-2</v>
      </c>
    </row>
    <row r="1359" spans="3:16" x14ac:dyDescent="0.35">
      <c r="C1359" s="4">
        <v>40826</v>
      </c>
      <c r="D1359" s="3">
        <v>163.270004</v>
      </c>
      <c r="E1359" s="3">
        <v>55.212910000000001</v>
      </c>
      <c r="F1359">
        <v>-1.72557926010794E-2</v>
      </c>
      <c r="G1359">
        <v>0.14112867070153401</v>
      </c>
      <c r="H1359">
        <v>1.27072748890132</v>
      </c>
      <c r="I1359" s="5">
        <f xml:space="preserve"> IF(F1359/G1359 &lt;= -$B$1, 1, IF(F1359/G1359 &gt;= $B$1, -1, 0))</f>
        <v>1</v>
      </c>
      <c r="J1359" s="5">
        <f t="shared" si="147"/>
        <v>1</v>
      </c>
      <c r="K1359" s="5">
        <f t="shared" si="148"/>
        <v>2.536970323503988E-2</v>
      </c>
      <c r="L1359" s="5">
        <f t="shared" si="149"/>
        <v>3.5091292643711261E-2</v>
      </c>
      <c r="M1359" s="5">
        <f t="shared" si="150"/>
        <v>0</v>
      </c>
      <c r="N1359" s="2">
        <f t="shared" si="151"/>
        <v>1.9221766948404693E-2</v>
      </c>
      <c r="O1359" s="5">
        <f t="shared" si="152"/>
        <v>2.1650218723111733E-2</v>
      </c>
      <c r="P1359" s="2">
        <f t="shared" si="153"/>
        <v>1.4685883948315093E-2</v>
      </c>
    </row>
    <row r="1360" spans="3:16" x14ac:dyDescent="0.35">
      <c r="C1360" s="4">
        <v>40827</v>
      </c>
      <c r="D1360" s="3">
        <v>162.10000600000001</v>
      </c>
      <c r="E1360" s="3">
        <v>55.280906000000002</v>
      </c>
      <c r="F1360">
        <v>-1.04885429100445E-2</v>
      </c>
      <c r="G1360">
        <v>0.14106682400091</v>
      </c>
      <c r="H1360">
        <v>1.2683761916316201</v>
      </c>
      <c r="I1360" s="5">
        <f xml:space="preserve"> IF(F1360/G1360 &lt;= -$B$1, 1, IF(F1360/G1360 &gt;= $B$1, -1, 0))</f>
        <v>0</v>
      </c>
      <c r="J1360" s="5">
        <f t="shared" si="147"/>
        <v>1</v>
      </c>
      <c r="K1360" s="5">
        <f t="shared" si="148"/>
        <v>-7.1918308815498771E-3</v>
      </c>
      <c r="L1360" s="5">
        <f t="shared" si="149"/>
        <v>1.2307658662685358E-3</v>
      </c>
      <c r="M1360" s="5">
        <f t="shared" si="150"/>
        <v>-8.7529050037977538E-3</v>
      </c>
      <c r="N1360" s="2">
        <f t="shared" si="151"/>
        <v>-8.7529050037977538E-3</v>
      </c>
      <c r="O1360" s="5">
        <f t="shared" si="152"/>
        <v>2.1460716415316893E-2</v>
      </c>
      <c r="P1360" s="2">
        <f t="shared" si="153"/>
        <v>1.4557339801218693E-2</v>
      </c>
    </row>
    <row r="1361" spans="3:16" x14ac:dyDescent="0.35">
      <c r="C1361" s="4">
        <v>40828</v>
      </c>
      <c r="D1361" s="3">
        <v>163.259995</v>
      </c>
      <c r="E1361" s="3">
        <v>55.747166</v>
      </c>
      <c r="F1361">
        <v>-4.57670697119727E-3</v>
      </c>
      <c r="G1361">
        <v>0.141327913576068</v>
      </c>
      <c r="H1361">
        <v>1.267351916947</v>
      </c>
      <c r="I1361" s="5">
        <f xml:space="preserve"> IF(F1361/G1361 &lt;= -$B$1, 1, IF(F1361/G1361 &gt;= $B$1, -1, 0))</f>
        <v>0</v>
      </c>
      <c r="J1361" s="5">
        <f t="shared" si="147"/>
        <v>1</v>
      </c>
      <c r="K1361" s="5">
        <f t="shared" si="148"/>
        <v>7.1305256413955118E-3</v>
      </c>
      <c r="L1361" s="5">
        <f t="shared" si="149"/>
        <v>8.3990063514206362E-3</v>
      </c>
      <c r="M1361" s="5">
        <f t="shared" si="150"/>
        <v>-3.5139711585274597E-3</v>
      </c>
      <c r="N1361" s="2">
        <f t="shared" si="151"/>
        <v>0</v>
      </c>
      <c r="O1361" s="5">
        <f t="shared" si="152"/>
        <v>2.1385304076792132E-2</v>
      </c>
      <c r="P1361" s="2">
        <f t="shared" si="153"/>
        <v>1.4557339801218693E-2</v>
      </c>
    </row>
    <row r="1362" spans="3:16" x14ac:dyDescent="0.35">
      <c r="C1362" s="4">
        <v>40829</v>
      </c>
      <c r="D1362" s="3">
        <v>162.300003</v>
      </c>
      <c r="E1362" s="3">
        <v>54.668939999999999</v>
      </c>
      <c r="F1362">
        <v>1.8396687355915299E-2</v>
      </c>
      <c r="G1362">
        <v>0.14068639317732301</v>
      </c>
      <c r="H1362">
        <v>1.27148501488395</v>
      </c>
      <c r="I1362" s="5">
        <f xml:space="preserve"> IF(F1362/G1362 &lt;= -$B$1, 1, IF(F1362/G1362 &gt;= $B$1, -1, 0))</f>
        <v>-1</v>
      </c>
      <c r="J1362" s="5">
        <f t="shared" si="147"/>
        <v>0</v>
      </c>
      <c r="K1362" s="5">
        <f t="shared" si="148"/>
        <v>-5.897498392380361E-3</v>
      </c>
      <c r="L1362" s="5">
        <f t="shared" si="149"/>
        <v>-1.9530851310119984E-2</v>
      </c>
      <c r="M1362" s="5">
        <f t="shared" si="150"/>
        <v>1.893568637636376E-2</v>
      </c>
      <c r="N1362" s="2">
        <f t="shared" si="151"/>
        <v>0</v>
      </c>
      <c r="O1362" s="5">
        <f t="shared" si="152"/>
        <v>2.1790249487853439E-2</v>
      </c>
      <c r="P1362" s="2">
        <f t="shared" si="153"/>
        <v>1.4557339801218693E-2</v>
      </c>
    </row>
    <row r="1363" spans="3:16" x14ac:dyDescent="0.35">
      <c r="C1363" s="4">
        <v>40830</v>
      </c>
      <c r="D1363" s="3">
        <v>163.39999399999999</v>
      </c>
      <c r="E1363" s="3">
        <v>56.300848999999999</v>
      </c>
      <c r="F1363">
        <v>-2.8785729065256199E-2</v>
      </c>
      <c r="G1363">
        <v>0.14167235148658999</v>
      </c>
      <c r="H1363">
        <v>1.26505504366183</v>
      </c>
      <c r="I1363" s="5">
        <f xml:space="preserve"> IF(F1363/G1363 &lt;= -$B$1, 1, IF(F1363/G1363 &gt;= $B$1, -1, 0))</f>
        <v>1</v>
      </c>
      <c r="J1363" s="5">
        <f t="shared" si="147"/>
        <v>1</v>
      </c>
      <c r="K1363" s="5">
        <f t="shared" si="148"/>
        <v>6.7546527013617038E-3</v>
      </c>
      <c r="L1363" s="5">
        <f t="shared" si="149"/>
        <v>2.9413891303600833E-2</v>
      </c>
      <c r="M1363" s="5">
        <f t="shared" si="150"/>
        <v>0</v>
      </c>
      <c r="N1363" s="2">
        <f t="shared" si="151"/>
        <v>3.0455538845979367E-2</v>
      </c>
      <c r="O1363" s="5">
        <f t="shared" si="152"/>
        <v>2.1790249487853439E-2</v>
      </c>
      <c r="P1363" s="2">
        <f t="shared" si="153"/>
        <v>1.500069142902883E-2</v>
      </c>
    </row>
    <row r="1364" spans="3:16" x14ac:dyDescent="0.35">
      <c r="C1364" s="4">
        <v>40833</v>
      </c>
      <c r="D1364" s="3">
        <v>162.61999499999999</v>
      </c>
      <c r="E1364" s="3">
        <v>54.970067</v>
      </c>
      <c r="F1364">
        <v>2.2607778796516799E-2</v>
      </c>
      <c r="G1364">
        <v>0.14083236431833401</v>
      </c>
      <c r="H1364">
        <v>1.2701284458909401</v>
      </c>
      <c r="I1364" s="5">
        <f xml:space="preserve"> IF(F1364/G1364 &lt;= -$B$1, 1, IF(F1364/G1364 &gt;= $B$1, -1, 0))</f>
        <v>-1</v>
      </c>
      <c r="J1364" s="5">
        <f t="shared" si="147"/>
        <v>0</v>
      </c>
      <c r="K1364" s="5">
        <f t="shared" si="148"/>
        <v>-4.7849856730302264E-3</v>
      </c>
      <c r="L1364" s="5">
        <f t="shared" si="149"/>
        <v>-2.3920814242425953E-2</v>
      </c>
      <c r="M1364" s="5">
        <f t="shared" si="150"/>
        <v>2.5597520945148115E-2</v>
      </c>
      <c r="N1364" s="2">
        <f t="shared" si="151"/>
        <v>2.5597520945148115E-2</v>
      </c>
      <c r="O1364" s="5">
        <f t="shared" si="152"/>
        <v>2.2348025855518774E-2</v>
      </c>
      <c r="P1364" s="2">
        <f t="shared" si="153"/>
        <v>1.5384671942075101E-2</v>
      </c>
    </row>
    <row r="1365" spans="3:16" x14ac:dyDescent="0.35">
      <c r="C1365" s="4">
        <v>40834</v>
      </c>
      <c r="D1365" s="3">
        <v>161.83999599999899</v>
      </c>
      <c r="E1365" s="3">
        <v>55.339190000000002</v>
      </c>
      <c r="F1365">
        <v>-1.1028645617805E-2</v>
      </c>
      <c r="G1365">
        <v>0.14111119216656301</v>
      </c>
      <c r="H1365">
        <v>1.2676565451457</v>
      </c>
      <c r="I1365" s="5">
        <f xml:space="preserve"> IF(F1365/G1365 &lt;= -$B$1, 1, IF(F1365/G1365 &gt;= $B$1, -1, 0))</f>
        <v>0</v>
      </c>
      <c r="J1365" s="5">
        <f t="shared" si="147"/>
        <v>0</v>
      </c>
      <c r="K1365" s="5">
        <f t="shared" si="148"/>
        <v>-4.8079918894505212E-3</v>
      </c>
      <c r="L1365" s="5">
        <f t="shared" si="149"/>
        <v>6.6925367424430227E-3</v>
      </c>
      <c r="M1365" s="5">
        <f t="shared" si="150"/>
        <v>0</v>
      </c>
      <c r="N1365" s="2">
        <f t="shared" si="151"/>
        <v>1.3291829894636502E-2</v>
      </c>
      <c r="O1365" s="5">
        <f t="shared" si="152"/>
        <v>2.2348025855518774E-2</v>
      </c>
      <c r="P1365" s="2">
        <f t="shared" si="153"/>
        <v>1.558916238451395E-2</v>
      </c>
    </row>
    <row r="1366" spans="3:16" x14ac:dyDescent="0.35">
      <c r="C1366" s="4">
        <v>40835</v>
      </c>
      <c r="D1366" s="3">
        <v>159.86999499999999</v>
      </c>
      <c r="E1366" s="3">
        <v>52.017088000000001</v>
      </c>
      <c r="F1366">
        <v>6.5124489363563798E-2</v>
      </c>
      <c r="G1366">
        <v>0.13913650690607501</v>
      </c>
      <c r="H1366">
        <v>1.28243456005219</v>
      </c>
      <c r="I1366" s="5">
        <f xml:space="preserve"> IF(F1366/G1366 &lt;= -$B$1, 1, IF(F1366/G1366 &gt;= $B$1, -1, 0))</f>
        <v>-1</v>
      </c>
      <c r="J1366" s="5">
        <f t="shared" si="147"/>
        <v>-1</v>
      </c>
      <c r="K1366" s="5">
        <f t="shared" si="148"/>
        <v>-1.2247214442326097E-2</v>
      </c>
      <c r="L1366" s="5">
        <f t="shared" si="149"/>
        <v>-6.1909057477079713E-2</v>
      </c>
      <c r="M1366" s="5">
        <f t="shared" si="150"/>
        <v>0</v>
      </c>
      <c r="N1366" s="2">
        <f t="shared" si="151"/>
        <v>0</v>
      </c>
      <c r="O1366" s="5">
        <f t="shared" si="152"/>
        <v>2.2348025855518774E-2</v>
      </c>
      <c r="P1366" s="2">
        <f t="shared" si="153"/>
        <v>1.558916238451395E-2</v>
      </c>
    </row>
    <row r="1367" spans="3:16" x14ac:dyDescent="0.35">
      <c r="C1367" s="4">
        <v>40836</v>
      </c>
      <c r="D1367" s="3">
        <v>157.770004</v>
      </c>
      <c r="E1367" s="3">
        <v>51.609113000000001</v>
      </c>
      <c r="F1367">
        <v>3.6033516287039499E-3</v>
      </c>
      <c r="G1367">
        <v>0.13906470965430601</v>
      </c>
      <c r="H1367">
        <v>1.2832537657818099</v>
      </c>
      <c r="I1367" s="5">
        <f xml:space="preserve"> IF(F1367/G1367 &lt;= -$B$1, 1, IF(F1367/G1367 &gt;= $B$1, -1, 0))</f>
        <v>0</v>
      </c>
      <c r="J1367" s="5">
        <f t="shared" si="147"/>
        <v>-1</v>
      </c>
      <c r="K1367" s="5">
        <f t="shared" si="148"/>
        <v>-1.3222652078664122E-2</v>
      </c>
      <c r="L1367" s="5">
        <f t="shared" si="149"/>
        <v>-7.8740145626342937E-3</v>
      </c>
      <c r="M1367" s="5">
        <f t="shared" si="150"/>
        <v>3.118293239342854E-3</v>
      </c>
      <c r="N1367" s="2">
        <f t="shared" si="151"/>
        <v>3.118293239342854E-3</v>
      </c>
      <c r="O1367" s="5">
        <f t="shared" si="152"/>
        <v>2.2417713553456696E-2</v>
      </c>
      <c r="P1367" s="2">
        <f t="shared" si="153"/>
        <v>1.5637773964184597E-2</v>
      </c>
    </row>
    <row r="1368" spans="3:16" x14ac:dyDescent="0.35">
      <c r="C1368" s="4">
        <v>40837</v>
      </c>
      <c r="D1368" s="3">
        <v>159.520004</v>
      </c>
      <c r="E1368" s="3">
        <v>52.434780000000003</v>
      </c>
      <c r="F1368">
        <v>-8.9639253077295998E-3</v>
      </c>
      <c r="G1368">
        <v>0.13959162613361201</v>
      </c>
      <c r="H1368">
        <v>1.28122226256649</v>
      </c>
      <c r="I1368" s="5">
        <f xml:space="preserve"> IF(F1368/G1368 &lt;= -$B$1, 1, IF(F1368/G1368 &gt;= $B$1, -1, 0))</f>
        <v>0</v>
      </c>
      <c r="J1368" s="5">
        <f t="shared" si="147"/>
        <v>-1</v>
      </c>
      <c r="K1368" s="5">
        <f t="shared" si="148"/>
        <v>1.1031029666028811E-2</v>
      </c>
      <c r="L1368" s="5">
        <f t="shared" si="149"/>
        <v>1.5871846185537275E-2</v>
      </c>
      <c r="M1368" s="5">
        <f t="shared" si="150"/>
        <v>9.3043330149125709E-3</v>
      </c>
      <c r="N1368" s="2">
        <f t="shared" si="151"/>
        <v>0</v>
      </c>
      <c r="O1368" s="5">
        <f t="shared" si="152"/>
        <v>2.2626295425790977E-2</v>
      </c>
      <c r="P1368" s="2">
        <f t="shared" si="153"/>
        <v>1.5637773964184597E-2</v>
      </c>
    </row>
    <row r="1369" spans="3:16" x14ac:dyDescent="0.35">
      <c r="C1369" s="4">
        <v>40840</v>
      </c>
      <c r="D1369" s="3">
        <v>161.020004</v>
      </c>
      <c r="E1369" s="3">
        <v>54.426095999999902</v>
      </c>
      <c r="F1369">
        <v>-3.9316580024198799E-2</v>
      </c>
      <c r="G1369">
        <v>0.140724663591832</v>
      </c>
      <c r="H1369">
        <v>1.27237881043226</v>
      </c>
      <c r="I1369" s="5">
        <f xml:space="preserve"> IF(F1369/G1369 &lt;= -$B$1, 1, IF(F1369/G1369 &gt;= $B$1, -1, 0))</f>
        <v>1</v>
      </c>
      <c r="J1369" s="5">
        <f t="shared" si="147"/>
        <v>0</v>
      </c>
      <c r="K1369" s="5">
        <f t="shared" si="148"/>
        <v>9.3592744247154649E-3</v>
      </c>
      <c r="L1369" s="5">
        <f t="shared" si="149"/>
        <v>3.7273633115428237E-2</v>
      </c>
      <c r="M1369" s="5">
        <f t="shared" si="150"/>
        <v>3.8066906539181607E-2</v>
      </c>
      <c r="N1369" s="2">
        <f t="shared" si="151"/>
        <v>0</v>
      </c>
      <c r="O1369" s="5">
        <f t="shared" si="152"/>
        <v>2.3487608499092476E-2</v>
      </c>
      <c r="P1369" s="2">
        <f t="shared" si="153"/>
        <v>1.5637773964184597E-2</v>
      </c>
    </row>
    <row r="1370" spans="3:16" x14ac:dyDescent="0.35">
      <c r="C1370" s="4">
        <v>40841</v>
      </c>
      <c r="D1370" s="3">
        <v>165.58999599999899</v>
      </c>
      <c r="E1370" s="3">
        <v>55.805448999999903</v>
      </c>
      <c r="F1370">
        <v>-7.8292669490425092E-3</v>
      </c>
      <c r="G1370">
        <v>0.14140740334086699</v>
      </c>
      <c r="H1370">
        <v>1.2706268435403401</v>
      </c>
      <c r="I1370" s="5">
        <f xml:space="preserve"> IF(F1370/G1370 &lt;= -$B$1, 1, IF(F1370/G1370 &gt;= $B$1, -1, 0))</f>
        <v>0</v>
      </c>
      <c r="J1370" s="5">
        <f t="shared" si="147"/>
        <v>0</v>
      </c>
      <c r="K1370" s="5">
        <f t="shared" si="148"/>
        <v>2.79862237848695E-2</v>
      </c>
      <c r="L1370" s="5">
        <f t="shared" si="149"/>
        <v>2.5027772227169814E-2</v>
      </c>
      <c r="M1370" s="5">
        <f t="shared" si="150"/>
        <v>0</v>
      </c>
      <c r="N1370" s="2">
        <f t="shared" si="151"/>
        <v>-3.8147354409858655E-3</v>
      </c>
      <c r="O1370" s="5">
        <f t="shared" si="152"/>
        <v>2.3487608499092476E-2</v>
      </c>
      <c r="P1370" s="2">
        <f t="shared" si="153"/>
        <v>1.5578119993625296E-2</v>
      </c>
    </row>
    <row r="1371" spans="3:16" x14ac:dyDescent="0.35">
      <c r="C1371" s="4">
        <v>40842</v>
      </c>
      <c r="D1371" s="3">
        <v>167.39999399999999</v>
      </c>
      <c r="E1371" s="3">
        <v>56.310563999999999</v>
      </c>
      <c r="F1371">
        <v>-1.3609473309301699E-3</v>
      </c>
      <c r="G1371">
        <v>0.14161936947262799</v>
      </c>
      <c r="H1371">
        <v>1.2703228820594801</v>
      </c>
      <c r="I1371" s="5">
        <f xml:space="preserve"> IF(F1371/G1371 &lt;= -$B$1, 1, IF(F1371/G1371 &gt;= $B$1, -1, 0))</f>
        <v>0</v>
      </c>
      <c r="J1371" s="5">
        <f t="shared" si="147"/>
        <v>0</v>
      </c>
      <c r="K1371" s="5">
        <f t="shared" si="148"/>
        <v>1.0871292714742022E-2</v>
      </c>
      <c r="L1371" s="5">
        <f t="shared" si="149"/>
        <v>9.0106382499848779E-3</v>
      </c>
      <c r="M1371" s="5">
        <f t="shared" si="150"/>
        <v>0</v>
      </c>
      <c r="N1371" s="2">
        <f t="shared" si="151"/>
        <v>0</v>
      </c>
      <c r="O1371" s="5">
        <f t="shared" si="152"/>
        <v>2.3487608499092476E-2</v>
      </c>
      <c r="P1371" s="2">
        <f t="shared" si="153"/>
        <v>1.5578119993625296E-2</v>
      </c>
    </row>
    <row r="1372" spans="3:16" x14ac:dyDescent="0.35">
      <c r="C1372" s="4">
        <v>40843</v>
      </c>
      <c r="D1372" s="3">
        <v>169.550003</v>
      </c>
      <c r="E1372" s="3">
        <v>57.417929999999998</v>
      </c>
      <c r="F1372">
        <v>-1.2112813558490001E-2</v>
      </c>
      <c r="G1372">
        <v>0.14220895837254499</v>
      </c>
      <c r="H1372">
        <v>1.26762807934259</v>
      </c>
      <c r="I1372" s="5">
        <f xml:space="preserve"> IF(F1372/G1372 &lt;= -$B$1, 1, IF(F1372/G1372 &gt;= $B$1, -1, 0))</f>
        <v>0</v>
      </c>
      <c r="J1372" s="5">
        <f t="shared" si="147"/>
        <v>0</v>
      </c>
      <c r="K1372" s="5">
        <f t="shared" si="148"/>
        <v>1.2761764052462756E-2</v>
      </c>
      <c r="L1372" s="5">
        <f t="shared" si="149"/>
        <v>1.9474468687036443E-2</v>
      </c>
      <c r="M1372" s="5">
        <f t="shared" si="150"/>
        <v>0</v>
      </c>
      <c r="N1372" s="2">
        <f t="shared" si="151"/>
        <v>0</v>
      </c>
      <c r="O1372" s="5">
        <f t="shared" si="152"/>
        <v>2.3487608499092476E-2</v>
      </c>
      <c r="P1372" s="2">
        <f t="shared" si="153"/>
        <v>1.5578119993625296E-2</v>
      </c>
    </row>
    <row r="1373" spans="3:16" x14ac:dyDescent="0.35">
      <c r="C1373" s="4">
        <v>40844</v>
      </c>
      <c r="D1373" s="3">
        <v>169.61999499999999</v>
      </c>
      <c r="E1373" s="3">
        <v>58.748711999999998</v>
      </c>
      <c r="F1373">
        <v>-2.9829838427962E-2</v>
      </c>
      <c r="G1373">
        <v>0.142878196559696</v>
      </c>
      <c r="H1373">
        <v>1.26102223666156</v>
      </c>
      <c r="I1373" s="5">
        <f xml:space="preserve"> IF(F1373/G1373 &lt;= -$B$1, 1, IF(F1373/G1373 &gt;= $B$1, -1, 0))</f>
        <v>1</v>
      </c>
      <c r="J1373" s="5">
        <f t="shared" si="147"/>
        <v>1</v>
      </c>
      <c r="K1373" s="5">
        <f t="shared" si="148"/>
        <v>4.1272519035447233E-4</v>
      </c>
      <c r="L1373" s="5">
        <f t="shared" si="149"/>
        <v>2.2912605493336156E-2</v>
      </c>
      <c r="M1373" s="5">
        <f t="shared" si="150"/>
        <v>0</v>
      </c>
      <c r="N1373" s="2">
        <f t="shared" si="151"/>
        <v>0</v>
      </c>
      <c r="O1373" s="5">
        <f t="shared" si="152"/>
        <v>2.3487608499092476E-2</v>
      </c>
      <c r="P1373" s="2">
        <f t="shared" si="153"/>
        <v>1.5578119993625296E-2</v>
      </c>
    </row>
    <row r="1374" spans="3:16" x14ac:dyDescent="0.35">
      <c r="C1374" s="4">
        <v>40847</v>
      </c>
      <c r="D1374" s="3">
        <v>167.33999599999899</v>
      </c>
      <c r="E1374" s="3">
        <v>57.145947</v>
      </c>
      <c r="F1374">
        <v>1.8425406614158001E-2</v>
      </c>
      <c r="G1374">
        <v>0.14193867282669401</v>
      </c>
      <c r="H1374">
        <v>1.26512452990887</v>
      </c>
      <c r="I1374" s="5">
        <f xml:space="preserve"> IF(F1374/G1374 &lt;= -$B$1, 1, IF(F1374/G1374 &gt;= $B$1, -1, 0))</f>
        <v>-1</v>
      </c>
      <c r="J1374" s="5">
        <f t="shared" si="147"/>
        <v>0</v>
      </c>
      <c r="K1374" s="5">
        <f t="shared" si="148"/>
        <v>-1.3532964491881358E-2</v>
      </c>
      <c r="L1374" s="5">
        <f t="shared" si="149"/>
        <v>-2.7660760288887899E-2</v>
      </c>
      <c r="M1374" s="5">
        <f t="shared" si="150"/>
        <v>2.1461341865519887E-2</v>
      </c>
      <c r="N1374" s="2">
        <f t="shared" si="151"/>
        <v>2.1461341865519887E-2</v>
      </c>
      <c r="O1374" s="5">
        <f t="shared" si="152"/>
        <v>2.3991684094694987E-2</v>
      </c>
      <c r="P1374" s="2">
        <f t="shared" si="153"/>
        <v>1.5912447352430577E-2</v>
      </c>
    </row>
    <row r="1375" spans="3:16" x14ac:dyDescent="0.35">
      <c r="C1375" s="4">
        <v>40848</v>
      </c>
      <c r="D1375" s="3">
        <v>167.38000500000001</v>
      </c>
      <c r="E1375" s="3">
        <v>56.835104000000001</v>
      </c>
      <c r="F1375">
        <v>8.9685702579735908E-3</v>
      </c>
      <c r="G1375">
        <v>0.14184303535675699</v>
      </c>
      <c r="H1375">
        <v>1.2671237203942201</v>
      </c>
      <c r="I1375" s="5">
        <f xml:space="preserve"> IF(F1375/G1375 &lt;= -$B$1, 1, IF(F1375/G1375 &gt;= $B$1, -1, 0))</f>
        <v>0</v>
      </c>
      <c r="J1375" s="5">
        <f t="shared" si="147"/>
        <v>0</v>
      </c>
      <c r="K1375" s="5">
        <f t="shared" si="148"/>
        <v>2.3905951285878329E-4</v>
      </c>
      <c r="L1375" s="5">
        <f t="shared" si="149"/>
        <v>-5.4543060954421949E-3</v>
      </c>
      <c r="M1375" s="5">
        <f t="shared" si="150"/>
        <v>0</v>
      </c>
      <c r="N1375" s="2">
        <f t="shared" si="151"/>
        <v>-7.1503401446843685E-3</v>
      </c>
      <c r="O1375" s="5">
        <f t="shared" si="152"/>
        <v>2.3991684094694987E-2</v>
      </c>
      <c r="P1375" s="2">
        <f t="shared" si="153"/>
        <v>1.5798667941326314E-2</v>
      </c>
    </row>
    <row r="1376" spans="3:16" x14ac:dyDescent="0.35">
      <c r="C1376" s="4">
        <v>40849</v>
      </c>
      <c r="D1376" s="3">
        <v>169.05999800000001</v>
      </c>
      <c r="E1376" s="3">
        <v>58.243596999999902</v>
      </c>
      <c r="F1376">
        <v>-2.0140693823949E-2</v>
      </c>
      <c r="G1376">
        <v>0.14263355778522399</v>
      </c>
      <c r="H1376">
        <v>1.2626557382266399</v>
      </c>
      <c r="I1376" s="5">
        <f xml:space="preserve"> IF(F1376/G1376 &lt;= -$B$1, 1, IF(F1376/G1376 &gt;= $B$1, -1, 0))</f>
        <v>1</v>
      </c>
      <c r="J1376" s="5">
        <f t="shared" si="147"/>
        <v>1</v>
      </c>
      <c r="K1376" s="5">
        <f t="shared" si="148"/>
        <v>9.9869631937873262E-3</v>
      </c>
      <c r="L1376" s="5">
        <f t="shared" si="149"/>
        <v>2.4480000661717762E-2</v>
      </c>
      <c r="M1376" s="5">
        <f t="shared" si="150"/>
        <v>0</v>
      </c>
      <c r="N1376" s="2">
        <f t="shared" si="151"/>
        <v>0</v>
      </c>
      <c r="O1376" s="5">
        <f t="shared" si="152"/>
        <v>2.3991684094694987E-2</v>
      </c>
      <c r="P1376" s="2">
        <f t="shared" si="153"/>
        <v>1.5798667941326314E-2</v>
      </c>
    </row>
    <row r="1377" spans="3:16" x14ac:dyDescent="0.35">
      <c r="C1377" s="4">
        <v>40850</v>
      </c>
      <c r="D1377" s="3">
        <v>171.720001</v>
      </c>
      <c r="E1377" s="3">
        <v>60.060068999999899</v>
      </c>
      <c r="F1377">
        <v>-2.5145882020609599E-2</v>
      </c>
      <c r="G1377">
        <v>0.14353603020890399</v>
      </c>
      <c r="H1377">
        <v>1.2571116777823299</v>
      </c>
      <c r="I1377" s="5">
        <f xml:space="preserve"> IF(F1377/G1377 &lt;= -$B$1, 1, IF(F1377/G1377 &gt;= $B$1, -1, 0))</f>
        <v>1</v>
      </c>
      <c r="J1377" s="5">
        <f t="shared" si="147"/>
        <v>1</v>
      </c>
      <c r="K1377" s="5">
        <f t="shared" si="148"/>
        <v>1.561157950913126E-2</v>
      </c>
      <c r="L1377" s="5">
        <f t="shared" si="149"/>
        <v>3.0711047748592176E-2</v>
      </c>
      <c r="M1377" s="5">
        <f t="shared" si="150"/>
        <v>-2.2995637252554699E-2</v>
      </c>
      <c r="N1377" s="2">
        <f t="shared" si="151"/>
        <v>-2.2995637252554699E-2</v>
      </c>
      <c r="O1377" s="5">
        <f t="shared" si="152"/>
        <v>2.3439980030175493E-2</v>
      </c>
      <c r="P1377" s="2">
        <f t="shared" si="153"/>
        <v>1.543536750427401E-2</v>
      </c>
    </row>
    <row r="1378" spans="3:16" x14ac:dyDescent="0.35">
      <c r="C1378" s="4">
        <v>40851</v>
      </c>
      <c r="D1378" s="3">
        <v>170.85000600000001</v>
      </c>
      <c r="E1378" s="3">
        <v>59.545239000000002</v>
      </c>
      <c r="F1378">
        <v>3.3020328984267799E-3</v>
      </c>
      <c r="G1378">
        <v>0.14317709103402901</v>
      </c>
      <c r="H1378">
        <v>1.2578408362254101</v>
      </c>
      <c r="I1378" s="5">
        <f xml:space="preserve"> IF(F1378/G1378 &lt;= -$B$1, 1, IF(F1378/G1378 &gt;= $B$1, -1, 0))</f>
        <v>0</v>
      </c>
      <c r="J1378" s="5">
        <f t="shared" si="147"/>
        <v>1</v>
      </c>
      <c r="K1378" s="5">
        <f t="shared" si="148"/>
        <v>-5.0792354999680588E-3</v>
      </c>
      <c r="L1378" s="5">
        <f t="shared" si="149"/>
        <v>-8.6088684226699047E-3</v>
      </c>
      <c r="M1378" s="5">
        <f t="shared" si="150"/>
        <v>5.7493507557575809E-3</v>
      </c>
      <c r="N1378" s="2">
        <f t="shared" si="151"/>
        <v>5.7493507557575809E-3</v>
      </c>
      <c r="O1378" s="5">
        <f t="shared" si="152"/>
        <v>2.3574744697076926E-2</v>
      </c>
      <c r="P1378" s="2">
        <f t="shared" si="153"/>
        <v>1.5524110846100104E-2</v>
      </c>
    </row>
    <row r="1379" spans="3:16" x14ac:dyDescent="0.35">
      <c r="C1379" s="4">
        <v>40854</v>
      </c>
      <c r="D1379" s="3">
        <v>174.979996</v>
      </c>
      <c r="E1379" s="3">
        <v>61.487986999999997</v>
      </c>
      <c r="F1379">
        <v>-1.6175783348327099E-2</v>
      </c>
      <c r="G1379">
        <v>0.14421581956271601</v>
      </c>
      <c r="H1379">
        <v>1.25429122549012</v>
      </c>
      <c r="I1379" s="5">
        <f xml:space="preserve"> IF(F1379/G1379 &lt;= -$B$1, 1, IF(F1379/G1379 &gt;= $B$1, -1, 0))</f>
        <v>1</v>
      </c>
      <c r="J1379" s="5">
        <f t="shared" si="147"/>
        <v>1</v>
      </c>
      <c r="K1379" s="5">
        <f t="shared" si="148"/>
        <v>2.3885645138537501E-2</v>
      </c>
      <c r="L1379" s="5">
        <f t="shared" si="149"/>
        <v>3.210547941609701E-2</v>
      </c>
      <c r="M1379" s="5">
        <f t="shared" si="150"/>
        <v>-1.6383975983226638E-2</v>
      </c>
      <c r="N1379" s="2">
        <f t="shared" si="151"/>
        <v>0</v>
      </c>
      <c r="O1379" s="5">
        <f t="shared" si="152"/>
        <v>2.3188496646149317E-2</v>
      </c>
      <c r="P1379" s="2">
        <f t="shared" si="153"/>
        <v>1.5524110846100104E-2</v>
      </c>
    </row>
    <row r="1380" spans="3:16" x14ac:dyDescent="0.35">
      <c r="C1380" s="4">
        <v>40855</v>
      </c>
      <c r="D1380" s="3">
        <v>173.529999</v>
      </c>
      <c r="E1380" s="3">
        <v>60.710887999999997</v>
      </c>
      <c r="F1380">
        <v>6.0763694786869398E-3</v>
      </c>
      <c r="G1380">
        <v>0.14372465154403399</v>
      </c>
      <c r="H1380">
        <v>1.2556277787485799</v>
      </c>
      <c r="I1380" s="5">
        <f xml:space="preserve"> IF(F1380/G1380 &lt;= -$B$1, 1, IF(F1380/G1380 &gt;= $B$1, -1, 0))</f>
        <v>0</v>
      </c>
      <c r="J1380" s="5">
        <f t="shared" si="147"/>
        <v>1</v>
      </c>
      <c r="K1380" s="5">
        <f t="shared" si="148"/>
        <v>-8.3211694786427103E-3</v>
      </c>
      <c r="L1380" s="5">
        <f t="shared" si="149"/>
        <v>-1.2718766448887158E-2</v>
      </c>
      <c r="M1380" s="5">
        <f t="shared" si="150"/>
        <v>7.6488669859954336E-3</v>
      </c>
      <c r="N1380" s="2">
        <f t="shared" si="151"/>
        <v>7.6488669859954336E-3</v>
      </c>
      <c r="O1380" s="5">
        <f t="shared" si="152"/>
        <v>2.3365862372600917E-2</v>
      </c>
      <c r="P1380" s="2">
        <f t="shared" si="153"/>
        <v>1.5642852705037773E-2</v>
      </c>
    </row>
    <row r="1381" spans="3:16" x14ac:dyDescent="0.35">
      <c r="C1381" s="4">
        <v>40856</v>
      </c>
      <c r="D1381" s="3">
        <v>172.070007</v>
      </c>
      <c r="E1381" s="3">
        <v>58.9527</v>
      </c>
      <c r="F1381">
        <v>2.9039162117378201E-2</v>
      </c>
      <c r="G1381">
        <v>0.14282985294679201</v>
      </c>
      <c r="H1381">
        <v>1.26205258533881</v>
      </c>
      <c r="I1381" s="5">
        <f xml:space="preserve"> IF(F1381/G1381 &lt;= -$B$1, 1, IF(F1381/G1381 &gt;= $B$1, -1, 0))</f>
        <v>-1</v>
      </c>
      <c r="J1381" s="5">
        <f t="shared" si="147"/>
        <v>0</v>
      </c>
      <c r="K1381" s="5">
        <f t="shared" si="148"/>
        <v>-8.4490778935365149E-3</v>
      </c>
      <c r="L1381" s="5">
        <f t="shared" si="149"/>
        <v>-2.9387628488971806E-2</v>
      </c>
      <c r="M1381" s="5">
        <f t="shared" si="150"/>
        <v>2.8639654617946819E-2</v>
      </c>
      <c r="N1381" s="2">
        <f t="shared" si="151"/>
        <v>0</v>
      </c>
      <c r="O1381" s="5">
        <f t="shared" si="152"/>
        <v>2.4035052600802687E-2</v>
      </c>
      <c r="P1381" s="2">
        <f t="shared" si="153"/>
        <v>1.5642852705037773E-2</v>
      </c>
    </row>
    <row r="1382" spans="3:16" x14ac:dyDescent="0.35">
      <c r="C1382" s="4">
        <v>40857</v>
      </c>
      <c r="D1382" s="3">
        <v>171.13999899999999</v>
      </c>
      <c r="E1382" s="3">
        <v>58.447584999999997</v>
      </c>
      <c r="F1382">
        <v>8.2874785724866805E-3</v>
      </c>
      <c r="G1382">
        <v>0.142639414219737</v>
      </c>
      <c r="H1382">
        <v>1.2638895039367499</v>
      </c>
      <c r="I1382" s="5">
        <f xml:space="preserve"> IF(F1382/G1382 &lt;= -$B$1, 1, IF(F1382/G1382 &gt;= $B$1, -1, 0))</f>
        <v>0</v>
      </c>
      <c r="J1382" s="5">
        <f t="shared" si="147"/>
        <v>0</v>
      </c>
      <c r="K1382" s="5">
        <f t="shared" si="148"/>
        <v>-5.419482299444312E-3</v>
      </c>
      <c r="L1382" s="5">
        <f t="shared" si="149"/>
        <v>-8.6050577620175647E-3</v>
      </c>
      <c r="M1382" s="5">
        <f t="shared" si="150"/>
        <v>0</v>
      </c>
      <c r="N1382" s="2">
        <f t="shared" si="151"/>
        <v>-5.4563598867391474E-3</v>
      </c>
      <c r="O1382" s="5">
        <f t="shared" si="152"/>
        <v>2.4035052600802687E-2</v>
      </c>
      <c r="P1382" s="2">
        <f t="shared" si="153"/>
        <v>1.5557499671023838E-2</v>
      </c>
    </row>
    <row r="1383" spans="3:16" x14ac:dyDescent="0.35">
      <c r="C1383" s="4">
        <v>40858</v>
      </c>
      <c r="D1383" s="3">
        <v>173.96000699999999</v>
      </c>
      <c r="E1383" s="3">
        <v>60.526328999999997</v>
      </c>
      <c r="F1383">
        <v>-2.7012372025294999E-2</v>
      </c>
      <c r="G1383">
        <v>0.143769858064173</v>
      </c>
      <c r="H1383">
        <v>1.25794307505812</v>
      </c>
      <c r="I1383" s="5">
        <f xml:space="preserve"> IF(F1383/G1383 &lt;= -$B$1, 1, IF(F1383/G1383 &gt;= $B$1, -1, 0))</f>
        <v>1</v>
      </c>
      <c r="J1383" s="5">
        <f t="shared" si="147"/>
        <v>1</v>
      </c>
      <c r="K1383" s="5">
        <f t="shared" si="148"/>
        <v>1.6343498821832968E-2</v>
      </c>
      <c r="L1383" s="5">
        <f t="shared" si="149"/>
        <v>3.4948090752478879E-2</v>
      </c>
      <c r="M1383" s="5">
        <f t="shared" si="150"/>
        <v>0</v>
      </c>
      <c r="N1383" s="2">
        <f t="shared" si="151"/>
        <v>0</v>
      </c>
      <c r="O1383" s="5">
        <f t="shared" si="152"/>
        <v>2.4035052600802687E-2</v>
      </c>
      <c r="P1383" s="2">
        <f t="shared" si="153"/>
        <v>1.5557499671023838E-2</v>
      </c>
    </row>
    <row r="1384" spans="3:16" x14ac:dyDescent="0.35">
      <c r="C1384" s="4">
        <v>40861</v>
      </c>
      <c r="D1384" s="3">
        <v>173.199997</v>
      </c>
      <c r="E1384" s="3">
        <v>59.418958999999901</v>
      </c>
      <c r="F1384">
        <v>1.6235900221602099E-2</v>
      </c>
      <c r="G1384">
        <v>0.14308851829597499</v>
      </c>
      <c r="H1384">
        <v>1.26152968712827</v>
      </c>
      <c r="I1384" s="5">
        <f xml:space="preserve"> IF(F1384/G1384 &lt;= -$B$1, 1, IF(F1384/G1384 &gt;= $B$1, -1, 0))</f>
        <v>-1</v>
      </c>
      <c r="J1384" s="5">
        <f t="shared" si="147"/>
        <v>0</v>
      </c>
      <c r="K1384" s="5">
        <f t="shared" si="148"/>
        <v>-4.3784491612537937E-3</v>
      </c>
      <c r="L1384" s="5">
        <f t="shared" si="149"/>
        <v>-1.8465109924459645E-2</v>
      </c>
      <c r="M1384" s="5">
        <f t="shared" si="150"/>
        <v>1.8915835184538893E-2</v>
      </c>
      <c r="N1384" s="2">
        <f t="shared" si="151"/>
        <v>1.8915835184538893E-2</v>
      </c>
      <c r="O1384" s="5">
        <f t="shared" si="152"/>
        <v>2.4489695694451193E-2</v>
      </c>
      <c r="P1384" s="2">
        <f t="shared" si="153"/>
        <v>1.5851782770684442E-2</v>
      </c>
    </row>
    <row r="1385" spans="3:16" x14ac:dyDescent="0.35">
      <c r="C1385" s="4">
        <v>40862</v>
      </c>
      <c r="D1385" s="3">
        <v>173.36000100000001</v>
      </c>
      <c r="E1385" s="3">
        <v>59.5743819999999</v>
      </c>
      <c r="F1385">
        <v>-7.8613177965269898E-4</v>
      </c>
      <c r="G1385">
        <v>0.14322135279192599</v>
      </c>
      <c r="H1385">
        <v>1.2613561018516399</v>
      </c>
      <c r="I1385" s="5">
        <f xml:space="preserve"> IF(F1385/G1385 &lt;= -$B$1, 1, IF(F1385/G1385 &gt;= $B$1, -1, 0))</f>
        <v>0</v>
      </c>
      <c r="J1385" s="5">
        <f t="shared" si="147"/>
        <v>0</v>
      </c>
      <c r="K1385" s="5">
        <f t="shared" si="148"/>
        <v>9.2338418912847142E-4</v>
      </c>
      <c r="L1385" s="5">
        <f t="shared" si="149"/>
        <v>2.6122989249496051E-3</v>
      </c>
      <c r="M1385" s="5">
        <f t="shared" si="150"/>
        <v>0</v>
      </c>
      <c r="N1385" s="2">
        <f t="shared" si="151"/>
        <v>2.3716549997171922E-3</v>
      </c>
      <c r="O1385" s="5">
        <f t="shared" si="152"/>
        <v>2.4489695694451193E-2</v>
      </c>
      <c r="P1385" s="2">
        <f t="shared" si="153"/>
        <v>1.5889377730546966E-2</v>
      </c>
    </row>
    <row r="1386" spans="3:16" x14ac:dyDescent="0.35">
      <c r="C1386" s="4">
        <v>40863</v>
      </c>
      <c r="D1386" s="3">
        <v>171.509995</v>
      </c>
      <c r="E1386" s="3">
        <v>58.583579999999998</v>
      </c>
      <c r="F1386">
        <v>1.03489837704913E-2</v>
      </c>
      <c r="G1386">
        <v>0.14268431053769701</v>
      </c>
      <c r="H1386">
        <v>1.2636488003688899</v>
      </c>
      <c r="I1386" s="5">
        <f xml:space="preserve"> IF(F1386/G1386 &lt;= -$B$1, 1, IF(F1386/G1386 &gt;= $B$1, -1, 0))</f>
        <v>0</v>
      </c>
      <c r="J1386" s="5">
        <f t="shared" si="147"/>
        <v>0</v>
      </c>
      <c r="K1386" s="5">
        <f t="shared" si="148"/>
        <v>-1.0728818205276823E-2</v>
      </c>
      <c r="L1386" s="5">
        <f t="shared" si="149"/>
        <v>-1.6771196912074897E-2</v>
      </c>
      <c r="M1386" s="5">
        <f t="shared" si="150"/>
        <v>0</v>
      </c>
      <c r="N1386" s="2">
        <f t="shared" si="151"/>
        <v>0</v>
      </c>
      <c r="O1386" s="5">
        <f t="shared" si="152"/>
        <v>2.4489695694451193E-2</v>
      </c>
      <c r="P1386" s="2">
        <f t="shared" si="153"/>
        <v>1.5889377730546966E-2</v>
      </c>
    </row>
    <row r="1387" spans="3:16" x14ac:dyDescent="0.35">
      <c r="C1387" s="4">
        <v>40864</v>
      </c>
      <c r="D1387" s="3">
        <v>167.10000600000001</v>
      </c>
      <c r="E1387" s="3">
        <v>56.213425000000001</v>
      </c>
      <c r="F1387">
        <v>2.7154821747501501E-2</v>
      </c>
      <c r="G1387">
        <v>0.14142562820166499</v>
      </c>
      <c r="H1387">
        <v>1.2697144642453699</v>
      </c>
      <c r="I1387" s="5">
        <f xml:space="preserve"> IF(F1387/G1387 &lt;= -$B$1, 1, IF(F1387/G1387 &gt;= $B$1, -1, 0))</f>
        <v>-1</v>
      </c>
      <c r="J1387" s="5">
        <f t="shared" si="147"/>
        <v>-1</v>
      </c>
      <c r="K1387" s="5">
        <f t="shared" si="148"/>
        <v>-2.6049073283180006E-2</v>
      </c>
      <c r="L1387" s="5">
        <f t="shared" si="149"/>
        <v>-4.1298845163958181E-2</v>
      </c>
      <c r="M1387" s="5">
        <f t="shared" si="150"/>
        <v>0</v>
      </c>
      <c r="N1387" s="2">
        <f t="shared" si="151"/>
        <v>0</v>
      </c>
      <c r="O1387" s="5">
        <f t="shared" si="152"/>
        <v>2.4489695694451193E-2</v>
      </c>
      <c r="P1387" s="2">
        <f t="shared" si="153"/>
        <v>1.5889377730546966E-2</v>
      </c>
    </row>
    <row r="1388" spans="3:16" x14ac:dyDescent="0.35">
      <c r="C1388" s="4">
        <v>40865</v>
      </c>
      <c r="D1388" s="3">
        <v>167.61999499999999</v>
      </c>
      <c r="E1388" s="3">
        <v>55.426614000000001</v>
      </c>
      <c r="F1388">
        <v>2.3719884093343201E-2</v>
      </c>
      <c r="G1388">
        <v>0.141096227704992</v>
      </c>
      <c r="H1388">
        <v>1.27502869421661</v>
      </c>
      <c r="I1388" s="5">
        <f xml:space="preserve"> IF(F1388/G1388 &lt;= -$B$1, 1, IF(F1388/G1388 &gt;= $B$1, -1, 0))</f>
        <v>-1</v>
      </c>
      <c r="J1388" s="5">
        <f t="shared" si="147"/>
        <v>-1</v>
      </c>
      <c r="K1388" s="5">
        <f t="shared" si="148"/>
        <v>3.1070113333934056E-3</v>
      </c>
      <c r="L1388" s="5">
        <f t="shared" si="149"/>
        <v>-1.4095731864756723E-2</v>
      </c>
      <c r="M1388" s="5">
        <f t="shared" si="150"/>
        <v>-2.1079473926941632E-2</v>
      </c>
      <c r="N1388" s="2">
        <f t="shared" si="151"/>
        <v>-2.1079473926941632E-2</v>
      </c>
      <c r="O1388" s="5">
        <f t="shared" si="152"/>
        <v>2.3973465792581274E-2</v>
      </c>
      <c r="P1388" s="2">
        <f t="shared" si="153"/>
        <v>1.5554438006960575E-2</v>
      </c>
    </row>
    <row r="1389" spans="3:16" x14ac:dyDescent="0.35">
      <c r="C1389" s="4">
        <v>40868</v>
      </c>
      <c r="D1389" s="3">
        <v>163.5</v>
      </c>
      <c r="E1389" s="3">
        <v>54.591231999999998</v>
      </c>
      <c r="F1389">
        <v>-3.14021970617162E-3</v>
      </c>
      <c r="G1389">
        <v>0.14065731248685401</v>
      </c>
      <c r="H1389">
        <v>1.2743229776187901</v>
      </c>
      <c r="I1389" s="5">
        <f xml:space="preserve"> IF(F1389/G1389 &lt;= -$B$1, 1, IF(F1389/G1389 &gt;= $B$1, -1, 0))</f>
        <v>0</v>
      </c>
      <c r="J1389" s="5">
        <f t="shared" si="147"/>
        <v>-1</v>
      </c>
      <c r="K1389" s="5">
        <f t="shared" si="148"/>
        <v>-2.4886492504075538E-2</v>
      </c>
      <c r="L1389" s="5">
        <f t="shared" si="149"/>
        <v>-1.5186591736453179E-2</v>
      </c>
      <c r="M1389" s="5">
        <f t="shared" si="150"/>
        <v>5.5338697025976123E-3</v>
      </c>
      <c r="N1389" s="2">
        <f t="shared" si="151"/>
        <v>5.5338697025976123E-3</v>
      </c>
      <c r="O1389" s="5">
        <f t="shared" si="152"/>
        <v>2.4106131828597097E-2</v>
      </c>
      <c r="P1389" s="2">
        <f t="shared" si="153"/>
        <v>1.5640514240188225E-2</v>
      </c>
    </row>
    <row r="1390" spans="3:16" x14ac:dyDescent="0.35">
      <c r="C1390" s="4">
        <v>40869</v>
      </c>
      <c r="D1390" s="3">
        <v>165.30999800000001</v>
      </c>
      <c r="E1390" s="3">
        <v>55.407185999999903</v>
      </c>
      <c r="F1390">
        <v>-8.2138180650872493E-3</v>
      </c>
      <c r="G1390">
        <v>0.14117037033267399</v>
      </c>
      <c r="H1390">
        <v>1.27248236788656</v>
      </c>
      <c r="I1390" s="5">
        <f xml:space="preserve"> IF(F1390/G1390 &lt;= -$B$1, 1, IF(F1390/G1390 &gt;= $B$1, -1, 0))</f>
        <v>0</v>
      </c>
      <c r="J1390" s="5">
        <f t="shared" si="147"/>
        <v>-1</v>
      </c>
      <c r="K1390" s="5">
        <f t="shared" si="148"/>
        <v>1.1009496629131116E-2</v>
      </c>
      <c r="L1390" s="5">
        <f t="shared" si="149"/>
        <v>1.483601275785491E-2</v>
      </c>
      <c r="M1390" s="5">
        <f t="shared" si="150"/>
        <v>7.8690680149793128E-3</v>
      </c>
      <c r="N1390" s="2">
        <f t="shared" si="151"/>
        <v>0</v>
      </c>
      <c r="O1390" s="5">
        <f t="shared" si="152"/>
        <v>2.4295824619534386E-2</v>
      </c>
      <c r="P1390" s="2">
        <f t="shared" si="153"/>
        <v>1.5640514240188225E-2</v>
      </c>
    </row>
    <row r="1391" spans="3:16" x14ac:dyDescent="0.35">
      <c r="C1391" s="4">
        <v>40870</v>
      </c>
      <c r="D1391" s="3">
        <v>164.83000200000001</v>
      </c>
      <c r="E1391" s="3">
        <v>53.901556999999997</v>
      </c>
      <c r="F1391">
        <v>3.13246628193821E-2</v>
      </c>
      <c r="G1391">
        <v>0.140257329259865</v>
      </c>
      <c r="H1391">
        <v>1.2795400207498899</v>
      </c>
      <c r="I1391" s="5">
        <f xml:space="preserve"> IF(F1391/G1391 &lt;= -$B$1, 1, IF(F1391/G1391 &gt;= $B$1, -1, 0))</f>
        <v>-1</v>
      </c>
      <c r="J1391" s="5">
        <f t="shared" si="147"/>
        <v>-1</v>
      </c>
      <c r="K1391" s="5">
        <f t="shared" si="148"/>
        <v>-2.9078350894610116E-3</v>
      </c>
      <c r="L1391" s="5">
        <f t="shared" si="149"/>
        <v>-2.7549932207609675E-2</v>
      </c>
      <c r="M1391" s="5">
        <f t="shared" si="150"/>
        <v>-3.2343405739121929E-2</v>
      </c>
      <c r="N1391" s="2">
        <f t="shared" si="151"/>
        <v>0</v>
      </c>
      <c r="O1391" s="5">
        <f t="shared" si="152"/>
        <v>2.3510014906098237E-2</v>
      </c>
      <c r="P1391" s="2">
        <f t="shared" si="153"/>
        <v>1.5640514240188225E-2</v>
      </c>
    </row>
    <row r="1392" spans="3:16" x14ac:dyDescent="0.35">
      <c r="C1392" s="4">
        <v>40872</v>
      </c>
      <c r="D1392" s="3">
        <v>163.39999399999999</v>
      </c>
      <c r="E1392" s="3">
        <v>53.221593999999897</v>
      </c>
      <c r="F1392">
        <v>1.07151199795278E-2</v>
      </c>
      <c r="G1392">
        <v>0.13993430370627599</v>
      </c>
      <c r="H1392">
        <v>1.2819606523084199</v>
      </c>
      <c r="I1392" s="5">
        <f xml:space="preserve"> IF(F1392/G1392 &lt;= -$B$1, 1, IF(F1392/G1392 &gt;= $B$1, -1, 0))</f>
        <v>0</v>
      </c>
      <c r="J1392" s="5">
        <f t="shared" si="147"/>
        <v>-1</v>
      </c>
      <c r="K1392" s="5">
        <f t="shared" si="148"/>
        <v>-8.7135061707825732E-3</v>
      </c>
      <c r="L1392" s="5">
        <f t="shared" si="149"/>
        <v>-1.269514807799314E-2</v>
      </c>
      <c r="M1392" s="5">
        <f t="shared" si="150"/>
        <v>-7.5611741404334968E-3</v>
      </c>
      <c r="N1392" s="2">
        <f t="shared" si="151"/>
        <v>-7.5611741404334968E-3</v>
      </c>
      <c r="O1392" s="5">
        <f t="shared" si="152"/>
        <v>2.3332251589349044E-2</v>
      </c>
      <c r="P1392" s="2">
        <f t="shared" si="153"/>
        <v>1.5522253588372233E-2</v>
      </c>
    </row>
    <row r="1393" spans="3:16" x14ac:dyDescent="0.35">
      <c r="C1393" s="4">
        <v>40875</v>
      </c>
      <c r="D1393" s="3">
        <v>166.63000500000001</v>
      </c>
      <c r="E1393" s="3">
        <v>54.591231999999998</v>
      </c>
      <c r="F1393">
        <v>-1.19043484620267E-2</v>
      </c>
      <c r="G1393">
        <v>0.14077551927461701</v>
      </c>
      <c r="H1393">
        <v>1.27928482608428</v>
      </c>
      <c r="I1393" s="5">
        <f xml:space="preserve"> IF(F1393/G1393 &lt;= -$B$1, 1, IF(F1393/G1393 &gt;= $B$1, -1, 0))</f>
        <v>0</v>
      </c>
      <c r="J1393" s="5">
        <f t="shared" si="147"/>
        <v>-1</v>
      </c>
      <c r="K1393" s="5">
        <f t="shared" si="148"/>
        <v>1.9574669850937729E-2</v>
      </c>
      <c r="L1393" s="5">
        <f t="shared" si="149"/>
        <v>2.5409067527747787E-2</v>
      </c>
      <c r="M1393" s="5">
        <f t="shared" si="150"/>
        <v>1.2930764682260825E-2</v>
      </c>
      <c r="N1393" s="2">
        <f t="shared" si="151"/>
        <v>0</v>
      </c>
      <c r="O1393" s="5">
        <f t="shared" si="152"/>
        <v>2.3633955444158219E-2</v>
      </c>
      <c r="P1393" s="2">
        <f t="shared" si="153"/>
        <v>1.5522253588372233E-2</v>
      </c>
    </row>
    <row r="1394" spans="3:16" x14ac:dyDescent="0.35">
      <c r="C1394" s="4">
        <v>40876</v>
      </c>
      <c r="D1394" s="3">
        <v>166.88000500000001</v>
      </c>
      <c r="E1394" s="3">
        <v>54.843786999999999</v>
      </c>
      <c r="F1394">
        <v>-5.6068746854682702E-3</v>
      </c>
      <c r="G1394">
        <v>0.140848303015573</v>
      </c>
      <c r="H1394">
        <v>1.27802583507616</v>
      </c>
      <c r="I1394" s="5">
        <f xml:space="preserve"> IF(F1394/G1394 &lt;= -$B$1, 1, IF(F1394/G1394 &gt;= $B$1, -1, 0))</f>
        <v>0</v>
      </c>
      <c r="J1394" s="5">
        <f t="shared" si="147"/>
        <v>-1</v>
      </c>
      <c r="K1394" s="5">
        <f t="shared" si="148"/>
        <v>1.4992056569778486E-3</v>
      </c>
      <c r="L1394" s="5">
        <f t="shared" si="149"/>
        <v>4.6156239689386378E-3</v>
      </c>
      <c r="M1394" s="5">
        <f t="shared" si="150"/>
        <v>4.3996810203224936E-3</v>
      </c>
      <c r="N1394" s="2">
        <f t="shared" si="151"/>
        <v>0</v>
      </c>
      <c r="O1394" s="5">
        <f t="shared" si="152"/>
        <v>2.3737937309361027E-2</v>
      </c>
      <c r="P1394" s="2">
        <f t="shared" si="153"/>
        <v>1.5522253588372233E-2</v>
      </c>
    </row>
    <row r="1395" spans="3:16" x14ac:dyDescent="0.35">
      <c r="C1395" s="4">
        <v>40877</v>
      </c>
      <c r="D1395" s="3">
        <v>170.13000500000001</v>
      </c>
      <c r="E1395" s="3">
        <v>58.680715999999997</v>
      </c>
      <c r="F1395">
        <v>-6.7700379273560402E-2</v>
      </c>
      <c r="G1395">
        <v>0.142974501424281</v>
      </c>
      <c r="H1395">
        <v>1.26302707222232</v>
      </c>
      <c r="I1395" s="5">
        <f xml:space="preserve"> IF(F1395/G1395 &lt;= -$B$1, 1, IF(F1395/G1395 &gt;= $B$1, -1, 0))</f>
        <v>1</v>
      </c>
      <c r="J1395" s="5">
        <f t="shared" si="147"/>
        <v>0</v>
      </c>
      <c r="K1395" s="5">
        <f t="shared" si="148"/>
        <v>1.9287858869225401E-2</v>
      </c>
      <c r="L1395" s="5">
        <f t="shared" si="149"/>
        <v>6.7622247228777632E-2</v>
      </c>
      <c r="M1395" s="5">
        <f t="shared" si="150"/>
        <v>6.6120870065231499E-2</v>
      </c>
      <c r="N1395" s="2">
        <f t="shared" si="151"/>
        <v>0</v>
      </c>
      <c r="O1395" s="5">
        <f t="shared" si="152"/>
        <v>2.53075103778099E-2</v>
      </c>
      <c r="P1395" s="2">
        <f t="shared" si="153"/>
        <v>1.5522253588372233E-2</v>
      </c>
    </row>
    <row r="1396" spans="3:16" x14ac:dyDescent="0.35">
      <c r="C1396" s="4">
        <v>40878</v>
      </c>
      <c r="D1396" s="3">
        <v>169.63000500000001</v>
      </c>
      <c r="E1396" s="3">
        <v>58.573864</v>
      </c>
      <c r="F1396">
        <v>-7.2650572805708002E-3</v>
      </c>
      <c r="G1396">
        <v>0.14272335504658401</v>
      </c>
      <c r="H1396">
        <v>1.2614174206964199</v>
      </c>
      <c r="I1396" s="5">
        <f xml:space="preserve"> IF(F1396/G1396 &lt;= -$B$1, 1, IF(F1396/G1396 &gt;= $B$1, -1, 0))</f>
        <v>0</v>
      </c>
      <c r="J1396" s="5">
        <f t="shared" si="147"/>
        <v>0</v>
      </c>
      <c r="K1396" s="5">
        <f t="shared" si="148"/>
        <v>-2.9432560997872479E-3</v>
      </c>
      <c r="L1396" s="5">
        <f t="shared" si="149"/>
        <v>-1.8225647062638109E-3</v>
      </c>
      <c r="M1396" s="5">
        <f t="shared" si="150"/>
        <v>0</v>
      </c>
      <c r="N1396" s="2">
        <f t="shared" si="151"/>
        <v>-6.4424122895962322E-4</v>
      </c>
      <c r="O1396" s="5">
        <f t="shared" si="152"/>
        <v>2.53075103778099E-2</v>
      </c>
      <c r="P1396" s="2">
        <f t="shared" si="153"/>
        <v>1.5512253512644236E-2</v>
      </c>
    </row>
    <row r="1397" spans="3:16" x14ac:dyDescent="0.35">
      <c r="C1397" s="4">
        <v>40879</v>
      </c>
      <c r="D1397" s="3">
        <v>169.820007</v>
      </c>
      <c r="E1397" s="3">
        <v>56.582547999999903</v>
      </c>
      <c r="F1397">
        <v>4.4036054203851302E-2</v>
      </c>
      <c r="G1397">
        <v>0.14163328904585001</v>
      </c>
      <c r="H1397">
        <v>1.27124114686645</v>
      </c>
      <c r="I1397" s="5">
        <f xml:space="preserve"> IF(F1397/G1397 &lt;= -$B$1, 1, IF(F1397/G1397 &gt;= $B$1, -1, 0))</f>
        <v>-1</v>
      </c>
      <c r="J1397" s="5">
        <f t="shared" si="147"/>
        <v>-1</v>
      </c>
      <c r="K1397" s="5">
        <f t="shared" si="148"/>
        <v>1.1194698077826068E-3</v>
      </c>
      <c r="L1397" s="5">
        <f t="shared" si="149"/>
        <v>-3.4587991826191815E-2</v>
      </c>
      <c r="M1397" s="5">
        <f t="shared" si="150"/>
        <v>0</v>
      </c>
      <c r="N1397" s="2">
        <f t="shared" si="151"/>
        <v>0</v>
      </c>
      <c r="O1397" s="5">
        <f t="shared" si="152"/>
        <v>2.53075103778099E-2</v>
      </c>
      <c r="P1397" s="2">
        <f t="shared" si="153"/>
        <v>1.5512253512644236E-2</v>
      </c>
    </row>
    <row r="1398" spans="3:16" x14ac:dyDescent="0.35">
      <c r="C1398" s="4">
        <v>40882</v>
      </c>
      <c r="D1398" s="3">
        <v>167.320007</v>
      </c>
      <c r="E1398" s="3">
        <v>56.203713</v>
      </c>
      <c r="F1398">
        <v>-1.9005553577784401E-3</v>
      </c>
      <c r="G1398">
        <v>0.14151788282054001</v>
      </c>
      <c r="H1398">
        <v>1.27081653373819</v>
      </c>
      <c r="I1398" s="5">
        <f xml:space="preserve"> IF(F1398/G1398 &lt;= -$B$1, 1, IF(F1398/G1398 &gt;= $B$1, -1, 0))</f>
        <v>0</v>
      </c>
      <c r="J1398" s="5">
        <f t="shared" si="147"/>
        <v>-1</v>
      </c>
      <c r="K1398" s="5">
        <f t="shared" si="148"/>
        <v>-1.4830905381332225E-2</v>
      </c>
      <c r="L1398" s="5">
        <f t="shared" si="149"/>
        <v>-6.7177761072738356E-3</v>
      </c>
      <c r="M1398" s="5">
        <f t="shared" si="150"/>
        <v>6.2938444342572567E-3</v>
      </c>
      <c r="N1398" s="2">
        <f t="shared" si="151"/>
        <v>6.2938444342572567E-3</v>
      </c>
      <c r="O1398" s="5">
        <f t="shared" si="152"/>
        <v>2.5466791911146189E-2</v>
      </c>
      <c r="P1398" s="2">
        <f t="shared" si="153"/>
        <v>1.5609885223077579E-2</v>
      </c>
    </row>
    <row r="1399" spans="3:16" x14ac:dyDescent="0.35">
      <c r="C1399" s="4">
        <v>40883</v>
      </c>
      <c r="D1399" s="3">
        <v>168.179993</v>
      </c>
      <c r="E1399" s="3">
        <v>57.330506999999997</v>
      </c>
      <c r="F1399">
        <v>-2.0288986704277201E-2</v>
      </c>
      <c r="G1399">
        <v>0.142165760461584</v>
      </c>
      <c r="H1399">
        <v>1.26630133634134</v>
      </c>
      <c r="I1399" s="5">
        <f xml:space="preserve"> IF(F1399/G1399 &lt;= -$B$1, 1, IF(F1399/G1399 &gt;= $B$1, -1, 0))</f>
        <v>1</v>
      </c>
      <c r="J1399" s="5">
        <f t="shared" si="147"/>
        <v>0</v>
      </c>
      <c r="K1399" s="5">
        <f t="shared" si="148"/>
        <v>5.1266043726797524E-3</v>
      </c>
      <c r="L1399" s="5">
        <f t="shared" si="149"/>
        <v>1.985006808566742E-2</v>
      </c>
      <c r="M1399" s="5">
        <f t="shared" si="150"/>
        <v>2.0009563370667487E-2</v>
      </c>
      <c r="N1399" s="2">
        <f t="shared" si="151"/>
        <v>0</v>
      </c>
      <c r="O1399" s="5">
        <f t="shared" si="152"/>
        <v>2.5976371297739869E-2</v>
      </c>
      <c r="P1399" s="2">
        <f t="shared" si="153"/>
        <v>1.5609885223077579E-2</v>
      </c>
    </row>
    <row r="1400" spans="3:16" x14ac:dyDescent="0.35">
      <c r="C1400" s="4">
        <v>40884</v>
      </c>
      <c r="D1400" s="3">
        <v>169.39999399999999</v>
      </c>
      <c r="E1400" s="3">
        <v>57.272222999999997</v>
      </c>
      <c r="F1400">
        <v>6.5082637109927701E-3</v>
      </c>
      <c r="G1400">
        <v>0.14207742936771101</v>
      </c>
      <c r="H1400">
        <v>1.2677498790858801</v>
      </c>
      <c r="I1400" s="5">
        <f xml:space="preserve"> IF(F1400/G1400 &lt;= -$B$1, 1, IF(F1400/G1400 &gt;= $B$1, -1, 0))</f>
        <v>0</v>
      </c>
      <c r="J1400" s="5">
        <f t="shared" si="147"/>
        <v>0</v>
      </c>
      <c r="K1400" s="5">
        <f t="shared" si="148"/>
        <v>7.2279540161476674E-3</v>
      </c>
      <c r="L1400" s="5">
        <f t="shared" si="149"/>
        <v>-1.017148632061614E-3</v>
      </c>
      <c r="M1400" s="5">
        <f t="shared" si="150"/>
        <v>0</v>
      </c>
      <c r="N1400" s="2">
        <f t="shared" si="151"/>
        <v>8.5174440714561473E-3</v>
      </c>
      <c r="O1400" s="5">
        <f t="shared" si="152"/>
        <v>2.5976371297739869E-2</v>
      </c>
      <c r="P1400" s="2">
        <f t="shared" si="153"/>
        <v>1.5742841547426993E-2</v>
      </c>
    </row>
    <row r="1401" spans="3:16" x14ac:dyDescent="0.35">
      <c r="C1401" s="4">
        <v>40885</v>
      </c>
      <c r="D1401" s="3">
        <v>165.979996</v>
      </c>
      <c r="E1401" s="3">
        <v>55.620885999999999</v>
      </c>
      <c r="F1401">
        <v>1.7339869907533299E-2</v>
      </c>
      <c r="G1401">
        <v>0.14115489628143801</v>
      </c>
      <c r="H1401">
        <v>1.2716317011665399</v>
      </c>
      <c r="I1401" s="5">
        <f xml:space="preserve"> IF(F1401/G1401 &lt;= -$B$1, 1, IF(F1401/G1401 &gt;= $B$1, -1, 0))</f>
        <v>-1</v>
      </c>
      <c r="J1401" s="5">
        <f t="shared" si="147"/>
        <v>-1</v>
      </c>
      <c r="K1401" s="5">
        <f t="shared" si="148"/>
        <v>-2.0395471727814491E-2</v>
      </c>
      <c r="L1401" s="5">
        <f t="shared" si="149"/>
        <v>-2.925696358584081E-2</v>
      </c>
      <c r="M1401" s="5">
        <f t="shared" si="150"/>
        <v>0</v>
      </c>
      <c r="N1401" s="2">
        <f t="shared" si="151"/>
        <v>0</v>
      </c>
      <c r="O1401" s="5">
        <f t="shared" si="152"/>
        <v>2.5976371297739869E-2</v>
      </c>
      <c r="P1401" s="2">
        <f t="shared" si="153"/>
        <v>1.5742841547426993E-2</v>
      </c>
    </row>
    <row r="1402" spans="3:16" x14ac:dyDescent="0.35">
      <c r="C1402" s="4">
        <v>40886</v>
      </c>
      <c r="D1402" s="3">
        <v>166.39999399999999</v>
      </c>
      <c r="E1402" s="3">
        <v>56.174572999999903</v>
      </c>
      <c r="F1402">
        <v>-8.3283127639583992E-3</v>
      </c>
      <c r="G1402">
        <v>0.14155087098772801</v>
      </c>
      <c r="H1402">
        <v>1.26977069299629</v>
      </c>
      <c r="I1402" s="5">
        <f xml:space="preserve"> IF(F1402/G1402 &lt;= -$B$1, 1, IF(F1402/G1402 &gt;= $B$1, -1, 0))</f>
        <v>0</v>
      </c>
      <c r="J1402" s="5">
        <f t="shared" si="147"/>
        <v>-1</v>
      </c>
      <c r="K1402" s="5">
        <f t="shared" si="148"/>
        <v>2.5272172584026495E-3</v>
      </c>
      <c r="L1402" s="5">
        <f t="shared" si="149"/>
        <v>9.9054385956954833E-3</v>
      </c>
      <c r="M1402" s="5">
        <f t="shared" si="150"/>
        <v>1.00504183716858E-2</v>
      </c>
      <c r="N1402" s="2">
        <f t="shared" si="151"/>
        <v>1.00504183716858E-2</v>
      </c>
      <c r="O1402" s="5">
        <f t="shared" si="152"/>
        <v>2.6237444697060408E-2</v>
      </c>
      <c r="P1402" s="2">
        <f t="shared" si="153"/>
        <v>1.5901063691337793E-2</v>
      </c>
    </row>
    <row r="1403" spans="3:16" x14ac:dyDescent="0.35">
      <c r="C1403" s="4">
        <v>40889</v>
      </c>
      <c r="D1403" s="3">
        <v>161.990005</v>
      </c>
      <c r="E1403" s="3">
        <v>54.202680000000001</v>
      </c>
      <c r="F1403">
        <v>1.7682647610758499E-2</v>
      </c>
      <c r="G1403">
        <v>0.14039395794721801</v>
      </c>
      <c r="H1403">
        <v>1.2737500270715001</v>
      </c>
      <c r="I1403" s="5">
        <f xml:space="preserve"> IF(F1403/G1403 &lt;= -$B$1, 1, IF(F1403/G1403 &gt;= $B$1, -1, 0))</f>
        <v>-1</v>
      </c>
      <c r="J1403" s="5">
        <f t="shared" si="147"/>
        <v>-1</v>
      </c>
      <c r="K1403" s="5">
        <f t="shared" si="148"/>
        <v>-2.6859856531266255E-2</v>
      </c>
      <c r="L1403" s="5">
        <f t="shared" si="149"/>
        <v>-3.5733863078767754E-2</v>
      </c>
      <c r="M1403" s="5">
        <f t="shared" si="150"/>
        <v>-1.8656152532683448E-2</v>
      </c>
      <c r="N1403" s="2">
        <f t="shared" si="151"/>
        <v>0</v>
      </c>
      <c r="O1403" s="5">
        <f t="shared" si="152"/>
        <v>2.5747954926724201E-2</v>
      </c>
      <c r="P1403" s="2">
        <f t="shared" si="153"/>
        <v>1.5901063691337793E-2</v>
      </c>
    </row>
    <row r="1404" spans="3:16" x14ac:dyDescent="0.35">
      <c r="C1404" s="4">
        <v>40890</v>
      </c>
      <c r="D1404" s="3">
        <v>158.449997</v>
      </c>
      <c r="E1404" s="3">
        <v>52.493062999999999</v>
      </c>
      <c r="F1404">
        <v>2.052150116066E-2</v>
      </c>
      <c r="G1404">
        <v>0.139482337037339</v>
      </c>
      <c r="H1404">
        <v>1.2783986968940799</v>
      </c>
      <c r="I1404" s="5">
        <f xml:space="preserve"> IF(F1404/G1404 &lt;= -$B$1, 1, IF(F1404/G1404 &gt;= $B$1, -1, 0))</f>
        <v>-1</v>
      </c>
      <c r="J1404" s="5">
        <f t="shared" si="147"/>
        <v>-1</v>
      </c>
      <c r="K1404" s="5">
        <f t="shared" si="148"/>
        <v>-2.2095568594636829E-2</v>
      </c>
      <c r="L1404" s="5">
        <f t="shared" si="149"/>
        <v>-3.204932618376112E-2</v>
      </c>
      <c r="M1404" s="5">
        <f t="shared" si="150"/>
        <v>-1.8876248235016706E-2</v>
      </c>
      <c r="N1404" s="2">
        <f t="shared" si="151"/>
        <v>-1.8876248235016706E-2</v>
      </c>
      <c r="O1404" s="5">
        <f t="shared" si="152"/>
        <v>2.5261930137983335E-2</v>
      </c>
      <c r="P1404" s="2">
        <f t="shared" si="153"/>
        <v>1.5600911265899291E-2</v>
      </c>
    </row>
    <row r="1405" spans="3:16" x14ac:dyDescent="0.35">
      <c r="C1405" s="4">
        <v>40891</v>
      </c>
      <c r="D1405" s="3">
        <v>152.88999899999999</v>
      </c>
      <c r="E1405" s="3">
        <v>50.880581999999997</v>
      </c>
      <c r="F1405">
        <v>6.2748549480158202E-3</v>
      </c>
      <c r="G1405">
        <v>0.138589557963682</v>
      </c>
      <c r="H1405">
        <v>1.2798292838238701</v>
      </c>
      <c r="I1405" s="5">
        <f xml:space="preserve"> IF(F1405/G1405 &lt;= -$B$1, 1, IF(F1405/G1405 &gt;= $B$1, -1, 0))</f>
        <v>0</v>
      </c>
      <c r="J1405" s="5">
        <f t="shared" si="147"/>
        <v>-1</v>
      </c>
      <c r="K1405" s="5">
        <f t="shared" si="148"/>
        <v>-3.5720365171640005E-2</v>
      </c>
      <c r="L1405" s="5">
        <f t="shared" si="149"/>
        <v>-3.1199669888176056E-2</v>
      </c>
      <c r="M1405" s="5">
        <f t="shared" si="150"/>
        <v>-4.2098859968855221E-3</v>
      </c>
      <c r="N1405" s="2">
        <f t="shared" si="151"/>
        <v>-4.2098859968855221E-3</v>
      </c>
      <c r="O1405" s="5">
        <f t="shared" si="152"/>
        <v>2.5155580292041138E-2</v>
      </c>
      <c r="P1405" s="2">
        <f t="shared" si="153"/>
        <v>1.5535233208022328E-2</v>
      </c>
    </row>
    <row r="1406" spans="3:16" x14ac:dyDescent="0.35">
      <c r="C1406" s="4">
        <v>40892</v>
      </c>
      <c r="D1406" s="3">
        <v>152.33000200000001</v>
      </c>
      <c r="E1406" s="3">
        <v>50.200620000000001</v>
      </c>
      <c r="F1406">
        <v>1.42027196570957E-2</v>
      </c>
      <c r="G1406">
        <v>0.13825615857600701</v>
      </c>
      <c r="H1406">
        <v>1.28307662390993</v>
      </c>
      <c r="I1406" s="5">
        <f xml:space="preserve"> IF(F1406/G1406 &lt;= -$B$1, 1, IF(F1406/G1406 &gt;= $B$1, -1, 0))</f>
        <v>-1</v>
      </c>
      <c r="J1406" s="5">
        <f t="shared" si="147"/>
        <v>-1</v>
      </c>
      <c r="K1406" s="5">
        <f t="shared" si="148"/>
        <v>-3.6694687538723282E-3</v>
      </c>
      <c r="L1406" s="5">
        <f t="shared" si="149"/>
        <v>-1.3453980426665596E-2</v>
      </c>
      <c r="M1406" s="5">
        <f t="shared" si="150"/>
        <v>-1.3593019030124047E-2</v>
      </c>
      <c r="N1406" s="2">
        <f t="shared" si="151"/>
        <v>0</v>
      </c>
      <c r="O1406" s="5">
        <f t="shared" si="152"/>
        <v>2.4813640010417609E-2</v>
      </c>
      <c r="P1406" s="2">
        <f t="shared" si="153"/>
        <v>1.5535233208022328E-2</v>
      </c>
    </row>
    <row r="1407" spans="3:16" x14ac:dyDescent="0.35">
      <c r="C1407" s="4">
        <v>40893</v>
      </c>
      <c r="D1407" s="3">
        <v>155.229996</v>
      </c>
      <c r="E1407" s="3">
        <v>51.171993999999998</v>
      </c>
      <c r="F1407">
        <v>-4.24550418779201E-3</v>
      </c>
      <c r="G1407">
        <v>0.138903014523382</v>
      </c>
      <c r="H1407">
        <v>1.2821096013458499</v>
      </c>
      <c r="I1407" s="5">
        <f xml:space="preserve"> IF(F1407/G1407 &lt;= -$B$1, 1, IF(F1407/G1407 &gt;= $B$1, -1, 0))</f>
        <v>0</v>
      </c>
      <c r="J1407" s="5">
        <f t="shared" si="147"/>
        <v>-1</v>
      </c>
      <c r="K1407" s="5">
        <f t="shared" si="148"/>
        <v>1.8858628992136976E-2</v>
      </c>
      <c r="L1407" s="5">
        <f t="shared" si="149"/>
        <v>1.916501298413455E-2</v>
      </c>
      <c r="M1407" s="5">
        <f t="shared" si="150"/>
        <v>5.7130181647398123E-3</v>
      </c>
      <c r="N1407" s="2">
        <f t="shared" si="151"/>
        <v>5.7130181647398123E-3</v>
      </c>
      <c r="O1407" s="5">
        <f t="shared" si="152"/>
        <v>2.4955400786530441E-2</v>
      </c>
      <c r="P1407" s="2">
        <f t="shared" si="153"/>
        <v>1.5623986277533228E-2</v>
      </c>
    </row>
    <row r="1408" spans="3:16" x14ac:dyDescent="0.35">
      <c r="C1408" s="4">
        <v>40896</v>
      </c>
      <c r="D1408" s="3">
        <v>154.86999499999999</v>
      </c>
      <c r="E1408" s="3">
        <v>49.705216999999998</v>
      </c>
      <c r="F1408">
        <v>3.4525019658255801E-2</v>
      </c>
      <c r="G1408">
        <v>0.13792743555088799</v>
      </c>
      <c r="H1408">
        <v>1.2900191042451501</v>
      </c>
      <c r="I1408" s="5">
        <f xml:space="preserve"> IF(F1408/G1408 &lt;= -$B$1, 1, IF(F1408/G1408 &gt;= $B$1, -1, 0))</f>
        <v>-1</v>
      </c>
      <c r="J1408" s="5">
        <f t="shared" si="147"/>
        <v>-1</v>
      </c>
      <c r="K1408" s="5">
        <f t="shared" si="148"/>
        <v>-2.3218392271966946E-3</v>
      </c>
      <c r="L1408" s="5">
        <f t="shared" si="149"/>
        <v>-2.9082492790609139E-2</v>
      </c>
      <c r="M1408" s="5">
        <f t="shared" si="150"/>
        <v>-3.5195132071760948E-2</v>
      </c>
      <c r="N1408" s="2">
        <f t="shared" si="151"/>
        <v>0</v>
      </c>
      <c r="O1408" s="5">
        <f t="shared" si="152"/>
        <v>2.4077092159944774E-2</v>
      </c>
      <c r="P1408" s="2">
        <f t="shared" si="153"/>
        <v>1.5623986277533228E-2</v>
      </c>
    </row>
    <row r="1409" spans="3:16" x14ac:dyDescent="0.35">
      <c r="C1409" s="4">
        <v>40897</v>
      </c>
      <c r="D1409" s="3">
        <v>156.979996</v>
      </c>
      <c r="E1409" s="3">
        <v>51.473120999999999</v>
      </c>
      <c r="F1409">
        <v>-2.7923984080921099E-2</v>
      </c>
      <c r="G1409">
        <v>0.13911815688280599</v>
      </c>
      <c r="H1409">
        <v>1.2836658993616099</v>
      </c>
      <c r="I1409" s="5">
        <f xml:space="preserve"> IF(F1409/G1409 &lt;= -$B$1, 1, IF(F1409/G1409 &gt;= $B$1, -1, 0))</f>
        <v>1</v>
      </c>
      <c r="J1409" s="5">
        <f t="shared" si="147"/>
        <v>0</v>
      </c>
      <c r="K1409" s="5">
        <f t="shared" si="148"/>
        <v>1.3532360174774221E-2</v>
      </c>
      <c r="L1409" s="5">
        <f t="shared" si="149"/>
        <v>3.4949851678173931E-2</v>
      </c>
      <c r="M1409" s="5">
        <f t="shared" si="150"/>
        <v>3.1331572612243785E-2</v>
      </c>
      <c r="N1409" s="2">
        <f t="shared" si="151"/>
        <v>3.1331572612243785E-2</v>
      </c>
      <c r="O1409" s="5">
        <f t="shared" si="152"/>
        <v>2.483146532124577E-2</v>
      </c>
      <c r="P1409" s="2">
        <f t="shared" si="153"/>
        <v>1.611351033808046E-2</v>
      </c>
    </row>
    <row r="1410" spans="3:16" x14ac:dyDescent="0.35">
      <c r="C1410" s="4">
        <v>40898</v>
      </c>
      <c r="D1410" s="3">
        <v>157.16000399999999</v>
      </c>
      <c r="E1410" s="3">
        <v>51.443976999999997</v>
      </c>
      <c r="F1410">
        <v>-1.0125716659912199E-3</v>
      </c>
      <c r="G1410">
        <v>0.13899746641001101</v>
      </c>
      <c r="H1410">
        <v>1.2834355342532899</v>
      </c>
      <c r="I1410" s="5">
        <f xml:space="preserve"> IF(F1410/G1410 &lt;= -$B$1, 1, IF(F1410/G1410 &gt;= $B$1, -1, 0))</f>
        <v>0</v>
      </c>
      <c r="J1410" s="5">
        <f t="shared" si="147"/>
        <v>0</v>
      </c>
      <c r="K1410" s="5">
        <f t="shared" si="148"/>
        <v>1.1460369243132091E-3</v>
      </c>
      <c r="L1410" s="5">
        <f t="shared" si="149"/>
        <v>-5.6635877507981846E-4</v>
      </c>
      <c r="M1410" s="5">
        <f t="shared" si="150"/>
        <v>0</v>
      </c>
      <c r="N1410" s="2">
        <f t="shared" si="151"/>
        <v>1.8729219013868146E-3</v>
      </c>
      <c r="O1410" s="5">
        <f t="shared" si="152"/>
        <v>2.483146532124577E-2</v>
      </c>
      <c r="P1410" s="2">
        <f t="shared" si="153"/>
        <v>1.6143689684500875E-2</v>
      </c>
    </row>
    <row r="1411" spans="3:16" x14ac:dyDescent="0.35">
      <c r="C1411" s="4">
        <v>40899</v>
      </c>
      <c r="D1411" s="3">
        <v>156.03999299999899</v>
      </c>
      <c r="E1411" s="3">
        <v>50.900009999999902</v>
      </c>
      <c r="F1411">
        <v>6.3863667928334396E-3</v>
      </c>
      <c r="G1411">
        <v>0.13866191713402901</v>
      </c>
      <c r="H1411">
        <v>1.28489157958196</v>
      </c>
      <c r="I1411" s="5">
        <f xml:space="preserve"> IF(F1411/G1411 &lt;= -$B$1, 1, IF(F1411/G1411 &gt;= $B$1, -1, 0))</f>
        <v>0</v>
      </c>
      <c r="J1411" s="5">
        <f t="shared" ref="J1411:J1474" si="154">IF(I1411=0, J1410, IF(I1411=1, IF(J1410=0, 1, IF(J1410=1, J1410, 0)), IF(J1410=0, -1, IF(J1410=-1, J1410, 0))))</f>
        <v>0</v>
      </c>
      <c r="K1411" s="5">
        <f t="shared" ref="K1411:K1474" si="155">LN(D1411/D1410)</f>
        <v>-7.1520803638715205E-3</v>
      </c>
      <c r="L1411" s="5">
        <f t="shared" ref="L1411:L1474" si="156">LN(E1411/E1410)</f>
        <v>-1.0630270295534445E-2</v>
      </c>
      <c r="M1411" s="5">
        <f t="shared" ref="M1411:M1474" si="157">J1410*(K1411-H1411*L1411)</f>
        <v>0</v>
      </c>
      <c r="N1411" s="2">
        <f t="shared" ref="N1411:N1474" si="158">I1410*(K1411-H1411*L1411)</f>
        <v>0</v>
      </c>
      <c r="O1411" s="5">
        <f t="shared" si="152"/>
        <v>2.483146532124577E-2</v>
      </c>
      <c r="P1411" s="2">
        <f t="shared" si="153"/>
        <v>1.6143689684500875E-2</v>
      </c>
    </row>
    <row r="1412" spans="3:16" x14ac:dyDescent="0.35">
      <c r="C1412" s="4">
        <v>40900</v>
      </c>
      <c r="D1412" s="3">
        <v>156.30999800000001</v>
      </c>
      <c r="E1412" s="3">
        <v>51.426059000000002</v>
      </c>
      <c r="F1412">
        <v>-1.08179672410804E-2</v>
      </c>
      <c r="G1412">
        <v>0.139018317191791</v>
      </c>
      <c r="H1412">
        <v>1.2824301351875</v>
      </c>
      <c r="I1412" s="5">
        <f xml:space="preserve"> IF(F1412/G1412 &lt;= -$B$1, 1, IF(F1412/G1412 &gt;= $B$1, -1, 0))</f>
        <v>0</v>
      </c>
      <c r="J1412" s="5">
        <f t="shared" si="154"/>
        <v>0</v>
      </c>
      <c r="K1412" s="5">
        <f t="shared" si="155"/>
        <v>1.7288623341370751E-3</v>
      </c>
      <c r="L1412" s="5">
        <f t="shared" si="156"/>
        <v>1.0281908403618768E-2</v>
      </c>
      <c r="M1412" s="5">
        <f t="shared" si="157"/>
        <v>0</v>
      </c>
      <c r="N1412" s="2">
        <f t="shared" si="158"/>
        <v>0</v>
      </c>
      <c r="O1412" s="5">
        <f t="shared" ref="O1412:O1475" si="159">O1411*(1+M1412)</f>
        <v>2.483146532124577E-2</v>
      </c>
      <c r="P1412" s="2">
        <f t="shared" ref="P1412:P1475" si="160">P1411*(1+N1412)</f>
        <v>1.6143689684500875E-2</v>
      </c>
    </row>
    <row r="1413" spans="3:16" x14ac:dyDescent="0.35">
      <c r="C1413" s="4">
        <v>40904</v>
      </c>
      <c r="D1413" s="3">
        <v>154.91000399999999</v>
      </c>
      <c r="E1413" s="3">
        <v>50.529826999999997</v>
      </c>
      <c r="F1413">
        <v>1.2430310280571099E-2</v>
      </c>
      <c r="G1413">
        <v>0.13843253634712299</v>
      </c>
      <c r="H1413">
        <v>1.28526833622492</v>
      </c>
      <c r="I1413" s="5">
        <f xml:space="preserve"> IF(F1413/G1413 &lt;= -$B$1, 1, IF(F1413/G1413 &gt;= $B$1, -1, 0))</f>
        <v>0</v>
      </c>
      <c r="J1413" s="5">
        <f t="shared" si="154"/>
        <v>0</v>
      </c>
      <c r="K1413" s="5">
        <f t="shared" si="155"/>
        <v>-8.9968731725772345E-3</v>
      </c>
      <c r="L1413" s="5">
        <f t="shared" si="156"/>
        <v>-1.7581232834460437E-2</v>
      </c>
      <c r="M1413" s="5">
        <f t="shared" si="157"/>
        <v>0</v>
      </c>
      <c r="N1413" s="2">
        <f t="shared" si="158"/>
        <v>0</v>
      </c>
      <c r="O1413" s="5">
        <f t="shared" si="159"/>
        <v>2.483146532124577E-2</v>
      </c>
      <c r="P1413" s="2">
        <f t="shared" si="160"/>
        <v>1.6143689684500875E-2</v>
      </c>
    </row>
    <row r="1414" spans="3:16" x14ac:dyDescent="0.35">
      <c r="C1414" s="4">
        <v>40905</v>
      </c>
      <c r="D1414" s="3">
        <v>151.029999</v>
      </c>
      <c r="E1414" s="3">
        <v>48.766595000000002</v>
      </c>
      <c r="F1414">
        <v>2.15819193687227E-2</v>
      </c>
      <c r="G1414">
        <v>0.13736120695308099</v>
      </c>
      <c r="H1414">
        <v>1.2902320694990399</v>
      </c>
      <c r="I1414" s="5">
        <f xml:space="preserve"> IF(F1414/G1414 &lt;= -$B$1, 1, IF(F1414/G1414 &gt;= $B$1, -1, 0))</f>
        <v>-1</v>
      </c>
      <c r="J1414" s="5">
        <f t="shared" si="154"/>
        <v>-1</v>
      </c>
      <c r="K1414" s="5">
        <f t="shared" si="155"/>
        <v>-2.5365842982666698E-2</v>
      </c>
      <c r="L1414" s="5">
        <f t="shared" si="156"/>
        <v>-3.5518245815427688E-2</v>
      </c>
      <c r="M1414" s="5">
        <f t="shared" si="157"/>
        <v>0</v>
      </c>
      <c r="N1414" s="2">
        <f t="shared" si="158"/>
        <v>0</v>
      </c>
      <c r="O1414" s="5">
        <f t="shared" si="159"/>
        <v>2.483146532124577E-2</v>
      </c>
      <c r="P1414" s="2">
        <f t="shared" si="160"/>
        <v>1.6143689684500875E-2</v>
      </c>
    </row>
    <row r="1415" spans="3:16" x14ac:dyDescent="0.35">
      <c r="C1415" s="4">
        <v>40906</v>
      </c>
      <c r="D1415" s="3">
        <v>150.33999599999899</v>
      </c>
      <c r="E1415" s="3">
        <v>49.877139999999997</v>
      </c>
      <c r="F1415">
        <v>-3.1343909342685203E-2</v>
      </c>
      <c r="G1415">
        <v>0.13817908137822699</v>
      </c>
      <c r="H1415">
        <v>1.28305461725906</v>
      </c>
      <c r="I1415" s="5">
        <f xml:space="preserve"> IF(F1415/G1415 &lt;= -$B$1, 1, IF(F1415/G1415 &gt;= $B$1, -1, 0))</f>
        <v>1</v>
      </c>
      <c r="J1415" s="5">
        <f t="shared" si="154"/>
        <v>0</v>
      </c>
      <c r="K1415" s="5">
        <f t="shared" si="155"/>
        <v>-4.5791168140922973E-3</v>
      </c>
      <c r="L1415" s="5">
        <f t="shared" si="156"/>
        <v>2.2517231783866682E-2</v>
      </c>
      <c r="M1415" s="5">
        <f t="shared" si="157"/>
        <v>3.34699550222749E-2</v>
      </c>
      <c r="N1415" s="2">
        <f t="shared" si="158"/>
        <v>3.34699550222749E-2</v>
      </c>
      <c r="O1415" s="5">
        <f t="shared" si="159"/>
        <v>2.5662573348685044E-2</v>
      </c>
      <c r="P1415" s="2">
        <f t="shared" si="160"/>
        <v>1.668401825213468E-2</v>
      </c>
    </row>
    <row r="1416" spans="3:16" x14ac:dyDescent="0.35">
      <c r="C1416" s="4">
        <v>40907</v>
      </c>
      <c r="D1416" s="3">
        <v>151.990005</v>
      </c>
      <c r="E1416" s="3">
        <v>50.101196999999999</v>
      </c>
      <c r="F1416">
        <v>1.88138097405854E-3</v>
      </c>
      <c r="G1416">
        <v>0.13825469050599601</v>
      </c>
      <c r="H1416">
        <v>1.2834849970247999</v>
      </c>
      <c r="I1416" s="5">
        <f xml:space="preserve"> IF(F1416/G1416 &lt;= -$B$1, 1, IF(F1416/G1416 &gt;= $B$1, -1, 0))</f>
        <v>0</v>
      </c>
      <c r="J1416" s="5">
        <f t="shared" si="154"/>
        <v>0</v>
      </c>
      <c r="K1416" s="5">
        <f t="shared" si="155"/>
        <v>1.0915392962313636E-2</v>
      </c>
      <c r="L1416" s="5">
        <f t="shared" si="156"/>
        <v>4.482118463266154E-3</v>
      </c>
      <c r="M1416" s="5">
        <f t="shared" si="157"/>
        <v>0</v>
      </c>
      <c r="N1416" s="2">
        <f t="shared" si="158"/>
        <v>5.1626611598236758E-3</v>
      </c>
      <c r="O1416" s="5">
        <f t="shared" si="159"/>
        <v>2.5662573348685044E-2</v>
      </c>
      <c r="P1416" s="2">
        <f t="shared" si="160"/>
        <v>1.6770152185154763E-2</v>
      </c>
    </row>
    <row r="1417" spans="3:16" x14ac:dyDescent="0.35">
      <c r="C1417" s="4">
        <v>40911</v>
      </c>
      <c r="D1417" s="3">
        <v>155.91999799999999</v>
      </c>
      <c r="E1417" s="3">
        <v>52.409962</v>
      </c>
      <c r="F1417">
        <v>-3.2098158140070297E-2</v>
      </c>
      <c r="G1417">
        <v>0.13966617625358899</v>
      </c>
      <c r="H1417">
        <v>1.2762088018751001</v>
      </c>
      <c r="I1417" s="5">
        <f xml:space="preserve"> IF(F1417/G1417 &lt;= -$B$1, 1, IF(F1417/G1417 &gt;= $B$1, -1, 0))</f>
        <v>1</v>
      </c>
      <c r="J1417" s="5">
        <f t="shared" si="154"/>
        <v>1</v>
      </c>
      <c r="K1417" s="5">
        <f t="shared" si="155"/>
        <v>2.5528280266944155E-2</v>
      </c>
      <c r="L1417" s="5">
        <f t="shared" si="156"/>
        <v>4.5051787740367534E-2</v>
      </c>
      <c r="M1417" s="5">
        <f t="shared" si="157"/>
        <v>0</v>
      </c>
      <c r="N1417" s="2">
        <f t="shared" si="158"/>
        <v>0</v>
      </c>
      <c r="O1417" s="5">
        <f t="shared" si="159"/>
        <v>2.5662573348685044E-2</v>
      </c>
      <c r="P1417" s="2">
        <f t="shared" si="160"/>
        <v>1.6770152185154763E-2</v>
      </c>
    </row>
    <row r="1418" spans="3:16" x14ac:dyDescent="0.35">
      <c r="C1418" s="4">
        <v>40912</v>
      </c>
      <c r="D1418" s="3">
        <v>156.71000699999999</v>
      </c>
      <c r="E1418" s="3">
        <v>52.351514999999999</v>
      </c>
      <c r="F1418">
        <v>3.1869756727243002E-3</v>
      </c>
      <c r="G1418">
        <v>0.139497464627205</v>
      </c>
      <c r="H1418">
        <v>1.27693124770907</v>
      </c>
      <c r="I1418" s="5">
        <f xml:space="preserve"> IF(F1418/G1418 &lt;= -$B$1, 1, IF(F1418/G1418 &gt;= $B$1, -1, 0))</f>
        <v>0</v>
      </c>
      <c r="J1418" s="5">
        <f t="shared" si="154"/>
        <v>1</v>
      </c>
      <c r="K1418" s="5">
        <f t="shared" si="155"/>
        <v>5.0539658314051423E-3</v>
      </c>
      <c r="L1418" s="5">
        <f t="shared" si="156"/>
        <v>-1.1158110354638291E-3</v>
      </c>
      <c r="M1418" s="5">
        <f t="shared" si="157"/>
        <v>6.4787798091275189E-3</v>
      </c>
      <c r="N1418" s="2">
        <f t="shared" si="158"/>
        <v>6.4787798091275189E-3</v>
      </c>
      <c r="O1418" s="5">
        <f t="shared" si="159"/>
        <v>2.5828835510746759E-2</v>
      </c>
      <c r="P1418" s="2">
        <f t="shared" si="160"/>
        <v>1.6878802308527938E-2</v>
      </c>
    </row>
    <row r="1419" spans="3:16" x14ac:dyDescent="0.35">
      <c r="C1419" s="4">
        <v>40913</v>
      </c>
      <c r="D1419" s="3">
        <v>157.779999</v>
      </c>
      <c r="E1419" s="3">
        <v>52.507381000000002</v>
      </c>
      <c r="F1419">
        <v>3.33603697858553E-3</v>
      </c>
      <c r="G1419">
        <v>0.13959332574737601</v>
      </c>
      <c r="H1419">
        <v>1.2776870350552501</v>
      </c>
      <c r="I1419" s="5">
        <f xml:space="preserve"> IF(F1419/G1419 &lt;= -$B$1, 1, IF(F1419/G1419 &gt;= $B$1, -1, 0))</f>
        <v>0</v>
      </c>
      <c r="J1419" s="5">
        <f t="shared" si="154"/>
        <v>1</v>
      </c>
      <c r="K1419" s="5">
        <f t="shared" si="155"/>
        <v>6.8046431253850131E-3</v>
      </c>
      <c r="L1419" s="5">
        <f t="shared" si="156"/>
        <v>2.97287346597652E-3</v>
      </c>
      <c r="M1419" s="5">
        <f t="shared" si="157"/>
        <v>3.0062412410470484E-3</v>
      </c>
      <c r="N1419" s="2">
        <f t="shared" si="158"/>
        <v>0</v>
      </c>
      <c r="O1419" s="5">
        <f t="shared" si="159"/>
        <v>2.5906483221267384E-2</v>
      </c>
      <c r="P1419" s="2">
        <f t="shared" si="160"/>
        <v>1.6878802308527938E-2</v>
      </c>
    </row>
    <row r="1420" spans="3:16" x14ac:dyDescent="0.35">
      <c r="C1420" s="4">
        <v>40914</v>
      </c>
      <c r="D1420" s="3">
        <v>157.199997</v>
      </c>
      <c r="E1420" s="3">
        <v>51.971587999999997</v>
      </c>
      <c r="F1420">
        <v>9.7642886627342593E-3</v>
      </c>
      <c r="G1420">
        <v>0.13926037921945</v>
      </c>
      <c r="H1420">
        <v>1.2799036871402201</v>
      </c>
      <c r="I1420" s="5">
        <f xml:space="preserve"> IF(F1420/G1420 &lt;= -$B$1, 1, IF(F1420/G1420 &gt;= $B$1, -1, 0))</f>
        <v>0</v>
      </c>
      <c r="J1420" s="5">
        <f t="shared" si="154"/>
        <v>1</v>
      </c>
      <c r="K1420" s="5">
        <f t="shared" si="155"/>
        <v>-3.6827904178681416E-3</v>
      </c>
      <c r="L1420" s="5">
        <f t="shared" si="156"/>
        <v>-1.0256565548279195E-2</v>
      </c>
      <c r="M1420" s="5">
        <f t="shared" si="157"/>
        <v>9.4446256447697531E-3</v>
      </c>
      <c r="N1420" s="2">
        <f t="shared" si="158"/>
        <v>0</v>
      </c>
      <c r="O1420" s="5">
        <f t="shared" si="159"/>
        <v>2.6151160257064765E-2</v>
      </c>
      <c r="P1420" s="2">
        <f t="shared" si="160"/>
        <v>1.6878802308527938E-2</v>
      </c>
    </row>
    <row r="1421" spans="3:16" x14ac:dyDescent="0.35">
      <c r="C1421" s="4">
        <v>40917</v>
      </c>
      <c r="D1421" s="3">
        <v>156.5</v>
      </c>
      <c r="E1421" s="3">
        <v>52.263840000000002</v>
      </c>
      <c r="F1421">
        <v>-1.06330092724391E-2</v>
      </c>
      <c r="G1421">
        <v>0.13946751460324</v>
      </c>
      <c r="H1421">
        <v>1.27749242003527</v>
      </c>
      <c r="I1421" s="5">
        <f xml:space="preserve"> IF(F1421/G1421 &lt;= -$B$1, 1, IF(F1421/G1421 &gt;= $B$1, -1, 0))</f>
        <v>0</v>
      </c>
      <c r="J1421" s="5">
        <f t="shared" si="154"/>
        <v>1</v>
      </c>
      <c r="K1421" s="5">
        <f t="shared" si="155"/>
        <v>-4.4628509309286085E-3</v>
      </c>
      <c r="L1421" s="5">
        <f t="shared" si="156"/>
        <v>5.6075515095060239E-3</v>
      </c>
      <c r="M1421" s="5">
        <f t="shared" si="157"/>
        <v>-1.1626455479279891E-2</v>
      </c>
      <c r="N1421" s="2">
        <f t="shared" si="158"/>
        <v>0</v>
      </c>
      <c r="O1421" s="5">
        <f t="shared" si="159"/>
        <v>2.5847114956604487E-2</v>
      </c>
      <c r="P1421" s="2">
        <f t="shared" si="160"/>
        <v>1.6878802308527938E-2</v>
      </c>
    </row>
    <row r="1422" spans="3:16" x14ac:dyDescent="0.35">
      <c r="C1422" s="4">
        <v>40918</v>
      </c>
      <c r="D1422" s="3">
        <v>158.63999899999999</v>
      </c>
      <c r="E1422" s="3">
        <v>53.062652999999997</v>
      </c>
      <c r="F1422">
        <v>-6.8896198438341801E-3</v>
      </c>
      <c r="G1422">
        <v>0.13993120885549301</v>
      </c>
      <c r="H1422">
        <v>1.2759348353611799</v>
      </c>
      <c r="I1422" s="5">
        <f xml:space="preserve"> IF(F1422/G1422 &lt;= -$B$1, 1, IF(F1422/G1422 &gt;= $B$1, -1, 0))</f>
        <v>0</v>
      </c>
      <c r="J1422" s="5">
        <f t="shared" si="154"/>
        <v>1</v>
      </c>
      <c r="K1422" s="5">
        <f t="shared" si="155"/>
        <v>1.3581467927752002E-2</v>
      </c>
      <c r="L1422" s="5">
        <f t="shared" si="156"/>
        <v>1.5168611306554745E-2</v>
      </c>
      <c r="M1422" s="5">
        <f t="shared" si="157"/>
        <v>-5.7726916423346594E-3</v>
      </c>
      <c r="N1422" s="2">
        <f t="shared" si="158"/>
        <v>0</v>
      </c>
      <c r="O1422" s="5">
        <f t="shared" si="159"/>
        <v>2.5697907532116034E-2</v>
      </c>
      <c r="P1422" s="2">
        <f t="shared" si="160"/>
        <v>1.6878802308527938E-2</v>
      </c>
    </row>
    <row r="1423" spans="3:16" x14ac:dyDescent="0.35">
      <c r="C1423" s="4">
        <v>40919</v>
      </c>
      <c r="D1423" s="3">
        <v>159.66999799999999</v>
      </c>
      <c r="E1423" s="3">
        <v>52.906787000000001</v>
      </c>
      <c r="F1423">
        <v>9.5214217546493105E-3</v>
      </c>
      <c r="G1423">
        <v>0.13979378284038199</v>
      </c>
      <c r="H1423">
        <v>1.27808852351377</v>
      </c>
      <c r="I1423" s="5">
        <f xml:space="preserve"> IF(F1423/G1423 &lt;= -$B$1, 1, IF(F1423/G1423 &gt;= $B$1, -1, 0))</f>
        <v>0</v>
      </c>
      <c r="J1423" s="5">
        <f t="shared" si="154"/>
        <v>1</v>
      </c>
      <c r="K1423" s="5">
        <f t="shared" si="155"/>
        <v>6.4716949178152327E-3</v>
      </c>
      <c r="L1423" s="5">
        <f t="shared" si="156"/>
        <v>-2.9417181482042491E-3</v>
      </c>
      <c r="M1423" s="5">
        <f t="shared" si="157"/>
        <v>1.0231471122447263E-2</v>
      </c>
      <c r="N1423" s="2">
        <f t="shared" si="158"/>
        <v>0</v>
      </c>
      <c r="O1423" s="5">
        <f t="shared" si="159"/>
        <v>2.5960834930938197E-2</v>
      </c>
      <c r="P1423" s="2">
        <f t="shared" si="160"/>
        <v>1.6878802308527938E-2</v>
      </c>
    </row>
    <row r="1424" spans="3:16" x14ac:dyDescent="0.35">
      <c r="C1424" s="4">
        <v>40920</v>
      </c>
      <c r="D1424" s="3">
        <v>160.38000500000001</v>
      </c>
      <c r="E1424" s="3">
        <v>53.306193999999998</v>
      </c>
      <c r="F1424">
        <v>-4.2010827429903499E-3</v>
      </c>
      <c r="G1424">
        <v>0.14003971136489099</v>
      </c>
      <c r="H1424">
        <v>1.2771396819459899</v>
      </c>
      <c r="I1424" s="5">
        <f xml:space="preserve"> IF(F1424/G1424 &lt;= -$B$1, 1, IF(F1424/G1424 &gt;= $B$1, -1, 0))</f>
        <v>0</v>
      </c>
      <c r="J1424" s="5">
        <f t="shared" si="154"/>
        <v>1</v>
      </c>
      <c r="K1424" s="5">
        <f t="shared" si="155"/>
        <v>4.4368577290640181E-3</v>
      </c>
      <c r="L1424" s="5">
        <f t="shared" si="156"/>
        <v>7.5209052398256832E-3</v>
      </c>
      <c r="M1424" s="5">
        <f t="shared" si="157"/>
        <v>-5.1683887968728848E-3</v>
      </c>
      <c r="N1424" s="2">
        <f t="shared" si="158"/>
        <v>0</v>
      </c>
      <c r="O1424" s="5">
        <f t="shared" si="159"/>
        <v>2.582665924252367E-2</v>
      </c>
      <c r="P1424" s="2">
        <f t="shared" si="160"/>
        <v>1.6878802308527938E-2</v>
      </c>
    </row>
    <row r="1425" spans="3:16" x14ac:dyDescent="0.35">
      <c r="C1425" s="4">
        <v>40921</v>
      </c>
      <c r="D1425" s="3">
        <v>159.259995</v>
      </c>
      <c r="E1425" s="3">
        <v>52.653503000000001</v>
      </c>
      <c r="F1425">
        <v>8.2976461353334498E-3</v>
      </c>
      <c r="G1425">
        <v>0.139628431267009</v>
      </c>
      <c r="H1425">
        <v>1.2790183240352</v>
      </c>
      <c r="I1425" s="5">
        <f xml:space="preserve"> IF(F1425/G1425 &lt;= -$B$1, 1, IF(F1425/G1425 &gt;= $B$1, -1, 0))</f>
        <v>0</v>
      </c>
      <c r="J1425" s="5">
        <f t="shared" si="154"/>
        <v>1</v>
      </c>
      <c r="K1425" s="5">
        <f t="shared" si="155"/>
        <v>-7.0079751207438442E-3</v>
      </c>
      <c r="L1425" s="5">
        <f t="shared" si="156"/>
        <v>-1.2319764471341057E-2</v>
      </c>
      <c r="M1425" s="5">
        <f t="shared" si="157"/>
        <v>8.7492293858991953E-3</v>
      </c>
      <c r="N1425" s="2">
        <f t="shared" si="158"/>
        <v>0</v>
      </c>
      <c r="O1425" s="5">
        <f t="shared" si="159"/>
        <v>2.6052622608507964E-2</v>
      </c>
      <c r="P1425" s="2">
        <f t="shared" si="160"/>
        <v>1.6878802308527938E-2</v>
      </c>
    </row>
    <row r="1426" spans="3:16" x14ac:dyDescent="0.35">
      <c r="C1426" s="4">
        <v>40925</v>
      </c>
      <c r="D1426" s="3">
        <v>160.5</v>
      </c>
      <c r="E1426" s="3">
        <v>51.805982</v>
      </c>
      <c r="F1426">
        <v>2.9361913677383202E-2</v>
      </c>
      <c r="G1426">
        <v>0.139150874084812</v>
      </c>
      <c r="H1426">
        <v>1.2856881366270401</v>
      </c>
      <c r="I1426" s="5">
        <f xml:space="preserve"> IF(F1426/G1426 &lt;= -$B$1, 1, IF(F1426/G1426 &gt;= $B$1, -1, 0))</f>
        <v>-1</v>
      </c>
      <c r="J1426" s="5">
        <f t="shared" si="154"/>
        <v>0</v>
      </c>
      <c r="K1426" s="5">
        <f t="shared" si="155"/>
        <v>7.7558871359750927E-3</v>
      </c>
      <c r="L1426" s="5">
        <f t="shared" si="156"/>
        <v>-1.6227144856600633E-2</v>
      </c>
      <c r="M1426" s="5">
        <f t="shared" si="157"/>
        <v>2.8618934769435018E-2</v>
      </c>
      <c r="N1426" s="2">
        <f t="shared" si="158"/>
        <v>0</v>
      </c>
      <c r="O1426" s="5">
        <f t="shared" si="159"/>
        <v>2.6798220915513562E-2</v>
      </c>
      <c r="P1426" s="2">
        <f t="shared" si="160"/>
        <v>1.6878802308527938E-2</v>
      </c>
    </row>
    <row r="1427" spans="3:16" x14ac:dyDescent="0.35">
      <c r="C1427" s="4">
        <v>40926</v>
      </c>
      <c r="D1427" s="3">
        <v>161.60000600000001</v>
      </c>
      <c r="E1427" s="3">
        <v>51.864432999999998</v>
      </c>
      <c r="F1427">
        <v>8.4132493190258693E-3</v>
      </c>
      <c r="G1427">
        <v>0.13923415321694901</v>
      </c>
      <c r="H1427">
        <v>1.2875989963744101</v>
      </c>
      <c r="I1427" s="5">
        <f xml:space="preserve"> IF(F1427/G1427 &lt;= -$B$1, 1, IF(F1427/G1427 &gt;= $B$1, -1, 0))</f>
        <v>0</v>
      </c>
      <c r="J1427" s="5">
        <f t="shared" si="154"/>
        <v>0</v>
      </c>
      <c r="K1427" s="5">
        <f t="shared" si="155"/>
        <v>6.83024064563666E-3</v>
      </c>
      <c r="L1427" s="5">
        <f t="shared" si="156"/>
        <v>1.1276313728198247E-3</v>
      </c>
      <c r="M1427" s="5">
        <f t="shared" si="157"/>
        <v>0</v>
      </c>
      <c r="N1427" s="2">
        <f t="shared" si="158"/>
        <v>-5.3783036217135557E-3</v>
      </c>
      <c r="O1427" s="5">
        <f t="shared" si="159"/>
        <v>2.6798220915513562E-2</v>
      </c>
      <c r="P1427" s="2">
        <f t="shared" si="160"/>
        <v>1.6788022984941794E-2</v>
      </c>
    </row>
    <row r="1428" spans="3:16" x14ac:dyDescent="0.35">
      <c r="C1428" s="4">
        <v>40927</v>
      </c>
      <c r="D1428" s="3">
        <v>161.220001</v>
      </c>
      <c r="E1428" s="3">
        <v>50.802596000000001</v>
      </c>
      <c r="F1428">
        <v>2.5148696363420799E-2</v>
      </c>
      <c r="G1428">
        <v>0.138577395368922</v>
      </c>
      <c r="H1428">
        <v>1.29333470051245</v>
      </c>
      <c r="I1428" s="5">
        <f xml:space="preserve"> IF(F1428/G1428 &lt;= -$B$1, 1, IF(F1428/G1428 &gt;= $B$1, -1, 0))</f>
        <v>-1</v>
      </c>
      <c r="J1428" s="5">
        <f t="shared" si="154"/>
        <v>-1</v>
      </c>
      <c r="K1428" s="5">
        <f t="shared" si="155"/>
        <v>-2.3542851575479892E-3</v>
      </c>
      <c r="L1428" s="5">
        <f t="shared" si="156"/>
        <v>-2.0685800955174999E-2</v>
      </c>
      <c r="M1428" s="5">
        <f t="shared" si="157"/>
        <v>0</v>
      </c>
      <c r="N1428" s="2">
        <f t="shared" si="158"/>
        <v>0</v>
      </c>
      <c r="O1428" s="5">
        <f t="shared" si="159"/>
        <v>2.6798220915513562E-2</v>
      </c>
      <c r="P1428" s="2">
        <f t="shared" si="160"/>
        <v>1.6788022984941794E-2</v>
      </c>
    </row>
    <row r="1429" spans="3:16" x14ac:dyDescent="0.35">
      <c r="C1429" s="4">
        <v>40928</v>
      </c>
      <c r="D1429" s="3">
        <v>162.070007</v>
      </c>
      <c r="E1429" s="3">
        <v>50.831819000000003</v>
      </c>
      <c r="F1429">
        <v>7.1338911758820301E-3</v>
      </c>
      <c r="G1429">
        <v>0.13865612345159101</v>
      </c>
      <c r="H1429">
        <v>1.2949617152278501</v>
      </c>
      <c r="I1429" s="5">
        <f xml:space="preserve"> IF(F1429/G1429 &lt;= -$B$1, 1, IF(F1429/G1429 &gt;= $B$1, -1, 0))</f>
        <v>0</v>
      </c>
      <c r="J1429" s="5">
        <f t="shared" si="154"/>
        <v>-1</v>
      </c>
      <c r="K1429" s="5">
        <f t="shared" si="155"/>
        <v>5.2584858030817793E-3</v>
      </c>
      <c r="L1429" s="5">
        <f t="shared" si="156"/>
        <v>5.7506113072686757E-4</v>
      </c>
      <c r="M1429" s="5">
        <f t="shared" si="157"/>
        <v>-4.5138036548748482E-3</v>
      </c>
      <c r="N1429" s="2">
        <f t="shared" si="158"/>
        <v>-4.5138036548748482E-3</v>
      </c>
      <c r="O1429" s="5">
        <f t="shared" si="159"/>
        <v>2.6677259008000973E-2</v>
      </c>
      <c r="P1429" s="2">
        <f t="shared" si="160"/>
        <v>1.6712245145434242E-2</v>
      </c>
    </row>
    <row r="1430" spans="3:16" x14ac:dyDescent="0.35">
      <c r="C1430" s="4">
        <v>40931</v>
      </c>
      <c r="D1430" s="3">
        <v>163.16000399999999</v>
      </c>
      <c r="E1430" s="3">
        <v>51.640371999999999</v>
      </c>
      <c r="F1430">
        <v>-1.2991035987098099E-2</v>
      </c>
      <c r="G1430">
        <v>0.139154235205801</v>
      </c>
      <c r="H1430">
        <v>1.2920082770869299</v>
      </c>
      <c r="I1430" s="5">
        <f xml:space="preserve"> IF(F1430/G1430 &lt;= -$B$1, 1, IF(F1430/G1430 &gt;= $B$1, -1, 0))</f>
        <v>0</v>
      </c>
      <c r="J1430" s="5">
        <f t="shared" si="154"/>
        <v>-1</v>
      </c>
      <c r="K1430" s="5">
        <f t="shared" si="155"/>
        <v>6.7029551039290624E-3</v>
      </c>
      <c r="L1430" s="5">
        <f t="shared" si="156"/>
        <v>1.5781252898856627E-2</v>
      </c>
      <c r="M1430" s="5">
        <f t="shared" si="157"/>
        <v>1.3686554264195804E-2</v>
      </c>
      <c r="N1430" s="2">
        <f t="shared" si="158"/>
        <v>0</v>
      </c>
      <c r="O1430" s="5">
        <f t="shared" si="159"/>
        <v>2.7042378761033985E-2</v>
      </c>
      <c r="P1430" s="2">
        <f t="shared" si="160"/>
        <v>1.6712245145434242E-2</v>
      </c>
    </row>
    <row r="1431" spans="3:16" x14ac:dyDescent="0.35">
      <c r="C1431" s="4">
        <v>40932</v>
      </c>
      <c r="D1431" s="3">
        <v>162.009995</v>
      </c>
      <c r="E1431" s="3">
        <v>50.481119999999997</v>
      </c>
      <c r="F1431">
        <v>2.0919140191690298E-2</v>
      </c>
      <c r="G1431">
        <v>0.13838997268467701</v>
      </c>
      <c r="H1431">
        <v>1.29678555677084</v>
      </c>
      <c r="I1431" s="5">
        <f xml:space="preserve"> IF(F1431/G1431 &lt;= -$B$1, 1, IF(F1431/G1431 &gt;= $B$1, -1, 0))</f>
        <v>-1</v>
      </c>
      <c r="J1431" s="5">
        <f t="shared" si="154"/>
        <v>-1</v>
      </c>
      <c r="K1431" s="5">
        <f t="shared" si="155"/>
        <v>-7.0733081051361502E-3</v>
      </c>
      <c r="L1431" s="5">
        <f t="shared" si="156"/>
        <v>-2.270436467895905E-2</v>
      </c>
      <c r="M1431" s="5">
        <f t="shared" si="157"/>
        <v>-2.2369384086195956E-2</v>
      </c>
      <c r="N1431" s="2">
        <f t="shared" si="158"/>
        <v>0</v>
      </c>
      <c r="O1431" s="5">
        <f t="shared" si="159"/>
        <v>2.6437457403924027E-2</v>
      </c>
      <c r="P1431" s="2">
        <f t="shared" si="160"/>
        <v>1.6712245145434242E-2</v>
      </c>
    </row>
    <row r="1432" spans="3:16" x14ac:dyDescent="0.35">
      <c r="C1432" s="4">
        <v>40933</v>
      </c>
      <c r="D1432" s="3">
        <v>166.41999799999999</v>
      </c>
      <c r="E1432" s="3">
        <v>53.803015000000002</v>
      </c>
      <c r="F1432">
        <v>-5.36030415340365E-2</v>
      </c>
      <c r="G1432">
        <v>0.14047306633082601</v>
      </c>
      <c r="H1432">
        <v>1.28469869631506</v>
      </c>
      <c r="I1432" s="5">
        <f xml:space="preserve"> IF(F1432/G1432 &lt;= -$B$1, 1, IF(F1432/G1432 &gt;= $B$1, -1, 0))</f>
        <v>1</v>
      </c>
      <c r="J1432" s="5">
        <f t="shared" si="154"/>
        <v>0</v>
      </c>
      <c r="K1432" s="5">
        <f t="shared" si="155"/>
        <v>2.6856670594463419E-2</v>
      </c>
      <c r="L1432" s="5">
        <f t="shared" si="156"/>
        <v>6.3730101498115921E-2</v>
      </c>
      <c r="M1432" s="5">
        <f t="shared" si="157"/>
        <v>5.5017307716192551E-2</v>
      </c>
      <c r="N1432" s="2">
        <f t="shared" si="158"/>
        <v>5.5017307716192551E-2</v>
      </c>
      <c r="O1432" s="5">
        <f t="shared" si="159"/>
        <v>2.7891975133149449E-2</v>
      </c>
      <c r="P1432" s="2">
        <f t="shared" si="160"/>
        <v>1.7631707879229044E-2</v>
      </c>
    </row>
    <row r="1433" spans="3:16" x14ac:dyDescent="0.35">
      <c r="C1433" s="4">
        <v>40934</v>
      </c>
      <c r="D1433" s="3">
        <v>167.270004</v>
      </c>
      <c r="E1433" s="3">
        <v>54.319319999999998</v>
      </c>
      <c r="F1433">
        <v>-1.26077854283908E-2</v>
      </c>
      <c r="G1433">
        <v>0.140587982886729</v>
      </c>
      <c r="H1433">
        <v>1.28186206155481</v>
      </c>
      <c r="I1433" s="5">
        <f xml:space="preserve"> IF(F1433/G1433 &lt;= -$B$1, 1, IF(F1433/G1433 &gt;= $B$1, -1, 0))</f>
        <v>0</v>
      </c>
      <c r="J1433" s="5">
        <f t="shared" si="154"/>
        <v>0</v>
      </c>
      <c r="K1433" s="5">
        <f t="shared" si="155"/>
        <v>5.0945957828531212E-3</v>
      </c>
      <c r="L1433" s="5">
        <f t="shared" si="156"/>
        <v>9.550458272959186E-3</v>
      </c>
      <c r="M1433" s="5">
        <f t="shared" si="157"/>
        <v>0</v>
      </c>
      <c r="N1433" s="2">
        <f t="shared" si="158"/>
        <v>-7.1477743477155308E-3</v>
      </c>
      <c r="O1433" s="5">
        <f t="shared" si="159"/>
        <v>2.7891975133149449E-2</v>
      </c>
      <c r="P1433" s="2">
        <f t="shared" si="160"/>
        <v>1.7505680409943478E-2</v>
      </c>
    </row>
    <row r="1434" spans="3:16" x14ac:dyDescent="0.35">
      <c r="C1434" s="4">
        <v>40935</v>
      </c>
      <c r="D1434" s="3">
        <v>168.970001</v>
      </c>
      <c r="E1434" s="3">
        <v>55.663665999999999</v>
      </c>
      <c r="F1434">
        <v>-2.2502396316398599E-2</v>
      </c>
      <c r="G1434">
        <v>0.141331828225982</v>
      </c>
      <c r="H1434">
        <v>1.27682407838107</v>
      </c>
      <c r="I1434" s="5">
        <f xml:space="preserve"> IF(F1434/G1434 &lt;= -$B$1, 1, IF(F1434/G1434 &gt;= $B$1, -1, 0))</f>
        <v>1</v>
      </c>
      <c r="J1434" s="5">
        <f t="shared" si="154"/>
        <v>1</v>
      </c>
      <c r="K1434" s="5">
        <f t="shared" si="155"/>
        <v>1.0111893053418135E-2</v>
      </c>
      <c r="L1434" s="5">
        <f t="shared" si="156"/>
        <v>2.4447653341486384E-2</v>
      </c>
      <c r="M1434" s="5">
        <f t="shared" si="157"/>
        <v>0</v>
      </c>
      <c r="N1434" s="2">
        <f t="shared" si="158"/>
        <v>0</v>
      </c>
      <c r="O1434" s="5">
        <f t="shared" si="159"/>
        <v>2.7891975133149449E-2</v>
      </c>
      <c r="P1434" s="2">
        <f t="shared" si="160"/>
        <v>1.7505680409943478E-2</v>
      </c>
    </row>
    <row r="1435" spans="3:16" x14ac:dyDescent="0.35">
      <c r="C1435" s="4">
        <v>40938</v>
      </c>
      <c r="D1435" s="3">
        <v>168.029999</v>
      </c>
      <c r="E1435" s="3">
        <v>55.001235000000001</v>
      </c>
      <c r="F1435">
        <v>7.4543577557806204E-3</v>
      </c>
      <c r="G1435">
        <v>0.14088271812603401</v>
      </c>
      <c r="H1435">
        <v>1.2784968051426899</v>
      </c>
      <c r="I1435" s="5">
        <f xml:space="preserve"> IF(F1435/G1435 &lt;= -$B$1, 1, IF(F1435/G1435 &gt;= $B$1, -1, 0))</f>
        <v>0</v>
      </c>
      <c r="J1435" s="5">
        <f t="shared" si="154"/>
        <v>1</v>
      </c>
      <c r="K1435" s="5">
        <f t="shared" si="155"/>
        <v>-5.5786613522362275E-3</v>
      </c>
      <c r="L1435" s="5">
        <f t="shared" si="156"/>
        <v>-1.197197857831951E-2</v>
      </c>
      <c r="M1435" s="5">
        <f t="shared" si="157"/>
        <v>9.7274750113819884E-3</v>
      </c>
      <c r="N1435" s="2">
        <f t="shared" si="158"/>
        <v>9.7274750113819884E-3</v>
      </c>
      <c r="O1435" s="5">
        <f t="shared" si="159"/>
        <v>2.8163293624275249E-2</v>
      </c>
      <c r="P1435" s="2">
        <f t="shared" si="160"/>
        <v>1.7675966478688444E-2</v>
      </c>
    </row>
    <row r="1436" spans="3:16" x14ac:dyDescent="0.35">
      <c r="C1436" s="4">
        <v>40939</v>
      </c>
      <c r="D1436" s="3">
        <v>169.30999800000001</v>
      </c>
      <c r="E1436" s="3">
        <v>55.001235000000001</v>
      </c>
      <c r="F1436">
        <v>8.3399601231439694E-3</v>
      </c>
      <c r="G1436">
        <v>0.14091617002548601</v>
      </c>
      <c r="H1436">
        <v>1.2803683569326201</v>
      </c>
      <c r="I1436" s="5">
        <f xml:space="preserve"> IF(F1436/G1436 &lt;= -$B$1, 1, IF(F1436/G1436 &gt;= $B$1, -1, 0))</f>
        <v>0</v>
      </c>
      <c r="J1436" s="5">
        <f t="shared" si="154"/>
        <v>1</v>
      </c>
      <c r="K1436" s="5">
        <f t="shared" si="155"/>
        <v>7.5888133889566115E-3</v>
      </c>
      <c r="L1436" s="5">
        <f t="shared" si="156"/>
        <v>0</v>
      </c>
      <c r="M1436" s="5">
        <f t="shared" si="157"/>
        <v>7.5888133889566115E-3</v>
      </c>
      <c r="N1436" s="2">
        <f t="shared" si="158"/>
        <v>0</v>
      </c>
      <c r="O1436" s="5">
        <f t="shared" si="159"/>
        <v>2.8377019604008263E-2</v>
      </c>
      <c r="P1436" s="2">
        <f t="shared" si="160"/>
        <v>1.7675966478688444E-2</v>
      </c>
    </row>
    <row r="1437" spans="3:16" x14ac:dyDescent="0.35">
      <c r="C1437" s="4">
        <v>40940</v>
      </c>
      <c r="D1437" s="3">
        <v>169.55999800000001</v>
      </c>
      <c r="E1437" s="3">
        <v>55.098654000000003</v>
      </c>
      <c r="F1437" s="1">
        <v>4.9677533909608899E-5</v>
      </c>
      <c r="G1437">
        <v>0.140972471914207</v>
      </c>
      <c r="H1437">
        <v>1.2803795010327199</v>
      </c>
      <c r="I1437" s="5">
        <f xml:space="preserve"> IF(F1437/G1437 &lt;= -$B$1, 1, IF(F1437/G1437 &gt;= $B$1, -1, 0))</f>
        <v>0</v>
      </c>
      <c r="J1437" s="5">
        <f t="shared" si="154"/>
        <v>1</v>
      </c>
      <c r="K1437" s="5">
        <f t="shared" si="155"/>
        <v>1.4754923617125084E-3</v>
      </c>
      <c r="L1437" s="5">
        <f t="shared" si="156"/>
        <v>1.7696480225071407E-3</v>
      </c>
      <c r="M1437" s="5">
        <f t="shared" si="157"/>
        <v>-7.9032869034872401E-4</v>
      </c>
      <c r="N1437" s="2">
        <f t="shared" si="158"/>
        <v>0</v>
      </c>
      <c r="O1437" s="5">
        <f t="shared" si="159"/>
        <v>2.835459243126863E-2</v>
      </c>
      <c r="P1437" s="2">
        <f t="shared" si="160"/>
        <v>1.7675966478688444E-2</v>
      </c>
    </row>
    <row r="1438" spans="3:16" x14ac:dyDescent="0.35">
      <c r="C1438" s="4">
        <v>40941</v>
      </c>
      <c r="D1438" s="3">
        <v>171.050003</v>
      </c>
      <c r="E1438" s="3">
        <v>55.985142000000003</v>
      </c>
      <c r="F1438">
        <v>-1.1682103109611E-2</v>
      </c>
      <c r="G1438">
        <v>0.141472240693998</v>
      </c>
      <c r="H1438">
        <v>1.27776720103866</v>
      </c>
      <c r="I1438" s="5">
        <f xml:space="preserve"> IF(F1438/G1438 &lt;= -$B$1, 1, IF(F1438/G1438 &gt;= $B$1, -1, 0))</f>
        <v>0</v>
      </c>
      <c r="J1438" s="5">
        <f t="shared" si="154"/>
        <v>1</v>
      </c>
      <c r="K1438" s="5">
        <f t="shared" si="155"/>
        <v>8.7490942731432396E-3</v>
      </c>
      <c r="L1438" s="5">
        <f t="shared" si="156"/>
        <v>1.5961046554287546E-2</v>
      </c>
      <c r="M1438" s="5">
        <f t="shared" si="157"/>
        <v>-1.1645407508176508E-2</v>
      </c>
      <c r="N1438" s="2">
        <f t="shared" si="158"/>
        <v>0</v>
      </c>
      <c r="O1438" s="5">
        <f t="shared" si="159"/>
        <v>2.8024391647678247E-2</v>
      </c>
      <c r="P1438" s="2">
        <f t="shared" si="160"/>
        <v>1.7675966478688444E-2</v>
      </c>
    </row>
    <row r="1439" spans="3:16" x14ac:dyDescent="0.35">
      <c r="C1439" s="4">
        <v>40942</v>
      </c>
      <c r="D1439" s="3">
        <v>167.63999899999999</v>
      </c>
      <c r="E1439" s="3">
        <v>54.981751000000003</v>
      </c>
      <c r="F1439">
        <v>1.80394287622487E-3</v>
      </c>
      <c r="G1439">
        <v>0.14085476027885099</v>
      </c>
      <c r="H1439">
        <v>1.2781720160722101</v>
      </c>
      <c r="I1439" s="5">
        <f xml:space="preserve"> IF(F1439/G1439 &lt;= -$B$1, 1, IF(F1439/G1439 &gt;= $B$1, -1, 0))</f>
        <v>0</v>
      </c>
      <c r="J1439" s="5">
        <f t="shared" si="154"/>
        <v>1</v>
      </c>
      <c r="K1439" s="5">
        <f t="shared" si="155"/>
        <v>-2.0137111870637655E-2</v>
      </c>
      <c r="L1439" s="5">
        <f t="shared" si="156"/>
        <v>-1.8085003927948755E-2</v>
      </c>
      <c r="M1439" s="5">
        <f t="shared" si="157"/>
        <v>2.9786340606224419E-3</v>
      </c>
      <c r="N1439" s="2">
        <f t="shared" si="158"/>
        <v>0</v>
      </c>
      <c r="O1439" s="5">
        <f t="shared" si="159"/>
        <v>2.8107866055168244E-2</v>
      </c>
      <c r="P1439" s="2">
        <f t="shared" si="160"/>
        <v>1.7675966478688444E-2</v>
      </c>
    </row>
    <row r="1440" spans="3:16" x14ac:dyDescent="0.35">
      <c r="C1440" s="4">
        <v>40945</v>
      </c>
      <c r="D1440" s="3">
        <v>167.179993</v>
      </c>
      <c r="E1440" s="3">
        <v>54.728470999999999</v>
      </c>
      <c r="F1440">
        <v>3.3357215953308999E-3</v>
      </c>
      <c r="G1440">
        <v>0.14075980887588099</v>
      </c>
      <c r="H1440">
        <v>1.2789213211242201</v>
      </c>
      <c r="I1440" s="5">
        <f xml:space="preserve"> IF(F1440/G1440 &lt;= -$B$1, 1, IF(F1440/G1440 &gt;= $B$1, -1, 0))</f>
        <v>0</v>
      </c>
      <c r="J1440" s="5">
        <f t="shared" si="154"/>
        <v>1</v>
      </c>
      <c r="K1440" s="5">
        <f t="shared" si="155"/>
        <v>-2.7477826917352744E-3</v>
      </c>
      <c r="L1440" s="5">
        <f t="shared" si="156"/>
        <v>-4.6172625550838361E-3</v>
      </c>
      <c r="M1440" s="5">
        <f t="shared" si="157"/>
        <v>3.1573328351899373E-3</v>
      </c>
      <c r="N1440" s="2">
        <f t="shared" si="158"/>
        <v>0</v>
      </c>
      <c r="O1440" s="5">
        <f t="shared" si="159"/>
        <v>2.8196611943591347E-2</v>
      </c>
      <c r="P1440" s="2">
        <f t="shared" si="160"/>
        <v>1.7675966478688444E-2</v>
      </c>
    </row>
    <row r="1441" spans="3:16" x14ac:dyDescent="0.35">
      <c r="C1441" s="4">
        <v>40946</v>
      </c>
      <c r="D1441" s="3">
        <v>169.699997</v>
      </c>
      <c r="E1441" s="3">
        <v>54.436222999999998</v>
      </c>
      <c r="F1441">
        <v>2.2145526977398598E-2</v>
      </c>
      <c r="G1441">
        <v>0.140604250033984</v>
      </c>
      <c r="H1441">
        <v>1.2839013090759901</v>
      </c>
      <c r="I1441" s="5">
        <f xml:space="preserve"> IF(F1441/G1441 &lt;= -$B$1, 1, IF(F1441/G1441 &gt;= $B$1, -1, 0))</f>
        <v>-1</v>
      </c>
      <c r="J1441" s="5">
        <f t="shared" si="154"/>
        <v>0</v>
      </c>
      <c r="K1441" s="5">
        <f t="shared" si="155"/>
        <v>1.4961120161952678E-2</v>
      </c>
      <c r="L1441" s="5">
        <f t="shared" si="156"/>
        <v>-5.354271376156591E-3</v>
      </c>
      <c r="M1441" s="5">
        <f t="shared" si="157"/>
        <v>2.1835476190948229E-2</v>
      </c>
      <c r="N1441" s="2">
        <f t="shared" si="158"/>
        <v>0</v>
      </c>
      <c r="O1441" s="5">
        <f t="shared" si="159"/>
        <v>2.8812298392351044E-2</v>
      </c>
      <c r="P1441" s="2">
        <f t="shared" si="160"/>
        <v>1.7675966478688444E-2</v>
      </c>
    </row>
    <row r="1442" spans="3:16" x14ac:dyDescent="0.35">
      <c r="C1442" s="4">
        <v>40947</v>
      </c>
      <c r="D1442" s="3">
        <v>168.5</v>
      </c>
      <c r="E1442" s="3">
        <v>54.105006999999901</v>
      </c>
      <c r="F1442">
        <v>2.97969363553018E-3</v>
      </c>
      <c r="G1442">
        <v>0.14042677573769799</v>
      </c>
      <c r="H1442">
        <v>1.28457220301497</v>
      </c>
      <c r="I1442" s="5">
        <f xml:space="preserve"> IF(F1442/G1442 &lt;= -$B$1, 1, IF(F1442/G1442 &gt;= $B$1, -1, 0))</f>
        <v>0</v>
      </c>
      <c r="J1442" s="5">
        <f t="shared" si="154"/>
        <v>0</v>
      </c>
      <c r="K1442" s="5">
        <f t="shared" si="155"/>
        <v>-7.0964047695082988E-3</v>
      </c>
      <c r="L1442" s="5">
        <f t="shared" si="156"/>
        <v>-6.1030638417684359E-3</v>
      </c>
      <c r="M1442" s="5">
        <f t="shared" si="157"/>
        <v>0</v>
      </c>
      <c r="N1442" s="2">
        <f t="shared" si="158"/>
        <v>-7.4342139485318679E-4</v>
      </c>
      <c r="O1442" s="5">
        <f t="shared" si="159"/>
        <v>2.8812298392351044E-2</v>
      </c>
      <c r="P1442" s="2">
        <f t="shared" si="160"/>
        <v>1.766282578703348E-2</v>
      </c>
    </row>
    <row r="1443" spans="3:16" x14ac:dyDescent="0.35">
      <c r="C1443" s="4">
        <v>40948</v>
      </c>
      <c r="D1443" s="3">
        <v>168.020004</v>
      </c>
      <c r="E1443" s="3">
        <v>53.822499000000001</v>
      </c>
      <c r="F1443">
        <v>4.1744344289069701E-3</v>
      </c>
      <c r="G1443">
        <v>0.14027894528278401</v>
      </c>
      <c r="H1443">
        <v>1.2855131097642301</v>
      </c>
      <c r="I1443" s="5">
        <f xml:space="preserve"> IF(F1443/G1443 &lt;= -$B$1, 1, IF(F1443/G1443 &gt;= $B$1, -1, 0))</f>
        <v>0</v>
      </c>
      <c r="J1443" s="5">
        <f t="shared" si="154"/>
        <v>0</v>
      </c>
      <c r="K1443" s="5">
        <f t="shared" si="155"/>
        <v>-2.8527060490259834E-3</v>
      </c>
      <c r="L1443" s="5">
        <f t="shared" si="156"/>
        <v>-5.2351556279065393E-3</v>
      </c>
      <c r="M1443" s="5">
        <f t="shared" si="157"/>
        <v>0</v>
      </c>
      <c r="N1443" s="2">
        <f t="shared" si="158"/>
        <v>0</v>
      </c>
      <c r="O1443" s="5">
        <f t="shared" si="159"/>
        <v>2.8812298392351044E-2</v>
      </c>
      <c r="P1443" s="2">
        <f t="shared" si="160"/>
        <v>1.766282578703348E-2</v>
      </c>
    </row>
    <row r="1444" spans="3:16" x14ac:dyDescent="0.35">
      <c r="C1444" s="4">
        <v>40949</v>
      </c>
      <c r="D1444" s="3">
        <v>167.13999899999999</v>
      </c>
      <c r="E1444" s="3">
        <v>53.082137000000003</v>
      </c>
      <c r="F1444">
        <v>1.29787862633525E-2</v>
      </c>
      <c r="G1444">
        <v>0.139856281897458</v>
      </c>
      <c r="H1444">
        <v>1.28844668605987</v>
      </c>
      <c r="I1444" s="5">
        <f xml:space="preserve"> IF(F1444/G1444 &lt;= -$B$1, 1, IF(F1444/G1444 &gt;= $B$1, -1, 0))</f>
        <v>0</v>
      </c>
      <c r="J1444" s="5">
        <f t="shared" si="154"/>
        <v>0</v>
      </c>
      <c r="K1444" s="5">
        <f t="shared" si="155"/>
        <v>-5.2512651531087633E-3</v>
      </c>
      <c r="L1444" s="5">
        <f t="shared" si="156"/>
        <v>-1.3851108135232635E-2</v>
      </c>
      <c r="M1444" s="5">
        <f t="shared" si="157"/>
        <v>0</v>
      </c>
      <c r="N1444" s="2">
        <f t="shared" si="158"/>
        <v>0</v>
      </c>
      <c r="O1444" s="5">
        <f t="shared" si="159"/>
        <v>2.8812298392351044E-2</v>
      </c>
      <c r="P1444" s="2">
        <f t="shared" si="160"/>
        <v>1.766282578703348E-2</v>
      </c>
    </row>
    <row r="1445" spans="3:16" x14ac:dyDescent="0.35">
      <c r="C1445" s="4">
        <v>40952</v>
      </c>
      <c r="D1445" s="3">
        <v>167.509995</v>
      </c>
      <c r="E1445" s="3">
        <v>52.897042999999996</v>
      </c>
      <c r="F1445">
        <v>8.03891372161924E-3</v>
      </c>
      <c r="G1445">
        <v>0.13978599146185999</v>
      </c>
      <c r="H1445">
        <v>1.29026510112685</v>
      </c>
      <c r="I1445" s="5">
        <f xml:space="preserve"> IF(F1445/G1445 &lt;= -$B$1, 1, IF(F1445/G1445 &gt;= $B$1, -1, 0))</f>
        <v>0</v>
      </c>
      <c r="J1445" s="5">
        <f t="shared" si="154"/>
        <v>0</v>
      </c>
      <c r="K1445" s="5">
        <f t="shared" si="155"/>
        <v>2.2112425363487432E-3</v>
      </c>
      <c r="L1445" s="5">
        <f t="shared" si="156"/>
        <v>-3.4930292572221029E-3</v>
      </c>
      <c r="M1445" s="5">
        <f t="shared" si="157"/>
        <v>0</v>
      </c>
      <c r="N1445" s="2">
        <f t="shared" si="158"/>
        <v>0</v>
      </c>
      <c r="O1445" s="5">
        <f t="shared" si="159"/>
        <v>2.8812298392351044E-2</v>
      </c>
      <c r="P1445" s="2">
        <f t="shared" si="160"/>
        <v>1.766282578703348E-2</v>
      </c>
    </row>
    <row r="1446" spans="3:16" x14ac:dyDescent="0.35">
      <c r="C1446" s="4">
        <v>40953</v>
      </c>
      <c r="D1446" s="3">
        <v>167.11999499999999</v>
      </c>
      <c r="E1446" s="3">
        <v>52.380738000000001</v>
      </c>
      <c r="F1446">
        <v>1.11474566567633E-2</v>
      </c>
      <c r="G1446">
        <v>0.139486413725293</v>
      </c>
      <c r="H1446">
        <v>1.29279168211196</v>
      </c>
      <c r="I1446" s="5">
        <f xml:space="preserve"> IF(F1446/G1446 &lt;= -$B$1, 1, IF(F1446/G1446 &gt;= $B$1, -1, 0))</f>
        <v>0</v>
      </c>
      <c r="J1446" s="5">
        <f t="shared" si="154"/>
        <v>0</v>
      </c>
      <c r="K1446" s="5">
        <f t="shared" si="155"/>
        <v>-2.3309337969420738E-3</v>
      </c>
      <c r="L1446" s="5">
        <f t="shared" si="156"/>
        <v>-9.808511053910729E-3</v>
      </c>
      <c r="M1446" s="5">
        <f t="shared" si="157"/>
        <v>0</v>
      </c>
      <c r="N1446" s="2">
        <f t="shared" si="158"/>
        <v>0</v>
      </c>
      <c r="O1446" s="5">
        <f t="shared" si="159"/>
        <v>2.8812298392351044E-2</v>
      </c>
      <c r="P1446" s="2">
        <f t="shared" si="160"/>
        <v>1.766282578703348E-2</v>
      </c>
    </row>
    <row r="1447" spans="3:16" x14ac:dyDescent="0.35">
      <c r="C1447" s="4">
        <v>40954</v>
      </c>
      <c r="D1447" s="3">
        <v>168.11000100000001</v>
      </c>
      <c r="E1447" s="3">
        <v>52.176164999999997</v>
      </c>
      <c r="F1447">
        <v>1.21112169139916E-2</v>
      </c>
      <c r="G1447">
        <v>0.13939129062810501</v>
      </c>
      <c r="H1447">
        <v>1.29553898663412</v>
      </c>
      <c r="I1447" s="5">
        <f xml:space="preserve"> IF(F1447/G1447 &lt;= -$B$1, 1, IF(F1447/G1447 &gt;= $B$1, -1, 0))</f>
        <v>0</v>
      </c>
      <c r="J1447" s="5">
        <f t="shared" si="154"/>
        <v>0</v>
      </c>
      <c r="K1447" s="5">
        <f t="shared" si="155"/>
        <v>5.9064456637648848E-3</v>
      </c>
      <c r="L1447" s="5">
        <f t="shared" si="156"/>
        <v>-3.9131469119229384E-3</v>
      </c>
      <c r="M1447" s="5">
        <f t="shared" si="157"/>
        <v>0</v>
      </c>
      <c r="N1447" s="2">
        <f t="shared" si="158"/>
        <v>0</v>
      </c>
      <c r="O1447" s="5">
        <f t="shared" si="159"/>
        <v>2.8812298392351044E-2</v>
      </c>
      <c r="P1447" s="2">
        <f t="shared" si="160"/>
        <v>1.766282578703348E-2</v>
      </c>
    </row>
    <row r="1448" spans="3:16" x14ac:dyDescent="0.35">
      <c r="C1448" s="4">
        <v>40955</v>
      </c>
      <c r="D1448" s="3">
        <v>168</v>
      </c>
      <c r="E1448" s="3">
        <v>53.530251</v>
      </c>
      <c r="F1448">
        <v>-3.2601099187443597E-2</v>
      </c>
      <c r="G1448">
        <v>0.14021348222089799</v>
      </c>
      <c r="H1448">
        <v>1.2881815087789801</v>
      </c>
      <c r="I1448" s="5">
        <f xml:space="preserve"> IF(F1448/G1448 &lt;= -$B$1, 1, IF(F1448/G1448 &gt;= $B$1, -1, 0))</f>
        <v>1</v>
      </c>
      <c r="J1448" s="5">
        <f t="shared" si="154"/>
        <v>1</v>
      </c>
      <c r="K1448" s="5">
        <f t="shared" si="155"/>
        <v>-6.5455359019454535E-4</v>
      </c>
      <c r="L1448" s="5">
        <f t="shared" si="156"/>
        <v>2.5621151938290676E-2</v>
      </c>
      <c r="M1448" s="5">
        <f t="shared" si="157"/>
        <v>0</v>
      </c>
      <c r="N1448" s="2">
        <f t="shared" si="158"/>
        <v>0</v>
      </c>
      <c r="O1448" s="5">
        <f t="shared" si="159"/>
        <v>2.8812298392351044E-2</v>
      </c>
      <c r="P1448" s="2">
        <f t="shared" si="160"/>
        <v>1.766282578703348E-2</v>
      </c>
    </row>
    <row r="1449" spans="3:16" x14ac:dyDescent="0.35">
      <c r="C1449" s="4">
        <v>40956</v>
      </c>
      <c r="D1449" s="3">
        <v>167.35000600000001</v>
      </c>
      <c r="E1449" s="3">
        <v>52.750920999999998</v>
      </c>
      <c r="F1449">
        <v>1.16990489907911E-2</v>
      </c>
      <c r="G1449">
        <v>0.13967519145548499</v>
      </c>
      <c r="H1449">
        <v>1.29082921897407</v>
      </c>
      <c r="I1449" s="5">
        <f xml:space="preserve"> IF(F1449/G1449 &lt;= -$B$1, 1, IF(F1449/G1449 &gt;= $B$1, -1, 0))</f>
        <v>0</v>
      </c>
      <c r="J1449" s="5">
        <f t="shared" si="154"/>
        <v>1</v>
      </c>
      <c r="K1449" s="5">
        <f t="shared" si="155"/>
        <v>-3.8765158929212114E-3</v>
      </c>
      <c r="L1449" s="5">
        <f t="shared" si="156"/>
        <v>-1.4665701434362115E-2</v>
      </c>
      <c r="M1449" s="5">
        <f t="shared" si="157"/>
        <v>1.5054400035303337E-2</v>
      </c>
      <c r="N1449" s="2">
        <f t="shared" si="158"/>
        <v>1.5054400035303337E-2</v>
      </c>
      <c r="O1449" s="5">
        <f t="shared" si="159"/>
        <v>2.924605025828602E-2</v>
      </c>
      <c r="P1449" s="2">
        <f t="shared" si="160"/>
        <v>1.7928729032185352E-2</v>
      </c>
    </row>
    <row r="1450" spans="3:16" x14ac:dyDescent="0.35">
      <c r="C1450" s="4">
        <v>40960</v>
      </c>
      <c r="D1450" s="3">
        <v>171.020004</v>
      </c>
      <c r="E1450" s="3">
        <v>54.377770999999903</v>
      </c>
      <c r="F1450">
        <v>-1.6315519209604699E-2</v>
      </c>
      <c r="G1450">
        <v>0.14067775351120501</v>
      </c>
      <c r="H1450">
        <v>1.28715883936552</v>
      </c>
      <c r="I1450" s="5">
        <f xml:space="preserve"> IF(F1450/G1450 &lt;= -$B$1, 1, IF(F1450/G1450 &gt;= $B$1, -1, 0))</f>
        <v>1</v>
      </c>
      <c r="J1450" s="5">
        <f t="shared" si="154"/>
        <v>1</v>
      </c>
      <c r="K1450" s="5">
        <f t="shared" si="155"/>
        <v>2.1693068606548561E-2</v>
      </c>
      <c r="L1450" s="5">
        <f t="shared" si="156"/>
        <v>3.0374217110526465E-2</v>
      </c>
      <c r="M1450" s="5">
        <f t="shared" si="157"/>
        <v>-1.7403373436073E-2</v>
      </c>
      <c r="N1450" s="2">
        <f t="shared" si="158"/>
        <v>0</v>
      </c>
      <c r="O1450" s="5">
        <f t="shared" si="159"/>
        <v>2.8737070324110908E-2</v>
      </c>
      <c r="P1450" s="2">
        <f t="shared" si="160"/>
        <v>1.7928729032185352E-2</v>
      </c>
    </row>
    <row r="1451" spans="3:16" x14ac:dyDescent="0.35">
      <c r="C1451" s="4">
        <v>40961</v>
      </c>
      <c r="D1451" s="3">
        <v>172.94000199999999</v>
      </c>
      <c r="E1451" s="3">
        <v>55.361677999999998</v>
      </c>
      <c r="F1451">
        <v>-1.35662071928441E-2</v>
      </c>
      <c r="G1451">
        <v>0.141157169059868</v>
      </c>
      <c r="H1451">
        <v>1.2841182700175</v>
      </c>
      <c r="I1451" s="5">
        <f xml:space="preserve"> IF(F1451/G1451 &lt;= -$B$1, 1, IF(F1451/G1451 &gt;= $B$1, -1, 0))</f>
        <v>0</v>
      </c>
      <c r="J1451" s="5">
        <f t="shared" si="154"/>
        <v>1</v>
      </c>
      <c r="K1451" s="5">
        <f t="shared" si="155"/>
        <v>1.1164192980102256E-2</v>
      </c>
      <c r="L1451" s="5">
        <f t="shared" si="156"/>
        <v>1.7932172513772746E-2</v>
      </c>
      <c r="M1451" s="5">
        <f t="shared" si="157"/>
        <v>-1.1862837365938968E-2</v>
      </c>
      <c r="N1451" s="2">
        <f t="shared" si="158"/>
        <v>-1.1862837365938968E-2</v>
      </c>
      <c r="O1451" s="5">
        <f t="shared" si="159"/>
        <v>2.8396167132482431E-2</v>
      </c>
      <c r="P1451" s="2">
        <f t="shared" si="160"/>
        <v>1.7716043435498548E-2</v>
      </c>
    </row>
    <row r="1452" spans="3:16" x14ac:dyDescent="0.35">
      <c r="C1452" s="4">
        <v>40962</v>
      </c>
      <c r="D1452" s="3">
        <v>173.020004</v>
      </c>
      <c r="E1452" s="3">
        <v>55.780565000000003</v>
      </c>
      <c r="F1452">
        <v>-1.0578752609559299E-2</v>
      </c>
      <c r="G1452">
        <v>0.141343121405132</v>
      </c>
      <c r="H1452">
        <v>1.28175102340088</v>
      </c>
      <c r="I1452" s="5">
        <f xml:space="preserve"> IF(F1452/G1452 &lt;= -$B$1, 1, IF(F1452/G1452 &gt;= $B$1, -1, 0))</f>
        <v>0</v>
      </c>
      <c r="J1452" s="5">
        <f t="shared" si="154"/>
        <v>1</v>
      </c>
      <c r="K1452" s="5">
        <f t="shared" si="155"/>
        <v>4.6249277395405639E-4</v>
      </c>
      <c r="L1452" s="5">
        <f t="shared" si="156"/>
        <v>7.5378896828709437E-3</v>
      </c>
      <c r="M1452" s="5">
        <f t="shared" si="157"/>
        <v>-9.1992050413487094E-3</v>
      </c>
      <c r="N1452" s="2">
        <f t="shared" si="158"/>
        <v>0</v>
      </c>
      <c r="O1452" s="5">
        <f t="shared" si="159"/>
        <v>2.8134944968642318E-2</v>
      </c>
      <c r="P1452" s="2">
        <f t="shared" si="160"/>
        <v>1.7716043435498548E-2</v>
      </c>
    </row>
    <row r="1453" spans="3:16" x14ac:dyDescent="0.35">
      <c r="C1453" s="4">
        <v>40963</v>
      </c>
      <c r="D1453" s="3">
        <v>172.229996</v>
      </c>
      <c r="E1453" s="3">
        <v>55.001235000000001</v>
      </c>
      <c r="F1453">
        <v>1.23985775293524E-2</v>
      </c>
      <c r="G1453">
        <v>0.14087620778045901</v>
      </c>
      <c r="H1453">
        <v>1.2845331836236</v>
      </c>
      <c r="I1453" s="5">
        <f xml:space="preserve"> IF(F1453/G1453 &lt;= -$B$1, 1, IF(F1453/G1453 &gt;= $B$1, -1, 0))</f>
        <v>0</v>
      </c>
      <c r="J1453" s="5">
        <f t="shared" si="154"/>
        <v>1</v>
      </c>
      <c r="K1453" s="5">
        <f t="shared" si="155"/>
        <v>-4.5764482480453216E-3</v>
      </c>
      <c r="L1453" s="5">
        <f t="shared" si="156"/>
        <v>-1.4069871700740937E-2</v>
      </c>
      <c r="M1453" s="5">
        <f t="shared" si="157"/>
        <v>1.3496768840883029E-2</v>
      </c>
      <c r="N1453" s="2">
        <f t="shared" si="158"/>
        <v>0</v>
      </c>
      <c r="O1453" s="5">
        <f t="shared" si="159"/>
        <v>2.851467581723505E-2</v>
      </c>
      <c r="P1453" s="2">
        <f t="shared" si="160"/>
        <v>1.7716043435498548E-2</v>
      </c>
    </row>
    <row r="1454" spans="3:16" x14ac:dyDescent="0.35">
      <c r="C1454" s="4">
        <v>40966</v>
      </c>
      <c r="D1454" s="3">
        <v>171.699997</v>
      </c>
      <c r="E1454" s="3">
        <v>54.611571999999903</v>
      </c>
      <c r="F1454">
        <v>7.3002755138888899E-3</v>
      </c>
      <c r="G1454">
        <v>0.140691292037082</v>
      </c>
      <c r="H1454">
        <v>1.28617374578582</v>
      </c>
      <c r="I1454" s="5">
        <f xml:space="preserve"> IF(F1454/G1454 &lt;= -$B$1, 1, IF(F1454/G1454 &gt;= $B$1, -1, 0))</f>
        <v>0</v>
      </c>
      <c r="J1454" s="5">
        <f t="shared" si="154"/>
        <v>1</v>
      </c>
      <c r="K1454" s="5">
        <f t="shared" si="155"/>
        <v>-3.0820191918030453E-3</v>
      </c>
      <c r="L1454" s="5">
        <f t="shared" si="156"/>
        <v>-7.1098378394309023E-3</v>
      </c>
      <c r="M1454" s="5">
        <f t="shared" si="157"/>
        <v>6.0624675740675593E-3</v>
      </c>
      <c r="N1454" s="2">
        <f t="shared" si="158"/>
        <v>0</v>
      </c>
      <c r="O1454" s="5">
        <f t="shared" si="159"/>
        <v>2.8687545114762084E-2</v>
      </c>
      <c r="P1454" s="2">
        <f t="shared" si="160"/>
        <v>1.7716043435498548E-2</v>
      </c>
    </row>
    <row r="1455" spans="3:16" x14ac:dyDescent="0.35">
      <c r="C1455" s="4">
        <v>40967</v>
      </c>
      <c r="D1455" s="3">
        <v>173.490005</v>
      </c>
      <c r="E1455" s="3">
        <v>55.848758999999902</v>
      </c>
      <c r="F1455">
        <v>-1.7703362634525901E-2</v>
      </c>
      <c r="G1455">
        <v>0.141420661491058</v>
      </c>
      <c r="H1455">
        <v>1.2822129190543601</v>
      </c>
      <c r="I1455" s="5">
        <f xml:space="preserve"> IF(F1455/G1455 &lt;= -$B$1, 1, IF(F1455/G1455 &gt;= $B$1, -1, 0))</f>
        <v>1</v>
      </c>
      <c r="J1455" s="5">
        <f t="shared" si="154"/>
        <v>1</v>
      </c>
      <c r="K1455" s="5">
        <f t="shared" si="155"/>
        <v>1.0371239227246741E-2</v>
      </c>
      <c r="L1455" s="5">
        <f t="shared" si="156"/>
        <v>2.240150334917361E-2</v>
      </c>
      <c r="M1455" s="5">
        <f t="shared" si="157"/>
        <v>-1.8352257773303175E-2</v>
      </c>
      <c r="N1455" s="2">
        <f t="shared" si="158"/>
        <v>0</v>
      </c>
      <c r="O1455" s="5">
        <f t="shared" si="159"/>
        <v>2.8161063891932705E-2</v>
      </c>
      <c r="P1455" s="2">
        <f t="shared" si="160"/>
        <v>1.7716043435498548E-2</v>
      </c>
    </row>
    <row r="1456" spans="3:16" x14ac:dyDescent="0.35">
      <c r="C1456" s="4">
        <v>40968</v>
      </c>
      <c r="D1456" s="3">
        <v>164.28999299999899</v>
      </c>
      <c r="E1456" s="3">
        <v>53.968625000000003</v>
      </c>
      <c r="F1456">
        <v>-1.23485561349436E-2</v>
      </c>
      <c r="G1456">
        <v>0.14027415797180601</v>
      </c>
      <c r="H1456">
        <v>1.27943149992862</v>
      </c>
      <c r="I1456" s="5">
        <f xml:space="preserve"> IF(F1456/G1456 &lt;= -$B$1, 1, IF(F1456/G1456 &gt;= $B$1, -1, 0))</f>
        <v>0</v>
      </c>
      <c r="J1456" s="5">
        <f t="shared" si="154"/>
        <v>1</v>
      </c>
      <c r="K1456" s="5">
        <f t="shared" si="155"/>
        <v>-5.4486873347686773E-2</v>
      </c>
      <c r="L1456" s="5">
        <f t="shared" si="156"/>
        <v>-3.424444584648112E-2</v>
      </c>
      <c r="M1456" s="5">
        <f t="shared" si="157"/>
        <v>-1.0673450634099031E-2</v>
      </c>
      <c r="N1456" s="2">
        <f t="shared" si="158"/>
        <v>-1.0673450634099031E-2</v>
      </c>
      <c r="O1456" s="5">
        <f t="shared" si="159"/>
        <v>2.7860488166678452E-2</v>
      </c>
      <c r="P1456" s="2">
        <f t="shared" si="160"/>
        <v>1.7526952120458197E-2</v>
      </c>
    </row>
    <row r="1457" spans="3:16" x14ac:dyDescent="0.35">
      <c r="C1457" s="4">
        <v>40969</v>
      </c>
      <c r="D1457" s="3">
        <v>166.61000100000001</v>
      </c>
      <c r="E1457" s="3">
        <v>54.445962999999999</v>
      </c>
      <c r="F1457">
        <v>1.5010287004741901E-3</v>
      </c>
      <c r="G1457">
        <v>0.14064969005654199</v>
      </c>
      <c r="H1457">
        <v>1.27976905404468</v>
      </c>
      <c r="I1457" s="5">
        <f xml:space="preserve"> IF(F1457/G1457 &lt;= -$B$1, 1, IF(F1457/G1457 &gt;= $B$1, -1, 0))</f>
        <v>0</v>
      </c>
      <c r="J1457" s="5">
        <f t="shared" si="154"/>
        <v>1</v>
      </c>
      <c r="K1457" s="5">
        <f t="shared" si="155"/>
        <v>1.4022641632363842E-2</v>
      </c>
      <c r="L1457" s="5">
        <f t="shared" si="156"/>
        <v>8.8058460271300491E-3</v>
      </c>
      <c r="M1457" s="5">
        <f t="shared" si="157"/>
        <v>2.7531923921605157E-3</v>
      </c>
      <c r="N1457" s="2">
        <f t="shared" si="158"/>
        <v>0</v>
      </c>
      <c r="O1457" s="5">
        <f t="shared" si="159"/>
        <v>2.7937193450740826E-2</v>
      </c>
      <c r="P1457" s="2">
        <f t="shared" si="160"/>
        <v>1.7526952120458197E-2</v>
      </c>
    </row>
    <row r="1458" spans="3:16" x14ac:dyDescent="0.35">
      <c r="C1458" s="4">
        <v>40970</v>
      </c>
      <c r="D1458" s="3">
        <v>166.33999599999899</v>
      </c>
      <c r="E1458" s="3">
        <v>53.374384999999997</v>
      </c>
      <c r="F1458">
        <v>2.3968795869357001E-2</v>
      </c>
      <c r="G1458">
        <v>0.13999687409404599</v>
      </c>
      <c r="H1458">
        <v>1.2851804446039701</v>
      </c>
      <c r="I1458" s="5">
        <f xml:space="preserve"> IF(F1458/G1458 &lt;= -$B$1, 1, IF(F1458/G1458 &gt;= $B$1, -1, 0))</f>
        <v>-1</v>
      </c>
      <c r="J1458" s="5">
        <f t="shared" si="154"/>
        <v>0</v>
      </c>
      <c r="K1458" s="5">
        <f t="shared" si="155"/>
        <v>-1.6218955496153857E-3</v>
      </c>
      <c r="L1458" s="5">
        <f t="shared" si="156"/>
        <v>-1.9877755982054175E-2</v>
      </c>
      <c r="M1458" s="5">
        <f t="shared" si="157"/>
        <v>2.3924607721130222E-2</v>
      </c>
      <c r="N1458" s="2">
        <f t="shared" si="158"/>
        <v>0</v>
      </c>
      <c r="O1458" s="5">
        <f t="shared" si="159"/>
        <v>2.8605579844879127E-2</v>
      </c>
      <c r="P1458" s="2">
        <f t="shared" si="160"/>
        <v>1.7526952120458197E-2</v>
      </c>
    </row>
    <row r="1459" spans="3:16" x14ac:dyDescent="0.35">
      <c r="C1459" s="4">
        <v>40973</v>
      </c>
      <c r="D1459" s="3">
        <v>165.64999399999999</v>
      </c>
      <c r="E1459" s="3">
        <v>52.234611999999998</v>
      </c>
      <c r="F1459">
        <v>2.60305373482001E-2</v>
      </c>
      <c r="G1459">
        <v>0.13937141018226801</v>
      </c>
      <c r="H1459">
        <v>1.29108333884138</v>
      </c>
      <c r="I1459" s="5">
        <f xml:space="preserve"> IF(F1459/G1459 &lt;= -$B$1, 1, IF(F1459/G1459 &gt;= $B$1, -1, 0))</f>
        <v>-1</v>
      </c>
      <c r="J1459" s="5">
        <f t="shared" si="154"/>
        <v>-1</v>
      </c>
      <c r="K1459" s="5">
        <f t="shared" si="155"/>
        <v>-4.1567698684463091E-3</v>
      </c>
      <c r="L1459" s="5">
        <f t="shared" si="156"/>
        <v>-2.1585608942031688E-2</v>
      </c>
      <c r="M1459" s="5">
        <f t="shared" si="157"/>
        <v>0</v>
      </c>
      <c r="N1459" s="2">
        <f t="shared" si="158"/>
        <v>-2.3712050195356313E-2</v>
      </c>
      <c r="O1459" s="5">
        <f t="shared" si="159"/>
        <v>2.8605579844879127E-2</v>
      </c>
      <c r="P1459" s="2">
        <f t="shared" si="160"/>
        <v>1.7111352152006286E-2</v>
      </c>
    </row>
    <row r="1460" spans="3:16" x14ac:dyDescent="0.35">
      <c r="C1460" s="4">
        <v>40974</v>
      </c>
      <c r="D1460" s="3">
        <v>162.699997</v>
      </c>
      <c r="E1460" s="3">
        <v>51.114327000000003</v>
      </c>
      <c r="F1460">
        <v>1.2702440196284699E-2</v>
      </c>
      <c r="G1460">
        <v>0.13874915320432801</v>
      </c>
      <c r="H1460">
        <v>1.2939767322264799</v>
      </c>
      <c r="I1460" s="5">
        <f xml:space="preserve"> IF(F1460/G1460 &lt;= -$B$1, 1, IF(F1460/G1460 &gt;= $B$1, -1, 0))</f>
        <v>0</v>
      </c>
      <c r="J1460" s="5">
        <f t="shared" si="154"/>
        <v>-1</v>
      </c>
      <c r="K1460" s="5">
        <f t="shared" si="155"/>
        <v>-1.7969096738808994E-2</v>
      </c>
      <c r="L1460" s="5">
        <f t="shared" si="156"/>
        <v>-2.1680510559345778E-2</v>
      </c>
      <c r="M1460" s="5">
        <f t="shared" si="157"/>
        <v>-1.0084979467774948E-2</v>
      </c>
      <c r="N1460" s="2">
        <f t="shared" si="158"/>
        <v>-1.0084979467774948E-2</v>
      </c>
      <c r="O1460" s="5">
        <f t="shared" si="159"/>
        <v>2.8317093159479723E-2</v>
      </c>
      <c r="P1460" s="2">
        <f t="shared" si="160"/>
        <v>1.6938784516887434E-2</v>
      </c>
    </row>
    <row r="1461" spans="3:16" x14ac:dyDescent="0.35">
      <c r="C1461" s="4">
        <v>40975</v>
      </c>
      <c r="D1461" s="3">
        <v>163.63000500000001</v>
      </c>
      <c r="E1461" s="3">
        <v>51.309156999999999</v>
      </c>
      <c r="F1461">
        <v>2.0966470037864201E-3</v>
      </c>
      <c r="G1461">
        <v>0.138933452483089</v>
      </c>
      <c r="H1461">
        <v>1.29445399694997</v>
      </c>
      <c r="I1461" s="5">
        <f xml:space="preserve"> IF(F1461/G1461 &lt;= -$B$1, 1, IF(F1461/G1461 &gt;= $B$1, -1, 0))</f>
        <v>0</v>
      </c>
      <c r="J1461" s="5">
        <f t="shared" si="154"/>
        <v>-1</v>
      </c>
      <c r="K1461" s="5">
        <f t="shared" si="155"/>
        <v>5.6998162114002488E-3</v>
      </c>
      <c r="L1461" s="5">
        <f t="shared" si="156"/>
        <v>3.804405540223457E-3</v>
      </c>
      <c r="M1461" s="5">
        <f t="shared" si="157"/>
        <v>-7.7518825383938485E-4</v>
      </c>
      <c r="N1461" s="2">
        <f t="shared" si="158"/>
        <v>0</v>
      </c>
      <c r="O1461" s="5">
        <f t="shared" si="159"/>
        <v>2.8295142081479617E-2</v>
      </c>
      <c r="P1461" s="2">
        <f t="shared" si="160"/>
        <v>1.6938784516887434E-2</v>
      </c>
    </row>
    <row r="1462" spans="3:16" x14ac:dyDescent="0.35">
      <c r="C1462" s="4">
        <v>40976</v>
      </c>
      <c r="D1462" s="3">
        <v>165.279999</v>
      </c>
      <c r="E1462" s="3">
        <v>51.942363999999998</v>
      </c>
      <c r="F1462">
        <v>-5.62667650763248E-3</v>
      </c>
      <c r="G1462">
        <v>0.139310885360763</v>
      </c>
      <c r="H1462">
        <v>1.2931763616359899</v>
      </c>
      <c r="I1462" s="5">
        <f xml:space="preserve"> IF(F1462/G1462 &lt;= -$B$1, 1, IF(F1462/G1462 &gt;= $B$1, -1, 0))</f>
        <v>0</v>
      </c>
      <c r="J1462" s="5">
        <f t="shared" si="154"/>
        <v>-1</v>
      </c>
      <c r="K1462" s="5">
        <f t="shared" si="155"/>
        <v>1.0033187323441986E-2</v>
      </c>
      <c r="L1462" s="5">
        <f t="shared" si="156"/>
        <v>1.2265483980538184E-2</v>
      </c>
      <c r="M1462" s="5">
        <f t="shared" si="157"/>
        <v>5.8282466242149025E-3</v>
      </c>
      <c r="N1462" s="2">
        <f t="shared" si="158"/>
        <v>0</v>
      </c>
      <c r="O1462" s="5">
        <f t="shared" si="159"/>
        <v>2.8460053147797683E-2</v>
      </c>
      <c r="P1462" s="2">
        <f t="shared" si="160"/>
        <v>1.6938784516887434E-2</v>
      </c>
    </row>
    <row r="1463" spans="3:16" x14ac:dyDescent="0.35">
      <c r="C1463" s="4">
        <v>40977</v>
      </c>
      <c r="D1463" s="3">
        <v>166.38000500000001</v>
      </c>
      <c r="E1463" s="3">
        <v>51.864432999999998</v>
      </c>
      <c r="F1463">
        <v>7.9951707075425205E-3</v>
      </c>
      <c r="G1463">
        <v>0.13922727992699099</v>
      </c>
      <c r="H1463">
        <v>1.29499224462878</v>
      </c>
      <c r="I1463" s="5">
        <f xml:space="preserve"> IF(F1463/G1463 &lt;= -$B$1, 1, IF(F1463/G1463 &gt;= $B$1, -1, 0))</f>
        <v>0</v>
      </c>
      <c r="J1463" s="5">
        <f t="shared" si="154"/>
        <v>-1</v>
      </c>
      <c r="K1463" s="5">
        <f t="shared" si="155"/>
        <v>6.633359586440536E-3</v>
      </c>
      <c r="L1463" s="5">
        <f t="shared" si="156"/>
        <v>-1.5014626574129206E-3</v>
      </c>
      <c r="M1463" s="5">
        <f t="shared" si="157"/>
        <v>-8.5777420833899869E-3</v>
      </c>
      <c r="N1463" s="2">
        <f t="shared" si="158"/>
        <v>0</v>
      </c>
      <c r="O1463" s="5">
        <f t="shared" si="159"/>
        <v>2.8215930152216302E-2</v>
      </c>
      <c r="P1463" s="2">
        <f t="shared" si="160"/>
        <v>1.6938784516887434E-2</v>
      </c>
    </row>
    <row r="1464" spans="3:16" x14ac:dyDescent="0.35">
      <c r="C1464" s="4">
        <v>40980</v>
      </c>
      <c r="D1464" s="3">
        <v>165.070007</v>
      </c>
      <c r="E1464" s="3">
        <v>51.016908999999998</v>
      </c>
      <c r="F1464">
        <v>1.4256684906045199E-2</v>
      </c>
      <c r="G1464">
        <v>0.13871037902814301</v>
      </c>
      <c r="H1464">
        <v>1.2982410326253</v>
      </c>
      <c r="I1464" s="5">
        <f xml:space="preserve"> IF(F1464/G1464 &lt;= -$B$1, 1, IF(F1464/G1464 &gt;= $B$1, -1, 0))</f>
        <v>-1</v>
      </c>
      <c r="J1464" s="5">
        <f t="shared" si="154"/>
        <v>-1</v>
      </c>
      <c r="K1464" s="5">
        <f t="shared" si="155"/>
        <v>-7.904690141729568E-3</v>
      </c>
      <c r="L1464" s="5">
        <f t="shared" si="156"/>
        <v>-1.647612980243187E-2</v>
      </c>
      <c r="M1464" s="5">
        <f t="shared" si="157"/>
        <v>-1.3485297626648064E-2</v>
      </c>
      <c r="N1464" s="2">
        <f t="shared" si="158"/>
        <v>0</v>
      </c>
      <c r="O1464" s="5">
        <f t="shared" si="159"/>
        <v>2.7835429936300952E-2</v>
      </c>
      <c r="P1464" s="2">
        <f t="shared" si="160"/>
        <v>1.6938784516887434E-2</v>
      </c>
    </row>
    <row r="1465" spans="3:16" x14ac:dyDescent="0.35">
      <c r="C1465" s="4">
        <v>40981</v>
      </c>
      <c r="D1465" s="3">
        <v>162.300003</v>
      </c>
      <c r="E1465" s="3">
        <v>50.763627999999997</v>
      </c>
      <c r="F1465">
        <v>-8.9798733616026603E-3</v>
      </c>
      <c r="G1465">
        <v>0.13860128372289701</v>
      </c>
      <c r="H1465">
        <v>1.29619249602641</v>
      </c>
      <c r="I1465" s="5">
        <f xml:space="preserve"> IF(F1465/G1465 &lt;= -$B$1, 1, IF(F1465/G1465 &gt;= $B$1, -1, 0))</f>
        <v>0</v>
      </c>
      <c r="J1465" s="5">
        <f t="shared" si="154"/>
        <v>-1</v>
      </c>
      <c r="K1465" s="5">
        <f t="shared" si="155"/>
        <v>-1.6923175760866872E-2</v>
      </c>
      <c r="L1465" s="5">
        <f t="shared" si="156"/>
        <v>-4.9770129003712795E-3</v>
      </c>
      <c r="M1465" s="5">
        <f t="shared" si="157"/>
        <v>1.0472008986778981E-2</v>
      </c>
      <c r="N1465" s="2">
        <f t="shared" si="158"/>
        <v>1.0472008986778981E-2</v>
      </c>
      <c r="O1465" s="5">
        <f t="shared" si="159"/>
        <v>2.812692280874475E-2</v>
      </c>
      <c r="P1465" s="2">
        <f t="shared" si="160"/>
        <v>1.7116167620573389E-2</v>
      </c>
    </row>
    <row r="1466" spans="3:16" x14ac:dyDescent="0.35">
      <c r="C1466" s="4">
        <v>40982</v>
      </c>
      <c r="D1466" s="3">
        <v>159.570007</v>
      </c>
      <c r="E1466" s="3">
        <v>48.825041999999897</v>
      </c>
      <c r="F1466">
        <v>3.2570905175364602E-2</v>
      </c>
      <c r="G1466">
        <v>0.13738581098959701</v>
      </c>
      <c r="H1466">
        <v>1.3036816512841101</v>
      </c>
      <c r="I1466" s="5">
        <f xml:space="preserve"> IF(F1466/G1466 &lt;= -$B$1, 1, IF(F1466/G1466 &gt;= $B$1, -1, 0))</f>
        <v>-1</v>
      </c>
      <c r="J1466" s="5">
        <f t="shared" si="154"/>
        <v>-1</v>
      </c>
      <c r="K1466" s="5">
        <f t="shared" si="155"/>
        <v>-1.6963751714603806E-2</v>
      </c>
      <c r="L1466" s="5">
        <f t="shared" si="156"/>
        <v>-3.8936776915907294E-2</v>
      </c>
      <c r="M1466" s="5">
        <f t="shared" si="157"/>
        <v>-3.3797409910807236E-2</v>
      </c>
      <c r="N1466" s="2">
        <f t="shared" si="158"/>
        <v>0</v>
      </c>
      <c r="O1466" s="5">
        <f t="shared" si="159"/>
        <v>2.7176305669047971E-2</v>
      </c>
      <c r="P1466" s="2">
        <f t="shared" si="160"/>
        <v>1.7116167620573389E-2</v>
      </c>
    </row>
    <row r="1467" spans="3:16" x14ac:dyDescent="0.35">
      <c r="C1467" s="4">
        <v>40983</v>
      </c>
      <c r="D1467" s="3">
        <v>161.08000200000001</v>
      </c>
      <c r="E1467" s="3">
        <v>48.844526000000002</v>
      </c>
      <c r="F1467">
        <v>1.2349514068304699E-2</v>
      </c>
      <c r="G1467">
        <v>0.137513577280301</v>
      </c>
      <c r="H1467">
        <v>1.3065215569005499</v>
      </c>
      <c r="I1467" s="5">
        <f xml:space="preserve"> IF(F1467/G1467 &lt;= -$B$1, 1, IF(F1467/G1467 &gt;= $B$1, -1, 0))</f>
        <v>0</v>
      </c>
      <c r="J1467" s="5">
        <f t="shared" si="154"/>
        <v>-1</v>
      </c>
      <c r="K1467" s="5">
        <f t="shared" si="155"/>
        <v>9.4184071092142298E-3</v>
      </c>
      <c r="L1467" s="5">
        <f t="shared" si="156"/>
        <v>3.9897791415572281E-4</v>
      </c>
      <c r="M1467" s="5">
        <f t="shared" si="157"/>
        <v>-8.8971338636425618E-3</v>
      </c>
      <c r="N1467" s="2">
        <f t="shared" si="158"/>
        <v>-8.8971338636425618E-3</v>
      </c>
      <c r="O1467" s="5">
        <f t="shared" si="159"/>
        <v>2.6934514439591183E-2</v>
      </c>
      <c r="P1467" s="2">
        <f t="shared" si="160"/>
        <v>1.6963882786020602E-2</v>
      </c>
    </row>
    <row r="1468" spans="3:16" x14ac:dyDescent="0.35">
      <c r="C1468" s="4">
        <v>40984</v>
      </c>
      <c r="D1468" s="3">
        <v>161.300003</v>
      </c>
      <c r="E1468" s="3">
        <v>48.639952999999998</v>
      </c>
      <c r="F1468">
        <v>8.1545200787704799E-3</v>
      </c>
      <c r="G1468">
        <v>0.137380959576481</v>
      </c>
      <c r="H1468">
        <v>1.3083983751008701</v>
      </c>
      <c r="I1468" s="5">
        <f xml:space="preserve"> IF(F1468/G1468 &lt;= -$B$1, 1, IF(F1468/G1468 &gt;= $B$1, -1, 0))</f>
        <v>0</v>
      </c>
      <c r="J1468" s="5">
        <f t="shared" si="154"/>
        <v>-1</v>
      </c>
      <c r="K1468" s="5">
        <f t="shared" si="155"/>
        <v>1.3648553306031023E-3</v>
      </c>
      <c r="L1468" s="5">
        <f t="shared" si="156"/>
        <v>-4.197043517030122E-3</v>
      </c>
      <c r="M1468" s="5">
        <f t="shared" si="157"/>
        <v>-6.8562602485129544E-3</v>
      </c>
      <c r="N1468" s="2">
        <f t="shared" si="158"/>
        <v>0</v>
      </c>
      <c r="O1468" s="5">
        <f t="shared" si="159"/>
        <v>2.6749844398926016E-2</v>
      </c>
      <c r="P1468" s="2">
        <f t="shared" si="160"/>
        <v>1.6963882786020602E-2</v>
      </c>
    </row>
    <row r="1469" spans="3:16" x14ac:dyDescent="0.35">
      <c r="C1469" s="4">
        <v>40987</v>
      </c>
      <c r="D1469" s="3">
        <v>161.58999599999899</v>
      </c>
      <c r="E1469" s="3">
        <v>48.318477000000001</v>
      </c>
      <c r="F1469">
        <v>1.1336657083313899E-2</v>
      </c>
      <c r="G1469">
        <v>0.13718383628970701</v>
      </c>
      <c r="H1469">
        <v>1.31101115467096</v>
      </c>
      <c r="I1469" s="5">
        <f xml:space="preserve"> IF(F1469/G1469 &lt;= -$B$1, 1, IF(F1469/G1469 &gt;= $B$1, -1, 0))</f>
        <v>0</v>
      </c>
      <c r="J1469" s="5">
        <f t="shared" si="154"/>
        <v>-1</v>
      </c>
      <c r="K1469" s="5">
        <f t="shared" si="155"/>
        <v>1.7962345000958259E-3</v>
      </c>
      <c r="L1469" s="5">
        <f t="shared" si="156"/>
        <v>-6.631237284460835E-3</v>
      </c>
      <c r="M1469" s="5">
        <f t="shared" si="157"/>
        <v>-1.0489860549293947E-2</v>
      </c>
      <c r="N1469" s="2">
        <f t="shared" si="158"/>
        <v>0</v>
      </c>
      <c r="O1469" s="5">
        <f t="shared" si="159"/>
        <v>2.6469242261465971E-2</v>
      </c>
      <c r="P1469" s="2">
        <f t="shared" si="160"/>
        <v>1.6963882786020602E-2</v>
      </c>
    </row>
    <row r="1470" spans="3:16" x14ac:dyDescent="0.35">
      <c r="C1470" s="4">
        <v>40988</v>
      </c>
      <c r="D1470" s="3">
        <v>160.13000500000001</v>
      </c>
      <c r="E1470" s="3">
        <v>48.571762</v>
      </c>
      <c r="F1470">
        <v>-1.47257963745506E-2</v>
      </c>
      <c r="G1470">
        <v>0.137369189926349</v>
      </c>
      <c r="H1470">
        <v>1.3076207569214899</v>
      </c>
      <c r="I1470" s="5">
        <f xml:space="preserve"> IF(F1470/G1470 &lt;= -$B$1, 1, IF(F1470/G1470 &gt;= $B$1, -1, 0))</f>
        <v>1</v>
      </c>
      <c r="J1470" s="5">
        <f t="shared" si="154"/>
        <v>0</v>
      </c>
      <c r="K1470" s="5">
        <f t="shared" si="155"/>
        <v>-9.0762216711279941E-3</v>
      </c>
      <c r="L1470" s="5">
        <f t="shared" si="156"/>
        <v>5.2282991471249993E-3</v>
      </c>
      <c r="M1470" s="5">
        <f t="shared" si="157"/>
        <v>1.5912854159303567E-2</v>
      </c>
      <c r="N1470" s="2">
        <f t="shared" si="158"/>
        <v>0</v>
      </c>
      <c r="O1470" s="5">
        <f t="shared" si="159"/>
        <v>2.6890443453279955E-2</v>
      </c>
      <c r="P1470" s="2">
        <f t="shared" si="160"/>
        <v>1.6963882786020602E-2</v>
      </c>
    </row>
    <row r="1471" spans="3:16" x14ac:dyDescent="0.35">
      <c r="C1471" s="4">
        <v>40989</v>
      </c>
      <c r="D1471" s="3">
        <v>160.21000699999999</v>
      </c>
      <c r="E1471" s="3">
        <v>48.474342999999998</v>
      </c>
      <c r="F1471">
        <v>1.56403474107147E-3</v>
      </c>
      <c r="G1471">
        <v>0.13729023300309101</v>
      </c>
      <c r="H1471">
        <v>1.3079809900249599</v>
      </c>
      <c r="I1471" s="5">
        <f xml:space="preserve"> IF(F1471/G1471 &lt;= -$B$1, 1, IF(F1471/G1471 &gt;= $B$1, -1, 0))</f>
        <v>0</v>
      </c>
      <c r="J1471" s="5">
        <f t="shared" si="154"/>
        <v>0</v>
      </c>
      <c r="K1471" s="5">
        <f t="shared" si="155"/>
        <v>4.9948179226027537E-4</v>
      </c>
      <c r="L1471" s="5">
        <f t="shared" si="156"/>
        <v>-2.0076855783764569E-3</v>
      </c>
      <c r="M1471" s="5">
        <f t="shared" si="157"/>
        <v>0</v>
      </c>
      <c r="N1471" s="2">
        <f t="shared" si="158"/>
        <v>3.1254963627239474E-3</v>
      </c>
      <c r="O1471" s="5">
        <f t="shared" si="159"/>
        <v>2.6890443453279955E-2</v>
      </c>
      <c r="P1471" s="2">
        <f t="shared" si="160"/>
        <v>1.7016903339965982E-2</v>
      </c>
    </row>
    <row r="1472" spans="3:16" x14ac:dyDescent="0.35">
      <c r="C1472" s="4">
        <v>40990</v>
      </c>
      <c r="D1472" s="3">
        <v>159.570007</v>
      </c>
      <c r="E1472" s="3">
        <v>47.49044</v>
      </c>
      <c r="F1472">
        <v>2.2984946503710999E-2</v>
      </c>
      <c r="G1472">
        <v>0.136647796089259</v>
      </c>
      <c r="H1472">
        <v>1.3132971168812499</v>
      </c>
      <c r="I1472" s="5">
        <f xml:space="preserve"> IF(F1472/G1472 &lt;= -$B$1, 1, IF(F1472/G1472 &gt;= $B$1, -1, 0))</f>
        <v>-1</v>
      </c>
      <c r="J1472" s="5">
        <f t="shared" si="154"/>
        <v>-1</v>
      </c>
      <c r="K1472" s="5">
        <f t="shared" si="155"/>
        <v>-4.0027570610453563E-3</v>
      </c>
      <c r="L1472" s="5">
        <f t="shared" si="156"/>
        <v>-2.0506220032284153E-2</v>
      </c>
      <c r="M1472" s="5">
        <f t="shared" si="157"/>
        <v>0</v>
      </c>
      <c r="N1472" s="2">
        <f t="shared" si="158"/>
        <v>0</v>
      </c>
      <c r="O1472" s="5">
        <f t="shared" si="159"/>
        <v>2.6890443453279955E-2</v>
      </c>
      <c r="P1472" s="2">
        <f t="shared" si="160"/>
        <v>1.7016903339965982E-2</v>
      </c>
    </row>
    <row r="1473" spans="3:16" x14ac:dyDescent="0.35">
      <c r="C1473" s="4">
        <v>40991</v>
      </c>
      <c r="D1473" s="3">
        <v>161.529999</v>
      </c>
      <c r="E1473" s="3">
        <v>48.474342999999998</v>
      </c>
      <c r="F1473">
        <v>-1.22607355517416E-2</v>
      </c>
      <c r="G1473">
        <v>0.13735805125667799</v>
      </c>
      <c r="H1473">
        <v>1.31047285710793</v>
      </c>
      <c r="I1473" s="5">
        <f xml:space="preserve"> IF(F1473/G1473 &lt;= -$B$1, 1, IF(F1473/G1473 &gt;= $B$1, -1, 0))</f>
        <v>0</v>
      </c>
      <c r="J1473" s="5">
        <f t="shared" si="154"/>
        <v>-1</v>
      </c>
      <c r="K1473" s="5">
        <f t="shared" si="155"/>
        <v>1.2208136444636352E-2</v>
      </c>
      <c r="L1473" s="5">
        <f t="shared" si="156"/>
        <v>2.0506220032284132E-2</v>
      </c>
      <c r="M1473" s="5">
        <f t="shared" si="157"/>
        <v>1.4664708309554906E-2</v>
      </c>
      <c r="N1473" s="2">
        <f t="shared" si="158"/>
        <v>1.4664708309554906E-2</v>
      </c>
      <c r="O1473" s="5">
        <f t="shared" si="159"/>
        <v>2.7284783962836883E-2</v>
      </c>
      <c r="P1473" s="2">
        <f t="shared" si="160"/>
        <v>1.7266451263778473E-2</v>
      </c>
    </row>
    <row r="1474" spans="3:16" x14ac:dyDescent="0.35">
      <c r="C1474" s="4">
        <v>40994</v>
      </c>
      <c r="D1474" s="3">
        <v>164.39999399999999</v>
      </c>
      <c r="E1474" s="3">
        <v>49.321866999999997</v>
      </c>
      <c r="F1474">
        <v>-6.4023921222489096E-3</v>
      </c>
      <c r="G1474">
        <v>0.137845086384005</v>
      </c>
      <c r="H1474">
        <v>1.3090033955886</v>
      </c>
      <c r="I1474" s="5">
        <f xml:space="preserve"> IF(F1474/G1474 &lt;= -$B$1, 1, IF(F1474/G1474 &gt;= $B$1, -1, 0))</f>
        <v>0</v>
      </c>
      <c r="J1474" s="5">
        <f t="shared" si="154"/>
        <v>-1</v>
      </c>
      <c r="K1474" s="5">
        <f t="shared" si="155"/>
        <v>1.7611568390862194E-2</v>
      </c>
      <c r="L1474" s="5">
        <f t="shared" si="156"/>
        <v>1.7332884746458454E-2</v>
      </c>
      <c r="M1474" s="5">
        <f t="shared" si="157"/>
        <v>5.0772365975977722E-3</v>
      </c>
      <c r="N1474" s="2">
        <f t="shared" si="158"/>
        <v>0</v>
      </c>
      <c r="O1474" s="5">
        <f t="shared" si="159"/>
        <v>2.7423315266530548E-2</v>
      </c>
      <c r="P1474" s="2">
        <f t="shared" si="160"/>
        <v>1.7266451263778473E-2</v>
      </c>
    </row>
    <row r="1475" spans="3:16" x14ac:dyDescent="0.35">
      <c r="C1475" s="4">
        <v>40995</v>
      </c>
      <c r="D1475" s="3">
        <v>163.240005</v>
      </c>
      <c r="E1475" s="3">
        <v>48.620469</v>
      </c>
      <c r="F1475">
        <v>1.09939514131776E-2</v>
      </c>
      <c r="G1475">
        <v>0.137339597401056</v>
      </c>
      <c r="H1475">
        <v>1.311533808521</v>
      </c>
      <c r="I1475" s="5">
        <f xml:space="preserve"> IF(F1475/G1475 &lt;= -$B$1, 1, IF(F1475/G1475 &gt;= $B$1, -1, 0))</f>
        <v>0</v>
      </c>
      <c r="J1475" s="5">
        <f t="shared" ref="J1475:J1538" si="161">IF(I1475=0, J1474, IF(I1475=1, IF(J1474=0, 1, IF(J1474=1, J1474, 0)), IF(J1474=0, -1, IF(J1474=-1, J1474, 0))))</f>
        <v>-1</v>
      </c>
      <c r="K1475" s="5">
        <f t="shared" ref="K1475:K1538" si="162">LN(D1475/D1474)</f>
        <v>-7.0809049583763833E-3</v>
      </c>
      <c r="L1475" s="5">
        <f t="shared" ref="L1475:L1538" si="163">LN(E1475/E1474)</f>
        <v>-1.4322917327726769E-2</v>
      </c>
      <c r="M1475" s="5">
        <f t="shared" ref="M1475:M1538" si="164">J1474*(K1475-H1475*L1475)</f>
        <v>-1.1704085353588529E-2</v>
      </c>
      <c r="N1475" s="2">
        <f t="shared" ref="N1475:N1538" si="165">I1474*(K1475-H1475*L1475)</f>
        <v>0</v>
      </c>
      <c r="O1475" s="5">
        <f t="shared" si="159"/>
        <v>2.7102350443972707E-2</v>
      </c>
      <c r="P1475" s="2">
        <f t="shared" si="160"/>
        <v>1.7266451263778473E-2</v>
      </c>
    </row>
    <row r="1476" spans="3:16" x14ac:dyDescent="0.35">
      <c r="C1476" s="4">
        <v>40996</v>
      </c>
      <c r="D1476" s="3">
        <v>161.509995</v>
      </c>
      <c r="E1476" s="3">
        <v>47.665790000000001</v>
      </c>
      <c r="F1476">
        <v>1.6519790752655E-2</v>
      </c>
      <c r="G1476">
        <v>0.13675479551049599</v>
      </c>
      <c r="H1476">
        <v>1.3153516989006</v>
      </c>
      <c r="I1476" s="5">
        <f xml:space="preserve"> IF(F1476/G1476 &lt;= -$B$1, 1, IF(F1476/G1476 &gt;= $B$1, -1, 0))</f>
        <v>-1</v>
      </c>
      <c r="J1476" s="5">
        <f t="shared" si="161"/>
        <v>-1</v>
      </c>
      <c r="K1476" s="5">
        <f t="shared" si="162"/>
        <v>-1.0654511874766128E-2</v>
      </c>
      <c r="L1476" s="5">
        <f t="shared" si="163"/>
        <v>-1.9830665263291174E-2</v>
      </c>
      <c r="M1476" s="5">
        <f t="shared" si="164"/>
        <v>-1.5429787369633031E-2</v>
      </c>
      <c r="N1476" s="2">
        <f t="shared" si="165"/>
        <v>0</v>
      </c>
      <c r="O1476" s="5">
        <f t="shared" ref="O1476:O1539" si="166">O1475*(1+M1476)</f>
        <v>2.6684166939404928E-2</v>
      </c>
      <c r="P1476" s="2">
        <f t="shared" ref="P1476:P1539" si="167">P1475*(1+N1476)</f>
        <v>1.7266451263778473E-2</v>
      </c>
    </row>
    <row r="1477" spans="3:16" x14ac:dyDescent="0.35">
      <c r="C1477" s="4">
        <v>40997</v>
      </c>
      <c r="D1477" s="3">
        <v>161.279999</v>
      </c>
      <c r="E1477" s="3">
        <v>47.792431999999998</v>
      </c>
      <c r="F1477">
        <v>-3.1484945882613801E-3</v>
      </c>
      <c r="G1477">
        <v>0.136898627162367</v>
      </c>
      <c r="H1477">
        <v>1.3146243664467201</v>
      </c>
      <c r="I1477" s="5">
        <f xml:space="preserve"> IF(F1477/G1477 &lt;= -$B$1, 1, IF(F1477/G1477 &gt;= $B$1, -1, 0))</f>
        <v>0</v>
      </c>
      <c r="J1477" s="5">
        <f t="shared" si="161"/>
        <v>-1</v>
      </c>
      <c r="K1477" s="5">
        <f t="shared" si="162"/>
        <v>-1.4250506099789458E-3</v>
      </c>
      <c r="L1477" s="5">
        <f t="shared" si="163"/>
        <v>2.6533507883581796E-3</v>
      </c>
      <c r="M1477" s="5">
        <f t="shared" si="164"/>
        <v>4.9132102090852225E-3</v>
      </c>
      <c r="N1477" s="2">
        <f t="shared" si="165"/>
        <v>4.9132102090852225E-3</v>
      </c>
      <c r="O1477" s="5">
        <f t="shared" si="166"/>
        <v>2.6815271860832546E-2</v>
      </c>
      <c r="P1477" s="2">
        <f t="shared" si="167"/>
        <v>1.7351284968402342E-2</v>
      </c>
    </row>
    <row r="1478" spans="3:16" x14ac:dyDescent="0.35">
      <c r="C1478" s="4">
        <v>40998</v>
      </c>
      <c r="D1478" s="3">
        <v>162.11999499999999</v>
      </c>
      <c r="E1478" s="3">
        <v>48.26003</v>
      </c>
      <c r="F1478">
        <v>-7.9408882714231393E-3</v>
      </c>
      <c r="G1478">
        <v>0.137199238722786</v>
      </c>
      <c r="H1478">
        <v>1.3127935954850101</v>
      </c>
      <c r="I1478" s="5">
        <f xml:space="preserve"> IF(F1478/G1478 &lt;= -$B$1, 1, IF(F1478/G1478 &gt;= $B$1, -1, 0))</f>
        <v>0</v>
      </c>
      <c r="J1478" s="5">
        <f t="shared" si="161"/>
        <v>-1</v>
      </c>
      <c r="K1478" s="5">
        <f t="shared" si="162"/>
        <v>5.1947922361482088E-3</v>
      </c>
      <c r="L1478" s="5">
        <f t="shared" si="163"/>
        <v>9.7363812268783136E-3</v>
      </c>
      <c r="M1478" s="5">
        <f t="shared" si="164"/>
        <v>7.5870666816981267E-3</v>
      </c>
      <c r="N1478" s="2">
        <f t="shared" si="165"/>
        <v>0</v>
      </c>
      <c r="O1478" s="5">
        <f t="shared" si="166"/>
        <v>2.7018721116528546E-2</v>
      </c>
      <c r="P1478" s="2">
        <f t="shared" si="167"/>
        <v>1.7351284968402342E-2</v>
      </c>
    </row>
    <row r="1479" spans="3:16" x14ac:dyDescent="0.35">
      <c r="C1479" s="4">
        <v>41001</v>
      </c>
      <c r="D1479" s="3">
        <v>162.94000199999999</v>
      </c>
      <c r="E1479" s="3">
        <v>49.088066999999903</v>
      </c>
      <c r="F1479">
        <v>-1.81320623768268E-2</v>
      </c>
      <c r="G1479">
        <v>0.137707914170138</v>
      </c>
      <c r="H1479">
        <v>1.3086278668565201</v>
      </c>
      <c r="I1479" s="5">
        <f xml:space="preserve"> IF(F1479/G1479 &lt;= -$B$1, 1, IF(F1479/G1479 &gt;= $B$1, -1, 0))</f>
        <v>1</v>
      </c>
      <c r="J1479" s="5">
        <f t="shared" si="161"/>
        <v>0</v>
      </c>
      <c r="K1479" s="5">
        <f t="shared" si="162"/>
        <v>5.0452762381972107E-3</v>
      </c>
      <c r="L1479" s="5">
        <f t="shared" si="163"/>
        <v>1.7012288810040438E-2</v>
      </c>
      <c r="M1479" s="5">
        <f t="shared" si="164"/>
        <v>1.7217478977633056E-2</v>
      </c>
      <c r="N1479" s="2">
        <f t="shared" si="165"/>
        <v>0</v>
      </c>
      <c r="O1479" s="5">
        <f t="shared" si="166"/>
        <v>2.748391537935491E-2</v>
      </c>
      <c r="P1479" s="2">
        <f t="shared" si="167"/>
        <v>1.7351284968402342E-2</v>
      </c>
    </row>
    <row r="1480" spans="3:16" x14ac:dyDescent="0.35">
      <c r="C1480" s="4">
        <v>41002</v>
      </c>
      <c r="D1480" s="3">
        <v>159.88999899999999</v>
      </c>
      <c r="E1480" s="3">
        <v>47.49044</v>
      </c>
      <c r="F1480">
        <v>2.2490991359105299E-2</v>
      </c>
      <c r="G1480">
        <v>0.13661065274383399</v>
      </c>
      <c r="H1480">
        <v>1.3138294087784499</v>
      </c>
      <c r="I1480" s="5">
        <f xml:space="preserve"> IF(F1480/G1480 &lt;= -$B$1, 1, IF(F1480/G1480 &gt;= $B$1, -1, 0))</f>
        <v>-1</v>
      </c>
      <c r="J1480" s="5">
        <f t="shared" si="161"/>
        <v>-1</v>
      </c>
      <c r="K1480" s="5">
        <f t="shared" si="162"/>
        <v>-1.8895974613923432E-2</v>
      </c>
      <c r="L1480" s="5">
        <f t="shared" si="163"/>
        <v>-3.3087543013001527E-2</v>
      </c>
      <c r="M1480" s="5">
        <f t="shared" si="164"/>
        <v>0</v>
      </c>
      <c r="N1480" s="2">
        <f t="shared" si="165"/>
        <v>2.4575412460779895E-2</v>
      </c>
      <c r="O1480" s="5">
        <f t="shared" si="166"/>
        <v>2.748391537935491E-2</v>
      </c>
      <c r="P1480" s="2">
        <f t="shared" si="167"/>
        <v>1.7777699953225361E-2</v>
      </c>
    </row>
    <row r="1481" spans="3:16" x14ac:dyDescent="0.35">
      <c r="C1481" s="4">
        <v>41003</v>
      </c>
      <c r="D1481" s="3">
        <v>157.21000699999999</v>
      </c>
      <c r="E1481" s="3">
        <v>45.503146999999998</v>
      </c>
      <c r="F1481">
        <v>4.1668939979569303E-2</v>
      </c>
      <c r="G1481">
        <v>0.135358028249523</v>
      </c>
      <c r="H1481">
        <v>1.3235524311800899</v>
      </c>
      <c r="I1481" s="5">
        <f xml:space="preserve"> IF(F1481/G1481 &lt;= -$B$1, 1, IF(F1481/G1481 &gt;= $B$1, -1, 0))</f>
        <v>-1</v>
      </c>
      <c r="J1481" s="5">
        <f t="shared" si="161"/>
        <v>-1</v>
      </c>
      <c r="K1481" s="5">
        <f t="shared" si="162"/>
        <v>-1.690353681317799E-2</v>
      </c>
      <c r="L1481" s="5">
        <f t="shared" si="163"/>
        <v>-4.2746939226260945E-2</v>
      </c>
      <c r="M1481" s="5">
        <f t="shared" si="164"/>
        <v>-3.9674278525247242E-2</v>
      </c>
      <c r="N1481" s="2">
        <f t="shared" si="165"/>
        <v>-3.9674278525247242E-2</v>
      </c>
      <c r="O1481" s="5">
        <f t="shared" si="166"/>
        <v>2.6393510865630056E-2</v>
      </c>
      <c r="P1481" s="2">
        <f t="shared" si="167"/>
        <v>1.7072382533742821E-2</v>
      </c>
    </row>
    <row r="1482" spans="3:16" x14ac:dyDescent="0.35">
      <c r="C1482" s="4">
        <v>41004</v>
      </c>
      <c r="D1482" s="3">
        <v>158.30999800000001</v>
      </c>
      <c r="E1482" s="3">
        <v>45.006326000000001</v>
      </c>
      <c r="F1482">
        <v>2.60516814520057E-2</v>
      </c>
      <c r="G1482">
        <v>0.13514140084541501</v>
      </c>
      <c r="H1482">
        <v>1.32964645955826</v>
      </c>
      <c r="I1482" s="5">
        <f xml:space="preserve"> IF(F1482/G1482 &lt;= -$B$1, 1, IF(F1482/G1482 &gt;= $B$1, -1, 0))</f>
        <v>-1</v>
      </c>
      <c r="J1482" s="5">
        <f t="shared" si="161"/>
        <v>-1</v>
      </c>
      <c r="K1482" s="5">
        <f t="shared" si="162"/>
        <v>6.9725877223942613E-3</v>
      </c>
      <c r="L1482" s="5">
        <f t="shared" si="163"/>
        <v>-1.097843073232491E-2</v>
      </c>
      <c r="M1482" s="5">
        <f t="shared" si="164"/>
        <v>-2.1570019277135671E-2</v>
      </c>
      <c r="N1482" s="2">
        <f t="shared" si="165"/>
        <v>-2.1570019277135671E-2</v>
      </c>
      <c r="O1482" s="5">
        <f t="shared" si="166"/>
        <v>2.5824202327467127E-2</v>
      </c>
      <c r="P1482" s="2">
        <f t="shared" si="167"/>
        <v>1.6704130913383356E-2</v>
      </c>
    </row>
    <row r="1483" spans="3:16" x14ac:dyDescent="0.35">
      <c r="C1483" s="4">
        <v>41008</v>
      </c>
      <c r="D1483" s="3">
        <v>159.36999499999999</v>
      </c>
      <c r="E1483" s="3">
        <v>45.279089999999997</v>
      </c>
      <c r="F1483">
        <v>1.49220895117885E-3</v>
      </c>
      <c r="G1483">
        <v>0.13536775101523299</v>
      </c>
      <c r="H1483">
        <v>1.3299951082160799</v>
      </c>
      <c r="I1483" s="5">
        <f xml:space="preserve"> IF(F1483/G1483 &lt;= -$B$1, 1, IF(F1483/G1483 &gt;= $B$1, -1, 0))</f>
        <v>0</v>
      </c>
      <c r="J1483" s="5">
        <f t="shared" si="161"/>
        <v>-1</v>
      </c>
      <c r="K1483" s="5">
        <f t="shared" si="162"/>
        <v>6.6733880457630849E-3</v>
      </c>
      <c r="L1483" s="5">
        <f t="shared" si="163"/>
        <v>6.0422788518640445E-3</v>
      </c>
      <c r="M1483" s="5">
        <f t="shared" si="164"/>
        <v>1.3628132696935653E-3</v>
      </c>
      <c r="N1483" s="2">
        <f t="shared" si="165"/>
        <v>1.3628132696935653E-3</v>
      </c>
      <c r="O1483" s="5">
        <f t="shared" si="166"/>
        <v>2.5859395893078254E-2</v>
      </c>
      <c r="P1483" s="2">
        <f t="shared" si="167"/>
        <v>1.6726895524650814E-2</v>
      </c>
    </row>
    <row r="1484" spans="3:16" x14ac:dyDescent="0.35">
      <c r="C1484" s="4">
        <v>41009</v>
      </c>
      <c r="D1484" s="3">
        <v>161.10000600000001</v>
      </c>
      <c r="E1484" s="3">
        <v>45.824622999999903</v>
      </c>
      <c r="F1484">
        <v>-4.9686461388152E-3</v>
      </c>
      <c r="G1484">
        <v>0.13572834095646</v>
      </c>
      <c r="H1484">
        <v>1.32883708655703</v>
      </c>
      <c r="I1484" s="5">
        <f xml:space="preserve"> IF(F1484/G1484 &lt;= -$B$1, 1, IF(F1484/G1484 &gt;= $B$1, -1, 0))</f>
        <v>0</v>
      </c>
      <c r="J1484" s="5">
        <f t="shared" si="161"/>
        <v>-1</v>
      </c>
      <c r="K1484" s="5">
        <f t="shared" si="162"/>
        <v>1.0796815928867522E-2</v>
      </c>
      <c r="L1484" s="5">
        <f t="shared" si="163"/>
        <v>1.1976230221738731E-2</v>
      </c>
      <c r="M1484" s="5">
        <f t="shared" si="164"/>
        <v>5.1176429469240274E-3</v>
      </c>
      <c r="N1484" s="2">
        <f t="shared" si="165"/>
        <v>0</v>
      </c>
      <c r="O1484" s="5">
        <f t="shared" si="166"/>
        <v>2.5991735048082179E-2</v>
      </c>
      <c r="P1484" s="2">
        <f t="shared" si="167"/>
        <v>1.6726895524650814E-2</v>
      </c>
    </row>
    <row r="1485" spans="3:16" x14ac:dyDescent="0.35">
      <c r="C1485" s="4">
        <v>41010</v>
      </c>
      <c r="D1485" s="3">
        <v>161.070007</v>
      </c>
      <c r="E1485" s="3">
        <v>45.288834000000001</v>
      </c>
      <c r="F1485">
        <v>1.49028748782411E-2</v>
      </c>
      <c r="G1485">
        <v>0.13531944940339699</v>
      </c>
      <c r="H1485">
        <v>1.3323185826373201</v>
      </c>
      <c r="I1485" s="5">
        <f xml:space="preserve"> IF(F1485/G1485 &lt;= -$B$1, 1, IF(F1485/G1485 &gt;= $B$1, -1, 0))</f>
        <v>-1</v>
      </c>
      <c r="J1485" s="5">
        <f t="shared" si="161"/>
        <v>-1</v>
      </c>
      <c r="K1485" s="5">
        <f t="shared" si="162"/>
        <v>-1.8623086492355334E-4</v>
      </c>
      <c r="L1485" s="5">
        <f t="shared" si="163"/>
        <v>-1.176105470247662E-2</v>
      </c>
      <c r="M1485" s="5">
        <f t="shared" si="164"/>
        <v>-1.5483240866600084E-2</v>
      </c>
      <c r="N1485" s="2">
        <f t="shared" si="165"/>
        <v>0</v>
      </c>
      <c r="O1485" s="5">
        <f t="shared" si="166"/>
        <v>2.5589298753791869E-2</v>
      </c>
      <c r="P1485" s="2">
        <f t="shared" si="167"/>
        <v>1.6726895524650814E-2</v>
      </c>
    </row>
    <row r="1486" spans="3:16" x14ac:dyDescent="0.35">
      <c r="C1486" s="4">
        <v>41011</v>
      </c>
      <c r="D1486" s="3">
        <v>162.699997</v>
      </c>
      <c r="E1486" s="3">
        <v>46.905943999999998</v>
      </c>
      <c r="F1486">
        <v>-3.5046303882451099E-2</v>
      </c>
      <c r="G1486">
        <v>0.136465038018976</v>
      </c>
      <c r="H1486">
        <v>1.3241893453640701</v>
      </c>
      <c r="I1486" s="5">
        <f xml:space="preserve"> IF(F1486/G1486 &lt;= -$B$1, 1, IF(F1486/G1486 &gt;= $B$1, -1, 0))</f>
        <v>1</v>
      </c>
      <c r="J1486" s="5">
        <f t="shared" si="161"/>
        <v>0</v>
      </c>
      <c r="K1486" s="5">
        <f t="shared" si="162"/>
        <v>1.0068899224195002E-2</v>
      </c>
      <c r="L1486" s="5">
        <f t="shared" si="163"/>
        <v>3.5083893122462941E-2</v>
      </c>
      <c r="M1486" s="5">
        <f t="shared" si="164"/>
        <v>3.6388818242462199E-2</v>
      </c>
      <c r="N1486" s="2">
        <f t="shared" si="165"/>
        <v>3.6388818242462199E-2</v>
      </c>
      <c r="O1486" s="5">
        <f t="shared" si="166"/>
        <v>2.6520463095095662E-2</v>
      </c>
      <c r="P1486" s="2">
        <f t="shared" si="167"/>
        <v>1.7335567485657986E-2</v>
      </c>
    </row>
    <row r="1487" spans="3:16" x14ac:dyDescent="0.35">
      <c r="C1487" s="4">
        <v>41012</v>
      </c>
      <c r="D1487" s="3">
        <v>160.85000600000001</v>
      </c>
      <c r="E1487" s="3">
        <v>46.272736999999999</v>
      </c>
      <c r="F1487">
        <v>2.7981251077884199E-3</v>
      </c>
      <c r="G1487">
        <v>0.13592798293883099</v>
      </c>
      <c r="H1487">
        <v>1.3248400702367</v>
      </c>
      <c r="I1487" s="5">
        <f xml:space="preserve"> IF(F1487/G1487 &lt;= -$B$1, 1, IF(F1487/G1487 &gt;= $B$1, -1, 0))</f>
        <v>0</v>
      </c>
      <c r="J1487" s="5">
        <f t="shared" si="161"/>
        <v>0</v>
      </c>
      <c r="K1487" s="5">
        <f t="shared" si="162"/>
        <v>-1.1435704799278724E-2</v>
      </c>
      <c r="L1487" s="5">
        <f t="shared" si="163"/>
        <v>-1.3591451193316713E-2</v>
      </c>
      <c r="M1487" s="5">
        <f t="shared" si="164"/>
        <v>0</v>
      </c>
      <c r="N1487" s="2">
        <f t="shared" si="165"/>
        <v>6.5707943542936686E-3</v>
      </c>
      <c r="O1487" s="5">
        <f t="shared" si="166"/>
        <v>2.6520463095095662E-2</v>
      </c>
      <c r="P1487" s="2">
        <f t="shared" si="167"/>
        <v>1.7449475934621223E-2</v>
      </c>
    </row>
    <row r="1488" spans="3:16" x14ac:dyDescent="0.35">
      <c r="C1488" s="4">
        <v>41015</v>
      </c>
      <c r="D1488" s="3">
        <v>160.46000699999999</v>
      </c>
      <c r="E1488" s="3">
        <v>45.434956</v>
      </c>
      <c r="F1488">
        <v>2.2081732721581999E-2</v>
      </c>
      <c r="G1488">
        <v>0.135390392564437</v>
      </c>
      <c r="H1488">
        <v>1.3299949442655401</v>
      </c>
      <c r="I1488" s="5">
        <f xml:space="preserve"> IF(F1488/G1488 &lt;= -$B$1, 1, IF(F1488/G1488 &gt;= $B$1, -1, 0))</f>
        <v>-1</v>
      </c>
      <c r="J1488" s="5">
        <f t="shared" si="161"/>
        <v>-1</v>
      </c>
      <c r="K1488" s="5">
        <f t="shared" si="162"/>
        <v>-2.4275570367804349E-3</v>
      </c>
      <c r="L1488" s="5">
        <f t="shared" si="163"/>
        <v>-1.8271189237817752E-2</v>
      </c>
      <c r="M1488" s="5">
        <f t="shared" si="164"/>
        <v>0</v>
      </c>
      <c r="N1488" s="2">
        <f t="shared" si="165"/>
        <v>0</v>
      </c>
      <c r="O1488" s="5">
        <f t="shared" si="166"/>
        <v>2.6520463095095662E-2</v>
      </c>
      <c r="P1488" s="2">
        <f t="shared" si="167"/>
        <v>1.7449475934621223E-2</v>
      </c>
    </row>
    <row r="1489" spans="3:16" x14ac:dyDescent="0.35">
      <c r="C1489" s="4">
        <v>41016</v>
      </c>
      <c r="D1489" s="3">
        <v>160.25</v>
      </c>
      <c r="E1489" s="3">
        <v>45.892814000000001</v>
      </c>
      <c r="F1489">
        <v>-1.22359270101535E-2</v>
      </c>
      <c r="G1489">
        <v>0.135763755715513</v>
      </c>
      <c r="H1489">
        <v>1.3271440948822599</v>
      </c>
      <c r="I1489" s="5">
        <f xml:space="preserve"> IF(F1489/G1489 &lt;= -$B$1, 1, IF(F1489/G1489 &gt;= $B$1, -1, 0))</f>
        <v>0</v>
      </c>
      <c r="J1489" s="5">
        <f t="shared" si="161"/>
        <v>-1</v>
      </c>
      <c r="K1489" s="5">
        <f t="shared" si="162"/>
        <v>-1.3096381493088003E-3</v>
      </c>
      <c r="L1489" s="5">
        <f t="shared" si="163"/>
        <v>1.0026782345430982E-2</v>
      </c>
      <c r="M1489" s="5">
        <f t="shared" si="164"/>
        <v>1.4616623129717224E-2</v>
      </c>
      <c r="N1489" s="2">
        <f t="shared" si="165"/>
        <v>1.4616623129717224E-2</v>
      </c>
      <c r="O1489" s="5">
        <f t="shared" si="166"/>
        <v>2.6908102709382247E-2</v>
      </c>
      <c r="P1489" s="2">
        <f t="shared" si="167"/>
        <v>1.7704528348168651E-2</v>
      </c>
    </row>
    <row r="1490" spans="3:16" x14ac:dyDescent="0.35">
      <c r="C1490" s="4">
        <v>41017</v>
      </c>
      <c r="D1490" s="3">
        <v>159.30999800000001</v>
      </c>
      <c r="E1490" s="3">
        <v>45.425215999999999</v>
      </c>
      <c r="F1490">
        <v>6.3807021093200602E-3</v>
      </c>
      <c r="G1490">
        <v>0.135409830866042</v>
      </c>
      <c r="H1490">
        <v>1.3286337750825701</v>
      </c>
      <c r="I1490" s="5">
        <f xml:space="preserve"> IF(F1490/G1490 &lt;= -$B$1, 1, IF(F1490/G1490 &gt;= $B$1, -1, 0))</f>
        <v>0</v>
      </c>
      <c r="J1490" s="5">
        <f t="shared" si="161"/>
        <v>-1</v>
      </c>
      <c r="K1490" s="5">
        <f t="shared" si="162"/>
        <v>-5.8831187701156975E-3</v>
      </c>
      <c r="L1490" s="5">
        <f t="shared" si="163"/>
        <v>-1.0241177714114962E-2</v>
      </c>
      <c r="M1490" s="5">
        <f t="shared" si="164"/>
        <v>-7.723655837480351E-3</v>
      </c>
      <c r="N1490" s="2">
        <f t="shared" si="165"/>
        <v>0</v>
      </c>
      <c r="O1490" s="5">
        <f t="shared" si="166"/>
        <v>2.6700273784815407E-2</v>
      </c>
      <c r="P1490" s="2">
        <f t="shared" si="167"/>
        <v>1.7704528348168651E-2</v>
      </c>
    </row>
    <row r="1491" spans="3:16" x14ac:dyDescent="0.35">
      <c r="C1491" s="4">
        <v>41018</v>
      </c>
      <c r="D1491" s="3">
        <v>159.429993</v>
      </c>
      <c r="E1491" s="3">
        <v>45.405732</v>
      </c>
      <c r="F1491">
        <v>2.0189217688324399E-3</v>
      </c>
      <c r="G1491">
        <v>0.135427261711034</v>
      </c>
      <c r="H1491">
        <v>1.32910519353808</v>
      </c>
      <c r="I1491" s="5">
        <f xml:space="preserve"> IF(F1491/G1491 &lt;= -$B$1, 1, IF(F1491/G1491 &gt;= $B$1, -1, 0))</f>
        <v>0</v>
      </c>
      <c r="J1491" s="5">
        <f t="shared" si="161"/>
        <v>-1</v>
      </c>
      <c r="K1491" s="5">
        <f t="shared" si="162"/>
        <v>7.5293348219262828E-4</v>
      </c>
      <c r="L1491" s="5">
        <f t="shared" si="163"/>
        <v>-4.2901677738396959E-4</v>
      </c>
      <c r="M1491" s="5">
        <f t="shared" si="164"/>
        <v>-1.3231419091286325E-3</v>
      </c>
      <c r="N1491" s="2">
        <f t="shared" si="165"/>
        <v>0</v>
      </c>
      <c r="O1491" s="5">
        <f t="shared" si="166"/>
        <v>2.6664945533585508E-2</v>
      </c>
      <c r="P1491" s="2">
        <f t="shared" si="167"/>
        <v>1.7704528348168651E-2</v>
      </c>
    </row>
    <row r="1492" spans="3:16" x14ac:dyDescent="0.35">
      <c r="C1492" s="4">
        <v>41019</v>
      </c>
      <c r="D1492" s="3">
        <v>159.53999299999899</v>
      </c>
      <c r="E1492" s="3">
        <v>44.928390999999998</v>
      </c>
      <c r="F1492">
        <v>1.4956449883490999E-2</v>
      </c>
      <c r="G1492">
        <v>0.13509479531707599</v>
      </c>
      <c r="H1492">
        <v>1.33260511375319</v>
      </c>
      <c r="I1492" s="5">
        <f xml:space="preserve"> IF(F1492/G1492 &lt;= -$B$1, 1, IF(F1492/G1492 &gt;= $B$1, -1, 0))</f>
        <v>-1</v>
      </c>
      <c r="J1492" s="5">
        <f t="shared" si="161"/>
        <v>-1</v>
      </c>
      <c r="K1492" s="5">
        <f t="shared" si="162"/>
        <v>6.897200939757998E-4</v>
      </c>
      <c r="L1492" s="5">
        <f t="shared" si="163"/>
        <v>-1.0568441405487666E-2</v>
      </c>
      <c r="M1492" s="5">
        <f t="shared" si="164"/>
        <v>-1.4773279155329614E-2</v>
      </c>
      <c r="N1492" s="2">
        <f t="shared" si="165"/>
        <v>0</v>
      </c>
      <c r="O1492" s="5">
        <f t="shared" si="166"/>
        <v>2.6271016849556187E-2</v>
      </c>
      <c r="P1492" s="2">
        <f t="shared" si="167"/>
        <v>1.7704528348168651E-2</v>
      </c>
    </row>
    <row r="1493" spans="3:16" x14ac:dyDescent="0.35">
      <c r="C1493" s="4">
        <v>41022</v>
      </c>
      <c r="D1493" s="3">
        <v>159.070007</v>
      </c>
      <c r="E1493" s="3">
        <v>43.876296999999902</v>
      </c>
      <c r="F1493">
        <v>3.0265748209123901E-2</v>
      </c>
      <c r="G1493">
        <v>0.134378233145139</v>
      </c>
      <c r="H1493">
        <v>1.33972252546842</v>
      </c>
      <c r="I1493" s="5">
        <f xml:space="preserve"> IF(F1493/G1493 &lt;= -$B$1, 1, IF(F1493/G1493 &gt;= $B$1, -1, 0))</f>
        <v>-1</v>
      </c>
      <c r="J1493" s="5">
        <f t="shared" si="161"/>
        <v>-1</v>
      </c>
      <c r="K1493" s="5">
        <f t="shared" si="162"/>
        <v>-2.9502296907804007E-3</v>
      </c>
      <c r="L1493" s="5">
        <f t="shared" si="163"/>
        <v>-2.3695668576203279E-2</v>
      </c>
      <c r="M1493" s="5">
        <f t="shared" si="164"/>
        <v>-2.8795391256793337E-2</v>
      </c>
      <c r="N1493" s="2">
        <f t="shared" si="165"/>
        <v>-2.8795391256793337E-2</v>
      </c>
      <c r="O1493" s="5">
        <f t="shared" si="166"/>
        <v>2.5514532640659407E-2</v>
      </c>
      <c r="P1493" s="2">
        <f t="shared" si="167"/>
        <v>1.7194719527366144E-2</v>
      </c>
    </row>
    <row r="1494" spans="3:16" x14ac:dyDescent="0.35">
      <c r="C1494" s="4">
        <v>41023</v>
      </c>
      <c r="D1494" s="3">
        <v>159.300003</v>
      </c>
      <c r="E1494" s="3">
        <v>43.973711999999999</v>
      </c>
      <c r="F1494">
        <v>1.8258050600214999E-3</v>
      </c>
      <c r="G1494">
        <v>0.13452189672394399</v>
      </c>
      <c r="H1494">
        <v>1.34015175135177</v>
      </c>
      <c r="I1494" s="5">
        <f xml:space="preserve"> IF(F1494/G1494 &lt;= -$B$1, 1, IF(F1494/G1494 &gt;= $B$1, -1, 0))</f>
        <v>0</v>
      </c>
      <c r="J1494" s="5">
        <f t="shared" si="161"/>
        <v>-1</v>
      </c>
      <c r="K1494" s="5">
        <f t="shared" si="162"/>
        <v>1.4448348323425216E-3</v>
      </c>
      <c r="L1494" s="5">
        <f t="shared" si="163"/>
        <v>2.217758223056684E-3</v>
      </c>
      <c r="M1494" s="5">
        <f t="shared" si="164"/>
        <v>1.527297734361683E-3</v>
      </c>
      <c r="N1494" s="2">
        <f t="shared" si="165"/>
        <v>1.527297734361683E-3</v>
      </c>
      <c r="O1494" s="5">
        <f t="shared" si="166"/>
        <v>2.5553500928554782E-2</v>
      </c>
      <c r="P1494" s="2">
        <f t="shared" si="167"/>
        <v>1.7220980983543275E-2</v>
      </c>
    </row>
    <row r="1495" spans="3:16" x14ac:dyDescent="0.35">
      <c r="C1495" s="4">
        <v>41024</v>
      </c>
      <c r="D1495" s="3">
        <v>159.61999499999999</v>
      </c>
      <c r="E1495" s="3">
        <v>45.093999999999902</v>
      </c>
      <c r="F1495">
        <v>-3.1505951668390403E-2</v>
      </c>
      <c r="G1495">
        <v>0.13531172967712499</v>
      </c>
      <c r="H1495">
        <v>1.3327833427145499</v>
      </c>
      <c r="I1495" s="5">
        <f xml:space="preserve"> IF(F1495/G1495 &lt;= -$B$1, 1, IF(F1495/G1495 &gt;= $B$1, -1, 0))</f>
        <v>1</v>
      </c>
      <c r="J1495" s="5">
        <f t="shared" si="161"/>
        <v>0</v>
      </c>
      <c r="K1495" s="5">
        <f t="shared" si="162"/>
        <v>2.0067233750725015E-3</v>
      </c>
      <c r="L1495" s="5">
        <f t="shared" si="163"/>
        <v>2.5157199138597885E-2</v>
      </c>
      <c r="M1495" s="5">
        <f t="shared" si="164"/>
        <v>3.1522372586203579E-2</v>
      </c>
      <c r="N1495" s="2">
        <f t="shared" si="165"/>
        <v>0</v>
      </c>
      <c r="O1495" s="5">
        <f t="shared" si="166"/>
        <v>2.6359007905706583E-2</v>
      </c>
      <c r="P1495" s="2">
        <f t="shared" si="167"/>
        <v>1.7220980983543275E-2</v>
      </c>
    </row>
    <row r="1496" spans="3:16" x14ac:dyDescent="0.35">
      <c r="C1496" s="4">
        <v>41025</v>
      </c>
      <c r="D1496" s="3">
        <v>161.029999</v>
      </c>
      <c r="E1496" s="3">
        <v>45.055033000000002</v>
      </c>
      <c r="F1496">
        <v>6.5053801814327602E-3</v>
      </c>
      <c r="G1496">
        <v>0.13520617068794699</v>
      </c>
      <c r="H1496">
        <v>1.33430483295142</v>
      </c>
      <c r="I1496" s="5">
        <f xml:space="preserve"> IF(F1496/G1496 &lt;= -$B$1, 1, IF(F1496/G1496 &gt;= $B$1, -1, 0))</f>
        <v>0</v>
      </c>
      <c r="J1496" s="5">
        <f t="shared" si="161"/>
        <v>0</v>
      </c>
      <c r="K1496" s="5">
        <f t="shared" si="162"/>
        <v>8.7947176964148777E-3</v>
      </c>
      <c r="L1496" s="5">
        <f t="shared" si="163"/>
        <v>-8.6450183945458033E-4</v>
      </c>
      <c r="M1496" s="5">
        <f t="shared" si="164"/>
        <v>0</v>
      </c>
      <c r="N1496" s="2">
        <f t="shared" si="165"/>
        <v>9.9482266788945162E-3</v>
      </c>
      <c r="O1496" s="5">
        <f t="shared" si="166"/>
        <v>2.6359007905706583E-2</v>
      </c>
      <c r="P1496" s="2">
        <f t="shared" si="167"/>
        <v>1.7392299206000498E-2</v>
      </c>
    </row>
    <row r="1497" spans="3:16" x14ac:dyDescent="0.35">
      <c r="C1497" s="4">
        <v>41026</v>
      </c>
      <c r="D1497" s="3">
        <v>161.38000500000001</v>
      </c>
      <c r="E1497" s="3">
        <v>45.590821999999903</v>
      </c>
      <c r="F1497">
        <v>-1.2890879039454999E-2</v>
      </c>
      <c r="G1497">
        <v>0.135581798131132</v>
      </c>
      <c r="H1497">
        <v>1.3312971785549499</v>
      </c>
      <c r="I1497" s="5">
        <f xml:space="preserve"> IF(F1497/G1497 &lt;= -$B$1, 1, IF(F1497/G1497 &gt;= $B$1, -1, 0))</f>
        <v>0</v>
      </c>
      <c r="J1497" s="5">
        <f t="shared" si="161"/>
        <v>0</v>
      </c>
      <c r="K1497" s="5">
        <f t="shared" si="162"/>
        <v>2.1711865832521097E-3</v>
      </c>
      <c r="L1497" s="5">
        <f t="shared" si="163"/>
        <v>1.1821726207736871E-2</v>
      </c>
      <c r="M1497" s="5">
        <f t="shared" si="164"/>
        <v>0</v>
      </c>
      <c r="N1497" s="2">
        <f t="shared" si="165"/>
        <v>0</v>
      </c>
      <c r="O1497" s="5">
        <f t="shared" si="166"/>
        <v>2.6359007905706583E-2</v>
      </c>
      <c r="P1497" s="2">
        <f t="shared" si="167"/>
        <v>1.7392299206000498E-2</v>
      </c>
    </row>
    <row r="1498" spans="3:16" x14ac:dyDescent="0.35">
      <c r="C1498" s="4">
        <v>41029</v>
      </c>
      <c r="D1498" s="3">
        <v>161.88000500000001</v>
      </c>
      <c r="E1498" s="3">
        <v>45.191414999999999</v>
      </c>
      <c r="F1498">
        <v>1.3405434107727199E-2</v>
      </c>
      <c r="G1498">
        <v>0.13526718529046</v>
      </c>
      <c r="H1498">
        <v>1.3344303265519599</v>
      </c>
      <c r="I1498" s="5">
        <f xml:space="preserve"> IF(F1498/G1498 &lt;= -$B$1, 1, IF(F1498/G1498 &gt;= $B$1, -1, 0))</f>
        <v>0</v>
      </c>
      <c r="J1498" s="5">
        <f t="shared" si="161"/>
        <v>0</v>
      </c>
      <c r="K1498" s="5">
        <f t="shared" si="162"/>
        <v>3.093487491607534E-3</v>
      </c>
      <c r="L1498" s="5">
        <f t="shared" si="163"/>
        <v>-8.7992891624095407E-3</v>
      </c>
      <c r="M1498" s="5">
        <f t="shared" si="164"/>
        <v>0</v>
      </c>
      <c r="N1498" s="2">
        <f t="shared" si="165"/>
        <v>0</v>
      </c>
      <c r="O1498" s="5">
        <f t="shared" si="166"/>
        <v>2.6359007905706583E-2</v>
      </c>
      <c r="P1498" s="2">
        <f t="shared" si="167"/>
        <v>1.7392299206000498E-2</v>
      </c>
    </row>
    <row r="1499" spans="3:16" x14ac:dyDescent="0.35">
      <c r="C1499" s="4">
        <v>41030</v>
      </c>
      <c r="D1499" s="3">
        <v>161.320007</v>
      </c>
      <c r="E1499" s="3">
        <v>45.240122999999997</v>
      </c>
      <c r="F1499">
        <v>-3.4375343758199501E-3</v>
      </c>
      <c r="G1499">
        <v>0.13532782244437799</v>
      </c>
      <c r="H1499">
        <v>1.33362703706979</v>
      </c>
      <c r="I1499" s="5">
        <f xml:space="preserve"> IF(F1499/G1499 &lt;= -$B$1, 1, IF(F1499/G1499 &gt;= $B$1, -1, 0))</f>
        <v>0</v>
      </c>
      <c r="J1499" s="5">
        <f t="shared" si="161"/>
        <v>0</v>
      </c>
      <c r="K1499" s="5">
        <f t="shared" si="162"/>
        <v>-3.4653374975588992E-3</v>
      </c>
      <c r="L1499" s="5">
        <f t="shared" si="163"/>
        <v>1.077234906923908E-3</v>
      </c>
      <c r="M1499" s="5">
        <f t="shared" si="164"/>
        <v>0</v>
      </c>
      <c r="N1499" s="2">
        <f t="shared" si="165"/>
        <v>0</v>
      </c>
      <c r="O1499" s="5">
        <f t="shared" si="166"/>
        <v>2.6359007905706583E-2</v>
      </c>
      <c r="P1499" s="2">
        <f t="shared" si="167"/>
        <v>1.7392299206000498E-2</v>
      </c>
    </row>
    <row r="1500" spans="3:16" x14ac:dyDescent="0.35">
      <c r="C1500" s="4">
        <v>41031</v>
      </c>
      <c r="D1500" s="3">
        <v>160.58999599999899</v>
      </c>
      <c r="E1500" s="3">
        <v>44.480277000000001</v>
      </c>
      <c r="F1500">
        <v>1.7678719089770902E-2</v>
      </c>
      <c r="G1500">
        <v>0.13478931275210199</v>
      </c>
      <c r="H1500">
        <v>1.33777259905949</v>
      </c>
      <c r="I1500" s="5">
        <f xml:space="preserve"> IF(F1500/G1500 &lt;= -$B$1, 1, IF(F1500/G1500 &gt;= $B$1, -1, 0))</f>
        <v>-1</v>
      </c>
      <c r="J1500" s="5">
        <f t="shared" si="161"/>
        <v>-1</v>
      </c>
      <c r="K1500" s="5">
        <f t="shared" si="162"/>
        <v>-4.5355052319405583E-3</v>
      </c>
      <c r="L1500" s="5">
        <f t="shared" si="163"/>
        <v>-1.693849263619324E-2</v>
      </c>
      <c r="M1500" s="5">
        <f t="shared" si="164"/>
        <v>0</v>
      </c>
      <c r="N1500" s="2">
        <f t="shared" si="165"/>
        <v>0</v>
      </c>
      <c r="O1500" s="5">
        <f t="shared" si="166"/>
        <v>2.6359007905706583E-2</v>
      </c>
      <c r="P1500" s="2">
        <f t="shared" si="167"/>
        <v>1.7392299206000498E-2</v>
      </c>
    </row>
    <row r="1501" spans="3:16" x14ac:dyDescent="0.35">
      <c r="C1501" s="4">
        <v>41032</v>
      </c>
      <c r="D1501" s="3">
        <v>158.970001</v>
      </c>
      <c r="E1501" s="3">
        <v>42.746268000000001</v>
      </c>
      <c r="F1501">
        <v>4.5002292826898001E-2</v>
      </c>
      <c r="G1501">
        <v>0.133584708547271</v>
      </c>
      <c r="H1501">
        <v>1.34841323056117</v>
      </c>
      <c r="I1501" s="5">
        <f xml:space="preserve"> IF(F1501/G1501 &lt;= -$B$1, 1, IF(F1501/G1501 &gt;= $B$1, -1, 0))</f>
        <v>-1</v>
      </c>
      <c r="J1501" s="5">
        <f t="shared" si="161"/>
        <v>-1</v>
      </c>
      <c r="K1501" s="5">
        <f t="shared" si="162"/>
        <v>-1.0138996701966364E-2</v>
      </c>
      <c r="L1501" s="5">
        <f t="shared" si="163"/>
        <v>-3.9763984114480129E-2</v>
      </c>
      <c r="M1501" s="5">
        <f t="shared" si="164"/>
        <v>-4.3479285577822831E-2</v>
      </c>
      <c r="N1501" s="2">
        <f t="shared" si="165"/>
        <v>-4.3479285577822831E-2</v>
      </c>
      <c r="O1501" s="5">
        <f t="shared" si="166"/>
        <v>2.5212937073426277E-2</v>
      </c>
      <c r="P1501" s="2">
        <f t="shared" si="167"/>
        <v>1.663609446196786E-2</v>
      </c>
    </row>
    <row r="1502" spans="3:16" x14ac:dyDescent="0.35">
      <c r="C1502" s="4">
        <v>41033</v>
      </c>
      <c r="D1502" s="3">
        <v>159.470001</v>
      </c>
      <c r="E1502" s="3">
        <v>42.911873999999997</v>
      </c>
      <c r="F1502">
        <v>2.9701544468503302E-3</v>
      </c>
      <c r="G1502">
        <v>0.133830874266917</v>
      </c>
      <c r="H1502">
        <v>1.3491151160746899</v>
      </c>
      <c r="I1502" s="5">
        <f xml:space="preserve"> IF(F1502/G1502 &lt;= -$B$1, 1, IF(F1502/G1502 &gt;= $B$1, -1, 0))</f>
        <v>0</v>
      </c>
      <c r="J1502" s="5">
        <f t="shared" si="161"/>
        <v>-1</v>
      </c>
      <c r="K1502" s="5">
        <f t="shared" si="162"/>
        <v>3.1403115673772977E-3</v>
      </c>
      <c r="L1502" s="5">
        <f t="shared" si="163"/>
        <v>3.8666775269049036E-3</v>
      </c>
      <c r="M1502" s="5">
        <f t="shared" si="164"/>
        <v>2.0762815331564063E-3</v>
      </c>
      <c r="N1502" s="2">
        <f t="shared" si="165"/>
        <v>2.0762815331564063E-3</v>
      </c>
      <c r="O1502" s="5">
        <f t="shared" si="166"/>
        <v>2.5265286229068463E-2</v>
      </c>
      <c r="P1502" s="2">
        <f t="shared" si="167"/>
        <v>1.667063567768309E-2</v>
      </c>
    </row>
    <row r="1503" spans="3:16" x14ac:dyDescent="0.35">
      <c r="C1503" s="4">
        <v>41036</v>
      </c>
      <c r="D1503" s="3">
        <v>159.08000200000001</v>
      </c>
      <c r="E1503" s="3">
        <v>42.541691</v>
      </c>
      <c r="F1503">
        <v>9.5718206743748892E-3</v>
      </c>
      <c r="G1503">
        <v>0.13354633672376001</v>
      </c>
      <c r="H1503">
        <v>1.3513810694500701</v>
      </c>
      <c r="I1503" s="5">
        <f xml:space="preserve"> IF(F1503/G1503 &lt;= -$B$1, 1, IF(F1503/G1503 &gt;= $B$1, -1, 0))</f>
        <v>0</v>
      </c>
      <c r="J1503" s="5">
        <f t="shared" si="161"/>
        <v>-1</v>
      </c>
      <c r="K1503" s="5">
        <f t="shared" si="162"/>
        <v>-2.4485901188722528E-3</v>
      </c>
      <c r="L1503" s="5">
        <f t="shared" si="163"/>
        <v>-8.6640110485432589E-3</v>
      </c>
      <c r="M1503" s="5">
        <f t="shared" si="164"/>
        <v>-9.259790397635359E-3</v>
      </c>
      <c r="N1503" s="2">
        <f t="shared" si="165"/>
        <v>0</v>
      </c>
      <c r="O1503" s="5">
        <f t="shared" si="166"/>
        <v>2.5031334974251026E-2</v>
      </c>
      <c r="P1503" s="2">
        <f t="shared" si="167"/>
        <v>1.667063567768309E-2</v>
      </c>
    </row>
    <row r="1504" spans="3:16" x14ac:dyDescent="0.35">
      <c r="C1504" s="4">
        <v>41037</v>
      </c>
      <c r="D1504" s="3">
        <v>156</v>
      </c>
      <c r="E1504" s="3">
        <v>41.080446999999999</v>
      </c>
      <c r="F1504">
        <v>2.87560397643584E-2</v>
      </c>
      <c r="G1504">
        <v>0.132468691201613</v>
      </c>
      <c r="H1504">
        <v>1.3582383954836199</v>
      </c>
      <c r="I1504" s="5">
        <f xml:space="preserve"> IF(F1504/G1504 &lt;= -$B$1, 1, IF(F1504/G1504 &gt;= $B$1, -1, 0))</f>
        <v>-1</v>
      </c>
      <c r="J1504" s="5">
        <f t="shared" si="161"/>
        <v>-1</v>
      </c>
      <c r="K1504" s="5">
        <f t="shared" si="162"/>
        <v>-1.9551225662243481E-2</v>
      </c>
      <c r="L1504" s="5">
        <f t="shared" si="163"/>
        <v>-3.4952293596245465E-2</v>
      </c>
      <c r="M1504" s="5">
        <f t="shared" si="164"/>
        <v>-2.7922321510393359E-2</v>
      </c>
      <c r="N1504" s="2">
        <f t="shared" si="165"/>
        <v>0</v>
      </c>
      <c r="O1504" s="5">
        <f t="shared" si="166"/>
        <v>2.4332401991265636E-2</v>
      </c>
      <c r="P1504" s="2">
        <f t="shared" si="167"/>
        <v>1.667063567768309E-2</v>
      </c>
    </row>
    <row r="1505" spans="3:16" x14ac:dyDescent="0.35">
      <c r="C1505" s="4">
        <v>41038</v>
      </c>
      <c r="D1505" s="3">
        <v>154.470001</v>
      </c>
      <c r="E1505" s="3">
        <v>41.908487000000001</v>
      </c>
      <c r="F1505">
        <v>-3.3683807391998499E-2</v>
      </c>
      <c r="G1505">
        <v>0.13321040865720901</v>
      </c>
      <c r="H1505">
        <v>1.3502374651390801</v>
      </c>
      <c r="I1505" s="5">
        <f xml:space="preserve"> IF(F1505/G1505 &lt;= -$B$1, 1, IF(F1505/G1505 &gt;= $B$1, -1, 0))</f>
        <v>1</v>
      </c>
      <c r="J1505" s="5">
        <f t="shared" si="161"/>
        <v>0</v>
      </c>
      <c r="K1505" s="5">
        <f t="shared" si="162"/>
        <v>-9.8560980496285085E-3</v>
      </c>
      <c r="L1505" s="5">
        <f t="shared" si="163"/>
        <v>1.9956093907587482E-2</v>
      </c>
      <c r="M1505" s="5">
        <f t="shared" si="164"/>
        <v>3.6801563701486871E-2</v>
      </c>
      <c r="N1505" s="2">
        <f t="shared" si="165"/>
        <v>3.6801563701486871E-2</v>
      </c>
      <c r="O1505" s="5">
        <f t="shared" si="166"/>
        <v>2.5227872433157383E-2</v>
      </c>
      <c r="P1505" s="2">
        <f t="shared" si="167"/>
        <v>1.7284141138519626E-2</v>
      </c>
    </row>
    <row r="1506" spans="3:16" x14ac:dyDescent="0.35">
      <c r="C1506" s="4">
        <v>41039</v>
      </c>
      <c r="D1506" s="3">
        <v>154.770004</v>
      </c>
      <c r="E1506" s="3">
        <v>41.976678999999997</v>
      </c>
      <c r="F1506">
        <v>-4.0514374952280701E-3</v>
      </c>
      <c r="G1506">
        <v>0.13319967041634101</v>
      </c>
      <c r="H1506">
        <v>1.3492755636878999</v>
      </c>
      <c r="I1506" s="5">
        <f xml:space="preserve"> IF(F1506/G1506 &lt;= -$B$1, 1, IF(F1506/G1506 &gt;= $B$1, -1, 0))</f>
        <v>0</v>
      </c>
      <c r="J1506" s="5">
        <f t="shared" si="161"/>
        <v>0</v>
      </c>
      <c r="K1506" s="5">
        <f t="shared" si="162"/>
        <v>1.9402605695613127E-3</v>
      </c>
      <c r="L1506" s="5">
        <f t="shared" si="163"/>
        <v>1.6258420474805043E-3</v>
      </c>
      <c r="M1506" s="5">
        <f t="shared" si="164"/>
        <v>0</v>
      </c>
      <c r="N1506" s="2">
        <f t="shared" si="165"/>
        <v>-2.5344837552043406E-4</v>
      </c>
      <c r="O1506" s="5">
        <f t="shared" si="166"/>
        <v>2.5227872433157383E-2</v>
      </c>
      <c r="P1506" s="2">
        <f t="shared" si="167"/>
        <v>1.7279760501025802E-2</v>
      </c>
    </row>
    <row r="1507" spans="3:16" x14ac:dyDescent="0.35">
      <c r="C1507" s="4">
        <v>41040</v>
      </c>
      <c r="D1507" s="3">
        <v>153.55999800000001</v>
      </c>
      <c r="E1507" s="3">
        <v>41.323987000000002</v>
      </c>
      <c r="F1507">
        <v>1.2839079605468399E-2</v>
      </c>
      <c r="G1507">
        <v>0.13269828838455799</v>
      </c>
      <c r="H1507">
        <v>1.3523337389646</v>
      </c>
      <c r="I1507" s="5">
        <f xml:space="preserve"> IF(F1507/G1507 &lt;= -$B$1, 1, IF(F1507/G1507 &gt;= $B$1, -1, 0))</f>
        <v>0</v>
      </c>
      <c r="J1507" s="5">
        <f t="shared" si="161"/>
        <v>0</v>
      </c>
      <c r="K1507" s="5">
        <f t="shared" si="162"/>
        <v>-7.8488126610979855E-3</v>
      </c>
      <c r="L1507" s="5">
        <f t="shared" si="163"/>
        <v>-1.5671071763641124E-2</v>
      </c>
      <c r="M1507" s="5">
        <f t="shared" si="164"/>
        <v>0</v>
      </c>
      <c r="N1507" s="2">
        <f t="shared" si="165"/>
        <v>0</v>
      </c>
      <c r="O1507" s="5">
        <f t="shared" si="166"/>
        <v>2.5227872433157383E-2</v>
      </c>
      <c r="P1507" s="2">
        <f t="shared" si="167"/>
        <v>1.7279760501025802E-2</v>
      </c>
    </row>
    <row r="1508" spans="3:16" x14ac:dyDescent="0.35">
      <c r="C1508" s="4">
        <v>41043</v>
      </c>
      <c r="D1508" s="3">
        <v>151.33000200000001</v>
      </c>
      <c r="E1508" s="3">
        <v>39.911453999999999</v>
      </c>
      <c r="F1508">
        <v>3.3863663006868203E-2</v>
      </c>
      <c r="G1508">
        <v>0.131648568762219</v>
      </c>
      <c r="H1508">
        <v>1.36045920806972</v>
      </c>
      <c r="I1508" s="5">
        <f xml:space="preserve"> IF(F1508/G1508 &lt;= -$B$1, 1, IF(F1508/G1508 &gt;= $B$1, -1, 0))</f>
        <v>-1</v>
      </c>
      <c r="J1508" s="5">
        <f t="shared" si="161"/>
        <v>-1</v>
      </c>
      <c r="K1508" s="5">
        <f t="shared" si="162"/>
        <v>-1.4628461193286936E-2</v>
      </c>
      <c r="L1508" s="5">
        <f t="shared" si="163"/>
        <v>-3.4779780031033561E-2</v>
      </c>
      <c r="M1508" s="5">
        <f t="shared" si="164"/>
        <v>0</v>
      </c>
      <c r="N1508" s="2">
        <f t="shared" si="165"/>
        <v>0</v>
      </c>
      <c r="O1508" s="5">
        <f t="shared" si="166"/>
        <v>2.5227872433157383E-2</v>
      </c>
      <c r="P1508" s="2">
        <f t="shared" si="167"/>
        <v>1.7279760501025802E-2</v>
      </c>
    </row>
    <row r="1509" spans="3:16" x14ac:dyDescent="0.35">
      <c r="C1509" s="4">
        <v>41044</v>
      </c>
      <c r="D1509" s="3">
        <v>149.740005</v>
      </c>
      <c r="E1509" s="3">
        <v>38.323568000000002</v>
      </c>
      <c r="F1509">
        <v>4.8577706890888799E-2</v>
      </c>
      <c r="G1509">
        <v>0.130476984906049</v>
      </c>
      <c r="H1509">
        <v>1.37221731452288</v>
      </c>
      <c r="I1509" s="5">
        <f xml:space="preserve"> IF(F1509/G1509 &lt;= -$B$1, 1, IF(F1509/G1509 &gt;= $B$1, -1, 0))</f>
        <v>-1</v>
      </c>
      <c r="J1509" s="5">
        <f t="shared" si="161"/>
        <v>-1</v>
      </c>
      <c r="K1509" s="5">
        <f t="shared" si="162"/>
        <v>-1.0562405721334933E-2</v>
      </c>
      <c r="L1509" s="5">
        <f t="shared" si="163"/>
        <v>-4.0598290953636929E-2</v>
      </c>
      <c r="M1509" s="5">
        <f t="shared" si="164"/>
        <v>-4.5147272065283267E-2</v>
      </c>
      <c r="N1509" s="2">
        <f t="shared" si="165"/>
        <v>-4.5147272065283267E-2</v>
      </c>
      <c r="O1509" s="5">
        <f t="shared" si="166"/>
        <v>2.4088902812789369E-2</v>
      </c>
      <c r="P1509" s="2">
        <f t="shared" si="167"/>
        <v>1.6499626452463056E-2</v>
      </c>
    </row>
    <row r="1510" spans="3:16" x14ac:dyDescent="0.35">
      <c r="C1510" s="4">
        <v>41045</v>
      </c>
      <c r="D1510" s="3">
        <v>149.46000699999999</v>
      </c>
      <c r="E1510" s="3">
        <v>38.537884999999903</v>
      </c>
      <c r="F1510">
        <v>-3.8172363226234201E-3</v>
      </c>
      <c r="G1510">
        <v>0.130785825398856</v>
      </c>
      <c r="H1510">
        <v>1.37129419422011</v>
      </c>
      <c r="I1510" s="5">
        <f xml:space="preserve"> IF(F1510/G1510 &lt;= -$B$1, 1, IF(F1510/G1510 &gt;= $B$1, -1, 0))</f>
        <v>0</v>
      </c>
      <c r="J1510" s="5">
        <f t="shared" si="161"/>
        <v>-1</v>
      </c>
      <c r="K1510" s="5">
        <f t="shared" si="162"/>
        <v>-1.8716448563334855E-3</v>
      </c>
      <c r="L1510" s="5">
        <f t="shared" si="163"/>
        <v>5.5767240162680068E-3</v>
      </c>
      <c r="M1510" s="5">
        <f t="shared" si="164"/>
        <v>9.518974122609658E-3</v>
      </c>
      <c r="N1510" s="2">
        <f t="shared" si="165"/>
        <v>9.518974122609658E-3</v>
      </c>
      <c r="O1510" s="5">
        <f t="shared" si="166"/>
        <v>2.4318204455306369E-2</v>
      </c>
      <c r="P1510" s="2">
        <f t="shared" si="167"/>
        <v>1.6656685969696779E-2</v>
      </c>
    </row>
    <row r="1511" spans="3:16" x14ac:dyDescent="0.35">
      <c r="C1511" s="4">
        <v>41046</v>
      </c>
      <c r="D1511" s="3">
        <v>152.800003</v>
      </c>
      <c r="E1511" s="3">
        <v>40.271892999999999</v>
      </c>
      <c r="F1511">
        <v>-3.8698677993080403E-2</v>
      </c>
      <c r="G1511">
        <v>0.132162159301076</v>
      </c>
      <c r="H1511">
        <v>1.36202179568618</v>
      </c>
      <c r="I1511" s="5">
        <f xml:space="preserve"> IF(F1511/G1511 &lt;= -$B$1, 1, IF(F1511/G1511 &gt;= $B$1, -1, 0))</f>
        <v>1</v>
      </c>
      <c r="J1511" s="5">
        <f t="shared" si="161"/>
        <v>0</v>
      </c>
      <c r="K1511" s="5">
        <f t="shared" si="162"/>
        <v>2.2101051028511221E-2</v>
      </c>
      <c r="L1511" s="5">
        <f t="shared" si="163"/>
        <v>4.4011998024991707E-2</v>
      </c>
      <c r="M1511" s="5">
        <f t="shared" si="164"/>
        <v>3.7844249553224588E-2</v>
      </c>
      <c r="N1511" s="2">
        <f t="shared" si="165"/>
        <v>0</v>
      </c>
      <c r="O1511" s="5">
        <f t="shared" si="166"/>
        <v>2.5238508653399321E-2</v>
      </c>
      <c r="P1511" s="2">
        <f t="shared" si="167"/>
        <v>1.6656685969696779E-2</v>
      </c>
    </row>
    <row r="1512" spans="3:16" x14ac:dyDescent="0.35">
      <c r="C1512" s="4">
        <v>41047</v>
      </c>
      <c r="D1512" s="3">
        <v>154.550003</v>
      </c>
      <c r="E1512" s="3">
        <v>40.544657999999998</v>
      </c>
      <c r="F1512">
        <v>-2.23730178646075E-3</v>
      </c>
      <c r="G1512">
        <v>0.13223186341776499</v>
      </c>
      <c r="H1512">
        <v>1.36148663132475</v>
      </c>
      <c r="I1512" s="5">
        <f xml:space="preserve"> IF(F1512/G1512 &lt;= -$B$1, 1, IF(F1512/G1512 &gt;= $B$1, -1, 0))</f>
        <v>0</v>
      </c>
      <c r="J1512" s="5">
        <f t="shared" si="161"/>
        <v>0</v>
      </c>
      <c r="K1512" s="5">
        <f t="shared" si="162"/>
        <v>1.1387791623391081E-2</v>
      </c>
      <c r="L1512" s="5">
        <f t="shared" si="163"/>
        <v>6.7502518322292331E-3</v>
      </c>
      <c r="M1512" s="5">
        <f t="shared" si="164"/>
        <v>0</v>
      </c>
      <c r="N1512" s="2">
        <f t="shared" si="165"/>
        <v>2.1974139957355813E-3</v>
      </c>
      <c r="O1512" s="5">
        <f t="shared" si="166"/>
        <v>2.5238508653399321E-2</v>
      </c>
      <c r="P1512" s="2">
        <f t="shared" si="167"/>
        <v>1.669328760456916E-2</v>
      </c>
    </row>
    <row r="1513" spans="3:16" x14ac:dyDescent="0.35">
      <c r="C1513" s="4">
        <v>41050</v>
      </c>
      <c r="D1513" s="3">
        <v>154.64999399999999</v>
      </c>
      <c r="E1513" s="3">
        <v>41.898744000000001</v>
      </c>
      <c r="F1513">
        <v>-4.4336444488698598E-2</v>
      </c>
      <c r="G1513">
        <v>0.133247680672156</v>
      </c>
      <c r="H1513">
        <v>1.3509539713035199</v>
      </c>
      <c r="I1513" s="5">
        <f xml:space="preserve"> IF(F1513/G1513 &lt;= -$B$1, 1, IF(F1513/G1513 &gt;= $B$1, -1, 0))</f>
        <v>1</v>
      </c>
      <c r="J1513" s="5">
        <f t="shared" si="161"/>
        <v>1</v>
      </c>
      <c r="K1513" s="5">
        <f t="shared" si="162"/>
        <v>6.4677234447463859E-4</v>
      </c>
      <c r="L1513" s="5">
        <f t="shared" si="163"/>
        <v>3.285181705634424E-2</v>
      </c>
      <c r="M1513" s="5">
        <f t="shared" si="164"/>
        <v>0</v>
      </c>
      <c r="N1513" s="2">
        <f t="shared" si="165"/>
        <v>0</v>
      </c>
      <c r="O1513" s="5">
        <f t="shared" si="166"/>
        <v>2.5238508653399321E-2</v>
      </c>
      <c r="P1513" s="2">
        <f t="shared" si="167"/>
        <v>1.669328760456916E-2</v>
      </c>
    </row>
    <row r="1514" spans="3:16" x14ac:dyDescent="0.35">
      <c r="C1514" s="4">
        <v>41051</v>
      </c>
      <c r="D1514" s="3">
        <v>152.08000200000001</v>
      </c>
      <c r="E1514" s="3">
        <v>41.440890000000003</v>
      </c>
      <c r="F1514">
        <v>-6.9080341872851296E-3</v>
      </c>
      <c r="G1514">
        <v>0.132794794981234</v>
      </c>
      <c r="H1514">
        <v>1.34930946986849</v>
      </c>
      <c r="I1514" s="5">
        <f xml:space="preserve"> IF(F1514/G1514 &lt;= -$B$1, 1, IF(F1514/G1514 &gt;= $B$1, -1, 0))</f>
        <v>0</v>
      </c>
      <c r="J1514" s="5">
        <f t="shared" si="161"/>
        <v>1</v>
      </c>
      <c r="K1514" s="5">
        <f t="shared" si="162"/>
        <v>-1.6757749002646805E-2</v>
      </c>
      <c r="L1514" s="5">
        <f t="shared" si="163"/>
        <v>-1.0987775790566647E-2</v>
      </c>
      <c r="M1514" s="5">
        <f t="shared" si="164"/>
        <v>-1.9318390756434944E-3</v>
      </c>
      <c r="N1514" s="2">
        <f t="shared" si="165"/>
        <v>-1.9318390756434944E-3</v>
      </c>
      <c r="O1514" s="5">
        <f t="shared" si="166"/>
        <v>2.5189751916171715E-2</v>
      </c>
      <c r="P1514" s="2">
        <f t="shared" si="167"/>
        <v>1.6661038859273697E-2</v>
      </c>
    </row>
    <row r="1515" spans="3:16" x14ac:dyDescent="0.35">
      <c r="C1515" s="4">
        <v>41052</v>
      </c>
      <c r="D1515" s="3">
        <v>151.61999499999999</v>
      </c>
      <c r="E1515" s="3">
        <v>43.291796999999903</v>
      </c>
      <c r="F1515">
        <v>-6.2771031545532902E-2</v>
      </c>
      <c r="G1515">
        <v>0.134210914180241</v>
      </c>
      <c r="H1515">
        <v>1.3345000524414901</v>
      </c>
      <c r="I1515" s="5">
        <f xml:space="preserve"> IF(F1515/G1515 &lt;= -$B$1, 1, IF(F1515/G1515 &gt;= $B$1, -1, 0))</f>
        <v>1</v>
      </c>
      <c r="J1515" s="5">
        <f t="shared" si="161"/>
        <v>1</v>
      </c>
      <c r="K1515" s="5">
        <f t="shared" si="162"/>
        <v>-3.0293536801694596E-3</v>
      </c>
      <c r="L1515" s="5">
        <f t="shared" si="163"/>
        <v>4.3695096779270137E-2</v>
      </c>
      <c r="M1515" s="5">
        <f t="shared" si="164"/>
        <v>-6.1340462623541439E-2</v>
      </c>
      <c r="N1515" s="2">
        <f t="shared" si="165"/>
        <v>0</v>
      </c>
      <c r="O1515" s="5">
        <f t="shared" si="166"/>
        <v>2.3644600880261504E-2</v>
      </c>
      <c r="P1515" s="2">
        <f t="shared" si="167"/>
        <v>1.6661038859273697E-2</v>
      </c>
    </row>
    <row r="1516" spans="3:16" x14ac:dyDescent="0.35">
      <c r="C1516" s="4">
        <v>41053</v>
      </c>
      <c r="D1516" s="3">
        <v>151.41000399999999</v>
      </c>
      <c r="E1516" s="3">
        <v>43.476889999999997</v>
      </c>
      <c r="F1516">
        <v>-1.4049093578605201E-2</v>
      </c>
      <c r="G1516">
        <v>0.13420758914109701</v>
      </c>
      <c r="H1516">
        <v>1.3311892530648</v>
      </c>
      <c r="I1516" s="5">
        <f xml:space="preserve"> IF(F1516/G1516 &lt;= -$B$1, 1, IF(F1516/G1516 &gt;= $B$1, -1, 0))</f>
        <v>1</v>
      </c>
      <c r="J1516" s="5">
        <f t="shared" si="161"/>
        <v>1</v>
      </c>
      <c r="K1516" s="5">
        <f t="shared" si="162"/>
        <v>-1.3859422123628912E-3</v>
      </c>
      <c r="L1516" s="5">
        <f t="shared" si="163"/>
        <v>4.2663612220556748E-3</v>
      </c>
      <c r="M1516" s="5">
        <f t="shared" si="164"/>
        <v>-7.0652764208558125E-3</v>
      </c>
      <c r="N1516" s="2">
        <f t="shared" si="165"/>
        <v>-7.0652764208558125E-3</v>
      </c>
      <c r="O1516" s="5">
        <f t="shared" si="166"/>
        <v>2.3477545239181646E-2</v>
      </c>
      <c r="P1516" s="2">
        <f t="shared" si="167"/>
        <v>1.6543324014274306E-2</v>
      </c>
    </row>
    <row r="1517" spans="3:16" x14ac:dyDescent="0.35">
      <c r="C1517" s="4">
        <v>41054</v>
      </c>
      <c r="D1517" s="3">
        <v>152.679993</v>
      </c>
      <c r="E1517" s="3">
        <v>43.749654999999997</v>
      </c>
      <c r="F1517">
        <v>-1.5327483106668499E-3</v>
      </c>
      <c r="G1517">
        <v>0.134390332403441</v>
      </c>
      <c r="H1517">
        <v>1.33082852214836</v>
      </c>
      <c r="I1517" s="5">
        <f xml:space="preserve"> IF(F1517/G1517 &lt;= -$B$1, 1, IF(F1517/G1517 &gt;= $B$1, -1, 0))</f>
        <v>0</v>
      </c>
      <c r="J1517" s="5">
        <f t="shared" si="161"/>
        <v>1</v>
      </c>
      <c r="K1517" s="5">
        <f t="shared" si="162"/>
        <v>8.3527665908890939E-3</v>
      </c>
      <c r="L1517" s="5">
        <f t="shared" si="163"/>
        <v>6.2541945023389389E-3</v>
      </c>
      <c r="M1517" s="5">
        <f t="shared" si="164"/>
        <v>2.9506164112966596E-5</v>
      </c>
      <c r="N1517" s="2">
        <f t="shared" si="165"/>
        <v>2.9506164112966596E-5</v>
      </c>
      <c r="O1517" s="5">
        <f t="shared" si="166"/>
        <v>2.3478237971484441E-2</v>
      </c>
      <c r="P1517" s="2">
        <f t="shared" si="167"/>
        <v>1.6543812144307644E-2</v>
      </c>
    </row>
    <row r="1518" spans="3:16" x14ac:dyDescent="0.35">
      <c r="C1518" s="4">
        <v>41058</v>
      </c>
      <c r="D1518" s="3">
        <v>151.020004</v>
      </c>
      <c r="E1518" s="3">
        <v>42.950840999999997</v>
      </c>
      <c r="F1518">
        <v>1.3422230231938601E-2</v>
      </c>
      <c r="G1518">
        <v>0.13378805239677399</v>
      </c>
      <c r="H1518">
        <v>1.3339993460797801</v>
      </c>
      <c r="I1518" s="5">
        <f xml:space="preserve"> IF(F1518/G1518 &lt;= -$B$1, 1, IF(F1518/G1518 &gt;= $B$1, -1, 0))</f>
        <v>-1</v>
      </c>
      <c r="J1518" s="5">
        <f t="shared" si="161"/>
        <v>0</v>
      </c>
      <c r="K1518" s="5">
        <f t="shared" si="162"/>
        <v>-1.0931877167666486E-2</v>
      </c>
      <c r="L1518" s="5">
        <f t="shared" si="163"/>
        <v>-1.8427497911651793E-2</v>
      </c>
      <c r="M1518" s="5">
        <f t="shared" si="164"/>
        <v>1.3650392996363519E-2</v>
      </c>
      <c r="N1518" s="2">
        <f t="shared" si="165"/>
        <v>0</v>
      </c>
      <c r="O1518" s="5">
        <f t="shared" si="166"/>
        <v>2.3798725146657349E-2</v>
      </c>
      <c r="P1518" s="2">
        <f t="shared" si="167"/>
        <v>1.6543812144307644E-2</v>
      </c>
    </row>
    <row r="1519" spans="3:16" x14ac:dyDescent="0.35">
      <c r="C1519" s="4">
        <v>41059</v>
      </c>
      <c r="D1519" s="3">
        <v>151.91000399999999</v>
      </c>
      <c r="E1519" s="3">
        <v>43.096966999999999</v>
      </c>
      <c r="F1519">
        <v>2.8449279279900699E-3</v>
      </c>
      <c r="G1519">
        <v>0.13395265347190799</v>
      </c>
      <c r="H1519">
        <v>1.3346710235108299</v>
      </c>
      <c r="I1519" s="5">
        <f xml:space="preserve"> IF(F1519/G1519 &lt;= -$B$1, 1, IF(F1519/G1519 &gt;= $B$1, -1, 0))</f>
        <v>0</v>
      </c>
      <c r="J1519" s="5">
        <f t="shared" si="161"/>
        <v>0</v>
      </c>
      <c r="K1519" s="5">
        <f t="shared" si="162"/>
        <v>5.8759616891141449E-3</v>
      </c>
      <c r="L1519" s="5">
        <f t="shared" si="163"/>
        <v>3.3963942572390491E-3</v>
      </c>
      <c r="M1519" s="5">
        <f t="shared" si="164"/>
        <v>0</v>
      </c>
      <c r="N1519" s="2">
        <f t="shared" si="165"/>
        <v>-1.3428926895585986E-3</v>
      </c>
      <c r="O1519" s="5">
        <f t="shared" si="166"/>
        <v>2.3798725146657349E-2</v>
      </c>
      <c r="P1519" s="2">
        <f t="shared" si="167"/>
        <v>1.6521595579921621E-2</v>
      </c>
    </row>
    <row r="1520" spans="3:16" x14ac:dyDescent="0.35">
      <c r="C1520" s="4">
        <v>41060</v>
      </c>
      <c r="D1520" s="3">
        <v>151.61999499999999</v>
      </c>
      <c r="E1520" s="3">
        <v>42.648850000000003</v>
      </c>
      <c r="F1520">
        <v>1.23565927782536E-2</v>
      </c>
      <c r="G1520">
        <v>0.13361223652249499</v>
      </c>
      <c r="H1520">
        <v>1.3375946239924801</v>
      </c>
      <c r="I1520" s="5">
        <f xml:space="preserve"> IF(F1520/G1520 &lt;= -$B$1, 1, IF(F1520/G1520 &gt;= $B$1, -1, 0))</f>
        <v>0</v>
      </c>
      <c r="J1520" s="5">
        <f t="shared" si="161"/>
        <v>0</v>
      </c>
      <c r="K1520" s="5">
        <f t="shared" si="162"/>
        <v>-1.9109088999737819E-3</v>
      </c>
      <c r="L1520" s="5">
        <f t="shared" si="163"/>
        <v>-1.0452313487349056E-2</v>
      </c>
      <c r="M1520" s="5">
        <f t="shared" si="164"/>
        <v>0</v>
      </c>
      <c r="N1520" s="2">
        <f t="shared" si="165"/>
        <v>0</v>
      </c>
      <c r="O1520" s="5">
        <f t="shared" si="166"/>
        <v>2.3798725146657349E-2</v>
      </c>
      <c r="P1520" s="2">
        <f t="shared" si="167"/>
        <v>1.6521595579921621E-2</v>
      </c>
    </row>
    <row r="1521" spans="3:16" x14ac:dyDescent="0.35">
      <c r="C1521" s="4">
        <v>41061</v>
      </c>
      <c r="D1521" s="3">
        <v>157.5</v>
      </c>
      <c r="E1521" s="3">
        <v>45.376508999999999</v>
      </c>
      <c r="F1521">
        <v>-4.3490740007902297E-2</v>
      </c>
      <c r="G1521">
        <v>0.135607073217588</v>
      </c>
      <c r="H1521">
        <v>1.3274345231093401</v>
      </c>
      <c r="I1521" s="5">
        <f xml:space="preserve"> IF(F1521/G1521 &lt;= -$B$1, 1, IF(F1521/G1521 &gt;= $B$1, -1, 0))</f>
        <v>1</v>
      </c>
      <c r="J1521" s="5">
        <f t="shared" si="161"/>
        <v>1</v>
      </c>
      <c r="K1521" s="5">
        <f t="shared" si="162"/>
        <v>3.8048100614710402E-2</v>
      </c>
      <c r="L1521" s="5">
        <f t="shared" si="163"/>
        <v>6.1994238313903466E-2</v>
      </c>
      <c r="M1521" s="5">
        <f t="shared" si="164"/>
        <v>0</v>
      </c>
      <c r="N1521" s="2">
        <f t="shared" si="165"/>
        <v>0</v>
      </c>
      <c r="O1521" s="5">
        <f t="shared" si="166"/>
        <v>2.3798725146657349E-2</v>
      </c>
      <c r="P1521" s="2">
        <f t="shared" si="167"/>
        <v>1.6521595579921621E-2</v>
      </c>
    </row>
    <row r="1522" spans="3:16" x14ac:dyDescent="0.35">
      <c r="C1522" s="4">
        <v>41064</v>
      </c>
      <c r="D1522" s="3">
        <v>157.320007</v>
      </c>
      <c r="E1522" s="3">
        <v>46.107131000000003</v>
      </c>
      <c r="F1522">
        <v>-2.7076688297665099E-2</v>
      </c>
      <c r="G1522">
        <v>0.13591818253847099</v>
      </c>
      <c r="H1522">
        <v>1.3211318544046899</v>
      </c>
      <c r="I1522" s="5">
        <f xml:space="preserve"> IF(F1522/G1522 &lt;= -$B$1, 1, IF(F1522/G1522 &gt;= $B$1, -1, 0))</f>
        <v>1</v>
      </c>
      <c r="J1522" s="5">
        <f t="shared" si="161"/>
        <v>1</v>
      </c>
      <c r="K1522" s="5">
        <f t="shared" si="162"/>
        <v>-1.1434662067837027E-3</v>
      </c>
      <c r="L1522" s="5">
        <f t="shared" si="163"/>
        <v>1.5973075276030327E-2</v>
      </c>
      <c r="M1522" s="5">
        <f t="shared" si="164"/>
        <v>-2.2246004766751353E-2</v>
      </c>
      <c r="N1522" s="2">
        <f t="shared" si="165"/>
        <v>-2.2246004766751353E-2</v>
      </c>
      <c r="O1522" s="5">
        <f t="shared" si="166"/>
        <v>2.3269298593602206E-2</v>
      </c>
      <c r="P1522" s="2">
        <f t="shared" si="167"/>
        <v>1.6154056085896349E-2</v>
      </c>
    </row>
    <row r="1523" spans="3:16" x14ac:dyDescent="0.35">
      <c r="C1523" s="4">
        <v>41065</v>
      </c>
      <c r="D1523" s="3">
        <v>157.13999899999999</v>
      </c>
      <c r="E1523" s="3">
        <v>46.301960000000001</v>
      </c>
      <c r="F1523">
        <v>-9.6470153593628503E-3</v>
      </c>
      <c r="G1523">
        <v>0.13600015947202601</v>
      </c>
      <c r="H1523">
        <v>1.31888844938831</v>
      </c>
      <c r="I1523" s="5">
        <f xml:space="preserve"> IF(F1523/G1523 &lt;= -$B$1, 1, IF(F1523/G1523 &gt;= $B$1, -1, 0))</f>
        <v>0</v>
      </c>
      <c r="J1523" s="5">
        <f t="shared" si="161"/>
        <v>1</v>
      </c>
      <c r="K1523" s="5">
        <f t="shared" si="162"/>
        <v>-1.144870674980696E-3</v>
      </c>
      <c r="L1523" s="5">
        <f t="shared" si="163"/>
        <v>4.2166693031622585E-3</v>
      </c>
      <c r="M1523" s="5">
        <f t="shared" si="164"/>
        <v>-6.7061871138116517E-3</v>
      </c>
      <c r="N1523" s="2">
        <f t="shared" si="165"/>
        <v>-6.7061871138116517E-3</v>
      </c>
      <c r="O1523" s="5">
        <f t="shared" si="166"/>
        <v>2.3113250323226354E-2</v>
      </c>
      <c r="P1523" s="2">
        <f t="shared" si="167"/>
        <v>1.6045723963137321E-2</v>
      </c>
    </row>
    <row r="1524" spans="3:16" x14ac:dyDescent="0.35">
      <c r="C1524" s="4">
        <v>41066</v>
      </c>
      <c r="D1524" s="3">
        <v>157.21000699999999</v>
      </c>
      <c r="E1524" s="3">
        <v>46.389634999999998</v>
      </c>
      <c r="F1524">
        <v>-3.0927469071153602E-3</v>
      </c>
      <c r="G1524">
        <v>0.136046500471284</v>
      </c>
      <c r="H1524">
        <v>1.3181695290131199</v>
      </c>
      <c r="I1524" s="5">
        <f xml:space="preserve"> IF(F1524/G1524 &lt;= -$B$1, 1, IF(F1524/G1524 &gt;= $B$1, -1, 0))</f>
        <v>0</v>
      </c>
      <c r="J1524" s="5">
        <f t="shared" si="161"/>
        <v>1</v>
      </c>
      <c r="K1524" s="5">
        <f t="shared" si="162"/>
        <v>4.4541434592778255E-4</v>
      </c>
      <c r="L1524" s="5">
        <f t="shared" si="163"/>
        <v>1.8917578481030561E-3</v>
      </c>
      <c r="M1524" s="5">
        <f t="shared" si="164"/>
        <v>-2.0482432057130962E-3</v>
      </c>
      <c r="N1524" s="2">
        <f t="shared" si="165"/>
        <v>0</v>
      </c>
      <c r="O1524" s="5">
        <f t="shared" si="166"/>
        <v>2.3065908765289859E-2</v>
      </c>
      <c r="P1524" s="2">
        <f t="shared" si="167"/>
        <v>1.6045723963137321E-2</v>
      </c>
    </row>
    <row r="1525" spans="3:16" x14ac:dyDescent="0.35">
      <c r="C1525" s="4">
        <v>41067</v>
      </c>
      <c r="D1525" s="3">
        <v>154.5</v>
      </c>
      <c r="E1525" s="3">
        <v>44.801752</v>
      </c>
      <c r="F1525">
        <v>2.8187635151323401E-2</v>
      </c>
      <c r="G1525">
        <v>0.134939733193636</v>
      </c>
      <c r="H1525">
        <v>1.3247686732988</v>
      </c>
      <c r="I1525" s="5">
        <f xml:space="preserve"> IF(F1525/G1525 &lt;= -$B$1, 1, IF(F1525/G1525 &gt;= $B$1, -1, 0))</f>
        <v>-1</v>
      </c>
      <c r="J1525" s="5">
        <f t="shared" si="161"/>
        <v>0</v>
      </c>
      <c r="K1525" s="5">
        <f t="shared" si="162"/>
        <v>-1.7388439392050883E-2</v>
      </c>
      <c r="L1525" s="5">
        <f t="shared" si="163"/>
        <v>-3.4828804858550333E-2</v>
      </c>
      <c r="M1525" s="5">
        <f t="shared" si="164"/>
        <v>2.8751670212993644E-2</v>
      </c>
      <c r="N1525" s="2">
        <f t="shared" si="165"/>
        <v>0</v>
      </c>
      <c r="O1525" s="5">
        <f t="shared" si="166"/>
        <v>2.3729092167272474E-2</v>
      </c>
      <c r="P1525" s="2">
        <f t="shared" si="167"/>
        <v>1.6045723963137321E-2</v>
      </c>
    </row>
    <row r="1526" spans="3:16" x14ac:dyDescent="0.35">
      <c r="C1526" s="4">
        <v>41068</v>
      </c>
      <c r="D1526" s="3">
        <v>154.729996</v>
      </c>
      <c r="E1526" s="3">
        <v>45.132967999999998</v>
      </c>
      <c r="F1526">
        <v>-5.1742929934981401E-3</v>
      </c>
      <c r="G1526">
        <v>0.13527889930527301</v>
      </c>
      <c r="H1526">
        <v>1.3235588894494299</v>
      </c>
      <c r="I1526" s="5">
        <f xml:space="preserve"> IF(F1526/G1526 &lt;= -$B$1, 1, IF(F1526/G1526 &gt;= $B$1, -1, 0))</f>
        <v>0</v>
      </c>
      <c r="J1526" s="5">
        <f t="shared" si="161"/>
        <v>0</v>
      </c>
      <c r="K1526" s="5">
        <f t="shared" si="162"/>
        <v>1.487540312297451E-3</v>
      </c>
      <c r="L1526" s="5">
        <f t="shared" si="163"/>
        <v>7.3657314434597398E-3</v>
      </c>
      <c r="M1526" s="5">
        <f t="shared" si="164"/>
        <v>0</v>
      </c>
      <c r="N1526" s="2">
        <f t="shared" si="165"/>
        <v>8.2614390169908694E-3</v>
      </c>
      <c r="O1526" s="5">
        <f t="shared" si="166"/>
        <v>2.3729092167272474E-2</v>
      </c>
      <c r="P1526" s="2">
        <f t="shared" si="167"/>
        <v>1.6178284733142249E-2</v>
      </c>
    </row>
    <row r="1527" spans="3:16" x14ac:dyDescent="0.35">
      <c r="C1527" s="4">
        <v>41071</v>
      </c>
      <c r="D1527" s="3">
        <v>155.36000100000001</v>
      </c>
      <c r="E1527" s="3">
        <v>44.480277000000001</v>
      </c>
      <c r="F1527">
        <v>2.27783040243183E-2</v>
      </c>
      <c r="G1527">
        <v>0.13479688806920101</v>
      </c>
      <c r="H1527">
        <v>1.3289003502032899</v>
      </c>
      <c r="I1527" s="5">
        <f xml:space="preserve"> IF(F1527/G1527 &lt;= -$B$1, 1, IF(F1527/G1527 &gt;= $B$1, -1, 0))</f>
        <v>-1</v>
      </c>
      <c r="J1527" s="5">
        <f t="shared" si="161"/>
        <v>-1</v>
      </c>
      <c r="K1527" s="5">
        <f t="shared" si="162"/>
        <v>4.0633743295804322E-3</v>
      </c>
      <c r="L1527" s="5">
        <f t="shared" si="163"/>
        <v>-1.4567099801670353E-2</v>
      </c>
      <c r="M1527" s="5">
        <f t="shared" si="164"/>
        <v>0</v>
      </c>
      <c r="N1527" s="2">
        <f t="shared" si="165"/>
        <v>0</v>
      </c>
      <c r="O1527" s="5">
        <f t="shared" si="166"/>
        <v>2.3729092167272474E-2</v>
      </c>
      <c r="P1527" s="2">
        <f t="shared" si="167"/>
        <v>1.6178284733142249E-2</v>
      </c>
    </row>
    <row r="1528" spans="3:16" x14ac:dyDescent="0.35">
      <c r="C1528" s="4">
        <v>41072</v>
      </c>
      <c r="D1528" s="3">
        <v>156.46000699999999</v>
      </c>
      <c r="E1528" s="3">
        <v>45.551853999999999</v>
      </c>
      <c r="F1528">
        <v>-2.20724327046939E-2</v>
      </c>
      <c r="G1528">
        <v>0.13559455784118801</v>
      </c>
      <c r="H1528">
        <v>1.32374921663556</v>
      </c>
      <c r="I1528" s="5">
        <f xml:space="preserve"> IF(F1528/G1528 &lt;= -$B$1, 1, IF(F1528/G1528 &gt;= $B$1, -1, 0))</f>
        <v>1</v>
      </c>
      <c r="J1528" s="5">
        <f t="shared" si="161"/>
        <v>0</v>
      </c>
      <c r="K1528" s="5">
        <f t="shared" si="162"/>
        <v>7.0554200171251509E-3</v>
      </c>
      <c r="L1528" s="5">
        <f t="shared" si="163"/>
        <v>2.3805447961418584E-2</v>
      </c>
      <c r="M1528" s="5">
        <f t="shared" si="164"/>
        <v>2.445702307346129E-2</v>
      </c>
      <c r="N1528" s="2">
        <f t="shared" si="165"/>
        <v>2.445702307346129E-2</v>
      </c>
      <c r="O1528" s="5">
        <f t="shared" si="166"/>
        <v>2.4309435121919746E-2</v>
      </c>
      <c r="P1528" s="2">
        <f t="shared" si="167"/>
        <v>1.6573957416149736E-2</v>
      </c>
    </row>
    <row r="1529" spans="3:16" x14ac:dyDescent="0.35">
      <c r="C1529" s="4">
        <v>41073</v>
      </c>
      <c r="D1529" s="3">
        <v>157.11999499999999</v>
      </c>
      <c r="E1529" s="3">
        <v>45.581082000000002</v>
      </c>
      <c r="F1529">
        <v>9.5926111736854803E-4</v>
      </c>
      <c r="G1529">
        <v>0.13554174847677999</v>
      </c>
      <c r="H1529">
        <v>1.3239730244233501</v>
      </c>
      <c r="I1529" s="5">
        <f xml:space="preserve"> IF(F1529/G1529 &lt;= -$B$1, 1, IF(F1529/G1529 &gt;= $B$1, -1, 0))</f>
        <v>0</v>
      </c>
      <c r="J1529" s="5">
        <f t="shared" si="161"/>
        <v>0</v>
      </c>
      <c r="K1529" s="5">
        <f t="shared" si="162"/>
        <v>4.2093817865413987E-3</v>
      </c>
      <c r="L1529" s="5">
        <f t="shared" si="163"/>
        <v>6.4143661523504726E-4</v>
      </c>
      <c r="M1529" s="5">
        <f t="shared" si="164"/>
        <v>0</v>
      </c>
      <c r="N1529" s="2">
        <f t="shared" si="165"/>
        <v>3.3601370110927765E-3</v>
      </c>
      <c r="O1529" s="5">
        <f t="shared" si="166"/>
        <v>2.4309435121919746E-2</v>
      </c>
      <c r="P1529" s="2">
        <f t="shared" si="167"/>
        <v>1.6629648183884016E-2</v>
      </c>
    </row>
    <row r="1530" spans="3:16" x14ac:dyDescent="0.35">
      <c r="C1530" s="4">
        <v>41074</v>
      </c>
      <c r="D1530" s="3">
        <v>157.75</v>
      </c>
      <c r="E1530" s="3">
        <v>45.717464</v>
      </c>
      <c r="F1530">
        <v>1.50606051567692E-4</v>
      </c>
      <c r="G1530">
        <v>0.13563339441792899</v>
      </c>
      <c r="H1530">
        <v>1.3240081410564899</v>
      </c>
      <c r="I1530" s="5">
        <f xml:space="preserve"> IF(F1530/G1530 &lt;= -$B$1, 1, IF(F1530/G1530 &gt;= $B$1, -1, 0))</f>
        <v>0</v>
      </c>
      <c r="J1530" s="5">
        <f t="shared" si="161"/>
        <v>0</v>
      </c>
      <c r="K1530" s="5">
        <f t="shared" si="162"/>
        <v>4.0016886379779289E-3</v>
      </c>
      <c r="L1530" s="5">
        <f t="shared" si="163"/>
        <v>2.9876073041330111E-3</v>
      </c>
      <c r="M1530" s="5">
        <f t="shared" si="164"/>
        <v>0</v>
      </c>
      <c r="N1530" s="2">
        <f t="shared" si="165"/>
        <v>0</v>
      </c>
      <c r="O1530" s="5">
        <f t="shared" si="166"/>
        <v>2.4309435121919746E-2</v>
      </c>
      <c r="P1530" s="2">
        <f t="shared" si="167"/>
        <v>1.6629648183884016E-2</v>
      </c>
    </row>
    <row r="1531" spans="3:16" x14ac:dyDescent="0.35">
      <c r="C1531" s="4">
        <v>41075</v>
      </c>
      <c r="D1531" s="3">
        <v>157.83999599999899</v>
      </c>
      <c r="E1531" s="3">
        <v>45.707720000000002</v>
      </c>
      <c r="F1531">
        <v>8.6893115436303904E-4</v>
      </c>
      <c r="G1531">
        <v>0.13561745535588299</v>
      </c>
      <c r="H1531">
        <v>1.32421075418484</v>
      </c>
      <c r="I1531" s="5">
        <f xml:space="preserve"> IF(F1531/G1531 &lt;= -$B$1, 1, IF(F1531/G1531 &gt;= $B$1, -1, 0))</f>
        <v>0</v>
      </c>
      <c r="J1531" s="5">
        <f t="shared" si="161"/>
        <v>0</v>
      </c>
      <c r="K1531" s="5">
        <f t="shared" si="162"/>
        <v>5.70334950912E-4</v>
      </c>
      <c r="L1531" s="5">
        <f t="shared" si="163"/>
        <v>-2.1315789830716556E-4</v>
      </c>
      <c r="M1531" s="5">
        <f t="shared" si="164"/>
        <v>0</v>
      </c>
      <c r="N1531" s="2">
        <f t="shared" si="165"/>
        <v>0</v>
      </c>
      <c r="O1531" s="5">
        <f t="shared" si="166"/>
        <v>2.4309435121919746E-2</v>
      </c>
      <c r="P1531" s="2">
        <f t="shared" si="167"/>
        <v>1.6629648183884016E-2</v>
      </c>
    </row>
    <row r="1532" spans="3:16" x14ac:dyDescent="0.35">
      <c r="C1532" s="4">
        <v>41078</v>
      </c>
      <c r="D1532" s="3">
        <v>157.929993</v>
      </c>
      <c r="E1532" s="3">
        <v>46.496794000000001</v>
      </c>
      <c r="F1532">
        <v>-2.20008874619948E-2</v>
      </c>
      <c r="G1532">
        <v>0.13615939135427399</v>
      </c>
      <c r="H1532">
        <v>1.3190986141758401</v>
      </c>
      <c r="I1532" s="5">
        <f xml:space="preserve"> IF(F1532/G1532 &lt;= -$B$1, 1, IF(F1532/G1532 &gt;= $B$1, -1, 0))</f>
        <v>1</v>
      </c>
      <c r="J1532" s="5">
        <f t="shared" si="161"/>
        <v>1</v>
      </c>
      <c r="K1532" s="5">
        <f t="shared" si="162"/>
        <v>5.7001618629323877E-4</v>
      </c>
      <c r="L1532" s="5">
        <f t="shared" si="163"/>
        <v>1.7116152556449424E-2</v>
      </c>
      <c r="M1532" s="5">
        <f t="shared" si="164"/>
        <v>0</v>
      </c>
      <c r="N1532" s="2">
        <f t="shared" si="165"/>
        <v>0</v>
      </c>
      <c r="O1532" s="5">
        <f t="shared" si="166"/>
        <v>2.4309435121919746E-2</v>
      </c>
      <c r="P1532" s="2">
        <f t="shared" si="167"/>
        <v>1.6629648183884016E-2</v>
      </c>
    </row>
    <row r="1533" spans="3:16" x14ac:dyDescent="0.35">
      <c r="C1533" s="4">
        <v>41079</v>
      </c>
      <c r="D1533" s="3">
        <v>157.16000399999999</v>
      </c>
      <c r="E1533" s="3">
        <v>46.448085999999897</v>
      </c>
      <c r="F1533">
        <v>-5.8783005010827304E-3</v>
      </c>
      <c r="G1533">
        <v>0.13607382772354101</v>
      </c>
      <c r="H1533">
        <v>1.3177325634505801</v>
      </c>
      <c r="I1533" s="5">
        <f xml:space="preserve"> IF(F1533/G1533 &lt;= -$B$1, 1, IF(F1533/G1533 &gt;= $B$1, -1, 0))</f>
        <v>0</v>
      </c>
      <c r="J1533" s="5">
        <f t="shared" si="161"/>
        <v>1</v>
      </c>
      <c r="K1533" s="5">
        <f t="shared" si="162"/>
        <v>-4.8874324165002932E-3</v>
      </c>
      <c r="L1533" s="5">
        <f t="shared" si="163"/>
        <v>-1.0481051663956901E-3</v>
      </c>
      <c r="M1533" s="5">
        <f t="shared" si="164"/>
        <v>-3.5063101088199039E-3</v>
      </c>
      <c r="N1533" s="2">
        <f t="shared" si="165"/>
        <v>-3.5063101088199039E-3</v>
      </c>
      <c r="O1533" s="5">
        <f t="shared" si="166"/>
        <v>2.422419870381206E-2</v>
      </c>
      <c r="P1533" s="2">
        <f t="shared" si="167"/>
        <v>1.6571339480350746E-2</v>
      </c>
    </row>
    <row r="1534" spans="3:16" x14ac:dyDescent="0.35">
      <c r="C1534" s="4">
        <v>41080</v>
      </c>
      <c r="D1534" s="3">
        <v>155.970001</v>
      </c>
      <c r="E1534" s="3">
        <v>46.048679999999997</v>
      </c>
      <c r="F1534">
        <v>3.1444780929357199E-3</v>
      </c>
      <c r="G1534">
        <v>0.13580334331486801</v>
      </c>
      <c r="H1534">
        <v>1.31846459890733</v>
      </c>
      <c r="I1534" s="5">
        <f xml:space="preserve"> IF(F1534/G1534 &lt;= -$B$1, 1, IF(F1534/G1534 &gt;= $B$1, -1, 0))</f>
        <v>0</v>
      </c>
      <c r="J1534" s="5">
        <f t="shared" si="161"/>
        <v>1</v>
      </c>
      <c r="K1534" s="5">
        <f t="shared" si="162"/>
        <v>-7.6007326668040189E-3</v>
      </c>
      <c r="L1534" s="5">
        <f t="shared" si="163"/>
        <v>-8.6361610180875036E-3</v>
      </c>
      <c r="M1534" s="5">
        <f t="shared" si="164"/>
        <v>3.7857399060078397E-3</v>
      </c>
      <c r="N1534" s="2">
        <f t="shared" si="165"/>
        <v>0</v>
      </c>
      <c r="O1534" s="5">
        <f t="shared" si="166"/>
        <v>2.4315905219536148E-2</v>
      </c>
      <c r="P1534" s="2">
        <f t="shared" si="167"/>
        <v>1.6571339480350746E-2</v>
      </c>
    </row>
    <row r="1535" spans="3:16" x14ac:dyDescent="0.35">
      <c r="C1535" s="4">
        <v>41081</v>
      </c>
      <c r="D1535" s="3">
        <v>152.020004</v>
      </c>
      <c r="E1535" s="3">
        <v>43.66198</v>
      </c>
      <c r="F1535">
        <v>4.4859960740174197E-2</v>
      </c>
      <c r="G1535">
        <v>0.13414797273880899</v>
      </c>
      <c r="H1535">
        <v>1.3290232005664699</v>
      </c>
      <c r="I1535" s="5">
        <f xml:space="preserve"> IF(F1535/G1535 &lt;= -$B$1, 1, IF(F1535/G1535 &gt;= $B$1, -1, 0))</f>
        <v>-1</v>
      </c>
      <c r="J1535" s="5">
        <f t="shared" si="161"/>
        <v>0</v>
      </c>
      <c r="K1535" s="5">
        <f t="shared" si="162"/>
        <v>-2.5651570025002127E-2</v>
      </c>
      <c r="L1535" s="5">
        <f t="shared" si="163"/>
        <v>-5.3221397266688453E-2</v>
      </c>
      <c r="M1535" s="5">
        <f t="shared" si="164"/>
        <v>4.5080901708991733E-2</v>
      </c>
      <c r="N1535" s="2">
        <f t="shared" si="165"/>
        <v>0</v>
      </c>
      <c r="O1535" s="5">
        <f t="shared" si="166"/>
        <v>2.5412088152703217E-2</v>
      </c>
      <c r="P1535" s="2">
        <f t="shared" si="167"/>
        <v>1.6571339480350746E-2</v>
      </c>
    </row>
    <row r="1536" spans="3:16" x14ac:dyDescent="0.35">
      <c r="C1536" s="4">
        <v>41082</v>
      </c>
      <c r="D1536" s="3">
        <v>152.63999899999999</v>
      </c>
      <c r="E1536" s="3">
        <v>43.428182999999997</v>
      </c>
      <c r="F1536">
        <v>1.6191368952400201E-2</v>
      </c>
      <c r="G1536">
        <v>0.13414146745646999</v>
      </c>
      <c r="H1536">
        <v>1.3328395110737301</v>
      </c>
      <c r="I1536" s="5">
        <f xml:space="preserve"> IF(F1536/G1536 &lt;= -$B$1, 1, IF(F1536/G1536 &gt;= $B$1, -1, 0))</f>
        <v>-1</v>
      </c>
      <c r="J1536" s="5">
        <f t="shared" si="161"/>
        <v>-1</v>
      </c>
      <c r="K1536" s="5">
        <f t="shared" si="162"/>
        <v>4.070083698392242E-3</v>
      </c>
      <c r="L1536" s="5">
        <f t="shared" si="163"/>
        <v>-5.3690922967164715E-3</v>
      </c>
      <c r="M1536" s="5">
        <f t="shared" si="164"/>
        <v>0</v>
      </c>
      <c r="N1536" s="2">
        <f t="shared" si="165"/>
        <v>-1.1226222050057555E-2</v>
      </c>
      <c r="O1536" s="5">
        <f t="shared" si="166"/>
        <v>2.5412088152703217E-2</v>
      </c>
      <c r="P1536" s="2">
        <f t="shared" si="167"/>
        <v>1.6385305943677445E-2</v>
      </c>
    </row>
    <row r="1537" spans="3:16" x14ac:dyDescent="0.35">
      <c r="C1537" s="4">
        <v>41085</v>
      </c>
      <c r="D1537" s="3">
        <v>153.759995</v>
      </c>
      <c r="E1537" s="3">
        <v>43.993195</v>
      </c>
      <c r="F1537">
        <v>-8.1183970889906407E-3</v>
      </c>
      <c r="G1537">
        <v>0.13456905782745399</v>
      </c>
      <c r="H1537">
        <v>1.3309310260340901</v>
      </c>
      <c r="I1537" s="5">
        <f xml:space="preserve"> IF(F1537/G1537 &lt;= -$B$1, 1, IF(F1537/G1537 &gt;= $B$1, -1, 0))</f>
        <v>0</v>
      </c>
      <c r="J1537" s="5">
        <f t="shared" si="161"/>
        <v>-1</v>
      </c>
      <c r="K1537" s="5">
        <f t="shared" si="162"/>
        <v>7.3107115551579753E-3</v>
      </c>
      <c r="L1537" s="5">
        <f t="shared" si="163"/>
        <v>1.2926354634439067E-2</v>
      </c>
      <c r="M1537" s="5">
        <f t="shared" si="164"/>
        <v>9.8933748813365245E-3</v>
      </c>
      <c r="N1537" s="2">
        <f t="shared" si="165"/>
        <v>9.8933748813365245E-3</v>
      </c>
      <c r="O1537" s="5">
        <f t="shared" si="166"/>
        <v>2.5663499467315481E-2</v>
      </c>
      <c r="P1537" s="2">
        <f t="shared" si="167"/>
        <v>1.6547411917923638E-2</v>
      </c>
    </row>
    <row r="1538" spans="3:16" x14ac:dyDescent="0.35">
      <c r="C1538" s="4">
        <v>41086</v>
      </c>
      <c r="D1538" s="3">
        <v>152.61999499999999</v>
      </c>
      <c r="E1538" s="3">
        <v>43.301541</v>
      </c>
      <c r="F1538">
        <v>1.27525207877914E-2</v>
      </c>
      <c r="G1538">
        <v>0.134027929496877</v>
      </c>
      <c r="H1538">
        <v>1.3339384909363601</v>
      </c>
      <c r="I1538" s="5">
        <f xml:space="preserve"> IF(F1538/G1538 &lt;= -$B$1, 1, IF(F1538/G1538 &gt;= $B$1, -1, 0))</f>
        <v>0</v>
      </c>
      <c r="J1538" s="5">
        <f t="shared" si="161"/>
        <v>-1</v>
      </c>
      <c r="K1538" s="5">
        <f t="shared" si="162"/>
        <v>-7.4417736033911977E-3</v>
      </c>
      <c r="L1538" s="5">
        <f t="shared" si="163"/>
        <v>-1.5846739576678228E-2</v>
      </c>
      <c r="M1538" s="5">
        <f t="shared" si="164"/>
        <v>-1.3696802273784451E-2</v>
      </c>
      <c r="N1538" s="2">
        <f t="shared" si="165"/>
        <v>0</v>
      </c>
      <c r="O1538" s="5">
        <f t="shared" si="166"/>
        <v>2.5311991589458287E-2</v>
      </c>
      <c r="P1538" s="2">
        <f t="shared" si="167"/>
        <v>1.6547411917923638E-2</v>
      </c>
    </row>
    <row r="1539" spans="3:16" x14ac:dyDescent="0.35">
      <c r="C1539" s="4">
        <v>41087</v>
      </c>
      <c r="D1539" s="3">
        <v>152.83000200000001</v>
      </c>
      <c r="E1539" s="3">
        <v>43.135930999999999</v>
      </c>
      <c r="F1539">
        <v>7.9064225191363101E-3</v>
      </c>
      <c r="G1539">
        <v>0.133955558371922</v>
      </c>
      <c r="H1539">
        <v>1.33580473138347</v>
      </c>
      <c r="I1539" s="5">
        <f xml:space="preserve"> IF(F1539/G1539 &lt;= -$B$1, 1, IF(F1539/G1539 &gt;= $B$1, -1, 0))</f>
        <v>0</v>
      </c>
      <c r="J1539" s="5">
        <f t="shared" ref="J1539:J1602" si="168">IF(I1539=0, J1538, IF(I1539=1, IF(J1538=0, 1, IF(J1538=1, J1538, 0)), IF(J1538=0, -1, IF(J1538=-1, J1538, 0))))</f>
        <v>-1</v>
      </c>
      <c r="K1539" s="5">
        <f t="shared" ref="K1539:K1602" si="169">LN(D1539/D1538)</f>
        <v>1.3750665258002604E-3</v>
      </c>
      <c r="L1539" s="5">
        <f t="shared" ref="L1539:L1602" si="170">LN(E1539/E1538)</f>
        <v>-3.8319075931490571E-3</v>
      </c>
      <c r="M1539" s="5">
        <f t="shared" ref="M1539:M1602" si="171">J1538*(K1539-H1539*L1539)</f>
        <v>-6.4937468189530155E-3</v>
      </c>
      <c r="N1539" s="2">
        <f t="shared" ref="N1539:N1602" si="172">I1538*(K1539-H1539*L1539)</f>
        <v>0</v>
      </c>
      <c r="O1539" s="5">
        <f t="shared" si="166"/>
        <v>2.5147621924592876E-2</v>
      </c>
      <c r="P1539" s="2">
        <f t="shared" si="167"/>
        <v>1.6547411917923638E-2</v>
      </c>
    </row>
    <row r="1540" spans="3:16" x14ac:dyDescent="0.35">
      <c r="C1540" s="4">
        <v>41088</v>
      </c>
      <c r="D1540" s="3">
        <v>151.050003</v>
      </c>
      <c r="E1540" s="3">
        <v>42.190995999999998</v>
      </c>
      <c r="F1540">
        <v>1.8753333892450801E-2</v>
      </c>
      <c r="G1540">
        <v>0.13326794873100101</v>
      </c>
      <c r="H1540">
        <v>1.34025170982964</v>
      </c>
      <c r="I1540" s="5">
        <f xml:space="preserve"> IF(F1540/G1540 &lt;= -$B$1, 1, IF(F1540/G1540 &gt;= $B$1, -1, 0))</f>
        <v>-1</v>
      </c>
      <c r="J1540" s="5">
        <f t="shared" si="168"/>
        <v>-1</v>
      </c>
      <c r="K1540" s="5">
        <f t="shared" si="169"/>
        <v>-1.1715277932526877E-2</v>
      </c>
      <c r="L1540" s="5">
        <f t="shared" si="170"/>
        <v>-2.2149482349052906E-2</v>
      </c>
      <c r="M1540" s="5">
        <f t="shared" si="171"/>
        <v>-1.7970603657632714E-2</v>
      </c>
      <c r="N1540" s="2">
        <f t="shared" si="172"/>
        <v>0</v>
      </c>
      <c r="O1540" s="5">
        <f t="shared" ref="O1540:O1603" si="173">O1539*(1+M1540)</f>
        <v>2.4695703978054023E-2</v>
      </c>
      <c r="P1540" s="2">
        <f t="shared" ref="P1540:P1603" si="174">P1539*(1+N1540)</f>
        <v>1.6547411917923638E-2</v>
      </c>
    </row>
    <row r="1541" spans="3:16" x14ac:dyDescent="0.35">
      <c r="C1541" s="4">
        <v>41089</v>
      </c>
      <c r="D1541" s="3">
        <v>155.19000199999999</v>
      </c>
      <c r="E1541" s="3">
        <v>43.613271999999903</v>
      </c>
      <c r="F1541">
        <v>-1.52845303534219E-2</v>
      </c>
      <c r="G1541">
        <v>0.13438646085639999</v>
      </c>
      <c r="H1541">
        <v>1.3366515605079801</v>
      </c>
      <c r="I1541" s="5">
        <f xml:space="preserve"> IF(F1541/G1541 &lt;= -$B$1, 1, IF(F1541/G1541 &gt;= $B$1, -1, 0))</f>
        <v>1</v>
      </c>
      <c r="J1541" s="5">
        <f t="shared" si="168"/>
        <v>0</v>
      </c>
      <c r="K1541" s="5">
        <f t="shared" si="169"/>
        <v>2.7039257877307672E-2</v>
      </c>
      <c r="L1541" s="5">
        <f t="shared" si="170"/>
        <v>3.3154674355792696E-2</v>
      </c>
      <c r="M1541" s="5">
        <f t="shared" si="171"/>
        <v>1.7276989338496546E-2</v>
      </c>
      <c r="N1541" s="2">
        <f t="shared" si="172"/>
        <v>1.7276989338496546E-2</v>
      </c>
      <c r="O1541" s="5">
        <f t="shared" si="173"/>
        <v>2.5122371392389528E-2</v>
      </c>
      <c r="P1541" s="2">
        <f t="shared" si="174"/>
        <v>1.6833301377209314E-2</v>
      </c>
    </row>
    <row r="1542" spans="3:16" x14ac:dyDescent="0.35">
      <c r="C1542" s="4">
        <v>41092</v>
      </c>
      <c r="D1542" s="3">
        <v>155.08999599999899</v>
      </c>
      <c r="E1542" s="3">
        <v>43.603528999999902</v>
      </c>
      <c r="F1542">
        <v>-2.0386479385487901E-3</v>
      </c>
      <c r="G1542">
        <v>0.134275722751031</v>
      </c>
      <c r="H1542">
        <v>1.3361714434954599</v>
      </c>
      <c r="I1542" s="5">
        <f xml:space="preserve"> IF(F1542/G1542 &lt;= -$B$1, 1, IF(F1542/G1542 &gt;= $B$1, -1, 0))</f>
        <v>0</v>
      </c>
      <c r="J1542" s="5">
        <f t="shared" si="168"/>
        <v>0</v>
      </c>
      <c r="K1542" s="5">
        <f t="shared" si="169"/>
        <v>-6.4461779108289569E-4</v>
      </c>
      <c r="L1542" s="5">
        <f t="shared" si="170"/>
        <v>-2.2342025685000982E-4</v>
      </c>
      <c r="M1542" s="5">
        <f t="shared" si="171"/>
        <v>0</v>
      </c>
      <c r="N1542" s="2">
        <f t="shared" si="172"/>
        <v>-3.4609002398149167E-4</v>
      </c>
      <c r="O1542" s="5">
        <f t="shared" si="173"/>
        <v>2.5122371392389528E-2</v>
      </c>
      <c r="P1542" s="2">
        <f t="shared" si="174"/>
        <v>1.682747553953199E-2</v>
      </c>
    </row>
    <row r="1543" spans="3:16" x14ac:dyDescent="0.35">
      <c r="C1543" s="4">
        <v>41093</v>
      </c>
      <c r="D1543" s="3">
        <v>157.46000699999999</v>
      </c>
      <c r="E1543" s="3">
        <v>45.249865999999997</v>
      </c>
      <c r="F1543">
        <v>-3.4580885609051898E-2</v>
      </c>
      <c r="G1543">
        <v>0.13544776972839401</v>
      </c>
      <c r="H1543">
        <v>1.3280892199641801</v>
      </c>
      <c r="I1543" s="5">
        <f xml:space="preserve"> IF(F1543/G1543 &lt;= -$B$1, 1, IF(F1543/G1543 &gt;= $B$1, -1, 0))</f>
        <v>1</v>
      </c>
      <c r="J1543" s="5">
        <f t="shared" si="168"/>
        <v>1</v>
      </c>
      <c r="K1543" s="5">
        <f t="shared" si="169"/>
        <v>1.5165934432176117E-2</v>
      </c>
      <c r="L1543" s="5">
        <f t="shared" si="170"/>
        <v>3.7061621369119307E-2</v>
      </c>
      <c r="M1543" s="5">
        <f t="shared" si="171"/>
        <v>0</v>
      </c>
      <c r="N1543" s="2">
        <f t="shared" si="172"/>
        <v>0</v>
      </c>
      <c r="O1543" s="5">
        <f t="shared" si="173"/>
        <v>2.5122371392389528E-2</v>
      </c>
      <c r="P1543" s="2">
        <f t="shared" si="174"/>
        <v>1.682747553953199E-2</v>
      </c>
    </row>
    <row r="1544" spans="3:16" x14ac:dyDescent="0.35">
      <c r="C1544" s="4">
        <v>41095</v>
      </c>
      <c r="D1544" s="3">
        <v>155.679993</v>
      </c>
      <c r="E1544" s="3">
        <v>44.587434999999999</v>
      </c>
      <c r="F1544">
        <v>4.4473855942790399E-3</v>
      </c>
      <c r="G1544">
        <v>0.134866051475592</v>
      </c>
      <c r="H1544">
        <v>1.3291315931821499</v>
      </c>
      <c r="I1544" s="5">
        <f xml:space="preserve"> IF(F1544/G1544 &lt;= -$B$1, 1, IF(F1544/G1544 &gt;= $B$1, -1, 0))</f>
        <v>0</v>
      </c>
      <c r="J1544" s="5">
        <f t="shared" si="168"/>
        <v>1</v>
      </c>
      <c r="K1544" s="5">
        <f t="shared" si="169"/>
        <v>-1.1368928738389791E-2</v>
      </c>
      <c r="L1544" s="5">
        <f t="shared" si="170"/>
        <v>-1.4747615939317714E-2</v>
      </c>
      <c r="M1544" s="5">
        <f t="shared" si="171"/>
        <v>8.2325935306740324E-3</v>
      </c>
      <c r="N1544" s="2">
        <f t="shared" si="172"/>
        <v>8.2325935306740324E-3</v>
      </c>
      <c r="O1544" s="5">
        <f t="shared" si="173"/>
        <v>2.5329193664589703E-2</v>
      </c>
      <c r="P1544" s="2">
        <f t="shared" si="174"/>
        <v>1.6966009305796316E-2</v>
      </c>
    </row>
    <row r="1545" spans="3:16" x14ac:dyDescent="0.35">
      <c r="C1545" s="4">
        <v>41096</v>
      </c>
      <c r="D1545" s="3">
        <v>153.71000699999999</v>
      </c>
      <c r="E1545" s="3">
        <v>43.282057000000002</v>
      </c>
      <c r="F1545">
        <v>2.7247930974246101E-2</v>
      </c>
      <c r="G1545">
        <v>0.133970846237044</v>
      </c>
      <c r="H1545">
        <v>1.3355576350690099</v>
      </c>
      <c r="I1545" s="5">
        <f xml:space="preserve"> IF(F1545/G1545 &lt;= -$B$1, 1, IF(F1545/G1545 &gt;= $B$1, -1, 0))</f>
        <v>-1</v>
      </c>
      <c r="J1545" s="5">
        <f t="shared" si="168"/>
        <v>0</v>
      </c>
      <c r="K1545" s="5">
        <f t="shared" si="169"/>
        <v>-1.2734817696522221E-2</v>
      </c>
      <c r="L1545" s="5">
        <f t="shared" si="170"/>
        <v>-2.9713931741013715E-2</v>
      </c>
      <c r="M1545" s="5">
        <f t="shared" si="171"/>
        <v>2.6949850708108045E-2</v>
      </c>
      <c r="N1545" s="2">
        <f t="shared" si="172"/>
        <v>0</v>
      </c>
      <c r="O1545" s="5">
        <f t="shared" si="173"/>
        <v>2.6011811652407152E-2</v>
      </c>
      <c r="P1545" s="2">
        <f t="shared" si="174"/>
        <v>1.6966009305796316E-2</v>
      </c>
    </row>
    <row r="1546" spans="3:16" x14ac:dyDescent="0.35">
      <c r="C1546" s="4">
        <v>41099</v>
      </c>
      <c r="D1546" s="3">
        <v>154.03999299999899</v>
      </c>
      <c r="E1546" s="3">
        <v>43.106707</v>
      </c>
      <c r="F1546">
        <v>1.0602573525550101E-2</v>
      </c>
      <c r="G1546">
        <v>0.133935004298599</v>
      </c>
      <c r="H1546">
        <v>1.33806063215714</v>
      </c>
      <c r="I1546" s="5">
        <f xml:space="preserve"> IF(F1546/G1546 &lt;= -$B$1, 1, IF(F1546/G1546 &gt;= $B$1, -1, 0))</f>
        <v>0</v>
      </c>
      <c r="J1546" s="5">
        <f t="shared" si="168"/>
        <v>0</v>
      </c>
      <c r="K1546" s="5">
        <f t="shared" si="169"/>
        <v>2.1445077268154259E-3</v>
      </c>
      <c r="L1546" s="5">
        <f t="shared" si="170"/>
        <v>-4.0595612830966309E-3</v>
      </c>
      <c r="M1546" s="5">
        <f t="shared" si="171"/>
        <v>0</v>
      </c>
      <c r="N1546" s="2">
        <f t="shared" si="172"/>
        <v>-7.5764468635563546E-3</v>
      </c>
      <c r="O1546" s="5">
        <f t="shared" si="173"/>
        <v>2.6011811652407152E-2</v>
      </c>
      <c r="P1546" s="2">
        <f t="shared" si="174"/>
        <v>1.6837467237804347E-2</v>
      </c>
    </row>
    <row r="1547" spans="3:16" x14ac:dyDescent="0.35">
      <c r="C1547" s="4">
        <v>41100</v>
      </c>
      <c r="D1547" s="3">
        <v>152.14999399999999</v>
      </c>
      <c r="E1547" s="3">
        <v>41.762360999999999</v>
      </c>
      <c r="F1547">
        <v>3.1230606624905701E-2</v>
      </c>
      <c r="G1547">
        <v>0.13294741387881201</v>
      </c>
      <c r="H1547">
        <v>1.34548206026379</v>
      </c>
      <c r="I1547" s="5">
        <f xml:space="preserve"> IF(F1547/G1547 &lt;= -$B$1, 1, IF(F1547/G1547 &gt;= $B$1, -1, 0))</f>
        <v>-1</v>
      </c>
      <c r="J1547" s="5">
        <f t="shared" si="168"/>
        <v>-1</v>
      </c>
      <c r="K1547" s="5">
        <f t="shared" si="169"/>
        <v>-1.2345426595747397E-2</v>
      </c>
      <c r="L1547" s="5">
        <f t="shared" si="170"/>
        <v>-3.1683120519626434E-2</v>
      </c>
      <c r="M1547" s="5">
        <f t="shared" si="171"/>
        <v>0</v>
      </c>
      <c r="N1547" s="2">
        <f t="shared" si="172"/>
        <v>0</v>
      </c>
      <c r="O1547" s="5">
        <f t="shared" si="173"/>
        <v>2.6011811652407152E-2</v>
      </c>
      <c r="P1547" s="2">
        <f t="shared" si="174"/>
        <v>1.6837467237804347E-2</v>
      </c>
    </row>
    <row r="1548" spans="3:16" x14ac:dyDescent="0.35">
      <c r="C1548" s="4">
        <v>41101</v>
      </c>
      <c r="D1548" s="3">
        <v>152.990005</v>
      </c>
      <c r="E1548" s="3">
        <v>40.885616999999897</v>
      </c>
      <c r="F1548">
        <v>3.75869082469035E-2</v>
      </c>
      <c r="G1548">
        <v>0.13237619675001999</v>
      </c>
      <c r="H1548">
        <v>1.3544551135812</v>
      </c>
      <c r="I1548" s="5">
        <f xml:space="preserve"> IF(F1548/G1548 &lt;= -$B$1, 1, IF(F1548/G1548 &gt;= $B$1, -1, 0))</f>
        <v>-1</v>
      </c>
      <c r="J1548" s="5">
        <f t="shared" si="168"/>
        <v>-1</v>
      </c>
      <c r="K1548" s="5">
        <f t="shared" si="169"/>
        <v>5.5057555529507817E-3</v>
      </c>
      <c r="L1548" s="5">
        <f t="shared" si="170"/>
        <v>-2.1217140723251787E-2</v>
      </c>
      <c r="M1548" s="5">
        <f t="shared" si="171"/>
        <v>-3.4243420301131082E-2</v>
      </c>
      <c r="N1548" s="2">
        <f t="shared" si="172"/>
        <v>-3.4243420301131082E-2</v>
      </c>
      <c r="O1548" s="5">
        <f t="shared" si="173"/>
        <v>2.5121078253199917E-2</v>
      </c>
      <c r="P1548" s="2">
        <f t="shared" si="174"/>
        <v>1.626089477037369E-2</v>
      </c>
    </row>
    <row r="1549" spans="3:16" x14ac:dyDescent="0.35">
      <c r="C1549" s="4">
        <v>41102</v>
      </c>
      <c r="D1549" s="3">
        <v>152.58999599999899</v>
      </c>
      <c r="E1549" s="3">
        <v>40.632333000000003</v>
      </c>
      <c r="F1549">
        <v>1.0088731608182499E-2</v>
      </c>
      <c r="G1549">
        <v>0.13224825470172799</v>
      </c>
      <c r="H1549">
        <v>1.35686701626094</v>
      </c>
      <c r="I1549" s="5">
        <f xml:space="preserve"> IF(F1549/G1549 &lt;= -$B$1, 1, IF(F1549/G1549 &gt;= $B$1, -1, 0))</f>
        <v>0</v>
      </c>
      <c r="J1549" s="5">
        <f t="shared" si="168"/>
        <v>-1</v>
      </c>
      <c r="K1549" s="5">
        <f t="shared" si="169"/>
        <v>-2.6180327715620436E-3</v>
      </c>
      <c r="L1549" s="5">
        <f t="shared" si="170"/>
        <v>-6.2142096329889417E-3</v>
      </c>
      <c r="M1549" s="5">
        <f t="shared" si="171"/>
        <v>-5.8138233115716522E-3</v>
      </c>
      <c r="N1549" s="2">
        <f t="shared" si="172"/>
        <v>-5.8138233115716522E-3</v>
      </c>
      <c r="O1549" s="5">
        <f t="shared" si="173"/>
        <v>2.4975028742839647E-2</v>
      </c>
      <c r="P1549" s="2">
        <f t="shared" si="174"/>
        <v>1.6166356801290679E-2</v>
      </c>
    </row>
    <row r="1550" spans="3:16" x14ac:dyDescent="0.35">
      <c r="C1550" s="4">
        <v>41103</v>
      </c>
      <c r="D1550" s="3">
        <v>154.13999899999999</v>
      </c>
      <c r="E1550" s="3">
        <v>41.216833000000001</v>
      </c>
      <c r="F1550">
        <v>-8.1192073612301706E-3</v>
      </c>
      <c r="G1550">
        <v>0.132720752686046</v>
      </c>
      <c r="H1550">
        <v>1.3549316460318901</v>
      </c>
      <c r="I1550" s="5">
        <f xml:space="preserve"> IF(F1550/G1550 &lt;= -$B$1, 1, IF(F1550/G1550 &gt;= $B$1, -1, 0))</f>
        <v>0</v>
      </c>
      <c r="J1550" s="5">
        <f t="shared" si="168"/>
        <v>-1</v>
      </c>
      <c r="K1550" s="5">
        <f t="shared" si="169"/>
        <v>1.0106714172638871E-2</v>
      </c>
      <c r="L1550" s="5">
        <f t="shared" si="170"/>
        <v>1.4282611899194808E-2</v>
      </c>
      <c r="M1550" s="5">
        <f t="shared" si="171"/>
        <v>9.2452486775718087E-3</v>
      </c>
      <c r="N1550" s="2">
        <f t="shared" si="172"/>
        <v>0</v>
      </c>
      <c r="O1550" s="5">
        <f t="shared" si="173"/>
        <v>2.5205929094296704E-2</v>
      </c>
      <c r="P1550" s="2">
        <f t="shared" si="174"/>
        <v>1.6166356801290679E-2</v>
      </c>
    </row>
    <row r="1551" spans="3:16" x14ac:dyDescent="0.35">
      <c r="C1551" s="4">
        <v>41106</v>
      </c>
      <c r="D1551" s="3">
        <v>154.21000699999999</v>
      </c>
      <c r="E1551" s="3">
        <v>41.070706999999999</v>
      </c>
      <c r="F1551">
        <v>4.3443925678472396E-3</v>
      </c>
      <c r="G1551">
        <v>0.13256300934729301</v>
      </c>
      <c r="H1551">
        <v>1.3559678898740399</v>
      </c>
      <c r="I1551" s="5">
        <f xml:space="preserve"> IF(F1551/G1551 &lt;= -$B$1, 1, IF(F1551/G1551 &gt;= $B$1, -1, 0))</f>
        <v>0</v>
      </c>
      <c r="J1551" s="5">
        <f t="shared" si="168"/>
        <v>-1</v>
      </c>
      <c r="K1551" s="5">
        <f t="shared" si="169"/>
        <v>4.5408139997185279E-4</v>
      </c>
      <c r="L1551" s="5">
        <f t="shared" si="170"/>
        <v>-3.551598543374888E-3</v>
      </c>
      <c r="M1551" s="5">
        <f t="shared" si="171"/>
        <v>-5.2699349825116133E-3</v>
      </c>
      <c r="N1551" s="2">
        <f t="shared" si="172"/>
        <v>0</v>
      </c>
      <c r="O1551" s="5">
        <f t="shared" si="173"/>
        <v>2.5073095486795965E-2</v>
      </c>
      <c r="P1551" s="2">
        <f t="shared" si="174"/>
        <v>1.6166356801290679E-2</v>
      </c>
    </row>
    <row r="1552" spans="3:16" x14ac:dyDescent="0.35">
      <c r="C1552" s="4">
        <v>41107</v>
      </c>
      <c r="D1552" s="3">
        <v>153.470001</v>
      </c>
      <c r="E1552" s="3">
        <v>40.622593000000002</v>
      </c>
      <c r="F1552">
        <v>1.05601886415076E-2</v>
      </c>
      <c r="G1552">
        <v>0.13222686912307399</v>
      </c>
      <c r="H1552">
        <v>1.35849256123337</v>
      </c>
      <c r="I1552" s="5">
        <f xml:space="preserve"> IF(F1552/G1552 &lt;= -$B$1, 1, IF(F1552/G1552 &gt;= $B$1, -1, 0))</f>
        <v>0</v>
      </c>
      <c r="J1552" s="5">
        <f t="shared" si="168"/>
        <v>-1</v>
      </c>
      <c r="K1552" s="5">
        <f t="shared" si="169"/>
        <v>-4.8102405592753885E-3</v>
      </c>
      <c r="L1552" s="5">
        <f t="shared" si="170"/>
        <v>-1.0970752668280926E-2</v>
      </c>
      <c r="M1552" s="5">
        <f t="shared" si="171"/>
        <v>-1.0093445331715394E-2</v>
      </c>
      <c r="N1552" s="2">
        <f t="shared" si="172"/>
        <v>0</v>
      </c>
      <c r="O1552" s="5">
        <f t="shared" si="173"/>
        <v>2.4820021568203111E-2</v>
      </c>
      <c r="P1552" s="2">
        <f t="shared" si="174"/>
        <v>1.6166356801290679E-2</v>
      </c>
    </row>
    <row r="1553" spans="3:16" x14ac:dyDescent="0.35">
      <c r="C1553" s="4">
        <v>41108</v>
      </c>
      <c r="D1553" s="3">
        <v>153.050003</v>
      </c>
      <c r="E1553" s="3">
        <v>40.057575999999997</v>
      </c>
      <c r="F1553">
        <v>1.7495379062415401E-2</v>
      </c>
      <c r="G1553">
        <v>0.131819175981994</v>
      </c>
      <c r="H1553">
        <v>1.3626877751262501</v>
      </c>
      <c r="I1553" s="5">
        <f xml:space="preserve"> IF(F1553/G1553 &lt;= -$B$1, 1, IF(F1553/G1553 &gt;= $B$1, -1, 0))</f>
        <v>-1</v>
      </c>
      <c r="J1553" s="5">
        <f t="shared" si="168"/>
        <v>-1</v>
      </c>
      <c r="K1553" s="5">
        <f t="shared" si="169"/>
        <v>-2.7404297100761901E-3</v>
      </c>
      <c r="L1553" s="5">
        <f t="shared" si="170"/>
        <v>-1.4006570493058701E-2</v>
      </c>
      <c r="M1553" s="5">
        <f t="shared" si="171"/>
        <v>-1.6346152672258953E-2</v>
      </c>
      <c r="N1553" s="2">
        <f t="shared" si="172"/>
        <v>0</v>
      </c>
      <c r="O1553" s="5">
        <f t="shared" si="173"/>
        <v>2.4414309706320504E-2</v>
      </c>
      <c r="P1553" s="2">
        <f t="shared" si="174"/>
        <v>1.6166356801290679E-2</v>
      </c>
    </row>
    <row r="1554" spans="3:16" x14ac:dyDescent="0.35">
      <c r="C1554" s="4">
        <v>41109</v>
      </c>
      <c r="D1554" s="3">
        <v>153.38000500000001</v>
      </c>
      <c r="E1554" s="3">
        <v>40.515433999999999</v>
      </c>
      <c r="F1554">
        <v>-1.1319620119462699E-2</v>
      </c>
      <c r="G1554">
        <v>0.13222396177915399</v>
      </c>
      <c r="H1554">
        <v>1.35997962740226</v>
      </c>
      <c r="I1554" s="5">
        <f xml:space="preserve"> IF(F1554/G1554 &lt;= -$B$1, 1, IF(F1554/G1554 &gt;= $B$1, -1, 0))</f>
        <v>0</v>
      </c>
      <c r="J1554" s="5">
        <f t="shared" si="168"/>
        <v>-1</v>
      </c>
      <c r="K1554" s="5">
        <f t="shared" si="169"/>
        <v>2.1538499426281463E-3</v>
      </c>
      <c r="L1554" s="5">
        <f t="shared" si="170"/>
        <v>1.1365168766490965E-2</v>
      </c>
      <c r="M1554" s="5">
        <f t="shared" si="171"/>
        <v>1.3302548041788037E-2</v>
      </c>
      <c r="N1554" s="2">
        <f t="shared" si="172"/>
        <v>1.3302548041788037E-2</v>
      </c>
      <c r="O1554" s="5">
        <f t="shared" si="173"/>
        <v>2.4739082234095926E-2</v>
      </c>
      <c r="P1554" s="2">
        <f t="shared" si="174"/>
        <v>1.6381410539300537E-2</v>
      </c>
    </row>
    <row r="1555" spans="3:16" x14ac:dyDescent="0.35">
      <c r="C1555" s="4">
        <v>41110</v>
      </c>
      <c r="D1555" s="3">
        <v>153.66999799999999</v>
      </c>
      <c r="E1555" s="3">
        <v>40.642076000000003</v>
      </c>
      <c r="F1555">
        <v>-3.6503735825323901E-3</v>
      </c>
      <c r="G1555">
        <v>0.13228668988572201</v>
      </c>
      <c r="H1555">
        <v>1.3591069273598799</v>
      </c>
      <c r="I1555" s="5">
        <f xml:space="preserve"> IF(F1555/G1555 &lt;= -$B$1, 1, IF(F1555/G1555 &gt;= $B$1, -1, 0))</f>
        <v>0</v>
      </c>
      <c r="J1555" s="5">
        <f t="shared" si="168"/>
        <v>-1</v>
      </c>
      <c r="K1555" s="5">
        <f t="shared" si="169"/>
        <v>1.888898116851739E-3</v>
      </c>
      <c r="L1555" s="5">
        <f t="shared" si="170"/>
        <v>3.1208967054568741E-3</v>
      </c>
      <c r="M1555" s="5">
        <f t="shared" si="171"/>
        <v>2.3527342151093249E-3</v>
      </c>
      <c r="N1555" s="2">
        <f t="shared" si="172"/>
        <v>0</v>
      </c>
      <c r="O1555" s="5">
        <f t="shared" si="173"/>
        <v>2.4797286719318485E-2</v>
      </c>
      <c r="P1555" s="2">
        <f t="shared" si="174"/>
        <v>1.6381410539300537E-2</v>
      </c>
    </row>
    <row r="1556" spans="3:16" x14ac:dyDescent="0.35">
      <c r="C1556" s="4">
        <v>41113</v>
      </c>
      <c r="D1556" s="3">
        <v>153.029999</v>
      </c>
      <c r="E1556" s="3">
        <v>39.648429999999998</v>
      </c>
      <c r="F1556">
        <v>2.9050690118113499E-2</v>
      </c>
      <c r="G1556">
        <v>0.131493771977471</v>
      </c>
      <c r="H1556">
        <v>1.3660879183593</v>
      </c>
      <c r="I1556" s="5">
        <f xml:space="preserve"> IF(F1556/G1556 &lt;= -$B$1, 1, IF(F1556/G1556 &gt;= $B$1, -1, 0))</f>
        <v>-1</v>
      </c>
      <c r="J1556" s="5">
        <f t="shared" si="168"/>
        <v>-1</v>
      </c>
      <c r="K1556" s="5">
        <f t="shared" si="169"/>
        <v>-4.1734589840602982E-3</v>
      </c>
      <c r="L1556" s="5">
        <f t="shared" si="170"/>
        <v>-2.4752533814924968E-2</v>
      </c>
      <c r="M1556" s="5">
        <f t="shared" si="171"/>
        <v>-2.9640678409288738E-2</v>
      </c>
      <c r="N1556" s="2">
        <f t="shared" si="172"/>
        <v>0</v>
      </c>
      <c r="O1556" s="5">
        <f t="shared" si="173"/>
        <v>2.406227831824824E-2</v>
      </c>
      <c r="P1556" s="2">
        <f t="shared" si="174"/>
        <v>1.6381410539300537E-2</v>
      </c>
    </row>
    <row r="1557" spans="3:16" x14ac:dyDescent="0.35">
      <c r="C1557" s="4">
        <v>41114</v>
      </c>
      <c r="D1557" s="3">
        <v>153.520004</v>
      </c>
      <c r="E1557" s="3">
        <v>39.667914000000003</v>
      </c>
      <c r="F1557">
        <v>5.88603150267452E-3</v>
      </c>
      <c r="G1557">
        <v>0.13158847616069499</v>
      </c>
      <c r="H1557">
        <v>1.36750243141126</v>
      </c>
      <c r="I1557" s="5">
        <f xml:space="preserve"> IF(F1557/G1557 &lt;= -$B$1, 1, IF(F1557/G1557 &gt;= $B$1, -1, 0))</f>
        <v>0</v>
      </c>
      <c r="J1557" s="5">
        <f t="shared" si="168"/>
        <v>-1</v>
      </c>
      <c r="K1557" s="5">
        <f t="shared" si="169"/>
        <v>3.19690368640267E-3</v>
      </c>
      <c r="L1557" s="5">
        <f t="shared" si="170"/>
        <v>4.9129849938419495E-4</v>
      </c>
      <c r="M1557" s="5">
        <f t="shared" si="171"/>
        <v>-2.5250517939460798E-3</v>
      </c>
      <c r="N1557" s="2">
        <f t="shared" si="172"/>
        <v>-2.5250517939460798E-3</v>
      </c>
      <c r="O1557" s="5">
        <f t="shared" si="173"/>
        <v>2.4001519819214317E-2</v>
      </c>
      <c r="P1557" s="2">
        <f t="shared" si="174"/>
        <v>1.6340046629230907E-2</v>
      </c>
    </row>
    <row r="1558" spans="3:16" x14ac:dyDescent="0.35">
      <c r="C1558" s="4">
        <v>41115</v>
      </c>
      <c r="D1558" s="3">
        <v>155.66999799999999</v>
      </c>
      <c r="E1558" s="3">
        <v>40.875872999999999</v>
      </c>
      <c r="F1558">
        <v>-2.6434084580583401E-2</v>
      </c>
      <c r="G1558">
        <v>0.13253698892824001</v>
      </c>
      <c r="H1558">
        <v>1.36118949410227</v>
      </c>
      <c r="I1558" s="5">
        <f xml:space="preserve"> IF(F1558/G1558 &lt;= -$B$1, 1, IF(F1558/G1558 &gt;= $B$1, -1, 0))</f>
        <v>1</v>
      </c>
      <c r="J1558" s="5">
        <f t="shared" si="168"/>
        <v>0</v>
      </c>
      <c r="K1558" s="5">
        <f t="shared" si="169"/>
        <v>1.390749144538595E-2</v>
      </c>
      <c r="L1558" s="5">
        <f t="shared" si="170"/>
        <v>2.9997337460332583E-2</v>
      </c>
      <c r="M1558" s="5">
        <f t="shared" si="171"/>
        <v>2.692456915665923E-2</v>
      </c>
      <c r="N1558" s="2">
        <f t="shared" si="172"/>
        <v>0</v>
      </c>
      <c r="O1558" s="5">
        <f t="shared" si="173"/>
        <v>2.4647750399451683E-2</v>
      </c>
      <c r="P1558" s="2">
        <f t="shared" si="174"/>
        <v>1.6340046629230907E-2</v>
      </c>
    </row>
    <row r="1559" spans="3:16" x14ac:dyDescent="0.35">
      <c r="C1559" s="4">
        <v>41116</v>
      </c>
      <c r="D1559" s="3">
        <v>156.770004</v>
      </c>
      <c r="E1559" s="3">
        <v>41.723397999999897</v>
      </c>
      <c r="F1559">
        <v>-2.3902709142771698E-2</v>
      </c>
      <c r="G1559">
        <v>0.13308933340266901</v>
      </c>
      <c r="H1559">
        <v>1.3555064513330599</v>
      </c>
      <c r="I1559" s="5">
        <f xml:space="preserve"> IF(F1559/G1559 &lt;= -$B$1, 1, IF(F1559/G1559 &gt;= $B$1, -1, 0))</f>
        <v>1</v>
      </c>
      <c r="J1559" s="5">
        <f t="shared" si="168"/>
        <v>1</v>
      </c>
      <c r="K1559" s="5">
        <f t="shared" si="169"/>
        <v>7.0414193954580285E-3</v>
      </c>
      <c r="L1559" s="5">
        <f t="shared" si="170"/>
        <v>2.0522087775257492E-2</v>
      </c>
      <c r="M1559" s="5">
        <f t="shared" si="171"/>
        <v>0</v>
      </c>
      <c r="N1559" s="2">
        <f t="shared" si="172"/>
        <v>-2.0776402978726825E-2</v>
      </c>
      <c r="O1559" s="5">
        <f t="shared" si="173"/>
        <v>2.4647750399451683E-2</v>
      </c>
      <c r="P1559" s="2">
        <f t="shared" si="174"/>
        <v>1.6000559235770817E-2</v>
      </c>
    </row>
    <row r="1560" spans="3:16" x14ac:dyDescent="0.35">
      <c r="C1560" s="4">
        <v>41117</v>
      </c>
      <c r="D1560" s="3">
        <v>157.53999299999899</v>
      </c>
      <c r="E1560" s="3">
        <v>42.015645999999997</v>
      </c>
      <c r="F1560">
        <v>-7.2607950886007799E-3</v>
      </c>
      <c r="G1560">
        <v>0.133243300627262</v>
      </c>
      <c r="H1560">
        <v>1.35378286147948</v>
      </c>
      <c r="I1560" s="5">
        <f xml:space="preserve"> IF(F1560/G1560 &lt;= -$B$1, 1, IF(F1560/G1560 &gt;= $B$1, -1, 0))</f>
        <v>0</v>
      </c>
      <c r="J1560" s="5">
        <f t="shared" si="168"/>
        <v>1</v>
      </c>
      <c r="K1560" s="5">
        <f t="shared" si="169"/>
        <v>4.8995612464857721E-3</v>
      </c>
      <c r="L1560" s="5">
        <f t="shared" si="170"/>
        <v>6.979998160359541E-3</v>
      </c>
      <c r="M1560" s="5">
        <f t="shared" si="171"/>
        <v>-4.5498406361672737E-3</v>
      </c>
      <c r="N1560" s="2">
        <f t="shared" si="172"/>
        <v>-4.5498406361672737E-3</v>
      </c>
      <c r="O1560" s="5">
        <f t="shared" si="173"/>
        <v>2.4535607063094149E-2</v>
      </c>
      <c r="P1560" s="2">
        <f t="shared" si="174"/>
        <v>1.5927759241158506E-2</v>
      </c>
    </row>
    <row r="1561" spans="3:16" x14ac:dyDescent="0.35">
      <c r="C1561" s="4">
        <v>41120</v>
      </c>
      <c r="D1561" s="3">
        <v>157.429993</v>
      </c>
      <c r="E1561" s="3">
        <v>42.590401999999997</v>
      </c>
      <c r="F1561">
        <v>-1.9910067654841102E-2</v>
      </c>
      <c r="G1561">
        <v>0.133650065486275</v>
      </c>
      <c r="H1561">
        <v>1.34907003159904</v>
      </c>
      <c r="I1561" s="5">
        <f xml:space="preserve"> IF(F1561/G1561 &lt;= -$B$1, 1, IF(F1561/G1561 &gt;= $B$1, -1, 0))</f>
        <v>1</v>
      </c>
      <c r="J1561" s="5">
        <f t="shared" si="168"/>
        <v>1</v>
      </c>
      <c r="K1561" s="5">
        <f t="shared" si="169"/>
        <v>-6.9847927968070688E-4</v>
      </c>
      <c r="L1561" s="5">
        <f t="shared" si="170"/>
        <v>1.3586850002858817E-2</v>
      </c>
      <c r="M1561" s="5">
        <f t="shared" si="171"/>
        <v>-1.9028091442368868E-2</v>
      </c>
      <c r="N1561" s="2">
        <f t="shared" si="172"/>
        <v>0</v>
      </c>
      <c r="O1561" s="5">
        <f t="shared" si="173"/>
        <v>2.4068741288303563E-2</v>
      </c>
      <c r="P1561" s="2">
        <f t="shared" si="174"/>
        <v>1.5927759241158506E-2</v>
      </c>
    </row>
    <row r="1562" spans="3:16" x14ac:dyDescent="0.35">
      <c r="C1562" s="4">
        <v>41121</v>
      </c>
      <c r="D1562" s="3">
        <v>156.490005</v>
      </c>
      <c r="E1562" s="3">
        <v>41.723397999999897</v>
      </c>
      <c r="F1562">
        <v>1.9528111297625501E-2</v>
      </c>
      <c r="G1562">
        <v>0.132956645492502</v>
      </c>
      <c r="H1562">
        <v>1.3537118017904901</v>
      </c>
      <c r="I1562" s="5">
        <f xml:space="preserve"> IF(F1562/G1562 &lt;= -$B$1, 1, IF(F1562/G1562 &gt;= $B$1, -1, 0))</f>
        <v>-1</v>
      </c>
      <c r="J1562" s="5">
        <f t="shared" si="168"/>
        <v>0</v>
      </c>
      <c r="K1562" s="5">
        <f t="shared" si="169"/>
        <v>-5.9887284363268328E-3</v>
      </c>
      <c r="L1562" s="5">
        <f t="shared" si="170"/>
        <v>-2.0566848163218319E-2</v>
      </c>
      <c r="M1562" s="5">
        <f t="shared" si="171"/>
        <v>2.1852856647854871E-2</v>
      </c>
      <c r="N1562" s="2">
        <f t="shared" si="172"/>
        <v>2.1852856647854871E-2</v>
      </c>
      <c r="O1562" s="5">
        <f t="shared" si="173"/>
        <v>2.4594712041371165E-2</v>
      </c>
      <c r="P1562" s="2">
        <f t="shared" si="174"/>
        <v>1.627582628057709E-2</v>
      </c>
    </row>
    <row r="1563" spans="3:16" x14ac:dyDescent="0.35">
      <c r="C1563" s="4">
        <v>41122</v>
      </c>
      <c r="D1563" s="3">
        <v>155.13999899999999</v>
      </c>
      <c r="E1563" s="3">
        <v>41.158382000000003</v>
      </c>
      <c r="F1563">
        <v>1.20023139468621E-2</v>
      </c>
      <c r="G1563">
        <v>0.13258978631142501</v>
      </c>
      <c r="H1563">
        <v>1.3565731532745799</v>
      </c>
      <c r="I1563" s="5">
        <f xml:space="preserve"> IF(F1563/G1563 &lt;= -$B$1, 1, IF(F1563/G1563 &gt;= $B$1, -1, 0))</f>
        <v>0</v>
      </c>
      <c r="J1563" s="5">
        <f t="shared" si="168"/>
        <v>0</v>
      </c>
      <c r="K1563" s="5">
        <f t="shared" si="169"/>
        <v>-8.6642135090688535E-3</v>
      </c>
      <c r="L1563" s="5">
        <f t="shared" si="170"/>
        <v>-1.3634474379293517E-2</v>
      </c>
      <c r="M1563" s="5">
        <f t="shared" si="171"/>
        <v>0</v>
      </c>
      <c r="N1563" s="2">
        <f t="shared" si="172"/>
        <v>-9.8319483928908241E-3</v>
      </c>
      <c r="O1563" s="5">
        <f t="shared" si="173"/>
        <v>2.4594712041371165E-2</v>
      </c>
      <c r="P1563" s="2">
        <f t="shared" si="174"/>
        <v>1.61158031965348E-2</v>
      </c>
    </row>
    <row r="1564" spans="3:16" x14ac:dyDescent="0.35">
      <c r="C1564" s="4">
        <v>41123</v>
      </c>
      <c r="D1564" s="3">
        <v>154.13000500000001</v>
      </c>
      <c r="E1564" s="3">
        <v>40.953808000000002</v>
      </c>
      <c r="F1564">
        <v>1.5934893931692699E-3</v>
      </c>
      <c r="G1564">
        <v>0.13247628972066</v>
      </c>
      <c r="H1564">
        <v>1.35695346729928</v>
      </c>
      <c r="I1564" s="5">
        <f xml:space="preserve"> IF(F1564/G1564 &lt;= -$B$1, 1, IF(F1564/G1564 &gt;= $B$1, -1, 0))</f>
        <v>0</v>
      </c>
      <c r="J1564" s="5">
        <f t="shared" si="168"/>
        <v>0</v>
      </c>
      <c r="K1564" s="5">
        <f t="shared" si="169"/>
        <v>-6.5314940181586565E-3</v>
      </c>
      <c r="L1564" s="5">
        <f t="shared" si="170"/>
        <v>-4.9828027548392386E-3</v>
      </c>
      <c r="M1564" s="5">
        <f t="shared" si="171"/>
        <v>0</v>
      </c>
      <c r="N1564" s="2">
        <f t="shared" si="172"/>
        <v>0</v>
      </c>
      <c r="O1564" s="5">
        <f t="shared" si="173"/>
        <v>2.4594712041371165E-2</v>
      </c>
      <c r="P1564" s="2">
        <f t="shared" si="174"/>
        <v>1.61158031965348E-2</v>
      </c>
    </row>
    <row r="1565" spans="3:16" x14ac:dyDescent="0.35">
      <c r="C1565" s="4">
        <v>41124</v>
      </c>
      <c r="D1565" s="3">
        <v>155.550003</v>
      </c>
      <c r="E1565" s="3">
        <v>41.752620999999998</v>
      </c>
      <c r="F1565">
        <v>-1.68604514782702E-2</v>
      </c>
      <c r="G1565">
        <v>0.13310378814601101</v>
      </c>
      <c r="H1565">
        <v>1.3529454137719501</v>
      </c>
      <c r="I1565" s="5">
        <f xml:space="preserve"> IF(F1565/G1565 &lt;= -$B$1, 1, IF(F1565/G1565 &gt;= $B$1, -1, 0))</f>
        <v>1</v>
      </c>
      <c r="J1565" s="5">
        <f t="shared" si="168"/>
        <v>1</v>
      </c>
      <c r="K1565" s="5">
        <f t="shared" si="169"/>
        <v>9.1708080312730492E-3</v>
      </c>
      <c r="L1565" s="5">
        <f t="shared" si="170"/>
        <v>1.9317430340861422E-2</v>
      </c>
      <c r="M1565" s="5">
        <f t="shared" si="171"/>
        <v>0</v>
      </c>
      <c r="N1565" s="2">
        <f t="shared" si="172"/>
        <v>0</v>
      </c>
      <c r="O1565" s="5">
        <f t="shared" si="173"/>
        <v>2.4594712041371165E-2</v>
      </c>
      <c r="P1565" s="2">
        <f t="shared" si="174"/>
        <v>1.61158031965348E-2</v>
      </c>
    </row>
    <row r="1566" spans="3:16" x14ac:dyDescent="0.35">
      <c r="C1566" s="4">
        <v>41127</v>
      </c>
      <c r="D1566" s="3">
        <v>156.300003</v>
      </c>
      <c r="E1566" s="3">
        <v>42.600141999999998</v>
      </c>
      <c r="F1566">
        <v>-2.42812582988918E-2</v>
      </c>
      <c r="G1566">
        <v>0.13367803967432601</v>
      </c>
      <c r="H1566">
        <v>1.34719794445301</v>
      </c>
      <c r="I1566" s="5">
        <f xml:space="preserve"> IF(F1566/G1566 &lt;= -$B$1, 1, IF(F1566/G1566 &gt;= $B$1, -1, 0))</f>
        <v>1</v>
      </c>
      <c r="J1566" s="5">
        <f t="shared" si="168"/>
        <v>1</v>
      </c>
      <c r="K1566" s="5">
        <f t="shared" si="169"/>
        <v>4.8100139912397016E-3</v>
      </c>
      <c r="L1566" s="5">
        <f t="shared" si="170"/>
        <v>2.0095358833608298E-2</v>
      </c>
      <c r="M1566" s="5">
        <f t="shared" si="171"/>
        <v>-2.226241212244303E-2</v>
      </c>
      <c r="N1566" s="2">
        <f t="shared" si="172"/>
        <v>-2.226241212244303E-2</v>
      </c>
      <c r="O1566" s="5">
        <f t="shared" si="173"/>
        <v>2.4047174425873348E-2</v>
      </c>
      <c r="P1566" s="2">
        <f t="shared" si="174"/>
        <v>1.5757026544089357E-2</v>
      </c>
    </row>
    <row r="1567" spans="3:16" x14ac:dyDescent="0.35">
      <c r="C1567" s="4">
        <v>41128</v>
      </c>
      <c r="D1567" s="3">
        <v>156.279999</v>
      </c>
      <c r="E1567" s="3">
        <v>43.087223999999999</v>
      </c>
      <c r="F1567">
        <v>-1.8161776890211801E-2</v>
      </c>
      <c r="G1567">
        <v>0.13397318155398599</v>
      </c>
      <c r="H1567">
        <v>1.34290959064715</v>
      </c>
      <c r="I1567" s="5">
        <f xml:space="preserve"> IF(F1567/G1567 &lt;= -$B$1, 1, IF(F1567/G1567 &gt;= $B$1, -1, 0))</f>
        <v>1</v>
      </c>
      <c r="J1567" s="5">
        <f t="shared" si="168"/>
        <v>1</v>
      </c>
      <c r="K1567" s="5">
        <f t="shared" si="169"/>
        <v>-1.2799283319033154E-4</v>
      </c>
      <c r="L1567" s="5">
        <f t="shared" si="170"/>
        <v>1.1368939649304599E-2</v>
      </c>
      <c r="M1567" s="5">
        <f t="shared" si="171"/>
        <v>-1.5395450923730123E-2</v>
      </c>
      <c r="N1567" s="2">
        <f t="shared" si="172"/>
        <v>-1.5395450923730123E-2</v>
      </c>
      <c r="O1567" s="5">
        <f t="shared" si="173"/>
        <v>2.3676957332145438E-2</v>
      </c>
      <c r="P1567" s="2">
        <f t="shared" si="174"/>
        <v>1.5514440015225917E-2</v>
      </c>
    </row>
    <row r="1568" spans="3:16" x14ac:dyDescent="0.35">
      <c r="C1568" s="4">
        <v>41129</v>
      </c>
      <c r="D1568" s="3">
        <v>156.479996</v>
      </c>
      <c r="E1568" s="3">
        <v>42.853427000000003</v>
      </c>
      <c r="F1568">
        <v>6.5618340329933701E-3</v>
      </c>
      <c r="G1568">
        <v>0.133764575613006</v>
      </c>
      <c r="H1568">
        <v>1.3444606051049901</v>
      </c>
      <c r="I1568" s="5">
        <f xml:space="preserve"> IF(F1568/G1568 &lt;= -$B$1, 1, IF(F1568/G1568 &gt;= $B$1, -1, 0))</f>
        <v>0</v>
      </c>
      <c r="J1568" s="5">
        <f t="shared" si="168"/>
        <v>1</v>
      </c>
      <c r="K1568" s="5">
        <f t="shared" si="169"/>
        <v>1.2789169360362391E-3</v>
      </c>
      <c r="L1568" s="5">
        <f t="shared" si="170"/>
        <v>-5.4409077438038172E-3</v>
      </c>
      <c r="M1568" s="5">
        <f t="shared" si="171"/>
        <v>8.5940030535911465E-3</v>
      </c>
      <c r="N1568" s="2">
        <f t="shared" si="172"/>
        <v>8.5940030535911465E-3</v>
      </c>
      <c r="O1568" s="5">
        <f t="shared" si="173"/>
        <v>2.3880437175757642E-2</v>
      </c>
      <c r="P1568" s="2">
        <f t="shared" si="174"/>
        <v>1.5647771160091525E-2</v>
      </c>
    </row>
    <row r="1569" spans="3:16" x14ac:dyDescent="0.35">
      <c r="C1569" s="4">
        <v>41130</v>
      </c>
      <c r="D1569" s="3">
        <v>156.990005</v>
      </c>
      <c r="E1569" s="3">
        <v>43.408698999999999</v>
      </c>
      <c r="F1569">
        <v>-1.3321494518623699E-2</v>
      </c>
      <c r="G1569">
        <v>0.13418836507574</v>
      </c>
      <c r="H1569">
        <v>1.3413200767520701</v>
      </c>
      <c r="I1569" s="5">
        <f xml:space="preserve"> IF(F1569/G1569 &lt;= -$B$1, 1, IF(F1569/G1569 &gt;= $B$1, -1, 0))</f>
        <v>0</v>
      </c>
      <c r="J1569" s="5">
        <f t="shared" si="168"/>
        <v>1</v>
      </c>
      <c r="K1569" s="5">
        <f t="shared" si="169"/>
        <v>3.2539601772532812E-3</v>
      </c>
      <c r="L1569" s="5">
        <f t="shared" si="170"/>
        <v>1.2874240300804687E-2</v>
      </c>
      <c r="M1569" s="5">
        <f t="shared" si="171"/>
        <v>-1.4014516811146654E-2</v>
      </c>
      <c r="N1569" s="2">
        <f t="shared" si="172"/>
        <v>0</v>
      </c>
      <c r="O1569" s="5">
        <f t="shared" si="173"/>
        <v>2.3545764387500456E-2</v>
      </c>
      <c r="P1569" s="2">
        <f t="shared" si="174"/>
        <v>1.5647771160091525E-2</v>
      </c>
    </row>
    <row r="1570" spans="3:16" x14ac:dyDescent="0.35">
      <c r="C1570" s="4">
        <v>41131</v>
      </c>
      <c r="D1570" s="3">
        <v>157.179993</v>
      </c>
      <c r="E1570" s="3">
        <v>43.691203999999999</v>
      </c>
      <c r="F1570">
        <v>-8.9712352826616295E-3</v>
      </c>
      <c r="G1570">
        <v>0.13435333483610501</v>
      </c>
      <c r="H1570">
        <v>1.3392081022664999</v>
      </c>
      <c r="I1570" s="5">
        <f xml:space="preserve"> IF(F1570/G1570 &lt;= -$B$1, 1, IF(F1570/G1570 &gt;= $B$1, -1, 0))</f>
        <v>0</v>
      </c>
      <c r="J1570" s="5">
        <f t="shared" si="168"/>
        <v>1</v>
      </c>
      <c r="K1570" s="5">
        <f t="shared" si="169"/>
        <v>1.2094600017118783E-3</v>
      </c>
      <c r="L1570" s="5">
        <f t="shared" si="170"/>
        <v>6.4869415677729532E-3</v>
      </c>
      <c r="M1570" s="5">
        <f t="shared" si="171"/>
        <v>-7.4779047047790117E-3</v>
      </c>
      <c r="N1570" s="2">
        <f t="shared" si="172"/>
        <v>0</v>
      </c>
      <c r="O1570" s="5">
        <f t="shared" si="173"/>
        <v>2.3369691405209548E-2</v>
      </c>
      <c r="P1570" s="2">
        <f t="shared" si="174"/>
        <v>1.5647771160091525E-2</v>
      </c>
    </row>
    <row r="1571" spans="3:16" x14ac:dyDescent="0.35">
      <c r="C1571" s="4">
        <v>41134</v>
      </c>
      <c r="D1571" s="3">
        <v>155.990005</v>
      </c>
      <c r="E1571" s="3">
        <v>43.096966999999999</v>
      </c>
      <c r="F1571">
        <v>9.7456889255607103E-3</v>
      </c>
      <c r="G1571">
        <v>0.13389961575581899</v>
      </c>
      <c r="H1571">
        <v>1.34150879628016</v>
      </c>
      <c r="I1571" s="5">
        <f xml:space="preserve"> IF(F1571/G1571 &lt;= -$B$1, 1, IF(F1571/G1571 &gt;= $B$1, -1, 0))</f>
        <v>0</v>
      </c>
      <c r="J1571" s="5">
        <f t="shared" si="168"/>
        <v>1</v>
      </c>
      <c r="K1571" s="5">
        <f t="shared" si="169"/>
        <v>-7.5996662189862299E-3</v>
      </c>
      <c r="L1571" s="5">
        <f t="shared" si="170"/>
        <v>-1.3694176973348304E-2</v>
      </c>
      <c r="M1571" s="5">
        <f t="shared" si="171"/>
        <v>1.0771192648577736E-2</v>
      </c>
      <c r="N1571" s="2">
        <f t="shared" si="172"/>
        <v>0</v>
      </c>
      <c r="O1571" s="5">
        <f t="shared" si="173"/>
        <v>2.3621410853472875E-2</v>
      </c>
      <c r="P1571" s="2">
        <f t="shared" si="174"/>
        <v>1.5647771160091525E-2</v>
      </c>
    </row>
    <row r="1572" spans="3:16" x14ac:dyDescent="0.35">
      <c r="C1572" s="4">
        <v>41135</v>
      </c>
      <c r="D1572" s="3">
        <v>155.13000500000001</v>
      </c>
      <c r="E1572" s="3">
        <v>42.794975000000001</v>
      </c>
      <c r="F1572">
        <v>4.9921102797068004E-3</v>
      </c>
      <c r="G1572">
        <v>0.133719712437255</v>
      </c>
      <c r="H1572">
        <v>1.3426891056958701</v>
      </c>
      <c r="I1572" s="5">
        <f xml:space="preserve"> IF(F1572/G1572 &lt;= -$B$1, 1, IF(F1572/G1572 &gt;= $B$1, -1, 0))</f>
        <v>0</v>
      </c>
      <c r="J1572" s="5">
        <f t="shared" si="168"/>
        <v>1</v>
      </c>
      <c r="K1572" s="5">
        <f t="shared" si="169"/>
        <v>-5.5284273768421432E-3</v>
      </c>
      <c r="L1572" s="5">
        <f t="shared" si="170"/>
        <v>-7.0319342508250683E-3</v>
      </c>
      <c r="M1572" s="5">
        <f t="shared" si="171"/>
        <v>3.9132741337103254E-3</v>
      </c>
      <c r="N1572" s="2">
        <f t="shared" si="172"/>
        <v>0</v>
      </c>
      <c r="O1572" s="5">
        <f t="shared" si="173"/>
        <v>2.3713847909567511E-2</v>
      </c>
      <c r="P1572" s="2">
        <f t="shared" si="174"/>
        <v>1.5647771160091525E-2</v>
      </c>
    </row>
    <row r="1573" spans="3:16" x14ac:dyDescent="0.35">
      <c r="C1573" s="4">
        <v>41136</v>
      </c>
      <c r="D1573" s="3">
        <v>155.63000500000001</v>
      </c>
      <c r="E1573" s="3">
        <v>43.009291999999903</v>
      </c>
      <c r="F1573">
        <v>-2.9311067428352501E-3</v>
      </c>
      <c r="G1573">
        <v>0.13390025274008499</v>
      </c>
      <c r="H1573">
        <v>1.34199677508328</v>
      </c>
      <c r="I1573" s="5">
        <f xml:space="preserve"> IF(F1573/G1573 &lt;= -$B$1, 1, IF(F1573/G1573 &gt;= $B$1, -1, 0))</f>
        <v>0</v>
      </c>
      <c r="J1573" s="5">
        <f t="shared" si="168"/>
        <v>1</v>
      </c>
      <c r="K1573" s="5">
        <f t="shared" si="169"/>
        <v>3.2179200371286088E-3</v>
      </c>
      <c r="L1573" s="5">
        <f t="shared" si="170"/>
        <v>4.9954962190742348E-3</v>
      </c>
      <c r="M1573" s="5">
        <f t="shared" si="171"/>
        <v>-3.4860197788097323E-3</v>
      </c>
      <c r="N1573" s="2">
        <f t="shared" si="172"/>
        <v>0</v>
      </c>
      <c r="O1573" s="5">
        <f t="shared" si="173"/>
        <v>2.3631180966723075E-2</v>
      </c>
      <c r="P1573" s="2">
        <f t="shared" si="174"/>
        <v>1.5647771160091525E-2</v>
      </c>
    </row>
    <row r="1574" spans="3:16" x14ac:dyDescent="0.35">
      <c r="C1574" s="4">
        <v>41137</v>
      </c>
      <c r="D1574" s="3">
        <v>156.55999800000001</v>
      </c>
      <c r="E1574" s="3">
        <v>44.470537</v>
      </c>
      <c r="F1574">
        <v>-3.9206124654603103E-2</v>
      </c>
      <c r="G1574">
        <v>0.13494190984579399</v>
      </c>
      <c r="H1574">
        <v>1.3328000540429401</v>
      </c>
      <c r="I1574" s="5">
        <f xml:space="preserve"> IF(F1574/G1574 &lt;= -$B$1, 1, IF(F1574/G1574 &gt;= $B$1, -1, 0))</f>
        <v>1</v>
      </c>
      <c r="J1574" s="5">
        <f t="shared" si="168"/>
        <v>1</v>
      </c>
      <c r="K1574" s="5">
        <f t="shared" si="169"/>
        <v>5.9578829687657346E-3</v>
      </c>
      <c r="L1574" s="5">
        <f t="shared" si="170"/>
        <v>3.3410694634169479E-2</v>
      </c>
      <c r="M1574" s="5">
        <f t="shared" si="171"/>
        <v>-3.8571892645267516E-2</v>
      </c>
      <c r="N1574" s="2">
        <f t="shared" si="172"/>
        <v>0</v>
      </c>
      <c r="O1574" s="5">
        <f t="shared" si="173"/>
        <v>2.2719681591393745E-2</v>
      </c>
      <c r="P1574" s="2">
        <f t="shared" si="174"/>
        <v>1.5647771160091525E-2</v>
      </c>
    </row>
    <row r="1575" spans="3:16" x14ac:dyDescent="0.35">
      <c r="C1575" s="4">
        <v>41138</v>
      </c>
      <c r="D1575" s="3">
        <v>156.720001</v>
      </c>
      <c r="E1575" s="3">
        <v>44.168545000000002</v>
      </c>
      <c r="F1575">
        <v>5.7970032989364999E-3</v>
      </c>
      <c r="G1575">
        <v>0.13462164044005601</v>
      </c>
      <c r="H1575">
        <v>1.33416152324686</v>
      </c>
      <c r="I1575" s="5">
        <f xml:space="preserve"> IF(F1575/G1575 &lt;= -$B$1, 1, IF(F1575/G1575 &gt;= $B$1, -1, 0))</f>
        <v>0</v>
      </c>
      <c r="J1575" s="5">
        <f t="shared" si="168"/>
        <v>1</v>
      </c>
      <c r="K1575" s="5">
        <f t="shared" si="169"/>
        <v>1.0214697039260335E-3</v>
      </c>
      <c r="L1575" s="5">
        <f t="shared" si="170"/>
        <v>-6.813995850499628E-3</v>
      </c>
      <c r="M1575" s="5">
        <f t="shared" si="171"/>
        <v>1.0112440787226399E-2</v>
      </c>
      <c r="N1575" s="2">
        <f t="shared" si="172"/>
        <v>1.0112440787226399E-2</v>
      </c>
      <c r="O1575" s="5">
        <f t="shared" si="173"/>
        <v>2.2949433026191353E-2</v>
      </c>
      <c r="P1575" s="2">
        <f t="shared" si="174"/>
        <v>1.580600831940002E-2</v>
      </c>
    </row>
    <row r="1576" spans="3:16" x14ac:dyDescent="0.35">
      <c r="C1576" s="4">
        <v>41141</v>
      </c>
      <c r="D1576" s="3">
        <v>157.259995</v>
      </c>
      <c r="E1576" s="3">
        <v>44.441308999999997</v>
      </c>
      <c r="F1576">
        <v>-4.1343977857151099E-3</v>
      </c>
      <c r="G1576">
        <v>0.134836181118898</v>
      </c>
      <c r="H1576">
        <v>1.3331917224693399</v>
      </c>
      <c r="I1576" s="5">
        <f xml:space="preserve"> IF(F1576/G1576 &lt;= -$B$1, 1, IF(F1576/G1576 &gt;= $B$1, -1, 0))</f>
        <v>0</v>
      </c>
      <c r="J1576" s="5">
        <f t="shared" si="168"/>
        <v>1</v>
      </c>
      <c r="K1576" s="5">
        <f t="shared" si="169"/>
        <v>3.4396747517972228E-3</v>
      </c>
      <c r="L1576" s="5">
        <f t="shared" si="170"/>
        <v>6.1565356274191742E-3</v>
      </c>
      <c r="M1576" s="5">
        <f t="shared" si="171"/>
        <v>-4.7681675857656038E-3</v>
      </c>
      <c r="N1576" s="2">
        <f t="shared" si="172"/>
        <v>0</v>
      </c>
      <c r="O1576" s="5">
        <f t="shared" si="173"/>
        <v>2.2840006283524169E-2</v>
      </c>
      <c r="P1576" s="2">
        <f t="shared" si="174"/>
        <v>1.580600831940002E-2</v>
      </c>
    </row>
    <row r="1577" spans="3:16" x14ac:dyDescent="0.35">
      <c r="C1577" s="4">
        <v>41142</v>
      </c>
      <c r="D1577" s="3">
        <v>158.83000200000001</v>
      </c>
      <c r="E1577" s="3">
        <v>45.181674999999998</v>
      </c>
      <c r="F1577">
        <v>-1.2548016605410099E-2</v>
      </c>
      <c r="G1577">
        <v>0.13533992045819501</v>
      </c>
      <c r="H1577">
        <v>1.3302584193495099</v>
      </c>
      <c r="I1577" s="5">
        <f xml:space="preserve"> IF(F1577/G1577 &lt;= -$B$1, 1, IF(F1577/G1577 &gt;= $B$1, -1, 0))</f>
        <v>0</v>
      </c>
      <c r="J1577" s="5">
        <f t="shared" si="168"/>
        <v>1</v>
      </c>
      <c r="K1577" s="5">
        <f t="shared" si="169"/>
        <v>9.9340056702541691E-3</v>
      </c>
      <c r="L1577" s="5">
        <f t="shared" si="170"/>
        <v>1.6522164495981768E-2</v>
      </c>
      <c r="M1577" s="5">
        <f t="shared" si="171"/>
        <v>-1.204474275640313E-2</v>
      </c>
      <c r="N1577" s="2">
        <f t="shared" si="172"/>
        <v>0</v>
      </c>
      <c r="O1577" s="5">
        <f t="shared" si="173"/>
        <v>2.256490428328449E-2</v>
      </c>
      <c r="P1577" s="2">
        <f t="shared" si="174"/>
        <v>1.580600831940002E-2</v>
      </c>
    </row>
    <row r="1578" spans="3:16" x14ac:dyDescent="0.35">
      <c r="C1578" s="4">
        <v>41143</v>
      </c>
      <c r="D1578" s="3">
        <v>160.53999299999899</v>
      </c>
      <c r="E1578" s="3">
        <v>46.272736999999999</v>
      </c>
      <c r="F1578">
        <v>-2.24032623572307E-2</v>
      </c>
      <c r="G1578">
        <v>0.13604337731614999</v>
      </c>
      <c r="H1578">
        <v>1.3250473011092601</v>
      </c>
      <c r="I1578" s="5">
        <f xml:space="preserve"> IF(F1578/G1578 &lt;= -$B$1, 1, IF(F1578/G1578 &gt;= $B$1, -1, 0))</f>
        <v>1</v>
      </c>
      <c r="J1578" s="5">
        <f t="shared" si="168"/>
        <v>1</v>
      </c>
      <c r="K1578" s="5">
        <f t="shared" si="169"/>
        <v>1.0708628661439838E-2</v>
      </c>
      <c r="L1578" s="5">
        <f t="shared" si="170"/>
        <v>2.3861369689087905E-2</v>
      </c>
      <c r="M1578" s="5">
        <f t="shared" si="171"/>
        <v>-2.0908814845856397E-2</v>
      </c>
      <c r="N1578" s="2">
        <f t="shared" si="172"/>
        <v>0</v>
      </c>
      <c r="O1578" s="5">
        <f t="shared" si="173"/>
        <v>2.2093098877610823E-2</v>
      </c>
      <c r="P1578" s="2">
        <f t="shared" si="174"/>
        <v>1.580600831940002E-2</v>
      </c>
    </row>
    <row r="1579" spans="3:16" x14ac:dyDescent="0.35">
      <c r="C1579" s="4">
        <v>41144</v>
      </c>
      <c r="D1579" s="3">
        <v>161.88999899999999</v>
      </c>
      <c r="E1579" s="3">
        <v>46.194802000000003</v>
      </c>
      <c r="F1579">
        <v>8.1866399629584308E-3</v>
      </c>
      <c r="G1579">
        <v>0.13591607139936199</v>
      </c>
      <c r="H1579">
        <v>1.32695196210097</v>
      </c>
      <c r="I1579" s="5">
        <f xml:space="preserve"> IF(F1579/G1579 &lt;= -$B$1, 1, IF(F1579/G1579 &gt;= $B$1, -1, 0))</f>
        <v>0</v>
      </c>
      <c r="J1579" s="5">
        <f t="shared" si="168"/>
        <v>1</v>
      </c>
      <c r="K1579" s="5">
        <f t="shared" si="169"/>
        <v>8.3739969757975433E-3</v>
      </c>
      <c r="L1579" s="5">
        <f t="shared" si="170"/>
        <v>-1.68567303287507E-3</v>
      </c>
      <c r="M1579" s="5">
        <f t="shared" si="171"/>
        <v>1.0610804114231809E-2</v>
      </c>
      <c r="N1579" s="2">
        <f t="shared" si="172"/>
        <v>1.0610804114231809E-2</v>
      </c>
      <c r="O1579" s="5">
        <f t="shared" si="173"/>
        <v>2.2327524422077506E-2</v>
      </c>
      <c r="P1579" s="2">
        <f t="shared" si="174"/>
        <v>1.5973722777505094E-2</v>
      </c>
    </row>
    <row r="1580" spans="3:16" x14ac:dyDescent="0.35">
      <c r="C1580" s="4">
        <v>41145</v>
      </c>
      <c r="D1580" s="3">
        <v>161.970001</v>
      </c>
      <c r="E1580" s="3">
        <v>46.340927999999998</v>
      </c>
      <c r="F1580">
        <v>-2.81048413587736E-3</v>
      </c>
      <c r="G1580">
        <v>0.13602022712407799</v>
      </c>
      <c r="H1580">
        <v>1.3262985064205699</v>
      </c>
      <c r="I1580" s="5">
        <f xml:space="preserve"> IF(F1580/G1580 &lt;= -$B$1, 1, IF(F1580/G1580 &gt;= $B$1, -1, 0))</f>
        <v>0</v>
      </c>
      <c r="J1580" s="5">
        <f t="shared" si="168"/>
        <v>1</v>
      </c>
      <c r="K1580" s="5">
        <f t="shared" si="169"/>
        <v>4.940529959074865E-4</v>
      </c>
      <c r="L1580" s="5">
        <f t="shared" si="170"/>
        <v>3.1582637639041371E-3</v>
      </c>
      <c r="M1580" s="5">
        <f t="shared" si="171"/>
        <v>-3.6947475170407773E-3</v>
      </c>
      <c r="N1580" s="2">
        <f t="shared" si="172"/>
        <v>0</v>
      </c>
      <c r="O1580" s="5">
        <f t="shared" si="173"/>
        <v>2.2245029856657366E-2</v>
      </c>
      <c r="P1580" s="2">
        <f t="shared" si="174"/>
        <v>1.5973722777505094E-2</v>
      </c>
    </row>
    <row r="1581" spans="3:16" x14ac:dyDescent="0.35">
      <c r="C1581" s="4">
        <v>41148</v>
      </c>
      <c r="D1581" s="3">
        <v>161.36000100000001</v>
      </c>
      <c r="E1581" s="3">
        <v>45.68824</v>
      </c>
      <c r="F1581">
        <v>1.47359768123287E-2</v>
      </c>
      <c r="G1581">
        <v>0.135562169514789</v>
      </c>
      <c r="H1581">
        <v>1.3297346108099</v>
      </c>
      <c r="I1581" s="5">
        <f xml:space="preserve"> IF(F1581/G1581 &lt;= -$B$1, 1, IF(F1581/G1581 &gt;= $B$1, -1, 0))</f>
        <v>-1</v>
      </c>
      <c r="J1581" s="5">
        <f t="shared" si="168"/>
        <v>0</v>
      </c>
      <c r="K1581" s="5">
        <f t="shared" si="169"/>
        <v>-3.773239229008964E-3</v>
      </c>
      <c r="L1581" s="5">
        <f t="shared" si="170"/>
        <v>-1.4184610330017562E-2</v>
      </c>
      <c r="M1581" s="5">
        <f t="shared" si="171"/>
        <v>1.5088528067667027E-2</v>
      </c>
      <c r="N1581" s="2">
        <f t="shared" si="172"/>
        <v>0</v>
      </c>
      <c r="O1581" s="5">
        <f t="shared" si="173"/>
        <v>2.2580674614015629E-2</v>
      </c>
      <c r="P1581" s="2">
        <f t="shared" si="174"/>
        <v>1.5973722777505094E-2</v>
      </c>
    </row>
    <row r="1582" spans="3:16" x14ac:dyDescent="0.35">
      <c r="C1582" s="4">
        <v>41149</v>
      </c>
      <c r="D1582" s="3">
        <v>161.63999899999999</v>
      </c>
      <c r="E1582" s="3">
        <v>45.639528999999897</v>
      </c>
      <c r="F1582">
        <v>4.7559334845770299E-3</v>
      </c>
      <c r="G1582">
        <v>0.13557159929763099</v>
      </c>
      <c r="H1582">
        <v>1.3308439179392899</v>
      </c>
      <c r="I1582" s="5">
        <f xml:space="preserve"> IF(F1582/G1582 &lt;= -$B$1, 1, IF(F1582/G1582 &gt;= $B$1, -1, 0))</f>
        <v>0</v>
      </c>
      <c r="J1582" s="5">
        <f t="shared" si="168"/>
        <v>0</v>
      </c>
      <c r="K1582" s="5">
        <f t="shared" si="169"/>
        <v>1.7337341804062657E-3</v>
      </c>
      <c r="L1582" s="5">
        <f t="shared" si="170"/>
        <v>-1.0667293234584362E-3</v>
      </c>
      <c r="M1582" s="5">
        <f t="shared" si="171"/>
        <v>0</v>
      </c>
      <c r="N1582" s="2">
        <f t="shared" si="172"/>
        <v>-3.153384412618419E-3</v>
      </c>
      <c r="O1582" s="5">
        <f t="shared" si="173"/>
        <v>2.2580674614015629E-2</v>
      </c>
      <c r="P1582" s="2">
        <f t="shared" si="174"/>
        <v>1.5923351489087023E-2</v>
      </c>
    </row>
    <row r="1583" spans="3:16" x14ac:dyDescent="0.35">
      <c r="C1583" s="4">
        <v>41150</v>
      </c>
      <c r="D1583" s="3">
        <v>160.58999599999899</v>
      </c>
      <c r="E1583" s="3">
        <v>45.191414999999999</v>
      </c>
      <c r="F1583">
        <v>7.1319254925450402E-3</v>
      </c>
      <c r="G1583">
        <v>0.13526339979190999</v>
      </c>
      <c r="H1583">
        <v>1.3325107960426901</v>
      </c>
      <c r="I1583" s="5">
        <f xml:space="preserve"> IF(F1583/G1583 &lt;= -$B$1, 1, IF(F1583/G1583 &gt;= $B$1, -1, 0))</f>
        <v>0</v>
      </c>
      <c r="J1583" s="5">
        <f t="shared" si="168"/>
        <v>0</v>
      </c>
      <c r="K1583" s="5">
        <f t="shared" si="169"/>
        <v>-6.5171258584435674E-3</v>
      </c>
      <c r="L1583" s="5">
        <f t="shared" si="170"/>
        <v>-9.867069875601972E-3</v>
      </c>
      <c r="M1583" s="5">
        <f t="shared" si="171"/>
        <v>0</v>
      </c>
      <c r="N1583" s="2">
        <f t="shared" si="172"/>
        <v>0</v>
      </c>
      <c r="O1583" s="5">
        <f t="shared" si="173"/>
        <v>2.2580674614015629E-2</v>
      </c>
      <c r="P1583" s="2">
        <f t="shared" si="174"/>
        <v>1.5923351489087023E-2</v>
      </c>
    </row>
    <row r="1584" spans="3:16" x14ac:dyDescent="0.35">
      <c r="C1584" s="4">
        <v>41151</v>
      </c>
      <c r="D1584" s="3">
        <v>160.520004</v>
      </c>
      <c r="E1584" s="3">
        <v>44.830976</v>
      </c>
      <c r="F1584">
        <v>1.1014158074099801E-2</v>
      </c>
      <c r="G1584">
        <v>0.13504051255347399</v>
      </c>
      <c r="H1584">
        <v>1.33508940661817</v>
      </c>
      <c r="I1584" s="5">
        <f xml:space="preserve"> IF(F1584/G1584 &lt;= -$B$1, 1, IF(F1584/G1584 &gt;= $B$1, -1, 0))</f>
        <v>0</v>
      </c>
      <c r="J1584" s="5">
        <f t="shared" si="168"/>
        <v>0</v>
      </c>
      <c r="K1584" s="5">
        <f t="shared" si="169"/>
        <v>-4.3593784751297241E-4</v>
      </c>
      <c r="L1584" s="5">
        <f t="shared" si="170"/>
        <v>-8.0078061044302935E-3</v>
      </c>
      <c r="M1584" s="5">
        <f t="shared" si="171"/>
        <v>0</v>
      </c>
      <c r="N1584" s="2">
        <f t="shared" si="172"/>
        <v>0</v>
      </c>
      <c r="O1584" s="5">
        <f t="shared" si="173"/>
        <v>2.2580674614015629E-2</v>
      </c>
      <c r="P1584" s="2">
        <f t="shared" si="174"/>
        <v>1.5923351489087023E-2</v>
      </c>
    </row>
    <row r="1585" spans="3:16" x14ac:dyDescent="0.35">
      <c r="C1585" s="4">
        <v>41152</v>
      </c>
      <c r="D1585" s="3">
        <v>164.220001</v>
      </c>
      <c r="E1585" s="3">
        <v>46.701366999999998</v>
      </c>
      <c r="F1585">
        <v>-3.0574197734299698E-2</v>
      </c>
      <c r="G1585">
        <v>0.13635882916455699</v>
      </c>
      <c r="H1585">
        <v>1.3279907725546201</v>
      </c>
      <c r="I1585" s="5">
        <f xml:space="preserve"> IF(F1585/G1585 &lt;= -$B$1, 1, IF(F1585/G1585 &gt;= $B$1, -1, 0))</f>
        <v>1</v>
      </c>
      <c r="J1585" s="5">
        <f t="shared" si="168"/>
        <v>1</v>
      </c>
      <c r="K1585" s="5">
        <f t="shared" si="169"/>
        <v>2.2788428052306048E-2</v>
      </c>
      <c r="L1585" s="5">
        <f t="shared" si="170"/>
        <v>4.0874107129283827E-2</v>
      </c>
      <c r="M1585" s="5">
        <f t="shared" si="171"/>
        <v>0</v>
      </c>
      <c r="N1585" s="2">
        <f t="shared" si="172"/>
        <v>0</v>
      </c>
      <c r="O1585" s="5">
        <f t="shared" si="173"/>
        <v>2.2580674614015629E-2</v>
      </c>
      <c r="P1585" s="2">
        <f t="shared" si="174"/>
        <v>1.5923351489087023E-2</v>
      </c>
    </row>
    <row r="1586" spans="3:16" x14ac:dyDescent="0.35">
      <c r="C1586" s="4">
        <v>41156</v>
      </c>
      <c r="D1586" s="3">
        <v>164.479996</v>
      </c>
      <c r="E1586" s="3">
        <v>46.535761000000001</v>
      </c>
      <c r="F1586">
        <v>3.0108113735138799E-3</v>
      </c>
      <c r="G1586">
        <v>0.136120806655017</v>
      </c>
      <c r="H1586">
        <v>1.3286901660079</v>
      </c>
      <c r="I1586" s="5">
        <f xml:space="preserve"> IF(F1586/G1586 &lt;= -$B$1, 1, IF(F1586/G1586 &gt;= $B$1, -1, 0))</f>
        <v>0</v>
      </c>
      <c r="J1586" s="5">
        <f t="shared" si="168"/>
        <v>1</v>
      </c>
      <c r="K1586" s="5">
        <f t="shared" si="169"/>
        <v>1.5819595776988612E-3</v>
      </c>
      <c r="L1586" s="5">
        <f t="shared" si="170"/>
        <v>-3.5523654086087185E-3</v>
      </c>
      <c r="M1586" s="5">
        <f t="shared" si="171"/>
        <v>6.3019525621839005E-3</v>
      </c>
      <c r="N1586" s="2">
        <f t="shared" si="172"/>
        <v>6.3019525621839005E-3</v>
      </c>
      <c r="O1586" s="5">
        <f t="shared" si="173"/>
        <v>2.2722976954255264E-2</v>
      </c>
      <c r="P1586" s="2">
        <f t="shared" si="174"/>
        <v>1.6023699694802229E-2</v>
      </c>
    </row>
    <row r="1587" spans="3:16" x14ac:dyDescent="0.35">
      <c r="C1587" s="4">
        <v>41157</v>
      </c>
      <c r="D1587" s="3">
        <v>164.30999800000001</v>
      </c>
      <c r="E1587" s="3">
        <v>46.691626999999997</v>
      </c>
      <c r="F1587">
        <v>-5.1519502766925697E-3</v>
      </c>
      <c r="G1587">
        <v>0.13623589773764999</v>
      </c>
      <c r="H1587">
        <v>1.3274941956080999</v>
      </c>
      <c r="I1587" s="5">
        <f xml:space="preserve"> IF(F1587/G1587 &lt;= -$B$1, 1, IF(F1587/G1587 &gt;= $B$1, -1, 0))</f>
        <v>0</v>
      </c>
      <c r="J1587" s="5">
        <f t="shared" si="168"/>
        <v>1</v>
      </c>
      <c r="K1587" s="5">
        <f t="shared" si="169"/>
        <v>-1.0340826561078935E-3</v>
      </c>
      <c r="L1587" s="5">
        <f t="shared" si="170"/>
        <v>3.3437844515549144E-3</v>
      </c>
      <c r="M1587" s="5">
        <f t="shared" si="171"/>
        <v>-5.4729371069116555E-3</v>
      </c>
      <c r="N1587" s="2">
        <f t="shared" si="172"/>
        <v>0</v>
      </c>
      <c r="O1587" s="5">
        <f t="shared" si="173"/>
        <v>2.2598615530502821E-2</v>
      </c>
      <c r="P1587" s="2">
        <f t="shared" si="174"/>
        <v>1.6023699694802229E-2</v>
      </c>
    </row>
    <row r="1588" spans="3:16" x14ac:dyDescent="0.35">
      <c r="C1588" s="4">
        <v>41158</v>
      </c>
      <c r="D1588" s="3">
        <v>164.88999899999999</v>
      </c>
      <c r="E1588" s="3">
        <v>47.860622999999997</v>
      </c>
      <c r="F1588">
        <v>-2.9858057687166002E-2</v>
      </c>
      <c r="G1588">
        <v>0.137008073752174</v>
      </c>
      <c r="H1588">
        <v>1.32059792468403</v>
      </c>
      <c r="I1588" s="5">
        <f xml:space="preserve"> IF(F1588/G1588 &lt;= -$B$1, 1, IF(F1588/G1588 &gt;= $B$1, -1, 0))</f>
        <v>1</v>
      </c>
      <c r="J1588" s="5">
        <f t="shared" si="168"/>
        <v>1</v>
      </c>
      <c r="K1588" s="5">
        <f t="shared" si="169"/>
        <v>3.5237035566016463E-3</v>
      </c>
      <c r="L1588" s="5">
        <f t="shared" si="170"/>
        <v>2.4728244290819545E-2</v>
      </c>
      <c r="M1588" s="5">
        <f t="shared" si="171"/>
        <v>-2.9132364534934358E-2</v>
      </c>
      <c r="N1588" s="2">
        <f t="shared" si="172"/>
        <v>0</v>
      </c>
      <c r="O1588" s="5">
        <f t="shared" si="173"/>
        <v>2.1940264424883383E-2</v>
      </c>
      <c r="P1588" s="2">
        <f t="shared" si="174"/>
        <v>1.6023699694802229E-2</v>
      </c>
    </row>
    <row r="1589" spans="3:16" x14ac:dyDescent="0.35">
      <c r="C1589" s="4">
        <v>41159</v>
      </c>
      <c r="D1589" s="3">
        <v>168.44000199999999</v>
      </c>
      <c r="E1589" s="3">
        <v>49.156258000000001</v>
      </c>
      <c r="F1589">
        <v>-1.7154799132539301E-2</v>
      </c>
      <c r="G1589">
        <v>0.13777782125947699</v>
      </c>
      <c r="H1589">
        <v>1.31665764962105</v>
      </c>
      <c r="I1589" s="5">
        <f xml:space="preserve"> IF(F1589/G1589 &lt;= -$B$1, 1, IF(F1589/G1589 &gt;= $B$1, -1, 0))</f>
        <v>1</v>
      </c>
      <c r="J1589" s="5">
        <f t="shared" si="168"/>
        <v>1</v>
      </c>
      <c r="K1589" s="5">
        <f t="shared" si="169"/>
        <v>2.1301036319163528E-2</v>
      </c>
      <c r="L1589" s="5">
        <f t="shared" si="170"/>
        <v>2.6711063476072088E-2</v>
      </c>
      <c r="M1589" s="5">
        <f t="shared" si="171"/>
        <v>-1.3868289736120223E-2</v>
      </c>
      <c r="N1589" s="2">
        <f t="shared" si="172"/>
        <v>-1.3868289736120223E-2</v>
      </c>
      <c r="O1589" s="5">
        <f t="shared" si="173"/>
        <v>2.1635990480952008E-2</v>
      </c>
      <c r="P1589" s="2">
        <f t="shared" si="174"/>
        <v>1.5801478384790131E-2</v>
      </c>
    </row>
    <row r="1590" spans="3:16" x14ac:dyDescent="0.35">
      <c r="C1590" s="4">
        <v>41162</v>
      </c>
      <c r="D1590" s="3">
        <v>167.28999299999899</v>
      </c>
      <c r="E1590" s="3">
        <v>48.201578999999903</v>
      </c>
      <c r="F1590">
        <v>1.7164559273619501E-2</v>
      </c>
      <c r="G1590">
        <v>0.13707651118848299</v>
      </c>
      <c r="H1590">
        <v>1.32061533144358</v>
      </c>
      <c r="I1590" s="5">
        <f xml:space="preserve"> IF(F1590/G1590 &lt;= -$B$1, 1, IF(F1590/G1590 &gt;= $B$1, -1, 0))</f>
        <v>-1</v>
      </c>
      <c r="J1590" s="5">
        <f t="shared" si="168"/>
        <v>0</v>
      </c>
      <c r="K1590" s="5">
        <f t="shared" si="169"/>
        <v>-6.8508236677139647E-3</v>
      </c>
      <c r="L1590" s="5">
        <f t="shared" si="170"/>
        <v>-1.9612383148805812E-2</v>
      </c>
      <c r="M1590" s="5">
        <f t="shared" si="171"/>
        <v>1.9049590204744705E-2</v>
      </c>
      <c r="N1590" s="2">
        <f t="shared" si="172"/>
        <v>1.9049590204744705E-2</v>
      </c>
      <c r="O1590" s="5">
        <f t="shared" si="173"/>
        <v>2.20481472332879E-2</v>
      </c>
      <c r="P1590" s="2">
        <f t="shared" si="174"/>
        <v>1.6102490072649515E-2</v>
      </c>
    </row>
    <row r="1591" spans="3:16" x14ac:dyDescent="0.35">
      <c r="C1591" s="4">
        <v>41163</v>
      </c>
      <c r="D1591" s="3">
        <v>167.89999399999999</v>
      </c>
      <c r="E1591" s="3">
        <v>48.523053999999902</v>
      </c>
      <c r="F1591">
        <v>-3.3117256083503499E-3</v>
      </c>
      <c r="G1591">
        <v>0.137344397108838</v>
      </c>
      <c r="H1591">
        <v>1.3198526909788399</v>
      </c>
      <c r="I1591" s="5">
        <f xml:space="preserve"> IF(F1591/G1591 &lt;= -$B$1, 1, IF(F1591/G1591 &gt;= $B$1, -1, 0))</f>
        <v>0</v>
      </c>
      <c r="J1591" s="5">
        <f t="shared" si="168"/>
        <v>0</v>
      </c>
      <c r="K1591" s="5">
        <f t="shared" si="169"/>
        <v>3.6397368482603372E-3</v>
      </c>
      <c r="L1591" s="5">
        <f t="shared" si="170"/>
        <v>6.6472453551763983E-3</v>
      </c>
      <c r="M1591" s="5">
        <f t="shared" si="171"/>
        <v>0</v>
      </c>
      <c r="N1591" s="2">
        <f t="shared" si="172"/>
        <v>5.1336478213658268E-3</v>
      </c>
      <c r="O1591" s="5">
        <f t="shared" si="173"/>
        <v>2.20481472332879E-2</v>
      </c>
      <c r="P1591" s="2">
        <f t="shared" si="174"/>
        <v>1.6185154585729535E-2</v>
      </c>
    </row>
    <row r="1592" spans="3:16" x14ac:dyDescent="0.35">
      <c r="C1592" s="4">
        <v>41164</v>
      </c>
      <c r="D1592" s="3">
        <v>167.91999799999999</v>
      </c>
      <c r="E1592" s="3">
        <v>48.717883999999998</v>
      </c>
      <c r="F1592">
        <v>-5.5208583334502804E-3</v>
      </c>
      <c r="G1592">
        <v>0.13745180299846901</v>
      </c>
      <c r="H1592">
        <v>1.3185823962464001</v>
      </c>
      <c r="I1592" s="5">
        <f xml:space="preserve"> IF(F1592/G1592 &lt;= -$B$1, 1, IF(F1592/G1592 &gt;= $B$1, -1, 0))</f>
        <v>0</v>
      </c>
      <c r="J1592" s="5">
        <f t="shared" si="168"/>
        <v>0</v>
      </c>
      <c r="K1592" s="5">
        <f t="shared" si="169"/>
        <v>1.1913525400640871E-4</v>
      </c>
      <c r="L1592" s="5">
        <f t="shared" si="170"/>
        <v>4.0071653916971418E-3</v>
      </c>
      <c r="M1592" s="5">
        <f t="shared" si="171"/>
        <v>0</v>
      </c>
      <c r="N1592" s="2">
        <f t="shared" si="172"/>
        <v>0</v>
      </c>
      <c r="O1592" s="5">
        <f t="shared" si="173"/>
        <v>2.20481472332879E-2</v>
      </c>
      <c r="P1592" s="2">
        <f t="shared" si="174"/>
        <v>1.6185154585729535E-2</v>
      </c>
    </row>
    <row r="1593" spans="3:16" x14ac:dyDescent="0.35">
      <c r="C1593" s="4">
        <v>41165</v>
      </c>
      <c r="D1593" s="3">
        <v>171.30999800000001</v>
      </c>
      <c r="E1593" s="3">
        <v>51.163035000000001</v>
      </c>
      <c r="F1593">
        <v>-4.5169769846062899E-2</v>
      </c>
      <c r="G1593">
        <v>0.138989199387312</v>
      </c>
      <c r="H1593">
        <v>1.3082918886161601</v>
      </c>
      <c r="I1593" s="5">
        <f xml:space="preserve"> IF(F1593/G1593 &lt;= -$B$1, 1, IF(F1593/G1593 &gt;= $B$1, -1, 0))</f>
        <v>1</v>
      </c>
      <c r="J1593" s="5">
        <f t="shared" si="168"/>
        <v>1</v>
      </c>
      <c r="K1593" s="5">
        <f t="shared" si="169"/>
        <v>1.9987105465681547E-2</v>
      </c>
      <c r="L1593" s="5">
        <f t="shared" si="170"/>
        <v>4.8971108038494075E-2</v>
      </c>
      <c r="M1593" s="5">
        <f t="shared" si="171"/>
        <v>0</v>
      </c>
      <c r="N1593" s="2">
        <f t="shared" si="172"/>
        <v>0</v>
      </c>
      <c r="O1593" s="5">
        <f t="shared" si="173"/>
        <v>2.20481472332879E-2</v>
      </c>
      <c r="P1593" s="2">
        <f t="shared" si="174"/>
        <v>1.6185154585729535E-2</v>
      </c>
    </row>
    <row r="1594" spans="3:16" x14ac:dyDescent="0.35">
      <c r="C1594" s="4">
        <v>41166</v>
      </c>
      <c r="D1594" s="3">
        <v>171.800003</v>
      </c>
      <c r="E1594" s="3">
        <v>52.468412999999998</v>
      </c>
      <c r="F1594">
        <v>-3.4781335046377003E-2</v>
      </c>
      <c r="G1594">
        <v>0.13963969761761899</v>
      </c>
      <c r="H1594">
        <v>1.3004100161799499</v>
      </c>
      <c r="I1594" s="5">
        <f xml:space="preserve"> IF(F1594/G1594 &lt;= -$B$1, 1, IF(F1594/G1594 &gt;= $B$1, -1, 0))</f>
        <v>1</v>
      </c>
      <c r="J1594" s="5">
        <f t="shared" si="168"/>
        <v>1</v>
      </c>
      <c r="K1594" s="5">
        <f t="shared" si="169"/>
        <v>2.8562579446946837E-3</v>
      </c>
      <c r="L1594" s="5">
        <f t="shared" si="170"/>
        <v>2.5194032744986512E-2</v>
      </c>
      <c r="M1594" s="5">
        <f t="shared" si="171"/>
        <v>-2.9906314584851414E-2</v>
      </c>
      <c r="N1594" s="2">
        <f t="shared" si="172"/>
        <v>-2.9906314584851414E-2</v>
      </c>
      <c r="O1594" s="5">
        <f t="shared" si="173"/>
        <v>2.138876840611607E-2</v>
      </c>
      <c r="P1594" s="2">
        <f t="shared" si="174"/>
        <v>1.5701116261084256E-2</v>
      </c>
    </row>
    <row r="1595" spans="3:16" x14ac:dyDescent="0.35">
      <c r="C1595" s="4">
        <v>41169</v>
      </c>
      <c r="D1595" s="3">
        <v>170.39999399999999</v>
      </c>
      <c r="E1595" s="3">
        <v>52.497636999999997</v>
      </c>
      <c r="F1595">
        <v>-1.24740066253776E-2</v>
      </c>
      <c r="G1595">
        <v>0.139581707379382</v>
      </c>
      <c r="H1595">
        <v>1.29758392082878</v>
      </c>
      <c r="I1595" s="5">
        <f xml:space="preserve"> IF(F1595/G1595 &lt;= -$B$1, 1, IF(F1595/G1595 &gt;= $B$1, -1, 0))</f>
        <v>0</v>
      </c>
      <c r="J1595" s="5">
        <f t="shared" si="168"/>
        <v>1</v>
      </c>
      <c r="K1595" s="5">
        <f t="shared" si="169"/>
        <v>-8.1824478283730392E-3</v>
      </c>
      <c r="L1595" s="5">
        <f t="shared" si="170"/>
        <v>5.5682767437826479E-4</v>
      </c>
      <c r="M1595" s="5">
        <f t="shared" si="171"/>
        <v>-8.9049784653187601E-3</v>
      </c>
      <c r="N1595" s="2">
        <f t="shared" si="172"/>
        <v>-8.9049784653187601E-3</v>
      </c>
      <c r="O1595" s="5">
        <f t="shared" si="173"/>
        <v>2.1198301884059915E-2</v>
      </c>
      <c r="P1595" s="2">
        <f t="shared" si="174"/>
        <v>1.5561298158897834E-2</v>
      </c>
    </row>
    <row r="1596" spans="3:16" x14ac:dyDescent="0.35">
      <c r="C1596" s="4">
        <v>41170</v>
      </c>
      <c r="D1596" s="3">
        <v>171.720001</v>
      </c>
      <c r="E1596" s="3">
        <v>52.916527000000002</v>
      </c>
      <c r="F1596">
        <v>-3.8764421079369102E-3</v>
      </c>
      <c r="G1596">
        <v>0.139830638013419</v>
      </c>
      <c r="H1596">
        <v>1.2967070809952399</v>
      </c>
      <c r="I1596" s="5">
        <f xml:space="preserve"> IF(F1596/G1596 &lt;= -$B$1, 1, IF(F1596/G1596 &gt;= $B$1, -1, 0))</f>
        <v>0</v>
      </c>
      <c r="J1596" s="5">
        <f t="shared" si="168"/>
        <v>1</v>
      </c>
      <c r="K1596" s="5">
        <f t="shared" si="169"/>
        <v>7.7166699958462143E-3</v>
      </c>
      <c r="L1596" s="5">
        <f t="shared" si="170"/>
        <v>7.9475506703200454E-3</v>
      </c>
      <c r="M1596" s="5">
        <f t="shared" si="171"/>
        <v>-2.5889752349262532E-3</v>
      </c>
      <c r="N1596" s="2">
        <f t="shared" si="172"/>
        <v>0</v>
      </c>
      <c r="O1596" s="5">
        <f t="shared" si="173"/>
        <v>2.1143420005459591E-2</v>
      </c>
      <c r="P1596" s="2">
        <f t="shared" si="174"/>
        <v>1.5561298158897834E-2</v>
      </c>
    </row>
    <row r="1597" spans="3:16" x14ac:dyDescent="0.35">
      <c r="C1597" s="4">
        <v>41171</v>
      </c>
      <c r="D1597" s="3">
        <v>171.740005</v>
      </c>
      <c r="E1597" s="3">
        <v>53.374384999999997</v>
      </c>
      <c r="F1597">
        <v>-1.14514709753539E-2</v>
      </c>
      <c r="G1597">
        <v>0.140079936504657</v>
      </c>
      <c r="H1597">
        <v>1.29412135531469</v>
      </c>
      <c r="I1597" s="5">
        <f xml:space="preserve"> IF(F1597/G1597 &lt;= -$B$1, 1, IF(F1597/G1597 &gt;= $B$1, -1, 0))</f>
        <v>0</v>
      </c>
      <c r="J1597" s="5">
        <f t="shared" si="168"/>
        <v>1</v>
      </c>
      <c r="K1597" s="5">
        <f t="shared" si="169"/>
        <v>1.1648517832164782E-4</v>
      </c>
      <c r="L1597" s="5">
        <f t="shared" si="170"/>
        <v>8.615239503033811E-3</v>
      </c>
      <c r="M1597" s="5">
        <f t="shared" si="171"/>
        <v>-1.1032680243705123E-2</v>
      </c>
      <c r="N1597" s="2">
        <f t="shared" si="172"/>
        <v>0</v>
      </c>
      <c r="O1597" s="5">
        <f t="shared" si="173"/>
        <v>2.0910151413280998E-2</v>
      </c>
      <c r="P1597" s="2">
        <f t="shared" si="174"/>
        <v>1.5561298158897834E-2</v>
      </c>
    </row>
    <row r="1598" spans="3:16" x14ac:dyDescent="0.35">
      <c r="C1598" s="4">
        <v>41172</v>
      </c>
      <c r="D1598" s="3">
        <v>171.470001</v>
      </c>
      <c r="E1598" s="3">
        <v>52.9554949999999</v>
      </c>
      <c r="F1598">
        <v>7.4559300533385501E-3</v>
      </c>
      <c r="G1598">
        <v>0.13980554297071501</v>
      </c>
      <c r="H1598">
        <v>1.2958074830774999</v>
      </c>
      <c r="I1598" s="5">
        <f xml:space="preserve"> IF(F1598/G1598 &lt;= -$B$1, 1, IF(F1598/G1598 &gt;= $B$1, -1, 0))</f>
        <v>0</v>
      </c>
      <c r="J1598" s="5">
        <f t="shared" si="168"/>
        <v>1</v>
      </c>
      <c r="K1598" s="5">
        <f t="shared" si="169"/>
        <v>-1.5734043354310077E-3</v>
      </c>
      <c r="L1598" s="5">
        <f t="shared" si="170"/>
        <v>-7.8791054229724981E-3</v>
      </c>
      <c r="M1598" s="5">
        <f t="shared" si="171"/>
        <v>8.6363994316132654E-3</v>
      </c>
      <c r="N1598" s="2">
        <f t="shared" si="172"/>
        <v>0</v>
      </c>
      <c r="O1598" s="5">
        <f t="shared" si="173"/>
        <v>2.1090739833061603E-2</v>
      </c>
      <c r="P1598" s="2">
        <f t="shared" si="174"/>
        <v>1.5561298158897834E-2</v>
      </c>
    </row>
    <row r="1599" spans="3:16" x14ac:dyDescent="0.35">
      <c r="C1599" s="4">
        <v>41173</v>
      </c>
      <c r="D1599" s="3">
        <v>171.96000699999999</v>
      </c>
      <c r="E1599" s="3">
        <v>53.393868999999903</v>
      </c>
      <c r="F1599">
        <v>-7.0662148125686299E-3</v>
      </c>
      <c r="G1599">
        <v>0.14008883018937501</v>
      </c>
      <c r="H1599">
        <v>1.29421206534414</v>
      </c>
      <c r="I1599" s="5">
        <f xml:space="preserve"> IF(F1599/G1599 &lt;= -$B$1, 1, IF(F1599/G1599 &gt;= $B$1, -1, 0))</f>
        <v>0</v>
      </c>
      <c r="J1599" s="5">
        <f t="shared" si="168"/>
        <v>1</v>
      </c>
      <c r="K1599" s="5">
        <f t="shared" si="169"/>
        <v>2.8536023125371773E-3</v>
      </c>
      <c r="L1599" s="5">
        <f t="shared" si="170"/>
        <v>8.2440828293875064E-3</v>
      </c>
      <c r="M1599" s="5">
        <f t="shared" si="171"/>
        <v>-7.8159891529525887E-3</v>
      </c>
      <c r="N1599" s="2">
        <f t="shared" si="172"/>
        <v>0</v>
      </c>
      <c r="O1599" s="5">
        <f t="shared" si="173"/>
        <v>2.0925894839298648E-2</v>
      </c>
      <c r="P1599" s="2">
        <f t="shared" si="174"/>
        <v>1.5561298158897834E-2</v>
      </c>
    </row>
    <row r="1600" spans="3:16" x14ac:dyDescent="0.35">
      <c r="C1600" s="4">
        <v>41176</v>
      </c>
      <c r="D1600" s="3">
        <v>171.050003</v>
      </c>
      <c r="E1600" s="3">
        <v>51.591664999999999</v>
      </c>
      <c r="F1600">
        <v>3.84116727483272E-2</v>
      </c>
      <c r="G1600">
        <v>0.13897982064032299</v>
      </c>
      <c r="H1600">
        <v>1.30294430360356</v>
      </c>
      <c r="I1600" s="5">
        <f xml:space="preserve"> IF(F1600/G1600 &lt;= -$B$1, 1, IF(F1600/G1600 &gt;= $B$1, -1, 0))</f>
        <v>-1</v>
      </c>
      <c r="J1600" s="5">
        <f t="shared" si="168"/>
        <v>0</v>
      </c>
      <c r="K1600" s="5">
        <f t="shared" si="169"/>
        <v>-5.3060033728761684E-3</v>
      </c>
      <c r="L1600" s="5">
        <f t="shared" si="170"/>
        <v>-3.433579820835167E-2</v>
      </c>
      <c r="M1600" s="5">
        <f t="shared" si="171"/>
        <v>3.943162931237696E-2</v>
      </c>
      <c r="N1600" s="2">
        <f t="shared" si="172"/>
        <v>0</v>
      </c>
      <c r="O1600" s="5">
        <f t="shared" si="173"/>
        <v>2.1751036967631653E-2</v>
      </c>
      <c r="P1600" s="2">
        <f t="shared" si="174"/>
        <v>1.5561298158897834E-2</v>
      </c>
    </row>
    <row r="1601" spans="3:16" x14ac:dyDescent="0.35">
      <c r="C1601" s="4">
        <v>41177</v>
      </c>
      <c r="D1601" s="3">
        <v>170.770004</v>
      </c>
      <c r="E1601" s="3">
        <v>50.822074999999998</v>
      </c>
      <c r="F1601">
        <v>2.1921397097820199E-2</v>
      </c>
      <c r="G1601">
        <v>0.13860394508201701</v>
      </c>
      <c r="H1601">
        <v>1.30794368707116</v>
      </c>
      <c r="I1601" s="5">
        <f xml:space="preserve"> IF(F1601/G1601 &lt;= -$B$1, 1, IF(F1601/G1601 &gt;= $B$1, -1, 0))</f>
        <v>-1</v>
      </c>
      <c r="J1601" s="5">
        <f t="shared" si="168"/>
        <v>-1</v>
      </c>
      <c r="K1601" s="5">
        <f t="shared" si="169"/>
        <v>-1.6382836398796379E-3</v>
      </c>
      <c r="L1601" s="5">
        <f t="shared" si="170"/>
        <v>-1.502932099200671E-2</v>
      </c>
      <c r="M1601" s="5">
        <f t="shared" si="171"/>
        <v>0</v>
      </c>
      <c r="N1601" s="2">
        <f t="shared" si="172"/>
        <v>-1.8019221872581606E-2</v>
      </c>
      <c r="O1601" s="5">
        <f t="shared" si="173"/>
        <v>2.1751036967631653E-2</v>
      </c>
      <c r="P1601" s="2">
        <f t="shared" si="174"/>
        <v>1.5280895674747257E-2</v>
      </c>
    </row>
    <row r="1602" spans="3:16" x14ac:dyDescent="0.35">
      <c r="C1602" s="4">
        <v>41178</v>
      </c>
      <c r="D1602" s="3">
        <v>169.80999800000001</v>
      </c>
      <c r="E1602" s="3">
        <v>51.046135999999997</v>
      </c>
      <c r="F1602">
        <v>-9.1090287138291207E-3</v>
      </c>
      <c r="G1602">
        <v>0.13878820498161901</v>
      </c>
      <c r="H1602">
        <v>1.30586797016114</v>
      </c>
      <c r="I1602" s="5">
        <f xml:space="preserve"> IF(F1602/G1602 &lt;= -$B$1, 1, IF(F1602/G1602 &gt;= $B$1, -1, 0))</f>
        <v>0</v>
      </c>
      <c r="J1602" s="5">
        <f t="shared" si="168"/>
        <v>-1</v>
      </c>
      <c r="K1602" s="5">
        <f t="shared" si="169"/>
        <v>-5.6374921421249351E-3</v>
      </c>
      <c r="L1602" s="5">
        <f t="shared" si="170"/>
        <v>4.3990438062736989E-3</v>
      </c>
      <c r="M1602" s="5">
        <f t="shared" si="171"/>
        <v>1.1382062548073505E-2</v>
      </c>
      <c r="N1602" s="2">
        <f t="shared" si="172"/>
        <v>1.1382062548073505E-2</v>
      </c>
      <c r="O1602" s="5">
        <f t="shared" si="173"/>
        <v>2.19986086308827E-2</v>
      </c>
      <c r="P1602" s="2">
        <f t="shared" si="174"/>
        <v>1.5454823785107819E-2</v>
      </c>
    </row>
    <row r="1603" spans="3:16" x14ac:dyDescent="0.35">
      <c r="C1603" s="4">
        <v>41179</v>
      </c>
      <c r="D1603" s="3">
        <v>172.33999599999899</v>
      </c>
      <c r="E1603" s="3">
        <v>52.497636999999997</v>
      </c>
      <c r="F1603">
        <v>-2.2771029549942499E-2</v>
      </c>
      <c r="G1603">
        <v>0.13966270592466401</v>
      </c>
      <c r="H1603">
        <v>1.3007083098172401</v>
      </c>
      <c r="I1603" s="5">
        <f xml:space="preserve"> IF(F1603/G1603 &lt;= -$B$1, 1, IF(F1603/G1603 &gt;= $B$1, -1, 0))</f>
        <v>1</v>
      </c>
      <c r="J1603" s="5">
        <f t="shared" ref="J1603:J1666" si="175">IF(I1603=0, J1602, IF(I1603=1, IF(J1602=0, 1, IF(J1602=1, J1602, 0)), IF(J1602=0, -1, IF(J1602=-1, J1602, 0))))</f>
        <v>0</v>
      </c>
      <c r="K1603" s="5">
        <f t="shared" ref="K1603:K1666" si="176">LN(D1603/D1602)</f>
        <v>1.4789093421340518E-2</v>
      </c>
      <c r="L1603" s="5">
        <f t="shared" ref="L1603:L1666" si="177">LN(E1603/E1602)</f>
        <v>2.8038307814315662E-2</v>
      </c>
      <c r="M1603" s="5">
        <f t="shared" ref="M1603:M1666" si="178">J1602*(K1603-H1603*L1603)</f>
        <v>2.168056654595352E-2</v>
      </c>
      <c r="N1603" s="2">
        <f t="shared" ref="N1603:N1666" si="179">I1602*(K1603-H1603*L1603)</f>
        <v>0</v>
      </c>
      <c r="O1603" s="5">
        <f t="shared" si="173"/>
        <v>2.2475550929222942E-2</v>
      </c>
      <c r="P1603" s="2">
        <f t="shared" si="174"/>
        <v>1.5454823785107819E-2</v>
      </c>
    </row>
    <row r="1604" spans="3:16" x14ac:dyDescent="0.35">
      <c r="C1604" s="4">
        <v>41180</v>
      </c>
      <c r="D1604" s="3">
        <v>171.88999899999999</v>
      </c>
      <c r="E1604" s="3">
        <v>52.302803999999902</v>
      </c>
      <c r="F1604">
        <v>-1.13064248737693E-4</v>
      </c>
      <c r="G1604">
        <v>0.13946256702971899</v>
      </c>
      <c r="H1604">
        <v>1.3006826750665199</v>
      </c>
      <c r="I1604" s="5">
        <f xml:space="preserve"> IF(F1604/G1604 &lt;= -$B$1, 1, IF(F1604/G1604 &gt;= $B$1, -1, 0))</f>
        <v>0</v>
      </c>
      <c r="J1604" s="5">
        <f t="shared" si="175"/>
        <v>0</v>
      </c>
      <c r="K1604" s="5">
        <f t="shared" si="176"/>
        <v>-2.6145150792894066E-3</v>
      </c>
      <c r="L1604" s="5">
        <f t="shared" si="177"/>
        <v>-3.7181756603704027E-3</v>
      </c>
      <c r="M1604" s="5">
        <f t="shared" si="178"/>
        <v>0</v>
      </c>
      <c r="N1604" s="2">
        <f t="shared" si="179"/>
        <v>2.2216515850083927E-3</v>
      </c>
      <c r="O1604" s="5">
        <f t="shared" ref="O1604:O1667" si="180">O1603*(1+M1604)</f>
        <v>2.2475550929222942E-2</v>
      </c>
      <c r="P1604" s="2">
        <f t="shared" ref="P1604:P1667" si="181">P1603*(1+N1604)</f>
        <v>1.5489159018866029E-2</v>
      </c>
    </row>
    <row r="1605" spans="3:16" x14ac:dyDescent="0.35">
      <c r="C1605" s="4">
        <v>41183</v>
      </c>
      <c r="D1605" s="3">
        <v>172.28999299999899</v>
      </c>
      <c r="E1605" s="3">
        <v>52.536603999999997</v>
      </c>
      <c r="F1605">
        <v>-3.4885506982949002E-3</v>
      </c>
      <c r="G1605">
        <v>0.13961358212877001</v>
      </c>
      <c r="H1605">
        <v>1.2998924201420501</v>
      </c>
      <c r="I1605" s="5">
        <f xml:space="preserve"> IF(F1605/G1605 &lt;= -$B$1, 1, IF(F1605/G1605 &gt;= $B$1, -1, 0))</f>
        <v>0</v>
      </c>
      <c r="J1605" s="5">
        <f t="shared" si="175"/>
        <v>0</v>
      </c>
      <c r="K1605" s="5">
        <f t="shared" si="176"/>
        <v>2.3243313927449284E-3</v>
      </c>
      <c r="L1605" s="5">
        <f t="shared" si="177"/>
        <v>4.4601623004748691E-3</v>
      </c>
      <c r="M1605" s="5">
        <f t="shared" si="178"/>
        <v>0</v>
      </c>
      <c r="N1605" s="2">
        <f t="shared" si="179"/>
        <v>0</v>
      </c>
      <c r="O1605" s="5">
        <f t="shared" si="180"/>
        <v>2.2475550929222942E-2</v>
      </c>
      <c r="P1605" s="2">
        <f t="shared" si="181"/>
        <v>1.5489159018866029E-2</v>
      </c>
    </row>
    <row r="1606" spans="3:16" x14ac:dyDescent="0.35">
      <c r="C1606" s="4">
        <v>41184</v>
      </c>
      <c r="D1606" s="3">
        <v>172.10000600000001</v>
      </c>
      <c r="E1606" s="3">
        <v>52.205388999999997</v>
      </c>
      <c r="F1606">
        <v>6.75979115940084E-3</v>
      </c>
      <c r="G1606">
        <v>0.13940070006333699</v>
      </c>
      <c r="H1606">
        <v>1.30142561564217</v>
      </c>
      <c r="I1606" s="5">
        <f xml:space="preserve"> IF(F1606/G1606 &lt;= -$B$1, 1, IF(F1606/G1606 &gt;= $B$1, -1, 0))</f>
        <v>0</v>
      </c>
      <c r="J1606" s="5">
        <f t="shared" si="175"/>
        <v>0</v>
      </c>
      <c r="K1606" s="5">
        <f t="shared" si="176"/>
        <v>-1.1033248341916981E-3</v>
      </c>
      <c r="L1606" s="5">
        <f t="shared" si="177"/>
        <v>-6.3244185930571356E-3</v>
      </c>
      <c r="M1606" s="5">
        <f t="shared" si="178"/>
        <v>0</v>
      </c>
      <c r="N1606" s="2">
        <f t="shared" si="179"/>
        <v>0</v>
      </c>
      <c r="O1606" s="5">
        <f t="shared" si="180"/>
        <v>2.2475550929222942E-2</v>
      </c>
      <c r="P1606" s="2">
        <f t="shared" si="181"/>
        <v>1.5489159018866029E-2</v>
      </c>
    </row>
    <row r="1607" spans="3:16" x14ac:dyDescent="0.35">
      <c r="C1607" s="4">
        <v>41185</v>
      </c>
      <c r="D1607" s="3">
        <v>172.41000399999999</v>
      </c>
      <c r="E1607" s="3">
        <v>51.357867999999897</v>
      </c>
      <c r="F1607">
        <v>2.3796551723662199E-2</v>
      </c>
      <c r="G1607">
        <v>0.13890151038000401</v>
      </c>
      <c r="H1607">
        <v>1.3068408881420801</v>
      </c>
      <c r="I1607" s="5">
        <f xml:space="preserve"> IF(F1607/G1607 &lt;= -$B$1, 1, IF(F1607/G1607 &gt;= $B$1, -1, 0))</f>
        <v>-1</v>
      </c>
      <c r="J1607" s="5">
        <f t="shared" si="175"/>
        <v>-1</v>
      </c>
      <c r="K1607" s="5">
        <f t="shared" si="176"/>
        <v>1.7996463073251916E-3</v>
      </c>
      <c r="L1607" s="5">
        <f t="shared" si="177"/>
        <v>-1.6367579491181301E-2</v>
      </c>
      <c r="M1607" s="5">
        <f t="shared" si="178"/>
        <v>0</v>
      </c>
      <c r="N1607" s="2">
        <f t="shared" si="179"/>
        <v>0</v>
      </c>
      <c r="O1607" s="5">
        <f t="shared" si="180"/>
        <v>2.2475550929222942E-2</v>
      </c>
      <c r="P1607" s="2">
        <f t="shared" si="181"/>
        <v>1.5489159018866029E-2</v>
      </c>
    </row>
    <row r="1608" spans="3:16" x14ac:dyDescent="0.35">
      <c r="C1608" s="4">
        <v>41186</v>
      </c>
      <c r="D1608" s="3">
        <v>173.61000100000001</v>
      </c>
      <c r="E1608" s="3">
        <v>52.848335999999897</v>
      </c>
      <c r="F1608">
        <v>-2.79834034436072E-2</v>
      </c>
      <c r="G1608">
        <v>0.139854509947859</v>
      </c>
      <c r="H1608">
        <v>1.3005088208105899</v>
      </c>
      <c r="I1608" s="5">
        <f xml:space="preserve"> IF(F1608/G1608 &lt;= -$B$1, 1, IF(F1608/G1608 &gt;= $B$1, -1, 0))</f>
        <v>1</v>
      </c>
      <c r="J1608" s="5">
        <f t="shared" si="175"/>
        <v>0</v>
      </c>
      <c r="K1608" s="5">
        <f t="shared" si="176"/>
        <v>6.936025625624169E-3</v>
      </c>
      <c r="L1608" s="5">
        <f t="shared" si="177"/>
        <v>2.8608078868039372E-2</v>
      </c>
      <c r="M1608" s="5">
        <f t="shared" si="178"/>
        <v>3.0269033288706074E-2</v>
      </c>
      <c r="N1608" s="2">
        <f t="shared" si="179"/>
        <v>3.0269033288706074E-2</v>
      </c>
      <c r="O1608" s="5">
        <f t="shared" si="180"/>
        <v>2.3155864128481602E-2</v>
      </c>
      <c r="P1608" s="2">
        <f t="shared" si="181"/>
        <v>1.5958000888822148E-2</v>
      </c>
    </row>
    <row r="1609" spans="3:16" x14ac:dyDescent="0.35">
      <c r="C1609" s="4">
        <v>41187</v>
      </c>
      <c r="D1609" s="3">
        <v>172.61999499999999</v>
      </c>
      <c r="E1609" s="3">
        <v>52.263840000000002</v>
      </c>
      <c r="F1609">
        <v>5.8834106443219599E-3</v>
      </c>
      <c r="G1609">
        <v>0.139419469781533</v>
      </c>
      <c r="H1609">
        <v>1.30184290728051</v>
      </c>
      <c r="I1609" s="5">
        <f xml:space="preserve"> IF(F1609/G1609 &lt;= -$B$1, 1, IF(F1609/G1609 &gt;= $B$1, -1, 0))</f>
        <v>0</v>
      </c>
      <c r="J1609" s="5">
        <f t="shared" si="175"/>
        <v>0</v>
      </c>
      <c r="K1609" s="5">
        <f t="shared" si="176"/>
        <v>-5.7187921877403271E-3</v>
      </c>
      <c r="L1609" s="5">
        <f t="shared" si="177"/>
        <v>-1.1121490331634344E-2</v>
      </c>
      <c r="M1609" s="5">
        <f t="shared" si="178"/>
        <v>0</v>
      </c>
      <c r="N1609" s="2">
        <f t="shared" si="179"/>
        <v>8.7596411188866109E-3</v>
      </c>
      <c r="O1609" s="5">
        <f t="shared" si="180"/>
        <v>2.3155864128481602E-2</v>
      </c>
      <c r="P1609" s="2">
        <f t="shared" si="181"/>
        <v>1.6097787249583103E-2</v>
      </c>
    </row>
    <row r="1610" spans="3:16" x14ac:dyDescent="0.35">
      <c r="C1610" s="4">
        <v>41190</v>
      </c>
      <c r="D1610" s="3">
        <v>172.050003</v>
      </c>
      <c r="E1610" s="3">
        <v>51.854689</v>
      </c>
      <c r="F1610">
        <v>7.5295570813551597E-3</v>
      </c>
      <c r="G1610">
        <v>0.13920242302969399</v>
      </c>
      <c r="H1610">
        <v>1.3035530500572601</v>
      </c>
      <c r="I1610" s="5">
        <f xml:space="preserve"> IF(F1610/G1610 &lt;= -$B$1, 1, IF(F1610/G1610 &gt;= $B$1, -1, 0))</f>
        <v>0</v>
      </c>
      <c r="J1610" s="5">
        <f t="shared" si="175"/>
        <v>0</v>
      </c>
      <c r="K1610" s="5">
        <f t="shared" si="176"/>
        <v>-3.3074681458727861E-3</v>
      </c>
      <c r="L1610" s="5">
        <f t="shared" si="177"/>
        <v>-7.8593716223773202E-3</v>
      </c>
      <c r="M1610" s="5">
        <f t="shared" si="178"/>
        <v>0</v>
      </c>
      <c r="N1610" s="2">
        <f t="shared" si="179"/>
        <v>0</v>
      </c>
      <c r="O1610" s="5">
        <f t="shared" si="180"/>
        <v>2.3155864128481602E-2</v>
      </c>
      <c r="P1610" s="2">
        <f t="shared" si="181"/>
        <v>1.6097787249583103E-2</v>
      </c>
    </row>
    <row r="1611" spans="3:16" x14ac:dyDescent="0.35">
      <c r="C1611" s="4">
        <v>41191</v>
      </c>
      <c r="D1611" s="3">
        <v>170.990005</v>
      </c>
      <c r="E1611" s="3">
        <v>50.734403999999998</v>
      </c>
      <c r="F1611">
        <v>2.3068144558039599E-2</v>
      </c>
      <c r="G1611">
        <v>0.13853521715841199</v>
      </c>
      <c r="H1611">
        <v>1.3088156664619299</v>
      </c>
      <c r="I1611" s="5">
        <f xml:space="preserve"> IF(F1611/G1611 &lt;= -$B$1, 1, IF(F1611/G1611 &gt;= $B$1, -1, 0))</f>
        <v>-1</v>
      </c>
      <c r="J1611" s="5">
        <f t="shared" si="175"/>
        <v>-1</v>
      </c>
      <c r="K1611" s="5">
        <f t="shared" si="176"/>
        <v>-6.1800451783036569E-3</v>
      </c>
      <c r="L1611" s="5">
        <f t="shared" si="177"/>
        <v>-2.1841104183134456E-2</v>
      </c>
      <c r="M1611" s="5">
        <f t="shared" si="178"/>
        <v>0</v>
      </c>
      <c r="N1611" s="2">
        <f t="shared" si="179"/>
        <v>0</v>
      </c>
      <c r="O1611" s="5">
        <f t="shared" si="180"/>
        <v>2.3155864128481602E-2</v>
      </c>
      <c r="P1611" s="2">
        <f t="shared" si="181"/>
        <v>1.6097787249583103E-2</v>
      </c>
    </row>
    <row r="1612" spans="3:16" x14ac:dyDescent="0.35">
      <c r="C1612" s="4">
        <v>41192</v>
      </c>
      <c r="D1612" s="3">
        <v>170.83999599999899</v>
      </c>
      <c r="E1612" s="3">
        <v>51.124066999999997</v>
      </c>
      <c r="F1612">
        <v>-8.4876347626634506E-3</v>
      </c>
      <c r="G1612">
        <v>0.138841398238569</v>
      </c>
      <c r="H1612">
        <v>1.3068821278437699</v>
      </c>
      <c r="I1612" s="5">
        <f xml:space="preserve"> IF(F1612/G1612 &lt;= -$B$1, 1, IF(F1612/G1612 &gt;= $B$1, -1, 0))</f>
        <v>0</v>
      </c>
      <c r="J1612" s="5">
        <f t="shared" si="175"/>
        <v>-1</v>
      </c>
      <c r="K1612" s="5">
        <f t="shared" si="176"/>
        <v>-8.7768194243815643E-4</v>
      </c>
      <c r="L1612" s="5">
        <f t="shared" si="177"/>
        <v>7.6511044601218787E-3</v>
      </c>
      <c r="M1612" s="5">
        <f t="shared" si="178"/>
        <v>1.0876773619637197E-2</v>
      </c>
      <c r="N1612" s="2">
        <f t="shared" si="179"/>
        <v>1.0876773619637197E-2</v>
      </c>
      <c r="O1612" s="5">
        <f t="shared" si="180"/>
        <v>2.3407725220574171E-2</v>
      </c>
      <c r="P1612" s="2">
        <f t="shared" si="181"/>
        <v>1.6272879237273899E-2</v>
      </c>
    </row>
    <row r="1613" spans="3:16" x14ac:dyDescent="0.35">
      <c r="C1613" s="4">
        <v>41193</v>
      </c>
      <c r="D1613" s="3">
        <v>171.320007</v>
      </c>
      <c r="E1613" s="3">
        <v>51.133811000000001</v>
      </c>
      <c r="F1613">
        <v>1.67610928476058E-3</v>
      </c>
      <c r="G1613">
        <v>0.13882556195781601</v>
      </c>
      <c r="H1613">
        <v>1.30726392790341</v>
      </c>
      <c r="I1613" s="5">
        <f xml:space="preserve"> IF(F1613/G1613 &lt;= -$B$1, 1, IF(F1613/G1613 &gt;= $B$1, -1, 0))</f>
        <v>0</v>
      </c>
      <c r="J1613" s="5">
        <f t="shared" si="175"/>
        <v>-1</v>
      </c>
      <c r="K1613" s="5">
        <f t="shared" si="176"/>
        <v>2.8057710468411268E-3</v>
      </c>
      <c r="L1613" s="5">
        <f t="shared" si="177"/>
        <v>1.9057700433600734E-4</v>
      </c>
      <c r="M1613" s="5">
        <f t="shared" si="178"/>
        <v>-2.5566366035847726E-3</v>
      </c>
      <c r="N1613" s="2">
        <f t="shared" si="179"/>
        <v>0</v>
      </c>
      <c r="O1613" s="5">
        <f t="shared" si="180"/>
        <v>2.3347880173468599E-2</v>
      </c>
      <c r="P1613" s="2">
        <f t="shared" si="181"/>
        <v>1.6272879237273899E-2</v>
      </c>
    </row>
    <row r="1614" spans="3:16" x14ac:dyDescent="0.35">
      <c r="C1614" s="4">
        <v>41194</v>
      </c>
      <c r="D1614" s="3">
        <v>170.05999800000001</v>
      </c>
      <c r="E1614" s="3">
        <v>50.325254000000001</v>
      </c>
      <c r="F1614">
        <v>1.36284274059024E-2</v>
      </c>
      <c r="G1614">
        <v>0.138320839261839</v>
      </c>
      <c r="H1614">
        <v>1.3103783290045099</v>
      </c>
      <c r="I1614" s="5">
        <f xml:space="preserve"> IF(F1614/G1614 &lt;= -$B$1, 1, IF(F1614/G1614 &gt;= $B$1, -1, 0))</f>
        <v>0</v>
      </c>
      <c r="J1614" s="5">
        <f t="shared" si="175"/>
        <v>-1</v>
      </c>
      <c r="K1614" s="5">
        <f t="shared" si="176"/>
        <v>-7.3818894092889378E-3</v>
      </c>
      <c r="L1614" s="5">
        <f t="shared" si="177"/>
        <v>-1.5938923105664433E-2</v>
      </c>
      <c r="M1614" s="5">
        <f t="shared" si="178"/>
        <v>-1.3504130016042993E-2</v>
      </c>
      <c r="N1614" s="2">
        <f t="shared" si="179"/>
        <v>0</v>
      </c>
      <c r="O1614" s="5">
        <f t="shared" si="180"/>
        <v>2.3032587364007085E-2</v>
      </c>
      <c r="P1614" s="2">
        <f t="shared" si="181"/>
        <v>1.6272879237273899E-2</v>
      </c>
    </row>
    <row r="1615" spans="3:16" x14ac:dyDescent="0.35">
      <c r="C1615" s="4">
        <v>41197</v>
      </c>
      <c r="D1615" s="3">
        <v>168.35000600000001</v>
      </c>
      <c r="E1615" s="3">
        <v>50.305770000000003</v>
      </c>
      <c r="F1615">
        <v>-8.1740718655991494E-3</v>
      </c>
      <c r="G1615">
        <v>0.138355491494316</v>
      </c>
      <c r="H1615">
        <v>1.30851007654634</v>
      </c>
      <c r="I1615" s="5">
        <f xml:space="preserve"> IF(F1615/G1615 &lt;= -$B$1, 1, IF(F1615/G1615 &gt;= $B$1, -1, 0))</f>
        <v>0</v>
      </c>
      <c r="J1615" s="5">
        <f t="shared" si="175"/>
        <v>-1</v>
      </c>
      <c r="K1615" s="5">
        <f t="shared" si="176"/>
        <v>-1.01061229499728E-2</v>
      </c>
      <c r="L1615" s="5">
        <f t="shared" si="177"/>
        <v>-3.8723644993362357E-4</v>
      </c>
      <c r="M1615" s="5">
        <f t="shared" si="178"/>
        <v>9.5994201532286216E-3</v>
      </c>
      <c r="N1615" s="2">
        <f t="shared" si="179"/>
        <v>0</v>
      </c>
      <c r="O1615" s="5">
        <f t="shared" si="180"/>
        <v>2.3253686847330132E-2</v>
      </c>
      <c r="P1615" s="2">
        <f t="shared" si="181"/>
        <v>1.6272879237273899E-2</v>
      </c>
    </row>
    <row r="1616" spans="3:16" x14ac:dyDescent="0.35">
      <c r="C1616" s="4">
        <v>41198</v>
      </c>
      <c r="D1616" s="3">
        <v>169.41999799999999</v>
      </c>
      <c r="E1616" s="3">
        <v>51.309156999999999</v>
      </c>
      <c r="F1616">
        <v>-2.0360747278167501E-2</v>
      </c>
      <c r="G1616">
        <v>0.13898184518512799</v>
      </c>
      <c r="H1616">
        <v>1.30387493840404</v>
      </c>
      <c r="I1616" s="5">
        <f xml:space="preserve"> IF(F1616/G1616 &lt;= -$B$1, 1, IF(F1616/G1616 &gt;= $B$1, -1, 0))</f>
        <v>1</v>
      </c>
      <c r="J1616" s="5">
        <f t="shared" si="175"/>
        <v>0</v>
      </c>
      <c r="K1616" s="5">
        <f t="shared" si="176"/>
        <v>6.3356459513045455E-3</v>
      </c>
      <c r="L1616" s="5">
        <f t="shared" si="177"/>
        <v>1.974945301658098E-2</v>
      </c>
      <c r="M1616" s="5">
        <f t="shared" si="178"/>
        <v>1.9415170884203459E-2</v>
      </c>
      <c r="N1616" s="2">
        <f t="shared" si="179"/>
        <v>0</v>
      </c>
      <c r="O1616" s="5">
        <f t="shared" si="180"/>
        <v>2.37051611511588E-2</v>
      </c>
      <c r="P1616" s="2">
        <f t="shared" si="181"/>
        <v>1.6272879237273899E-2</v>
      </c>
    </row>
    <row r="1617" spans="3:16" x14ac:dyDescent="0.35">
      <c r="C1617" s="4">
        <v>41199</v>
      </c>
      <c r="D1617" s="3">
        <v>169.53999299999899</v>
      </c>
      <c r="E1617" s="3">
        <v>51.737790999999902</v>
      </c>
      <c r="F1617">
        <v>-1.22474174927553E-2</v>
      </c>
      <c r="G1617">
        <v>0.13918658107277401</v>
      </c>
      <c r="H1617">
        <v>1.30109173855511</v>
      </c>
      <c r="I1617" s="5">
        <f xml:space="preserve"> IF(F1617/G1617 &lt;= -$B$1, 1, IF(F1617/G1617 &gt;= $B$1, -1, 0))</f>
        <v>0</v>
      </c>
      <c r="J1617" s="5">
        <f t="shared" si="175"/>
        <v>0</v>
      </c>
      <c r="K1617" s="5">
        <f t="shared" si="176"/>
        <v>7.0801869363800666E-4</v>
      </c>
      <c r="L1617" s="5">
        <f t="shared" si="177"/>
        <v>8.3192463330138151E-3</v>
      </c>
      <c r="M1617" s="5">
        <f t="shared" si="178"/>
        <v>0</v>
      </c>
      <c r="N1617" s="2">
        <f t="shared" si="179"/>
        <v>-1.0116083981251162E-2</v>
      </c>
      <c r="O1617" s="5">
        <f t="shared" si="180"/>
        <v>2.37051611511588E-2</v>
      </c>
      <c r="P1617" s="2">
        <f t="shared" si="181"/>
        <v>1.6108261424292877E-2</v>
      </c>
    </row>
    <row r="1618" spans="3:16" x14ac:dyDescent="0.35">
      <c r="C1618" s="4">
        <v>41200</v>
      </c>
      <c r="D1618" s="3">
        <v>168.78999299999899</v>
      </c>
      <c r="E1618" s="3">
        <v>50.188871999999897</v>
      </c>
      <c r="F1618">
        <v>3.3848947215182598E-2</v>
      </c>
      <c r="G1618">
        <v>0.13820072689763299</v>
      </c>
      <c r="H1618">
        <v>1.30883077086333</v>
      </c>
      <c r="I1618" s="5">
        <f xml:space="preserve"> IF(F1618/G1618 &lt;= -$B$1, 1, IF(F1618/G1618 &gt;= $B$1, -1, 0))</f>
        <v>-1</v>
      </c>
      <c r="J1618" s="5">
        <f t="shared" si="175"/>
        <v>-1</v>
      </c>
      <c r="K1618" s="5">
        <f t="shared" si="176"/>
        <v>-4.433548662882732E-3</v>
      </c>
      <c r="L1618" s="5">
        <f t="shared" si="177"/>
        <v>-3.0395152788273712E-2</v>
      </c>
      <c r="M1618" s="5">
        <f t="shared" si="178"/>
        <v>0</v>
      </c>
      <c r="N1618" s="2">
        <f t="shared" si="179"/>
        <v>0</v>
      </c>
      <c r="O1618" s="5">
        <f t="shared" si="180"/>
        <v>2.37051611511588E-2</v>
      </c>
      <c r="P1618" s="2">
        <f t="shared" si="181"/>
        <v>1.6108261424292877E-2</v>
      </c>
    </row>
    <row r="1619" spans="3:16" x14ac:dyDescent="0.35">
      <c r="C1619" s="4">
        <v>41201</v>
      </c>
      <c r="D1619" s="3">
        <v>166.970001</v>
      </c>
      <c r="E1619" s="3">
        <v>50.393445</v>
      </c>
      <c r="F1619">
        <v>-1.2620672926439E-2</v>
      </c>
      <c r="G1619">
        <v>0.13841821756032299</v>
      </c>
      <c r="H1619">
        <v>1.30594718715769</v>
      </c>
      <c r="I1619" s="5">
        <f xml:space="preserve"> IF(F1619/G1619 &lt;= -$B$1, 1, IF(F1619/G1619 &gt;= $B$1, -1, 0))</f>
        <v>0</v>
      </c>
      <c r="J1619" s="5">
        <f t="shared" si="175"/>
        <v>-1</v>
      </c>
      <c r="K1619" s="5">
        <f t="shared" si="176"/>
        <v>-1.0841135679212834E-2</v>
      </c>
      <c r="L1619" s="5">
        <f t="shared" si="177"/>
        <v>4.0677782772905423E-3</v>
      </c>
      <c r="M1619" s="5">
        <f t="shared" si="178"/>
        <v>1.6153439278421569E-2</v>
      </c>
      <c r="N1619" s="2">
        <f t="shared" si="179"/>
        <v>1.6153439278421569E-2</v>
      </c>
      <c r="O1619" s="5">
        <f t="shared" si="180"/>
        <v>2.408808103239924E-2</v>
      </c>
      <c r="P1619" s="2">
        <f t="shared" si="181"/>
        <v>1.6368465247091131E-2</v>
      </c>
    </row>
    <row r="1620" spans="3:16" x14ac:dyDescent="0.35">
      <c r="C1620" s="4">
        <v>41204</v>
      </c>
      <c r="D1620" s="3">
        <v>167.58000200000001</v>
      </c>
      <c r="E1620" s="3">
        <v>51.075359999999897</v>
      </c>
      <c r="F1620">
        <v>-1.52240690249403E-2</v>
      </c>
      <c r="G1620">
        <v>0.13883226824044601</v>
      </c>
      <c r="H1620">
        <v>1.3024782571973701</v>
      </c>
      <c r="I1620" s="5">
        <f xml:space="preserve"> IF(F1620/G1620 &lt;= -$B$1, 1, IF(F1620/G1620 &gt;= $B$1, -1, 0))</f>
        <v>1</v>
      </c>
      <c r="J1620" s="5">
        <f t="shared" si="175"/>
        <v>0</v>
      </c>
      <c r="K1620" s="5">
        <f t="shared" si="176"/>
        <v>3.6466995697731898E-3</v>
      </c>
      <c r="L1620" s="5">
        <f t="shared" si="177"/>
        <v>1.3441082041953042E-2</v>
      </c>
      <c r="M1620" s="5">
        <f t="shared" si="178"/>
        <v>1.3860017543076676E-2</v>
      </c>
      <c r="N1620" s="2">
        <f t="shared" si="179"/>
        <v>0</v>
      </c>
      <c r="O1620" s="5">
        <f t="shared" si="180"/>
        <v>2.4421942258087349E-2</v>
      </c>
      <c r="P1620" s="2">
        <f t="shared" si="181"/>
        <v>1.6368465247091131E-2</v>
      </c>
    </row>
    <row r="1621" spans="3:16" x14ac:dyDescent="0.35">
      <c r="C1621" s="4">
        <v>41205</v>
      </c>
      <c r="D1621" s="3">
        <v>165.429993</v>
      </c>
      <c r="E1621" s="3">
        <v>49.643338999999997</v>
      </c>
      <c r="F1621">
        <v>2.2547355350662102E-2</v>
      </c>
      <c r="G1621">
        <v>0.13789347272156599</v>
      </c>
      <c r="H1621">
        <v>1.30764508809715</v>
      </c>
      <c r="I1621" s="5">
        <f xml:space="preserve"> IF(F1621/G1621 &lt;= -$B$1, 1, IF(F1621/G1621 &gt;= $B$1, -1, 0))</f>
        <v>-1</v>
      </c>
      <c r="J1621" s="5">
        <f t="shared" si="175"/>
        <v>-1</v>
      </c>
      <c r="K1621" s="5">
        <f t="shared" si="176"/>
        <v>-1.2912758814784734E-2</v>
      </c>
      <c r="L1621" s="5">
        <f t="shared" si="177"/>
        <v>-2.8437966759747167E-2</v>
      </c>
      <c r="M1621" s="5">
        <f t="shared" si="178"/>
        <v>0</v>
      </c>
      <c r="N1621" s="2">
        <f t="shared" si="179"/>
        <v>2.4274008734068667E-2</v>
      </c>
      <c r="O1621" s="5">
        <f t="shared" si="180"/>
        <v>2.4421942258087349E-2</v>
      </c>
      <c r="P1621" s="2">
        <f t="shared" si="181"/>
        <v>1.676579351546232E-2</v>
      </c>
    </row>
    <row r="1622" spans="3:16" x14ac:dyDescent="0.35">
      <c r="C1622" s="4">
        <v>41206</v>
      </c>
      <c r="D1622" s="3">
        <v>164.86000100000001</v>
      </c>
      <c r="E1622" s="3">
        <v>48.766595000000002</v>
      </c>
      <c r="F1622">
        <v>2.2220614579174101E-2</v>
      </c>
      <c r="G1622">
        <v>0.13741347418393299</v>
      </c>
      <c r="H1622">
        <v>1.3127561789459901</v>
      </c>
      <c r="I1622" s="5">
        <f xml:space="preserve"> IF(F1622/G1622 &lt;= -$B$1, 1, IF(F1622/G1622 &gt;= $B$1, -1, 0))</f>
        <v>-1</v>
      </c>
      <c r="J1622" s="5">
        <f t="shared" si="175"/>
        <v>-1</v>
      </c>
      <c r="K1622" s="5">
        <f t="shared" si="176"/>
        <v>-3.451467354119748E-3</v>
      </c>
      <c r="L1622" s="5">
        <f t="shared" si="177"/>
        <v>-1.7818672603405486E-2</v>
      </c>
      <c r="M1622" s="5">
        <f t="shared" si="178"/>
        <v>-1.9940105206616435E-2</v>
      </c>
      <c r="N1622" s="2">
        <f t="shared" si="179"/>
        <v>-1.9940105206616435E-2</v>
      </c>
      <c r="O1622" s="5">
        <f t="shared" si="180"/>
        <v>2.3934966160111173E-2</v>
      </c>
      <c r="P1622" s="2">
        <f t="shared" si="181"/>
        <v>1.6431481828891592E-2</v>
      </c>
    </row>
    <row r="1623" spans="3:16" x14ac:dyDescent="0.35">
      <c r="C1623" s="4">
        <v>41207</v>
      </c>
      <c r="D1623" s="3">
        <v>166.020004</v>
      </c>
      <c r="E1623" s="3">
        <v>50.257063000000002</v>
      </c>
      <c r="F1623">
        <v>-3.0156015755331101E-2</v>
      </c>
      <c r="G1623">
        <v>0.13841980415862301</v>
      </c>
      <c r="H1623">
        <v>1.30586131774257</v>
      </c>
      <c r="I1623" s="5">
        <f xml:space="preserve"> IF(F1623/G1623 &lt;= -$B$1, 1, IF(F1623/G1623 &gt;= $B$1, -1, 0))</f>
        <v>1</v>
      </c>
      <c r="J1623" s="5">
        <f t="shared" si="175"/>
        <v>0</v>
      </c>
      <c r="K1623" s="5">
        <f t="shared" si="176"/>
        <v>7.0116521695377694E-3</v>
      </c>
      <c r="L1623" s="5">
        <f t="shared" si="177"/>
        <v>3.0105544502035342E-2</v>
      </c>
      <c r="M1623" s="5">
        <f t="shared" si="178"/>
        <v>3.2302013845247682E-2</v>
      </c>
      <c r="N1623" s="2">
        <f t="shared" si="179"/>
        <v>3.2302013845247682E-2</v>
      </c>
      <c r="O1623" s="5">
        <f t="shared" si="180"/>
        <v>2.4708113768400618E-2</v>
      </c>
      <c r="P1623" s="2">
        <f t="shared" si="181"/>
        <v>1.6962251782426385E-2</v>
      </c>
    </row>
    <row r="1624" spans="3:16" x14ac:dyDescent="0.35">
      <c r="C1624" s="4">
        <v>41208</v>
      </c>
      <c r="D1624" s="3">
        <v>165.929993</v>
      </c>
      <c r="E1624" s="3">
        <v>49.916106999999997</v>
      </c>
      <c r="F1624">
        <v>5.1993462494888103E-3</v>
      </c>
      <c r="G1624">
        <v>0.13811516936788201</v>
      </c>
      <c r="H1624">
        <v>1.3070515510621199</v>
      </c>
      <c r="I1624" s="5">
        <f xml:space="preserve"> IF(F1624/G1624 &lt;= -$B$1, 1, IF(F1624/G1624 &gt;= $B$1, -1, 0))</f>
        <v>0</v>
      </c>
      <c r="J1624" s="5">
        <f t="shared" si="175"/>
        <v>0</v>
      </c>
      <c r="K1624" s="5">
        <f t="shared" si="176"/>
        <v>-5.423166321407339E-4</v>
      </c>
      <c r="L1624" s="5">
        <f t="shared" si="177"/>
        <v>-6.8073580313154566E-3</v>
      </c>
      <c r="M1624" s="5">
        <f t="shared" si="178"/>
        <v>0</v>
      </c>
      <c r="N1624" s="2">
        <f t="shared" si="179"/>
        <v>8.3552512413253132E-3</v>
      </c>
      <c r="O1624" s="5">
        <f t="shared" si="180"/>
        <v>2.4708113768400618E-2</v>
      </c>
      <c r="P1624" s="2">
        <f t="shared" si="181"/>
        <v>1.7103975657687176E-2</v>
      </c>
    </row>
    <row r="1625" spans="3:16" x14ac:dyDescent="0.35">
      <c r="C1625" s="4">
        <v>41213</v>
      </c>
      <c r="D1625" s="3">
        <v>166.83000200000001</v>
      </c>
      <c r="E1625" s="3">
        <v>51.533217999999998</v>
      </c>
      <c r="F1625">
        <v>-3.5718062662953999E-2</v>
      </c>
      <c r="G1625">
        <v>0.13914299974762201</v>
      </c>
      <c r="H1625">
        <v>1.29892712521987</v>
      </c>
      <c r="I1625" s="5">
        <f xml:space="preserve"> IF(F1625/G1625 &lt;= -$B$1, 1, IF(F1625/G1625 &gt;= $B$1, -1, 0))</f>
        <v>1</v>
      </c>
      <c r="J1625" s="5">
        <f t="shared" si="175"/>
        <v>1</v>
      </c>
      <c r="K1625" s="5">
        <f t="shared" si="176"/>
        <v>5.4093713676024863E-3</v>
      </c>
      <c r="L1625" s="5">
        <f t="shared" si="177"/>
        <v>3.1882873204511775E-2</v>
      </c>
      <c r="M1625" s="5">
        <f t="shared" si="178"/>
        <v>0</v>
      </c>
      <c r="N1625" s="2">
        <f t="shared" si="179"/>
        <v>0</v>
      </c>
      <c r="O1625" s="5">
        <f t="shared" si="180"/>
        <v>2.4708113768400618E-2</v>
      </c>
      <c r="P1625" s="2">
        <f t="shared" si="181"/>
        <v>1.7103975657687176E-2</v>
      </c>
    </row>
    <row r="1626" spans="3:16" x14ac:dyDescent="0.35">
      <c r="C1626" s="4">
        <v>41214</v>
      </c>
      <c r="D1626" s="3">
        <v>166.070007</v>
      </c>
      <c r="E1626" s="3">
        <v>50.66621</v>
      </c>
      <c r="F1626">
        <v>1.37837553175002E-2</v>
      </c>
      <c r="G1626">
        <v>0.13851228194648399</v>
      </c>
      <c r="H1626">
        <v>1.30207261779302</v>
      </c>
      <c r="I1626" s="5">
        <f xml:space="preserve"> IF(F1626/G1626 &lt;= -$B$1, 1, IF(F1626/G1626 &gt;= $B$1, -1, 0))</f>
        <v>0</v>
      </c>
      <c r="J1626" s="5">
        <f t="shared" si="175"/>
        <v>1</v>
      </c>
      <c r="K1626" s="5">
        <f t="shared" si="176"/>
        <v>-4.5659134862726823E-3</v>
      </c>
      <c r="L1626" s="5">
        <f t="shared" si="177"/>
        <v>-1.6967390469419086E-2</v>
      </c>
      <c r="M1626" s="5">
        <f t="shared" si="178"/>
        <v>1.7526861039360162E-2</v>
      </c>
      <c r="N1626" s="2">
        <f t="shared" si="179"/>
        <v>1.7526861039360162E-2</v>
      </c>
      <c r="O1626" s="5">
        <f t="shared" si="180"/>
        <v>2.5141169444964077E-2</v>
      </c>
      <c r="P1626" s="2">
        <f t="shared" si="181"/>
        <v>1.740375466226006E-2</v>
      </c>
    </row>
    <row r="1627" spans="3:16" x14ac:dyDescent="0.35">
      <c r="C1627" s="4">
        <v>41215</v>
      </c>
      <c r="D1627" s="3">
        <v>162.60000600000001</v>
      </c>
      <c r="E1627" s="3">
        <v>48.474342999999998</v>
      </c>
      <c r="F1627">
        <v>3.7904290591491398E-2</v>
      </c>
      <c r="G1627">
        <v>0.13716340443689001</v>
      </c>
      <c r="H1627">
        <v>1.31080092866495</v>
      </c>
      <c r="I1627" s="5">
        <f xml:space="preserve"> IF(F1627/G1627 &lt;= -$B$1, 1, IF(F1627/G1627 &gt;= $B$1, -1, 0))</f>
        <v>-1</v>
      </c>
      <c r="J1627" s="5">
        <f t="shared" si="175"/>
        <v>0</v>
      </c>
      <c r="K1627" s="5">
        <f t="shared" si="176"/>
        <v>-2.1116194355482541E-2</v>
      </c>
      <c r="L1627" s="5">
        <f t="shared" si="177"/>
        <v>-4.4224571320815559E-2</v>
      </c>
      <c r="M1627" s="5">
        <f t="shared" si="178"/>
        <v>3.6853414801651815E-2</v>
      </c>
      <c r="N1627" s="2">
        <f t="shared" si="179"/>
        <v>0</v>
      </c>
      <c r="O1627" s="5">
        <f t="shared" si="180"/>
        <v>2.606770739111795E-2</v>
      </c>
      <c r="P1627" s="2">
        <f t="shared" si="181"/>
        <v>1.740375466226006E-2</v>
      </c>
    </row>
    <row r="1628" spans="3:16" x14ac:dyDescent="0.35">
      <c r="C1628" s="4">
        <v>41218</v>
      </c>
      <c r="D1628" s="3">
        <v>163.229996</v>
      </c>
      <c r="E1628" s="3">
        <v>48.113903999999998</v>
      </c>
      <c r="F1628">
        <v>1.76794987264665E-2</v>
      </c>
      <c r="G1628">
        <v>0.13705865915117099</v>
      </c>
      <c r="H1628">
        <v>1.3148791309130199</v>
      </c>
      <c r="I1628" s="5">
        <f xml:space="preserve"> IF(F1628/G1628 &lt;= -$B$1, 1, IF(F1628/G1628 &gt;= $B$1, -1, 0))</f>
        <v>-1</v>
      </c>
      <c r="J1628" s="5">
        <f t="shared" si="175"/>
        <v>-1</v>
      </c>
      <c r="K1628" s="5">
        <f t="shared" si="176"/>
        <v>3.8669906465654052E-3</v>
      </c>
      <c r="L1628" s="5">
        <f t="shared" si="177"/>
        <v>-7.4634478691360988E-3</v>
      </c>
      <c r="M1628" s="5">
        <f t="shared" si="178"/>
        <v>0</v>
      </c>
      <c r="N1628" s="2">
        <f t="shared" si="179"/>
        <v>-1.3680522494349708E-2</v>
      </c>
      <c r="O1628" s="5">
        <f t="shared" si="180"/>
        <v>2.606770739111795E-2</v>
      </c>
      <c r="P1628" s="2">
        <f t="shared" si="181"/>
        <v>1.7165662205116866E-2</v>
      </c>
    </row>
    <row r="1629" spans="3:16" x14ac:dyDescent="0.35">
      <c r="C1629" s="4">
        <v>41219</v>
      </c>
      <c r="D1629" s="3">
        <v>166.300003</v>
      </c>
      <c r="E1629" s="3">
        <v>49.039358999999997</v>
      </c>
      <c r="F1629">
        <v>-4.5356330095858103E-3</v>
      </c>
      <c r="G1629">
        <v>0.13768515899639</v>
      </c>
      <c r="H1629">
        <v>1.3138368722898399</v>
      </c>
      <c r="I1629" s="5">
        <f xml:space="preserve"> IF(F1629/G1629 &lt;= -$B$1, 1, IF(F1629/G1629 &gt;= $B$1, -1, 0))</f>
        <v>0</v>
      </c>
      <c r="J1629" s="5">
        <f t="shared" si="175"/>
        <v>-1</v>
      </c>
      <c r="K1629" s="5">
        <f t="shared" si="176"/>
        <v>1.8633179577925069E-2</v>
      </c>
      <c r="L1629" s="5">
        <f t="shared" si="177"/>
        <v>1.9052020790348984E-2</v>
      </c>
      <c r="M1629" s="5">
        <f t="shared" si="178"/>
        <v>6.398067828068045E-3</v>
      </c>
      <c r="N1629" s="2">
        <f t="shared" si="179"/>
        <v>6.398067828068045E-3</v>
      </c>
      <c r="O1629" s="5">
        <f t="shared" si="180"/>
        <v>2.6234490351128549E-2</v>
      </c>
      <c r="P1629" s="2">
        <f t="shared" si="181"/>
        <v>1.7275489276218907E-2</v>
      </c>
    </row>
    <row r="1630" spans="3:16" x14ac:dyDescent="0.35">
      <c r="C1630" s="4">
        <v>41220</v>
      </c>
      <c r="D1630" s="3">
        <v>166.490005</v>
      </c>
      <c r="E1630" s="3">
        <v>49.750498</v>
      </c>
      <c r="F1630">
        <v>-1.8252281424652801E-2</v>
      </c>
      <c r="G1630">
        <v>0.13808354514151999</v>
      </c>
      <c r="H1630">
        <v>1.30965523397947</v>
      </c>
      <c r="I1630" s="5">
        <f xml:space="preserve"> IF(F1630/G1630 &lt;= -$B$1, 1, IF(F1630/G1630 &gt;= $B$1, -1, 0))</f>
        <v>1</v>
      </c>
      <c r="J1630" s="5">
        <f t="shared" si="175"/>
        <v>0</v>
      </c>
      <c r="K1630" s="5">
        <f t="shared" si="176"/>
        <v>1.1418733500248757E-3</v>
      </c>
      <c r="L1630" s="5">
        <f t="shared" si="177"/>
        <v>1.4397253024702386E-2</v>
      </c>
      <c r="M1630" s="5">
        <f t="shared" si="178"/>
        <v>1.7713564428703362E-2</v>
      </c>
      <c r="N1630" s="2">
        <f t="shared" si="179"/>
        <v>0</v>
      </c>
      <c r="O1630" s="5">
        <f t="shared" si="180"/>
        <v>2.6699196686217463E-2</v>
      </c>
      <c r="P1630" s="2">
        <f t="shared" si="181"/>
        <v>1.7275489276218907E-2</v>
      </c>
    </row>
    <row r="1631" spans="3:16" x14ac:dyDescent="0.35">
      <c r="C1631" s="4">
        <v>41221</v>
      </c>
      <c r="D1631" s="3">
        <v>167.990005</v>
      </c>
      <c r="E1631" s="3">
        <v>50.081713000000001</v>
      </c>
      <c r="F1631">
        <v>-1.6354910697300401E-3</v>
      </c>
      <c r="G1631">
        <v>0.138249784390856</v>
      </c>
      <c r="H1631">
        <v>1.3092810692613801</v>
      </c>
      <c r="I1631" s="5">
        <f xml:space="preserve"> IF(F1631/G1631 &lt;= -$B$1, 1, IF(F1631/G1631 &gt;= $B$1, -1, 0))</f>
        <v>0</v>
      </c>
      <c r="J1631" s="5">
        <f t="shared" si="175"/>
        <v>0</v>
      </c>
      <c r="K1631" s="5">
        <f t="shared" si="176"/>
        <v>8.9692059972047971E-3</v>
      </c>
      <c r="L1631" s="5">
        <f t="shared" si="177"/>
        <v>6.6354578736687372E-3</v>
      </c>
      <c r="M1631" s="5">
        <f t="shared" si="178"/>
        <v>0</v>
      </c>
      <c r="N1631" s="2">
        <f t="shared" si="179"/>
        <v>2.8152661732894907E-4</v>
      </c>
      <c r="O1631" s="5">
        <f t="shared" si="180"/>
        <v>2.6699196686217463E-2</v>
      </c>
      <c r="P1631" s="2">
        <f t="shared" si="181"/>
        <v>1.7280352786277545E-2</v>
      </c>
    </row>
    <row r="1632" spans="3:16" x14ac:dyDescent="0.35">
      <c r="C1632" s="4">
        <v>41222</v>
      </c>
      <c r="D1632" s="3">
        <v>167.820007</v>
      </c>
      <c r="E1632" s="3">
        <v>49.360830999999997</v>
      </c>
      <c r="F1632">
        <v>1.77992905456223E-2</v>
      </c>
      <c r="G1632">
        <v>0.13777119435011201</v>
      </c>
      <c r="H1632">
        <v>1.3133649763642901</v>
      </c>
      <c r="I1632" s="5">
        <f xml:space="preserve"> IF(F1632/G1632 &lt;= -$B$1, 1, IF(F1632/G1632 &gt;= $B$1, -1, 0))</f>
        <v>-1</v>
      </c>
      <c r="J1632" s="5">
        <f t="shared" si="175"/>
        <v>-1</v>
      </c>
      <c r="K1632" s="5">
        <f t="shared" si="176"/>
        <v>-1.0124654325188852E-3</v>
      </c>
      <c r="L1632" s="5">
        <f t="shared" si="177"/>
        <v>-1.4498716528677208E-2</v>
      </c>
      <c r="M1632" s="5">
        <f t="shared" si="178"/>
        <v>0</v>
      </c>
      <c r="N1632" s="2">
        <f t="shared" si="179"/>
        <v>0</v>
      </c>
      <c r="O1632" s="5">
        <f t="shared" si="180"/>
        <v>2.6699196686217463E-2</v>
      </c>
      <c r="P1632" s="2">
        <f t="shared" si="181"/>
        <v>1.7280352786277545E-2</v>
      </c>
    </row>
    <row r="1633" spans="3:16" x14ac:dyDescent="0.35">
      <c r="C1633" s="4">
        <v>41225</v>
      </c>
      <c r="D1633" s="3">
        <v>167.449997</v>
      </c>
      <c r="E1633" s="3">
        <v>48.747110999999997</v>
      </c>
      <c r="F1633">
        <v>1.6100135883968698E-2</v>
      </c>
      <c r="G1633">
        <v>0.13741839192355301</v>
      </c>
      <c r="H1633">
        <v>1.3170686730133101</v>
      </c>
      <c r="I1633" s="5">
        <f xml:space="preserve"> IF(F1633/G1633 &lt;= -$B$1, 1, IF(F1633/G1633 &gt;= $B$1, -1, 0))</f>
        <v>-1</v>
      </c>
      <c r="J1633" s="5">
        <f t="shared" si="175"/>
        <v>-1</v>
      </c>
      <c r="K1633" s="5">
        <f t="shared" si="176"/>
        <v>-2.2072368288623217E-3</v>
      </c>
      <c r="L1633" s="5">
        <f t="shared" si="177"/>
        <v>-1.251128080038412E-2</v>
      </c>
      <c r="M1633" s="5">
        <f t="shared" si="178"/>
        <v>-1.4270979172596494E-2</v>
      </c>
      <c r="N1633" s="2">
        <f t="shared" si="179"/>
        <v>-1.4270979172596494E-2</v>
      </c>
      <c r="O1633" s="5">
        <f t="shared" si="180"/>
        <v>2.6318173006383398E-2</v>
      </c>
      <c r="P1633" s="2">
        <f t="shared" si="181"/>
        <v>1.7033745231569461E-2</v>
      </c>
    </row>
    <row r="1634" spans="3:16" x14ac:dyDescent="0.35">
      <c r="C1634" s="4">
        <v>41226</v>
      </c>
      <c r="D1634" s="3">
        <v>167.10000600000001</v>
      </c>
      <c r="E1634" s="3">
        <v>48.201578999999903</v>
      </c>
      <c r="F1634">
        <v>1.4435362606235401E-2</v>
      </c>
      <c r="G1634">
        <v>0.137100325115183</v>
      </c>
      <c r="H1634">
        <v>1.3203972138282101</v>
      </c>
      <c r="I1634" s="5">
        <f xml:space="preserve"> IF(F1634/G1634 &lt;= -$B$1, 1, IF(F1634/G1634 &gt;= $B$1, -1, 0))</f>
        <v>-1</v>
      </c>
      <c r="J1634" s="5">
        <f t="shared" si="175"/>
        <v>-1</v>
      </c>
      <c r="K1634" s="5">
        <f t="shared" si="176"/>
        <v>-2.0923098164275294E-3</v>
      </c>
      <c r="L1634" s="5">
        <f t="shared" si="177"/>
        <v>-1.1254154293283367E-2</v>
      </c>
      <c r="M1634" s="5">
        <f t="shared" si="178"/>
        <v>-1.2767644156416617E-2</v>
      </c>
      <c r="N1634" s="2">
        <f t="shared" si="179"/>
        <v>-1.2767644156416617E-2</v>
      </c>
      <c r="O1634" s="5">
        <f t="shared" si="180"/>
        <v>2.5982151938590884E-2</v>
      </c>
      <c r="P1634" s="2">
        <f t="shared" si="181"/>
        <v>1.6816264433801725E-2</v>
      </c>
    </row>
    <row r="1635" spans="3:16" x14ac:dyDescent="0.35">
      <c r="C1635" s="4">
        <v>41227</v>
      </c>
      <c r="D1635" s="3">
        <v>167.13999899999999</v>
      </c>
      <c r="E1635" s="3">
        <v>45.999972</v>
      </c>
      <c r="F1635">
        <v>6.3505149639004402E-2</v>
      </c>
      <c r="G1635">
        <v>0.13565701219898399</v>
      </c>
      <c r="H1635">
        <v>1.3351814358893701</v>
      </c>
      <c r="I1635" s="5">
        <f xml:space="preserve"> IF(F1635/G1635 &lt;= -$B$1, 1, IF(F1635/G1635 &gt;= $B$1, -1, 0))</f>
        <v>-1</v>
      </c>
      <c r="J1635" s="5">
        <f t="shared" si="175"/>
        <v>-1</v>
      </c>
      <c r="K1635" s="5">
        <f t="shared" si="176"/>
        <v>2.393070822916984E-4</v>
      </c>
      <c r="L1635" s="5">
        <f t="shared" si="177"/>
        <v>-4.675099206281931E-2</v>
      </c>
      <c r="M1635" s="5">
        <f t="shared" si="178"/>
        <v>-6.2660363793979337E-2</v>
      </c>
      <c r="N1635" s="2">
        <f t="shared" si="179"/>
        <v>-6.2660363793979337E-2</v>
      </c>
      <c r="O1635" s="5">
        <f t="shared" si="180"/>
        <v>2.4354100845968334E-2</v>
      </c>
      <c r="P1635" s="2">
        <f t="shared" si="181"/>
        <v>1.5762551186723952E-2</v>
      </c>
    </row>
    <row r="1636" spans="3:16" x14ac:dyDescent="0.35">
      <c r="C1636" s="4">
        <v>41228</v>
      </c>
      <c r="D1636" s="3">
        <v>166.08999599999899</v>
      </c>
      <c r="E1636" s="3">
        <v>44.782268999999999</v>
      </c>
      <c r="F1636">
        <v>3.6420607263822902E-2</v>
      </c>
      <c r="G1636">
        <v>0.134950076421397</v>
      </c>
      <c r="H1636">
        <v>1.3437091781156101</v>
      </c>
      <c r="I1636" s="5">
        <f xml:space="preserve"> IF(F1636/G1636 &lt;= -$B$1, 1, IF(F1636/G1636 &gt;= $B$1, -1, 0))</f>
        <v>-1</v>
      </c>
      <c r="J1636" s="5">
        <f t="shared" si="175"/>
        <v>-1</v>
      </c>
      <c r="K1636" s="5">
        <f t="shared" si="176"/>
        <v>-6.3019925627090375E-3</v>
      </c>
      <c r="L1636" s="5">
        <f t="shared" si="177"/>
        <v>-2.682850796438855E-2</v>
      </c>
      <c r="M1636" s="5">
        <f t="shared" si="178"/>
        <v>-2.9747719824187599E-2</v>
      </c>
      <c r="N1636" s="2">
        <f t="shared" si="179"/>
        <v>-2.9747719824187599E-2</v>
      </c>
      <c r="O1636" s="5">
        <f t="shared" si="180"/>
        <v>2.362962187743246E-2</v>
      </c>
      <c r="P1636" s="2">
        <f t="shared" si="181"/>
        <v>1.5293651230306873E-2</v>
      </c>
    </row>
    <row r="1637" spans="3:16" x14ac:dyDescent="0.35">
      <c r="C1637" s="4">
        <v>41229</v>
      </c>
      <c r="D1637" s="3">
        <v>165.88000500000001</v>
      </c>
      <c r="E1637" s="3">
        <v>45.269350000000003</v>
      </c>
      <c r="F1637">
        <v>-1.18015310787811E-2</v>
      </c>
      <c r="G1637">
        <v>0.135375973572778</v>
      </c>
      <c r="H1637">
        <v>1.3409516009156299</v>
      </c>
      <c r="I1637" s="5">
        <f xml:space="preserve"> IF(F1637/G1637 &lt;= -$B$1, 1, IF(F1637/G1637 &gt;= $B$1, -1, 0))</f>
        <v>0</v>
      </c>
      <c r="J1637" s="5">
        <f t="shared" si="175"/>
        <v>-1</v>
      </c>
      <c r="K1637" s="5">
        <f t="shared" si="176"/>
        <v>-1.265120507121124E-3</v>
      </c>
      <c r="L1637" s="5">
        <f t="shared" si="177"/>
        <v>1.0817923221240613E-2</v>
      </c>
      <c r="M1637" s="5">
        <f t="shared" si="178"/>
        <v>1.5771431969226091E-2</v>
      </c>
      <c r="N1637" s="2">
        <f t="shared" si="179"/>
        <v>1.5771431969226091E-2</v>
      </c>
      <c r="O1637" s="5">
        <f t="shared" si="180"/>
        <v>2.4002294851330923E-2</v>
      </c>
      <c r="P1637" s="2">
        <f t="shared" si="181"/>
        <v>1.553485401024673E-2</v>
      </c>
    </row>
    <row r="1638" spans="3:16" x14ac:dyDescent="0.35">
      <c r="C1638" s="4">
        <v>41232</v>
      </c>
      <c r="D1638" s="3">
        <v>167.86999499999999</v>
      </c>
      <c r="E1638" s="3">
        <v>46.535761000000001</v>
      </c>
      <c r="F1638">
        <v>-2.63607521916586E-2</v>
      </c>
      <c r="G1638">
        <v>0.13621643685879101</v>
      </c>
      <c r="H1638">
        <v>1.3348271160485701</v>
      </c>
      <c r="I1638" s="5">
        <f xml:space="preserve"> IF(F1638/G1638 &lt;= -$B$1, 1, IF(F1638/G1638 &gt;= $B$1, -1, 0))</f>
        <v>1</v>
      </c>
      <c r="J1638" s="5">
        <f t="shared" si="175"/>
        <v>0</v>
      </c>
      <c r="K1638" s="5">
        <f t="shared" si="176"/>
        <v>1.1925175028917812E-2</v>
      </c>
      <c r="L1638" s="5">
        <f t="shared" si="177"/>
        <v>2.7590867736326213E-2</v>
      </c>
      <c r="M1638" s="5">
        <f t="shared" si="178"/>
        <v>2.4903863380840049E-2</v>
      </c>
      <c r="N1638" s="2">
        <f t="shared" si="179"/>
        <v>0</v>
      </c>
      <c r="O1638" s="5">
        <f t="shared" si="180"/>
        <v>2.4600044723135109E-2</v>
      </c>
      <c r="P1638" s="2">
        <f t="shared" si="181"/>
        <v>1.553485401024673E-2</v>
      </c>
    </row>
    <row r="1639" spans="3:16" x14ac:dyDescent="0.35">
      <c r="C1639" s="4">
        <v>41233</v>
      </c>
      <c r="D1639" s="3">
        <v>167.38999899999999</v>
      </c>
      <c r="E1639" s="3">
        <v>46.136353999999997</v>
      </c>
      <c r="F1639">
        <v>5.8011944517764001E-3</v>
      </c>
      <c r="G1639">
        <v>0.13585871332668301</v>
      </c>
      <c r="H1639">
        <v>1.33617709924576</v>
      </c>
      <c r="I1639" s="5">
        <f xml:space="preserve"> IF(F1639/G1639 &lt;= -$B$1, 1, IF(F1639/G1639 &gt;= $B$1, -1, 0))</f>
        <v>0</v>
      </c>
      <c r="J1639" s="5">
        <f t="shared" si="175"/>
        <v>0</v>
      </c>
      <c r="K1639" s="5">
        <f t="shared" si="176"/>
        <v>-2.8634274089134482E-3</v>
      </c>
      <c r="L1639" s="5">
        <f t="shared" si="177"/>
        <v>-8.6198415358809816E-3</v>
      </c>
      <c r="M1639" s="5">
        <f t="shared" si="178"/>
        <v>0</v>
      </c>
      <c r="N1639" s="2">
        <f t="shared" si="179"/>
        <v>8.6542074504581176E-3</v>
      </c>
      <c r="O1639" s="5">
        <f t="shared" si="180"/>
        <v>2.4600044723135109E-2</v>
      </c>
      <c r="P1639" s="2">
        <f t="shared" si="181"/>
        <v>1.5669295859563986E-2</v>
      </c>
    </row>
    <row r="1640" spans="3:16" x14ac:dyDescent="0.35">
      <c r="C1640" s="4">
        <v>41234</v>
      </c>
      <c r="D1640" s="3">
        <v>167.55999800000001</v>
      </c>
      <c r="E1640" s="3">
        <v>46.837752999999999</v>
      </c>
      <c r="F1640">
        <v>-1.8517021533163799E-2</v>
      </c>
      <c r="G1640">
        <v>0.13636121129722201</v>
      </c>
      <c r="H1640">
        <v>1.3318811086611999</v>
      </c>
      <c r="I1640" s="5">
        <f xml:space="preserve"> IF(F1640/G1640 &lt;= -$B$1, 1, IF(F1640/G1640 &gt;= $B$1, -1, 0))</f>
        <v>1</v>
      </c>
      <c r="J1640" s="5">
        <f t="shared" si="175"/>
        <v>1</v>
      </c>
      <c r="K1640" s="5">
        <f t="shared" si="176"/>
        <v>1.0150710023552744E-3</v>
      </c>
      <c r="L1640" s="5">
        <f t="shared" si="177"/>
        <v>1.5088336509318914E-2</v>
      </c>
      <c r="M1640" s="5">
        <f t="shared" si="178"/>
        <v>0</v>
      </c>
      <c r="N1640" s="2">
        <f t="shared" si="179"/>
        <v>0</v>
      </c>
      <c r="O1640" s="5">
        <f t="shared" si="180"/>
        <v>2.4600044723135109E-2</v>
      </c>
      <c r="P1640" s="2">
        <f t="shared" si="181"/>
        <v>1.5669295859563986E-2</v>
      </c>
    </row>
    <row r="1641" spans="3:16" x14ac:dyDescent="0.35">
      <c r="C1641" s="4">
        <v>41236</v>
      </c>
      <c r="D1641" s="3">
        <v>169.61000100000001</v>
      </c>
      <c r="E1641" s="3">
        <v>47.480699999999999</v>
      </c>
      <c r="F1641">
        <v>-7.9900037066318302E-3</v>
      </c>
      <c r="G1641">
        <v>0.13674667080884201</v>
      </c>
      <c r="H1641">
        <v>1.33003270339211</v>
      </c>
      <c r="I1641" s="5">
        <f xml:space="preserve"> IF(F1641/G1641 &lt;= -$B$1, 1, IF(F1641/G1641 &gt;= $B$1, -1, 0))</f>
        <v>0</v>
      </c>
      <c r="J1641" s="5">
        <f t="shared" si="175"/>
        <v>1</v>
      </c>
      <c r="K1641" s="5">
        <f t="shared" si="176"/>
        <v>1.2160205636815316E-2</v>
      </c>
      <c r="L1641" s="5">
        <f t="shared" si="177"/>
        <v>1.3633746922620758E-2</v>
      </c>
      <c r="M1641" s="5">
        <f t="shared" si="178"/>
        <v>-5.9731236400418324E-3</v>
      </c>
      <c r="N1641" s="2">
        <f t="shared" si="179"/>
        <v>-5.9731236400418324E-3</v>
      </c>
      <c r="O1641" s="5">
        <f t="shared" si="180"/>
        <v>2.4453105614453262E-2</v>
      </c>
      <c r="P1641" s="2">
        <f t="shared" si="181"/>
        <v>1.5575701218042413E-2</v>
      </c>
    </row>
    <row r="1642" spans="3:16" x14ac:dyDescent="0.35">
      <c r="C1642" s="4">
        <v>41239</v>
      </c>
      <c r="D1642" s="3">
        <v>169.429993</v>
      </c>
      <c r="E1642" s="3">
        <v>47.49044</v>
      </c>
      <c r="F1642">
        <v>-2.1892402632515098E-3</v>
      </c>
      <c r="G1642">
        <v>0.13671123518634901</v>
      </c>
      <c r="H1642">
        <v>1.3295263035040099</v>
      </c>
      <c r="I1642" s="5">
        <f xml:space="preserve"> IF(F1642/G1642 &lt;= -$B$1, 1, IF(F1642/G1642 &gt;= $B$1, -1, 0))</f>
        <v>0</v>
      </c>
      <c r="J1642" s="5">
        <f t="shared" si="175"/>
        <v>1</v>
      </c>
      <c r="K1642" s="5">
        <f t="shared" si="176"/>
        <v>-1.0618689246097836E-3</v>
      </c>
      <c r="L1642" s="5">
        <f t="shared" si="177"/>
        <v>2.0511494405886768E-4</v>
      </c>
      <c r="M1642" s="5">
        <f t="shared" si="178"/>
        <v>-1.3345746379778017E-3</v>
      </c>
      <c r="N1642" s="2">
        <f t="shared" si="179"/>
        <v>0</v>
      </c>
      <c r="O1642" s="5">
        <f t="shared" si="180"/>
        <v>2.4420471119880421E-2</v>
      </c>
      <c r="P1642" s="2">
        <f t="shared" si="181"/>
        <v>1.5575701218042413E-2</v>
      </c>
    </row>
    <row r="1643" spans="3:16" x14ac:dyDescent="0.35">
      <c r="C1643" s="4">
        <v>41240</v>
      </c>
      <c r="D1643" s="3">
        <v>168.71000699999999</v>
      </c>
      <c r="E1643" s="3">
        <v>46.233769000000002</v>
      </c>
      <c r="F1643">
        <v>3.1162407095857599E-2</v>
      </c>
      <c r="G1643">
        <v>0.13586239390649399</v>
      </c>
      <c r="H1643">
        <v>1.3367740966541599</v>
      </c>
      <c r="I1643" s="5">
        <f xml:space="preserve"> IF(F1643/G1643 &lt;= -$B$1, 1, IF(F1643/G1643 &gt;= $B$1, -1, 0))</f>
        <v>-1</v>
      </c>
      <c r="J1643" s="5">
        <f t="shared" si="175"/>
        <v>0</v>
      </c>
      <c r="K1643" s="5">
        <f t="shared" si="176"/>
        <v>-4.2585147458176504E-3</v>
      </c>
      <c r="L1643" s="5">
        <f t="shared" si="177"/>
        <v>-2.6817965802702275E-2</v>
      </c>
      <c r="M1643" s="5">
        <f t="shared" si="178"/>
        <v>3.1591047264191839E-2</v>
      </c>
      <c r="N1643" s="2">
        <f t="shared" si="179"/>
        <v>0</v>
      </c>
      <c r="O1643" s="5">
        <f t="shared" si="180"/>
        <v>2.5191939377242394E-2</v>
      </c>
      <c r="P1643" s="2">
        <f t="shared" si="181"/>
        <v>1.5575701218042413E-2</v>
      </c>
    </row>
    <row r="1644" spans="3:16" x14ac:dyDescent="0.35">
      <c r="C1644" s="4">
        <v>41241</v>
      </c>
      <c r="D1644" s="3">
        <v>166.550003</v>
      </c>
      <c r="E1644" s="3">
        <v>46.662402999999998</v>
      </c>
      <c r="F1644">
        <v>-2.1845414071535101E-2</v>
      </c>
      <c r="G1644">
        <v>0.13623535788112701</v>
      </c>
      <c r="H1644">
        <v>1.3317020950434899</v>
      </c>
      <c r="I1644" s="5">
        <f xml:space="preserve"> IF(F1644/G1644 &lt;= -$B$1, 1, IF(F1644/G1644 &gt;= $B$1, -1, 0))</f>
        <v>1</v>
      </c>
      <c r="J1644" s="5">
        <f t="shared" si="175"/>
        <v>1</v>
      </c>
      <c r="K1644" s="5">
        <f t="shared" si="176"/>
        <v>-1.2885723456901633E-2</v>
      </c>
      <c r="L1644" s="5">
        <f t="shared" si="177"/>
        <v>9.2283036576584123E-3</v>
      </c>
      <c r="M1644" s="5">
        <f t="shared" si="178"/>
        <v>0</v>
      </c>
      <c r="N1644" s="2">
        <f t="shared" si="179"/>
        <v>2.5175074771502839E-2</v>
      </c>
      <c r="O1644" s="5">
        <f t="shared" si="180"/>
        <v>2.5191939377242394E-2</v>
      </c>
      <c r="P1644" s="2">
        <f t="shared" si="181"/>
        <v>1.5967820660825222E-2</v>
      </c>
    </row>
    <row r="1645" spans="3:16" x14ac:dyDescent="0.35">
      <c r="C1645" s="4">
        <v>41242</v>
      </c>
      <c r="D1645" s="3">
        <v>167.179993</v>
      </c>
      <c r="E1645" s="3">
        <v>46.798784999999903</v>
      </c>
      <c r="F1645">
        <v>-2.4651107420145999E-3</v>
      </c>
      <c r="G1645">
        <v>0.13630045107032401</v>
      </c>
      <c r="H1645">
        <v>1.3311301215220199</v>
      </c>
      <c r="I1645" s="5">
        <f xml:space="preserve"> IF(F1645/G1645 &lt;= -$B$1, 1, IF(F1645/G1645 &gt;= $B$1, -1, 0))</f>
        <v>0</v>
      </c>
      <c r="J1645" s="5">
        <f t="shared" si="175"/>
        <v>1</v>
      </c>
      <c r="K1645" s="5">
        <f t="shared" si="176"/>
        <v>3.775451747674637E-3</v>
      </c>
      <c r="L1645" s="5">
        <f t="shared" si="177"/>
        <v>2.9184755666210888E-3</v>
      </c>
      <c r="M1645" s="5">
        <f t="shared" si="178"/>
        <v>-1.094189879807389E-4</v>
      </c>
      <c r="N1645" s="2">
        <f t="shared" si="179"/>
        <v>-1.094189879807389E-4</v>
      </c>
      <c r="O1645" s="5">
        <f t="shared" si="180"/>
        <v>2.5189182900730463E-2</v>
      </c>
      <c r="P1645" s="2">
        <f t="shared" si="181"/>
        <v>1.5966073478048255E-2</v>
      </c>
    </row>
    <row r="1646" spans="3:16" x14ac:dyDescent="0.35">
      <c r="C1646" s="4">
        <v>41243</v>
      </c>
      <c r="D1646" s="3">
        <v>166.050003</v>
      </c>
      <c r="E1646" s="3">
        <v>46.321444</v>
      </c>
      <c r="F1646">
        <v>6.5996065216733504E-3</v>
      </c>
      <c r="G1646">
        <v>0.13596710137287801</v>
      </c>
      <c r="H1646">
        <v>1.3326645954468099</v>
      </c>
      <c r="I1646" s="5">
        <f xml:space="preserve"> IF(F1646/G1646 &lt;= -$B$1, 1, IF(F1646/G1646 &gt;= $B$1, -1, 0))</f>
        <v>0</v>
      </c>
      <c r="J1646" s="5">
        <f t="shared" si="175"/>
        <v>1</v>
      </c>
      <c r="K1646" s="5">
        <f t="shared" si="176"/>
        <v>-6.7820685103692283E-3</v>
      </c>
      <c r="L1646" s="5">
        <f t="shared" si="177"/>
        <v>-1.0252233830616405E-2</v>
      </c>
      <c r="M1646" s="5">
        <f t="shared" si="178"/>
        <v>6.8807205399352821E-3</v>
      </c>
      <c r="N1646" s="2">
        <f t="shared" si="179"/>
        <v>0</v>
      </c>
      <c r="O1646" s="5">
        <f t="shared" si="180"/>
        <v>2.5362502628899705E-2</v>
      </c>
      <c r="P1646" s="2">
        <f t="shared" si="181"/>
        <v>1.5966073478048255E-2</v>
      </c>
    </row>
    <row r="1647" spans="3:16" x14ac:dyDescent="0.35">
      <c r="C1647" s="4">
        <v>41246</v>
      </c>
      <c r="D1647" s="3">
        <v>166.13000500000001</v>
      </c>
      <c r="E1647" s="3">
        <v>45.279089999999997</v>
      </c>
      <c r="F1647">
        <v>3.1526656600806099E-2</v>
      </c>
      <c r="G1647">
        <v>0.135278665439585</v>
      </c>
      <c r="H1647">
        <v>1.3400294837721001</v>
      </c>
      <c r="I1647" s="5">
        <f xml:space="preserve"> IF(F1647/G1647 &lt;= -$B$1, 1, IF(F1647/G1647 &gt;= $B$1, -1, 0))</f>
        <v>-1</v>
      </c>
      <c r="J1647" s="5">
        <f t="shared" si="175"/>
        <v>0</v>
      </c>
      <c r="K1647" s="5">
        <f t="shared" si="176"/>
        <v>4.8167860569625029E-4</v>
      </c>
      <c r="L1647" s="5">
        <f t="shared" si="177"/>
        <v>-2.2759670697682831E-2</v>
      </c>
      <c r="M1647" s="5">
        <f t="shared" si="178"/>
        <v>3.0980308381535166E-2</v>
      </c>
      <c r="N1647" s="2">
        <f t="shared" si="179"/>
        <v>0</v>
      </c>
      <c r="O1647" s="5">
        <f t="shared" si="180"/>
        <v>2.6148240781670516E-2</v>
      </c>
      <c r="P1647" s="2">
        <f t="shared" si="181"/>
        <v>1.5966073478048255E-2</v>
      </c>
    </row>
    <row r="1648" spans="3:16" x14ac:dyDescent="0.35">
      <c r="C1648" s="4">
        <v>41247</v>
      </c>
      <c r="D1648" s="3">
        <v>164.41999799999999</v>
      </c>
      <c r="E1648" s="3">
        <v>45.444699999999997</v>
      </c>
      <c r="F1648">
        <v>-1.1793318042200501E-2</v>
      </c>
      <c r="G1648">
        <v>0.135463947009729</v>
      </c>
      <c r="H1648">
        <v>1.3372761791937799</v>
      </c>
      <c r="I1648" s="5">
        <f xml:space="preserve"> IF(F1648/G1648 &lt;= -$B$1, 1, IF(F1648/G1648 &gt;= $B$1, -1, 0))</f>
        <v>0</v>
      </c>
      <c r="J1648" s="5">
        <f t="shared" si="175"/>
        <v>0</v>
      </c>
      <c r="K1648" s="5">
        <f t="shared" si="176"/>
        <v>-1.0346526935282156E-2</v>
      </c>
      <c r="L1648" s="5">
        <f t="shared" si="177"/>
        <v>3.6508656428216272E-3</v>
      </c>
      <c r="M1648" s="5">
        <f t="shared" si="178"/>
        <v>0</v>
      </c>
      <c r="N1648" s="2">
        <f t="shared" si="179"/>
        <v>1.5228742592864504E-2</v>
      </c>
      <c r="O1648" s="5">
        <f t="shared" si="180"/>
        <v>2.6148240781670516E-2</v>
      </c>
      <c r="P1648" s="2">
        <f t="shared" si="181"/>
        <v>1.6209216701264212E-2</v>
      </c>
    </row>
    <row r="1649" spans="3:16" x14ac:dyDescent="0.35">
      <c r="C1649" s="4">
        <v>41248</v>
      </c>
      <c r="D1649" s="3">
        <v>164.11999499999999</v>
      </c>
      <c r="E1649" s="3">
        <v>44.178284999999903</v>
      </c>
      <c r="F1649">
        <v>3.4683578454421403E-2</v>
      </c>
      <c r="G1649">
        <v>0.13456016726899001</v>
      </c>
      <c r="H1649">
        <v>1.3454204772265801</v>
      </c>
      <c r="I1649" s="5">
        <f xml:space="preserve"> IF(F1649/G1649 &lt;= -$B$1, 1, IF(F1649/G1649 &gt;= $B$1, -1, 0))</f>
        <v>-1</v>
      </c>
      <c r="J1649" s="5">
        <f t="shared" si="175"/>
        <v>-1</v>
      </c>
      <c r="K1649" s="5">
        <f t="shared" si="176"/>
        <v>-1.8262804515452021E-3</v>
      </c>
      <c r="L1649" s="5">
        <f t="shared" si="177"/>
        <v>-2.8262823394036518E-2</v>
      </c>
      <c r="M1649" s="5">
        <f t="shared" si="178"/>
        <v>0</v>
      </c>
      <c r="N1649" s="2">
        <f t="shared" si="179"/>
        <v>0</v>
      </c>
      <c r="O1649" s="5">
        <f t="shared" si="180"/>
        <v>2.6148240781670516E-2</v>
      </c>
      <c r="P1649" s="2">
        <f t="shared" si="181"/>
        <v>1.6209216701264212E-2</v>
      </c>
    </row>
    <row r="1650" spans="3:16" x14ac:dyDescent="0.35">
      <c r="C1650" s="4">
        <v>41249</v>
      </c>
      <c r="D1650" s="3">
        <v>164.5</v>
      </c>
      <c r="E1650" s="3">
        <v>44.373117999999998</v>
      </c>
      <c r="F1650">
        <v>2.2334512831445599E-4</v>
      </c>
      <c r="G1650">
        <v>0.13478609398698899</v>
      </c>
      <c r="H1650">
        <v>1.3454728834243901</v>
      </c>
      <c r="I1650" s="5">
        <f xml:space="preserve"> IF(F1650/G1650 &lt;= -$B$1, 1, IF(F1650/G1650 &gt;= $B$1, -1, 0))</f>
        <v>0</v>
      </c>
      <c r="J1650" s="5">
        <f t="shared" si="175"/>
        <v>-1</v>
      </c>
      <c r="K1650" s="5">
        <f t="shared" si="176"/>
        <v>2.3127330969548244E-3</v>
      </c>
      <c r="L1650" s="5">
        <f t="shared" si="177"/>
        <v>4.4004568599741523E-3</v>
      </c>
      <c r="M1650" s="5">
        <f t="shared" si="178"/>
        <v>3.6079622828192361E-3</v>
      </c>
      <c r="N1650" s="2">
        <f t="shared" si="179"/>
        <v>3.6079622828192361E-3</v>
      </c>
      <c r="O1650" s="5">
        <f t="shared" si="180"/>
        <v>2.6242582648172863E-2</v>
      </c>
      <c r="P1650" s="2">
        <f t="shared" si="181"/>
        <v>1.6267698943756417E-2</v>
      </c>
    </row>
    <row r="1651" spans="3:16" x14ac:dyDescent="0.35">
      <c r="C1651" s="4">
        <v>41250</v>
      </c>
      <c r="D1651" s="3">
        <v>165.16000399999999</v>
      </c>
      <c r="E1651" s="3">
        <v>44.743301000000002</v>
      </c>
      <c r="F1651">
        <v>-7.1493109386251402E-3</v>
      </c>
      <c r="G1651">
        <v>0.135036247848487</v>
      </c>
      <c r="H1651">
        <v>1.34379825338412</v>
      </c>
      <c r="I1651" s="5">
        <f xml:space="preserve"> IF(F1651/G1651 &lt;= -$B$1, 1, IF(F1651/G1651 &gt;= $B$1, -1, 0))</f>
        <v>0</v>
      </c>
      <c r="J1651" s="5">
        <f t="shared" si="175"/>
        <v>-1</v>
      </c>
      <c r="K1651" s="5">
        <f t="shared" si="176"/>
        <v>4.0041550314017238E-3</v>
      </c>
      <c r="L1651" s="5">
        <f t="shared" si="177"/>
        <v>8.3078995623387785E-3</v>
      </c>
      <c r="M1651" s="5">
        <f t="shared" si="178"/>
        <v>7.159985889759822E-3</v>
      </c>
      <c r="N1651" s="2">
        <f t="shared" si="179"/>
        <v>0</v>
      </c>
      <c r="O1651" s="5">
        <f t="shared" si="180"/>
        <v>2.6430479169644635E-2</v>
      </c>
      <c r="P1651" s="2">
        <f t="shared" si="181"/>
        <v>1.6267698943756417E-2</v>
      </c>
    </row>
    <row r="1652" spans="3:16" x14ac:dyDescent="0.35">
      <c r="C1652" s="4">
        <v>41253</v>
      </c>
      <c r="D1652" s="3">
        <v>165.800003</v>
      </c>
      <c r="E1652" s="3">
        <v>45.318057000000003</v>
      </c>
      <c r="F1652">
        <v>-1.40686127944178E-2</v>
      </c>
      <c r="G1652">
        <v>0.135414062385384</v>
      </c>
      <c r="H1652">
        <v>1.3405116443192699</v>
      </c>
      <c r="I1652" s="5">
        <f xml:space="preserve"> IF(F1652/G1652 &lt;= -$B$1, 1, IF(F1652/G1652 &gt;= $B$1, -1, 0))</f>
        <v>1</v>
      </c>
      <c r="J1652" s="5">
        <f t="shared" si="175"/>
        <v>0</v>
      </c>
      <c r="K1652" s="5">
        <f t="shared" si="176"/>
        <v>3.8675355584555028E-3</v>
      </c>
      <c r="L1652" s="5">
        <f t="shared" si="177"/>
        <v>1.2763827146011543E-2</v>
      </c>
      <c r="M1652" s="5">
        <f t="shared" si="178"/>
        <v>1.3242523356851367E-2</v>
      </c>
      <c r="N1652" s="2">
        <f t="shared" si="179"/>
        <v>0</v>
      </c>
      <c r="O1652" s="5">
        <f t="shared" si="180"/>
        <v>2.6780485407381427E-2</v>
      </c>
      <c r="P1652" s="2">
        <f t="shared" si="181"/>
        <v>1.6267698943756417E-2</v>
      </c>
    </row>
    <row r="1653" spans="3:16" x14ac:dyDescent="0.35">
      <c r="C1653" s="4">
        <v>41254</v>
      </c>
      <c r="D1653" s="3">
        <v>165.64999399999999</v>
      </c>
      <c r="E1653" s="3">
        <v>45.084257000000001</v>
      </c>
      <c r="F1653">
        <v>4.4941016336261796E-3</v>
      </c>
      <c r="G1653">
        <v>0.13521078290045799</v>
      </c>
      <c r="H1653">
        <v>1.3415625628990899</v>
      </c>
      <c r="I1653" s="5">
        <f xml:space="preserve"> IF(F1653/G1653 &lt;= -$B$1, 1, IF(F1653/G1653 &gt;= $B$1, -1, 0))</f>
        <v>0</v>
      </c>
      <c r="J1653" s="5">
        <f t="shared" si="175"/>
        <v>0</v>
      </c>
      <c r="K1653" s="5">
        <f t="shared" si="176"/>
        <v>-9.0516827032735829E-4</v>
      </c>
      <c r="L1653" s="5">
        <f t="shared" si="177"/>
        <v>-5.1724455031233385E-3</v>
      </c>
      <c r="M1653" s="5">
        <f t="shared" si="178"/>
        <v>0</v>
      </c>
      <c r="N1653" s="2">
        <f t="shared" si="179"/>
        <v>6.0339909752986608E-3</v>
      </c>
      <c r="O1653" s="5">
        <f t="shared" si="180"/>
        <v>2.6780485407381427E-2</v>
      </c>
      <c r="P1653" s="2">
        <f t="shared" si="181"/>
        <v>1.636585809237192E-2</v>
      </c>
    </row>
    <row r="1654" spans="3:16" x14ac:dyDescent="0.35">
      <c r="C1654" s="4">
        <v>41255</v>
      </c>
      <c r="D1654" s="3">
        <v>165.770004</v>
      </c>
      <c r="E1654" s="3">
        <v>46.399378999999897</v>
      </c>
      <c r="F1654">
        <v>-3.7358032487652702E-2</v>
      </c>
      <c r="G1654">
        <v>0.13613583584450001</v>
      </c>
      <c r="H1654">
        <v>1.3328776461302201</v>
      </c>
      <c r="I1654" s="5">
        <f xml:space="preserve"> IF(F1654/G1654 &lt;= -$B$1, 1, IF(F1654/G1654 &gt;= $B$1, -1, 0))</f>
        <v>1</v>
      </c>
      <c r="J1654" s="5">
        <f t="shared" si="175"/>
        <v>1</v>
      </c>
      <c r="K1654" s="5">
        <f t="shared" si="176"/>
        <v>7.2421704163646823E-4</v>
      </c>
      <c r="L1654" s="5">
        <f t="shared" si="177"/>
        <v>2.8752958688138396E-2</v>
      </c>
      <c r="M1654" s="5">
        <f t="shared" si="178"/>
        <v>0</v>
      </c>
      <c r="N1654" s="2">
        <f t="shared" si="179"/>
        <v>0</v>
      </c>
      <c r="O1654" s="5">
        <f t="shared" si="180"/>
        <v>2.6780485407381427E-2</v>
      </c>
      <c r="P1654" s="2">
        <f t="shared" si="181"/>
        <v>1.636585809237192E-2</v>
      </c>
    </row>
    <row r="1655" spans="3:16" x14ac:dyDescent="0.35">
      <c r="C1655" s="4">
        <v>41256</v>
      </c>
      <c r="D1655" s="3">
        <v>164.36999499999999</v>
      </c>
      <c r="E1655" s="3">
        <v>45.142707999999999</v>
      </c>
      <c r="F1655">
        <v>2.40843630399902E-2</v>
      </c>
      <c r="G1655">
        <v>0.135179591809379</v>
      </c>
      <c r="H1655">
        <v>1.33850739476238</v>
      </c>
      <c r="I1655" s="5">
        <f xml:space="preserve"> IF(F1655/G1655 &lt;= -$B$1, 1, IF(F1655/G1655 &gt;= $B$1, -1, 0))</f>
        <v>-1</v>
      </c>
      <c r="J1655" s="5">
        <f t="shared" si="175"/>
        <v>0</v>
      </c>
      <c r="K1655" s="5">
        <f t="shared" si="176"/>
        <v>-8.4813557673354984E-3</v>
      </c>
      <c r="L1655" s="5">
        <f t="shared" si="177"/>
        <v>-2.7457314793283394E-2</v>
      </c>
      <c r="M1655" s="5">
        <f t="shared" si="178"/>
        <v>2.8270463123792819E-2</v>
      </c>
      <c r="N1655" s="2">
        <f t="shared" si="179"/>
        <v>2.8270463123792819E-2</v>
      </c>
      <c r="O1655" s="5">
        <f t="shared" si="180"/>
        <v>2.7537582132528077E-2</v>
      </c>
      <c r="P1655" s="2">
        <f t="shared" si="181"/>
        <v>1.6828528480061548E-2</v>
      </c>
    </row>
    <row r="1656" spans="3:16" x14ac:dyDescent="0.35">
      <c r="C1656" s="4">
        <v>41257</v>
      </c>
      <c r="D1656" s="3">
        <v>164.13000500000001</v>
      </c>
      <c r="E1656" s="3">
        <v>45.279089999999997</v>
      </c>
      <c r="F1656">
        <v>-2.8628508095600502E-3</v>
      </c>
      <c r="G1656">
        <v>0.13535773061716</v>
      </c>
      <c r="H1656">
        <v>1.3378385132459201</v>
      </c>
      <c r="I1656" s="5">
        <f xml:space="preserve"> IF(F1656/G1656 &lt;= -$B$1, 1, IF(F1656/G1656 &gt;= $B$1, -1, 0))</f>
        <v>0</v>
      </c>
      <c r="J1656" s="5">
        <f t="shared" si="175"/>
        <v>0</v>
      </c>
      <c r="K1656" s="5">
        <f t="shared" si="176"/>
        <v>-1.4611265917565969E-3</v>
      </c>
      <c r="L1656" s="5">
        <f t="shared" si="177"/>
        <v>3.0165757911588572E-3</v>
      </c>
      <c r="M1656" s="5">
        <f t="shared" si="178"/>
        <v>0</v>
      </c>
      <c r="N1656" s="2">
        <f t="shared" si="179"/>
        <v>5.4968178632941976E-3</v>
      </c>
      <c r="O1656" s="5">
        <f t="shared" si="180"/>
        <v>2.7537582132528077E-2</v>
      </c>
      <c r="P1656" s="2">
        <f t="shared" si="181"/>
        <v>1.6921031836023705E-2</v>
      </c>
    </row>
    <row r="1657" spans="3:16" x14ac:dyDescent="0.35">
      <c r="C1657" s="4">
        <v>41260</v>
      </c>
      <c r="D1657" s="3">
        <v>164.44000199999999</v>
      </c>
      <c r="E1657" s="3">
        <v>45.308314000000003</v>
      </c>
      <c r="F1657">
        <v>7.1124963615787297E-4</v>
      </c>
      <c r="G1657">
        <v>0.135369837963912</v>
      </c>
      <c r="H1657">
        <v>1.3380046663921501</v>
      </c>
      <c r="I1657" s="5">
        <f xml:space="preserve"> IF(F1657/G1657 &lt;= -$B$1, 1, IF(F1657/G1657 &gt;= $B$1, -1, 0))</f>
        <v>0</v>
      </c>
      <c r="J1657" s="5">
        <f t="shared" si="175"/>
        <v>0</v>
      </c>
      <c r="K1657" s="5">
        <f t="shared" si="176"/>
        <v>1.8869469846677358E-3</v>
      </c>
      <c r="L1657" s="5">
        <f t="shared" si="177"/>
        <v>6.4521113804800047E-4</v>
      </c>
      <c r="M1657" s="5">
        <f t="shared" si="178"/>
        <v>0</v>
      </c>
      <c r="N1657" s="2">
        <f t="shared" si="179"/>
        <v>0</v>
      </c>
      <c r="O1657" s="5">
        <f t="shared" si="180"/>
        <v>2.7537582132528077E-2</v>
      </c>
      <c r="P1657" s="2">
        <f t="shared" si="181"/>
        <v>1.6921031836023705E-2</v>
      </c>
    </row>
    <row r="1658" spans="3:16" x14ac:dyDescent="0.35">
      <c r="C1658" s="4">
        <v>41261</v>
      </c>
      <c r="D1658" s="3">
        <v>162.08000200000001</v>
      </c>
      <c r="E1658" s="3">
        <v>44.567951999999998</v>
      </c>
      <c r="F1658">
        <v>7.66621669610056E-3</v>
      </c>
      <c r="G1658">
        <v>0.134846876547531</v>
      </c>
      <c r="H1658">
        <v>1.3398016092917999</v>
      </c>
      <c r="I1658" s="5">
        <f xml:space="preserve"> IF(F1658/G1658 &lt;= -$B$1, 1, IF(F1658/G1658 &gt;= $B$1, -1, 0))</f>
        <v>0</v>
      </c>
      <c r="J1658" s="5">
        <f t="shared" si="175"/>
        <v>0</v>
      </c>
      <c r="K1658" s="5">
        <f t="shared" si="176"/>
        <v>-1.4455721352209776E-2</v>
      </c>
      <c r="L1658" s="5">
        <f t="shared" si="177"/>
        <v>-1.6475511945868895E-2</v>
      </c>
      <c r="M1658" s="5">
        <f t="shared" si="178"/>
        <v>0</v>
      </c>
      <c r="N1658" s="2">
        <f t="shared" si="179"/>
        <v>0</v>
      </c>
      <c r="O1658" s="5">
        <f t="shared" si="180"/>
        <v>2.7537582132528077E-2</v>
      </c>
      <c r="P1658" s="2">
        <f t="shared" si="181"/>
        <v>1.6921031836023705E-2</v>
      </c>
    </row>
    <row r="1659" spans="3:16" x14ac:dyDescent="0.35">
      <c r="C1659" s="4">
        <v>41262</v>
      </c>
      <c r="D1659" s="3">
        <v>161.69000199999999</v>
      </c>
      <c r="E1659" s="3">
        <v>44.188029</v>
      </c>
      <c r="F1659">
        <v>9.9042816788719092E-3</v>
      </c>
      <c r="G1659">
        <v>0.13462684657843399</v>
      </c>
      <c r="H1659">
        <v>1.3421274547970301</v>
      </c>
      <c r="I1659" s="5">
        <f xml:space="preserve"> IF(F1659/G1659 &lt;= -$B$1, 1, IF(F1659/G1659 &gt;= $B$1, -1, 0))</f>
        <v>0</v>
      </c>
      <c r="J1659" s="5">
        <f t="shared" si="175"/>
        <v>0</v>
      </c>
      <c r="K1659" s="5">
        <f t="shared" si="176"/>
        <v>-2.4091187188867466E-3</v>
      </c>
      <c r="L1659" s="5">
        <f t="shared" si="177"/>
        <v>-8.5611204154227953E-3</v>
      </c>
      <c r="M1659" s="5">
        <f t="shared" si="178"/>
        <v>0</v>
      </c>
      <c r="N1659" s="2">
        <f t="shared" si="179"/>
        <v>0</v>
      </c>
      <c r="O1659" s="5">
        <f t="shared" si="180"/>
        <v>2.7537582132528077E-2</v>
      </c>
      <c r="P1659" s="2">
        <f t="shared" si="181"/>
        <v>1.6921031836023705E-2</v>
      </c>
    </row>
    <row r="1660" spans="3:16" x14ac:dyDescent="0.35">
      <c r="C1660" s="4">
        <v>41263</v>
      </c>
      <c r="D1660" s="3">
        <v>159.729996</v>
      </c>
      <c r="E1660" s="3">
        <v>43.905521</v>
      </c>
      <c r="F1660">
        <v>-2.4949554049893399E-3</v>
      </c>
      <c r="G1660">
        <v>0.13445114508123401</v>
      </c>
      <c r="H1660">
        <v>1.34154075539613</v>
      </c>
      <c r="I1660" s="5">
        <f xml:space="preserve"> IF(F1660/G1660 &lt;= -$B$1, 1, IF(F1660/G1660 &gt;= $B$1, -1, 0))</f>
        <v>0</v>
      </c>
      <c r="J1660" s="5">
        <f t="shared" si="175"/>
        <v>0</v>
      </c>
      <c r="K1660" s="5">
        <f t="shared" si="176"/>
        <v>-1.2196069361465689E-2</v>
      </c>
      <c r="L1660" s="5">
        <f t="shared" si="177"/>
        <v>-6.4138400250278605E-3</v>
      </c>
      <c r="M1660" s="5">
        <f t="shared" si="178"/>
        <v>0</v>
      </c>
      <c r="N1660" s="2">
        <f t="shared" si="179"/>
        <v>0</v>
      </c>
      <c r="O1660" s="5">
        <f t="shared" si="180"/>
        <v>2.7537582132528077E-2</v>
      </c>
      <c r="P1660" s="2">
        <f t="shared" si="181"/>
        <v>1.6921031836023705E-2</v>
      </c>
    </row>
    <row r="1661" spans="3:16" x14ac:dyDescent="0.35">
      <c r="C1661" s="4">
        <v>41264</v>
      </c>
      <c r="D1661" s="3">
        <v>160.33000200000001</v>
      </c>
      <c r="E1661" s="3">
        <v>44.012678999999999</v>
      </c>
      <c r="F1661">
        <v>2.03062148778521E-4</v>
      </c>
      <c r="G1661">
        <v>0.134548471592041</v>
      </c>
      <c r="H1661">
        <v>1.3415884841537999</v>
      </c>
      <c r="I1661" s="5">
        <f xml:space="preserve"> IF(F1661/G1661 &lt;= -$B$1, 1, IF(F1661/G1661 &gt;= $B$1, -1, 0))</f>
        <v>0</v>
      </c>
      <c r="J1661" s="5">
        <f t="shared" si="175"/>
        <v>0</v>
      </c>
      <c r="K1661" s="5">
        <f t="shared" si="176"/>
        <v>3.7493389154116216E-3</v>
      </c>
      <c r="L1661" s="5">
        <f t="shared" si="177"/>
        <v>2.4376762277533775E-3</v>
      </c>
      <c r="M1661" s="5">
        <f t="shared" si="178"/>
        <v>0</v>
      </c>
      <c r="N1661" s="2">
        <f t="shared" si="179"/>
        <v>0</v>
      </c>
      <c r="O1661" s="5">
        <f t="shared" si="180"/>
        <v>2.7537582132528077E-2</v>
      </c>
      <c r="P1661" s="2">
        <f t="shared" si="181"/>
        <v>1.6921031836023705E-2</v>
      </c>
    </row>
    <row r="1662" spans="3:16" x14ac:dyDescent="0.35">
      <c r="C1662" s="4">
        <v>41267</v>
      </c>
      <c r="D1662" s="3">
        <v>160.61999499999999</v>
      </c>
      <c r="E1662" s="3">
        <v>44.142595999999998</v>
      </c>
      <c r="F1662">
        <v>-2.1247533381982802E-3</v>
      </c>
      <c r="G1662">
        <v>0.134634348000925</v>
      </c>
      <c r="H1662">
        <v>1.3410893809639</v>
      </c>
      <c r="I1662" s="5">
        <f xml:space="preserve"> IF(F1662/G1662 &lt;= -$B$1, 1, IF(F1662/G1662 &gt;= $B$1, -1, 0))</f>
        <v>0</v>
      </c>
      <c r="J1662" s="5">
        <f t="shared" si="175"/>
        <v>0</v>
      </c>
      <c r="K1662" s="5">
        <f t="shared" si="176"/>
        <v>1.8070919559240758E-3</v>
      </c>
      <c r="L1662" s="5">
        <f t="shared" si="177"/>
        <v>2.9474604680145974E-3</v>
      </c>
      <c r="M1662" s="5">
        <f t="shared" si="178"/>
        <v>0</v>
      </c>
      <c r="N1662" s="2">
        <f t="shared" si="179"/>
        <v>0</v>
      </c>
      <c r="O1662" s="5">
        <f t="shared" si="180"/>
        <v>2.7537582132528077E-2</v>
      </c>
      <c r="P1662" s="2">
        <f t="shared" si="181"/>
        <v>1.6921031836023705E-2</v>
      </c>
    </row>
    <row r="1663" spans="3:16" x14ac:dyDescent="0.35">
      <c r="C1663" s="4">
        <v>41269</v>
      </c>
      <c r="D1663" s="3">
        <v>160.779999</v>
      </c>
      <c r="E1663" s="3">
        <v>44.437866999999997</v>
      </c>
      <c r="F1663">
        <v>-8.1794817517950504E-3</v>
      </c>
      <c r="G1663">
        <v>0.13483594072191901</v>
      </c>
      <c r="H1663">
        <v>1.3391706913232899</v>
      </c>
      <c r="I1663" s="5">
        <f xml:space="preserve"> IF(F1663/G1663 &lt;= -$B$1, 1, IF(F1663/G1663 &gt;= $B$1, -1, 0))</f>
        <v>0</v>
      </c>
      <c r="J1663" s="5">
        <f t="shared" si="175"/>
        <v>0</v>
      </c>
      <c r="K1663" s="5">
        <f t="shared" si="176"/>
        <v>9.9566904919374849E-4</v>
      </c>
      <c r="L1663" s="5">
        <f t="shared" si="177"/>
        <v>6.6667543524638736E-3</v>
      </c>
      <c r="M1663" s="5">
        <f t="shared" si="178"/>
        <v>0</v>
      </c>
      <c r="N1663" s="2">
        <f t="shared" si="179"/>
        <v>0</v>
      </c>
      <c r="O1663" s="5">
        <f t="shared" si="180"/>
        <v>2.7537582132528077E-2</v>
      </c>
      <c r="P1663" s="2">
        <f t="shared" si="181"/>
        <v>1.6921031836023705E-2</v>
      </c>
    </row>
    <row r="1664" spans="3:16" x14ac:dyDescent="0.35">
      <c r="C1664" s="4">
        <v>41270</v>
      </c>
      <c r="D1664" s="3">
        <v>161.16000399999999</v>
      </c>
      <c r="E1664" s="3">
        <v>44.723289999999999</v>
      </c>
      <c r="F1664">
        <v>-7.1130211976857503E-3</v>
      </c>
      <c r="G1664">
        <v>0.135017617068105</v>
      </c>
      <c r="H1664">
        <v>1.3375044222099299</v>
      </c>
      <c r="I1664" s="5">
        <f xml:space="preserve"> IF(F1664/G1664 &lt;= -$B$1, 1, IF(F1664/G1664 &gt;= $B$1, -1, 0))</f>
        <v>0</v>
      </c>
      <c r="J1664" s="5">
        <f t="shared" si="175"/>
        <v>0</v>
      </c>
      <c r="K1664" s="5">
        <f t="shared" si="176"/>
        <v>2.3607204630650288E-3</v>
      </c>
      <c r="L1664" s="5">
        <f t="shared" si="177"/>
        <v>6.4024286939824869E-3</v>
      </c>
      <c r="M1664" s="5">
        <f t="shared" si="178"/>
        <v>0</v>
      </c>
      <c r="N1664" s="2">
        <f t="shared" si="179"/>
        <v>0</v>
      </c>
      <c r="O1664" s="5">
        <f t="shared" si="180"/>
        <v>2.7537582132528077E-2</v>
      </c>
      <c r="P1664" s="2">
        <f t="shared" si="181"/>
        <v>1.6921031836023705E-2</v>
      </c>
    </row>
    <row r="1665" spans="3:16" x14ac:dyDescent="0.35">
      <c r="C1665" s="4">
        <v>41271</v>
      </c>
      <c r="D1665" s="3">
        <v>160.53999299999899</v>
      </c>
      <c r="E1665" s="3">
        <v>44.221336000000001</v>
      </c>
      <c r="F1665">
        <v>1.0461451586714E-2</v>
      </c>
      <c r="G1665">
        <v>0.134640672382346</v>
      </c>
      <c r="H1665">
        <v>1.33996068328108</v>
      </c>
      <c r="I1665" s="5">
        <f xml:space="preserve"> IF(F1665/G1665 &lt;= -$B$1, 1, IF(F1665/G1665 &gt;= $B$1, -1, 0))</f>
        <v>0</v>
      </c>
      <c r="J1665" s="5">
        <f t="shared" si="175"/>
        <v>0</v>
      </c>
      <c r="K1665" s="5">
        <f t="shared" si="176"/>
        <v>-3.8545960426175597E-3</v>
      </c>
      <c r="L1665" s="5">
        <f t="shared" si="177"/>
        <v>-1.12870074673686E-2</v>
      </c>
      <c r="M1665" s="5">
        <f t="shared" si="178"/>
        <v>0</v>
      </c>
      <c r="N1665" s="2">
        <f t="shared" si="179"/>
        <v>0</v>
      </c>
      <c r="O1665" s="5">
        <f t="shared" si="180"/>
        <v>2.7537582132528077E-2</v>
      </c>
      <c r="P1665" s="2">
        <f t="shared" si="181"/>
        <v>1.6921031836023705E-2</v>
      </c>
    </row>
    <row r="1666" spans="3:16" x14ac:dyDescent="0.35">
      <c r="C1666" s="4">
        <v>41274</v>
      </c>
      <c r="D1666" s="3">
        <v>162.020004</v>
      </c>
      <c r="E1666" s="3">
        <v>45.658307000000001</v>
      </c>
      <c r="F1666">
        <v>-3.2518607522248999E-2</v>
      </c>
      <c r="G1666">
        <v>0.13568701805644001</v>
      </c>
      <c r="H1666">
        <v>1.3323750580150799</v>
      </c>
      <c r="I1666" s="5">
        <f xml:space="preserve"> IF(F1666/G1666 &lt;= -$B$1, 1, IF(F1666/G1666 &gt;= $B$1, -1, 0))</f>
        <v>1</v>
      </c>
      <c r="J1666" s="5">
        <f t="shared" si="175"/>
        <v>1</v>
      </c>
      <c r="K1666" s="5">
        <f t="shared" si="176"/>
        <v>9.1767199900718022E-3</v>
      </c>
      <c r="L1666" s="5">
        <f t="shared" si="177"/>
        <v>3.1978174462215923E-2</v>
      </c>
      <c r="M1666" s="5">
        <f t="shared" si="178"/>
        <v>0</v>
      </c>
      <c r="N1666" s="2">
        <f t="shared" si="179"/>
        <v>0</v>
      </c>
      <c r="O1666" s="5">
        <f t="shared" si="180"/>
        <v>2.7537582132528077E-2</v>
      </c>
      <c r="P1666" s="2">
        <f t="shared" si="181"/>
        <v>1.6921031836023705E-2</v>
      </c>
    </row>
    <row r="1667" spans="3:16" x14ac:dyDescent="0.35">
      <c r="C1667" s="4">
        <v>41276</v>
      </c>
      <c r="D1667" s="3">
        <v>163.16999799999999</v>
      </c>
      <c r="E1667" s="3">
        <v>46.357106999999999</v>
      </c>
      <c r="F1667">
        <v>-1.66972585048927E-2</v>
      </c>
      <c r="G1667">
        <v>0.136068766258711</v>
      </c>
      <c r="H1667">
        <v>1.32849285539933</v>
      </c>
      <c r="I1667" s="5">
        <f xml:space="preserve"> IF(F1667/G1667 &lt;= -$B$1, 1, IF(F1667/G1667 &gt;= $B$1, -1, 0))</f>
        <v>1</v>
      </c>
      <c r="J1667" s="5">
        <f t="shared" ref="J1667:J1730" si="182">IF(I1667=0, J1666, IF(I1667=1, IF(J1666=0, 1, IF(J1666=1, J1666, 0)), IF(J1666=0, -1, IF(J1666=-1, J1666, 0))))</f>
        <v>1</v>
      </c>
      <c r="K1667" s="5">
        <f t="shared" ref="K1667:K1730" si="183">LN(D1667/D1666)</f>
        <v>7.0727807551688743E-3</v>
      </c>
      <c r="L1667" s="5">
        <f t="shared" ref="L1667:L1730" si="184">LN(E1667/E1666)</f>
        <v>1.5189051582221799E-2</v>
      </c>
      <c r="M1667" s="5">
        <f t="shared" ref="M1667:M1730" si="185">J1666*(K1667-H1667*L1667)</f>
        <v>-1.3105765752104674E-2</v>
      </c>
      <c r="N1667" s="2">
        <f t="shared" ref="N1667:N1730" si="186">I1666*(K1667-H1667*L1667)</f>
        <v>-1.3105765752104674E-2</v>
      </c>
      <c r="O1667" s="5">
        <f t="shared" si="180"/>
        <v>2.7176681031719822E-2</v>
      </c>
      <c r="P1667" s="2">
        <f t="shared" si="181"/>
        <v>1.6699268756496872E-2</v>
      </c>
    </row>
    <row r="1668" spans="3:16" x14ac:dyDescent="0.35">
      <c r="C1668" s="4">
        <v>41277</v>
      </c>
      <c r="D1668" s="3">
        <v>161.199997</v>
      </c>
      <c r="E1668" s="3">
        <v>44.428021999999999</v>
      </c>
      <c r="F1668">
        <v>4.2516095416800598E-2</v>
      </c>
      <c r="G1668">
        <v>0.134677753493677</v>
      </c>
      <c r="H1668">
        <v>1.3384636893675601</v>
      </c>
      <c r="I1668" s="5">
        <f xml:space="preserve"> IF(F1668/G1668 &lt;= -$B$1, 1, IF(F1668/G1668 &gt;= $B$1, -1, 0))</f>
        <v>-1</v>
      </c>
      <c r="J1668" s="5">
        <f t="shared" si="182"/>
        <v>0</v>
      </c>
      <c r="K1668" s="5">
        <f t="shared" si="183"/>
        <v>-1.2146778383717971E-2</v>
      </c>
      <c r="L1668" s="5">
        <f t="shared" si="184"/>
        <v>-4.2504217102874706E-2</v>
      </c>
      <c r="M1668" s="5">
        <f t="shared" si="185"/>
        <v>4.4743572853475452E-2</v>
      </c>
      <c r="N1668" s="2">
        <f t="shared" si="186"/>
        <v>4.4743572853475452E-2</v>
      </c>
      <c r="O1668" s="5">
        <f t="shared" ref="O1668:O1731" si="187">O1667*(1+M1668)</f>
        <v>2.8392662839378243E-2</v>
      </c>
      <c r="P1668" s="2">
        <f t="shared" ref="P1668:P1731" si="188">P1667*(1+N1668)</f>
        <v>1.7446453704702956E-2</v>
      </c>
    </row>
    <row r="1669" spans="3:16" x14ac:dyDescent="0.35">
      <c r="C1669" s="4">
        <v>41278</v>
      </c>
      <c r="D1669" s="3">
        <v>160.44000199999999</v>
      </c>
      <c r="E1669" s="3">
        <v>44.615028000000002</v>
      </c>
      <c r="F1669">
        <v>-5.6597390962771499E-3</v>
      </c>
      <c r="G1669">
        <v>0.13493981466508301</v>
      </c>
      <c r="H1669">
        <v>1.3371372030892701</v>
      </c>
      <c r="I1669" s="5">
        <f xml:space="preserve"> IF(F1669/G1669 &lt;= -$B$1, 1, IF(F1669/G1669 &gt;= $B$1, -1, 0))</f>
        <v>0</v>
      </c>
      <c r="J1669" s="5">
        <f t="shared" si="182"/>
        <v>0</v>
      </c>
      <c r="K1669" s="5">
        <f t="shared" si="183"/>
        <v>-4.7257580945346284E-3</v>
      </c>
      <c r="L1669" s="5">
        <f t="shared" si="184"/>
        <v>4.2003564555663526E-3</v>
      </c>
      <c r="M1669" s="5">
        <f t="shared" si="185"/>
        <v>0</v>
      </c>
      <c r="N1669" s="2">
        <f t="shared" si="186"/>
        <v>1.0342210977508582E-2</v>
      </c>
      <c r="O1669" s="5">
        <f t="shared" si="187"/>
        <v>2.8392662839378243E-2</v>
      </c>
      <c r="P1669" s="2">
        <f t="shared" si="188"/>
        <v>1.7626888609726332E-2</v>
      </c>
    </row>
    <row r="1670" spans="3:16" x14ac:dyDescent="0.35">
      <c r="C1670" s="4">
        <v>41281</v>
      </c>
      <c r="D1670" s="3">
        <v>159.429993</v>
      </c>
      <c r="E1670" s="3">
        <v>43.778432000000002</v>
      </c>
      <c r="F1670">
        <v>1.8374514626277198E-2</v>
      </c>
      <c r="G1670">
        <v>0.134329938064983</v>
      </c>
      <c r="H1670">
        <v>1.3414603916686001</v>
      </c>
      <c r="I1670" s="5">
        <f xml:space="preserve"> IF(F1670/G1670 &lt;= -$B$1, 1, IF(F1670/G1670 &gt;= $B$1, -1, 0))</f>
        <v>-1</v>
      </c>
      <c r="J1670" s="5">
        <f t="shared" si="182"/>
        <v>-1</v>
      </c>
      <c r="K1670" s="5">
        <f t="shared" si="183"/>
        <v>-6.3151428547148685E-3</v>
      </c>
      <c r="L1670" s="5">
        <f t="shared" si="184"/>
        <v>-1.8929476931046914E-2</v>
      </c>
      <c r="M1670" s="5">
        <f t="shared" si="185"/>
        <v>0</v>
      </c>
      <c r="N1670" s="2">
        <f t="shared" si="186"/>
        <v>0</v>
      </c>
      <c r="O1670" s="5">
        <f t="shared" si="187"/>
        <v>2.8392662839378243E-2</v>
      </c>
      <c r="P1670" s="2">
        <f t="shared" si="188"/>
        <v>1.7626888609726332E-2</v>
      </c>
    </row>
    <row r="1671" spans="3:16" x14ac:dyDescent="0.35">
      <c r="C1671" s="4">
        <v>41282</v>
      </c>
      <c r="D1671" s="3">
        <v>160.55999800000001</v>
      </c>
      <c r="E1671" s="3">
        <v>43.945753000000003</v>
      </c>
      <c r="F1671">
        <v>3.9820721461882799E-3</v>
      </c>
      <c r="G1671">
        <v>0.134509011374285</v>
      </c>
      <c r="H1671">
        <v>1.3423966663765201</v>
      </c>
      <c r="I1671" s="5">
        <f xml:space="preserve"> IF(F1671/G1671 &lt;= -$B$1, 1, IF(F1671/G1671 &gt;= $B$1, -1, 0))</f>
        <v>0</v>
      </c>
      <c r="J1671" s="5">
        <f t="shared" si="182"/>
        <v>-1</v>
      </c>
      <c r="K1671" s="5">
        <f t="shared" si="183"/>
        <v>7.0627815188236851E-3</v>
      </c>
      <c r="L1671" s="5">
        <f t="shared" si="184"/>
        <v>3.8147109124997136E-3</v>
      </c>
      <c r="M1671" s="5">
        <f t="shared" si="185"/>
        <v>-1.9419263066939368E-3</v>
      </c>
      <c r="N1671" s="2">
        <f t="shared" si="186"/>
        <v>-1.9419263066939368E-3</v>
      </c>
      <c r="O1671" s="5">
        <f t="shared" si="187"/>
        <v>2.8337526380493361E-2</v>
      </c>
      <c r="P1671" s="2">
        <f t="shared" si="188"/>
        <v>1.759265849102994E-2</v>
      </c>
    </row>
    <row r="1672" spans="3:16" x14ac:dyDescent="0.35">
      <c r="C1672" s="4">
        <v>41283</v>
      </c>
      <c r="D1672" s="3">
        <v>160.490005</v>
      </c>
      <c r="E1672" s="3">
        <v>43.660325999999998</v>
      </c>
      <c r="F1672">
        <v>8.7514441903015997E-3</v>
      </c>
      <c r="G1672">
        <v>0.13429181146757099</v>
      </c>
      <c r="H1672">
        <v>1.3444570488474199</v>
      </c>
      <c r="I1672" s="5">
        <f xml:space="preserve"> IF(F1672/G1672 &lt;= -$B$1, 1, IF(F1672/G1672 &gt;= $B$1, -1, 0))</f>
        <v>0</v>
      </c>
      <c r="J1672" s="5">
        <f t="shared" si="182"/>
        <v>-1</v>
      </c>
      <c r="K1672" s="5">
        <f t="shared" si="183"/>
        <v>-4.3602554402667531E-4</v>
      </c>
      <c r="L1672" s="5">
        <f t="shared" si="184"/>
        <v>-6.5161690422436769E-3</v>
      </c>
      <c r="M1672" s="5">
        <f t="shared" si="185"/>
        <v>-8.3246838562991768E-3</v>
      </c>
      <c r="N1672" s="2">
        <f t="shared" si="186"/>
        <v>0</v>
      </c>
      <c r="O1672" s="5">
        <f t="shared" si="187"/>
        <v>2.8101625432106217E-2</v>
      </c>
      <c r="P1672" s="2">
        <f t="shared" si="188"/>
        <v>1.759265849102994E-2</v>
      </c>
    </row>
    <row r="1673" spans="3:16" x14ac:dyDescent="0.35">
      <c r="C1673" s="4">
        <v>41284</v>
      </c>
      <c r="D1673" s="3">
        <v>161.979996</v>
      </c>
      <c r="E1673" s="3">
        <v>44.693764000000002</v>
      </c>
      <c r="F1673">
        <v>-2.1240738189544701E-2</v>
      </c>
      <c r="G1673">
        <v>0.135051982338566</v>
      </c>
      <c r="H1673">
        <v>1.33948009798381</v>
      </c>
      <c r="I1673" s="5">
        <f xml:space="preserve"> IF(F1673/G1673 &lt;= -$B$1, 1, IF(F1673/G1673 &gt;= $B$1, -1, 0))</f>
        <v>1</v>
      </c>
      <c r="J1673" s="5">
        <f t="shared" si="182"/>
        <v>0</v>
      </c>
      <c r="K1673" s="5">
        <f t="shared" si="183"/>
        <v>9.2411796387833096E-3</v>
      </c>
      <c r="L1673" s="5">
        <f t="shared" si="184"/>
        <v>2.3394166174678929E-2</v>
      </c>
      <c r="M1673" s="5">
        <f t="shared" si="185"/>
        <v>2.2094840361125152E-2</v>
      </c>
      <c r="N1673" s="2">
        <f t="shared" si="186"/>
        <v>0</v>
      </c>
      <c r="O1673" s="5">
        <f t="shared" si="187"/>
        <v>2.872252635991674E-2</v>
      </c>
      <c r="P1673" s="2">
        <f t="shared" si="188"/>
        <v>1.759265849102994E-2</v>
      </c>
    </row>
    <row r="1674" spans="3:16" x14ac:dyDescent="0.35">
      <c r="C1674" s="4">
        <v>41285</v>
      </c>
      <c r="D1674" s="3">
        <v>161.05999800000001</v>
      </c>
      <c r="E1674" s="3">
        <v>44.683923999999998</v>
      </c>
      <c r="F1674">
        <v>-7.7301043096769098E-3</v>
      </c>
      <c r="G1674">
        <v>0.134972400184633</v>
      </c>
      <c r="H1674">
        <v>1.3376690032387299</v>
      </c>
      <c r="I1674" s="5">
        <f xml:space="preserve"> IF(F1674/G1674 &lt;= -$B$1, 1, IF(F1674/G1674 &gt;= $B$1, -1, 0))</f>
        <v>0</v>
      </c>
      <c r="J1674" s="5">
        <f t="shared" si="182"/>
        <v>0</v>
      </c>
      <c r="K1674" s="5">
        <f t="shared" si="183"/>
        <v>-5.6958921767704717E-3</v>
      </c>
      <c r="L1674" s="5">
        <f t="shared" si="184"/>
        <v>-2.2018918278038615E-4</v>
      </c>
      <c r="M1674" s="5">
        <f t="shared" si="185"/>
        <v>0</v>
      </c>
      <c r="N1674" s="2">
        <f t="shared" si="186"/>
        <v>-5.401351932116682E-3</v>
      </c>
      <c r="O1674" s="5">
        <f t="shared" si="187"/>
        <v>2.872252635991674E-2</v>
      </c>
      <c r="P1674" s="2">
        <f t="shared" si="188"/>
        <v>1.7497634351098346E-2</v>
      </c>
    </row>
    <row r="1675" spans="3:16" x14ac:dyDescent="0.35">
      <c r="C1675" s="4">
        <v>41288</v>
      </c>
      <c r="D1675" s="3">
        <v>161.53999299999899</v>
      </c>
      <c r="E1675" s="3">
        <v>44.516603000000003</v>
      </c>
      <c r="F1675">
        <v>7.14551347135028E-3</v>
      </c>
      <c r="G1675">
        <v>0.13485357757590999</v>
      </c>
      <c r="H1675">
        <v>1.3393444237910801</v>
      </c>
      <c r="I1675" s="5">
        <f xml:space="preserve"> IF(F1675/G1675 &lt;= -$B$1, 1, IF(F1675/G1675 &gt;= $B$1, -1, 0))</f>
        <v>0</v>
      </c>
      <c r="J1675" s="5">
        <f t="shared" si="182"/>
        <v>0</v>
      </c>
      <c r="K1675" s="5">
        <f t="shared" si="183"/>
        <v>2.975792731556176E-3</v>
      </c>
      <c r="L1675" s="5">
        <f t="shared" si="184"/>
        <v>-3.7515741637691676E-3</v>
      </c>
      <c r="M1675" s="5">
        <f t="shared" si="185"/>
        <v>0</v>
      </c>
      <c r="N1675" s="2">
        <f t="shared" si="186"/>
        <v>0</v>
      </c>
      <c r="O1675" s="5">
        <f t="shared" si="187"/>
        <v>2.872252635991674E-2</v>
      </c>
      <c r="P1675" s="2">
        <f t="shared" si="188"/>
        <v>1.7497634351098346E-2</v>
      </c>
    </row>
    <row r="1676" spans="3:16" x14ac:dyDescent="0.35">
      <c r="C1676" s="4">
        <v>41289</v>
      </c>
      <c r="D1676" s="3">
        <v>162.55999800000001</v>
      </c>
      <c r="E1676" s="3">
        <v>44.870925</v>
      </c>
      <c r="F1676">
        <v>-3.5378204093063901E-3</v>
      </c>
      <c r="G1676">
        <v>0.13511589904267099</v>
      </c>
      <c r="H1676">
        <v>1.33851623717787</v>
      </c>
      <c r="I1676" s="5">
        <f xml:space="preserve"> IF(F1676/G1676 &lt;= -$B$1, 1, IF(F1676/G1676 &gt;= $B$1, -1, 0))</f>
        <v>0</v>
      </c>
      <c r="J1676" s="5">
        <f t="shared" si="182"/>
        <v>0</v>
      </c>
      <c r="K1676" s="5">
        <f t="shared" si="183"/>
        <v>6.2944054057451114E-3</v>
      </c>
      <c r="L1676" s="5">
        <f t="shared" si="184"/>
        <v>7.9278141748487536E-3</v>
      </c>
      <c r="M1676" s="5">
        <f t="shared" si="185"/>
        <v>0</v>
      </c>
      <c r="N1676" s="2">
        <f t="shared" si="186"/>
        <v>0</v>
      </c>
      <c r="O1676" s="5">
        <f t="shared" si="187"/>
        <v>2.872252635991674E-2</v>
      </c>
      <c r="P1676" s="2">
        <f t="shared" si="188"/>
        <v>1.7497634351098346E-2</v>
      </c>
    </row>
    <row r="1677" spans="3:16" x14ac:dyDescent="0.35">
      <c r="C1677" s="4">
        <v>41290</v>
      </c>
      <c r="D1677" s="3">
        <v>162.64999399999999</v>
      </c>
      <c r="E1677" s="3">
        <v>44.496918000000001</v>
      </c>
      <c r="F1677">
        <v>1.1369415029703201E-2</v>
      </c>
      <c r="G1677">
        <v>0.134826855920612</v>
      </c>
      <c r="H1677">
        <v>1.34118222308208</v>
      </c>
      <c r="I1677" s="5">
        <f xml:space="preserve"> IF(F1677/G1677 &lt;= -$B$1, 1, IF(F1677/G1677 &gt;= $B$1, -1, 0))</f>
        <v>0</v>
      </c>
      <c r="J1677" s="5">
        <f t="shared" si="182"/>
        <v>0</v>
      </c>
      <c r="K1677" s="5">
        <f t="shared" si="183"/>
        <v>5.5346394336672807E-4</v>
      </c>
      <c r="L1677" s="5">
        <f t="shared" si="184"/>
        <v>-8.3701065389695066E-3</v>
      </c>
      <c r="M1677" s="5">
        <f t="shared" si="185"/>
        <v>0</v>
      </c>
      <c r="N1677" s="2">
        <f t="shared" si="186"/>
        <v>0</v>
      </c>
      <c r="O1677" s="5">
        <f t="shared" si="187"/>
        <v>2.872252635991674E-2</v>
      </c>
      <c r="P1677" s="2">
        <f t="shared" si="188"/>
        <v>1.7497634351098346E-2</v>
      </c>
    </row>
    <row r="1678" spans="3:16" x14ac:dyDescent="0.35">
      <c r="C1678" s="4">
        <v>41291</v>
      </c>
      <c r="D1678" s="3">
        <v>163.35000600000001</v>
      </c>
      <c r="E1678" s="3">
        <v>44.290230999999999</v>
      </c>
      <c r="F1678">
        <v>1.17897069692407E-2</v>
      </c>
      <c r="G1678">
        <v>0.13470518061397099</v>
      </c>
      <c r="H1678">
        <v>1.3439495391507199</v>
      </c>
      <c r="I1678" s="5">
        <f xml:space="preserve"> IF(F1678/G1678 &lt;= -$B$1, 1, IF(F1678/G1678 &gt;= $B$1, -1, 0))</f>
        <v>0</v>
      </c>
      <c r="J1678" s="5">
        <f t="shared" si="182"/>
        <v>0</v>
      </c>
      <c r="K1678" s="5">
        <f t="shared" si="183"/>
        <v>4.294558747690109E-3</v>
      </c>
      <c r="L1678" s="5">
        <f t="shared" si="184"/>
        <v>-4.6557948009527759E-3</v>
      </c>
      <c r="M1678" s="5">
        <f t="shared" si="185"/>
        <v>0</v>
      </c>
      <c r="N1678" s="2">
        <f t="shared" si="186"/>
        <v>0</v>
      </c>
      <c r="O1678" s="5">
        <f t="shared" si="187"/>
        <v>2.872252635991674E-2</v>
      </c>
      <c r="P1678" s="2">
        <f t="shared" si="188"/>
        <v>1.7497634351098346E-2</v>
      </c>
    </row>
    <row r="1679" spans="3:16" x14ac:dyDescent="0.35">
      <c r="C1679" s="4">
        <v>41292</v>
      </c>
      <c r="D1679" s="3">
        <v>163.08999599999899</v>
      </c>
      <c r="E1679" s="3">
        <v>44.398496999999999</v>
      </c>
      <c r="F1679">
        <v>-3.5747704191972898E-3</v>
      </c>
      <c r="G1679">
        <v>0.13479711191929</v>
      </c>
      <c r="H1679">
        <v>1.34311085654508</v>
      </c>
      <c r="I1679" s="5">
        <f xml:space="preserve"> IF(F1679/G1679 &lt;= -$B$1, 1, IF(F1679/G1679 &gt;= $B$1, -1, 0))</f>
        <v>0</v>
      </c>
      <c r="J1679" s="5">
        <f t="shared" si="182"/>
        <v>0</v>
      </c>
      <c r="K1679" s="5">
        <f t="shared" si="183"/>
        <v>-1.5930036355396068E-3</v>
      </c>
      <c r="L1679" s="5">
        <f t="shared" si="184"/>
        <v>2.4414839680579289E-3</v>
      </c>
      <c r="M1679" s="5">
        <f t="shared" si="185"/>
        <v>0</v>
      </c>
      <c r="N1679" s="2">
        <f t="shared" si="186"/>
        <v>0</v>
      </c>
      <c r="O1679" s="5">
        <f t="shared" si="187"/>
        <v>2.872252635991674E-2</v>
      </c>
      <c r="P1679" s="2">
        <f t="shared" si="188"/>
        <v>1.7497634351098346E-2</v>
      </c>
    </row>
    <row r="1680" spans="3:16" x14ac:dyDescent="0.35">
      <c r="C1680" s="4">
        <v>41296</v>
      </c>
      <c r="D1680" s="3">
        <v>163.66999799999999</v>
      </c>
      <c r="E1680" s="3">
        <v>45.097296999999998</v>
      </c>
      <c r="F1680">
        <v>-1.7818403567945298E-2</v>
      </c>
      <c r="G1680">
        <v>0.135283676290257</v>
      </c>
      <c r="H1680">
        <v>1.3389438952688999</v>
      </c>
      <c r="I1680" s="5">
        <f xml:space="preserve"> IF(F1680/G1680 &lt;= -$B$1, 1, IF(F1680/G1680 &gt;= $B$1, -1, 0))</f>
        <v>1</v>
      </c>
      <c r="J1680" s="5">
        <f t="shared" si="182"/>
        <v>1</v>
      </c>
      <c r="K1680" s="5">
        <f t="shared" si="183"/>
        <v>3.5500221555971991E-3</v>
      </c>
      <c r="L1680" s="5">
        <f t="shared" si="184"/>
        <v>1.5616693717538967E-2</v>
      </c>
      <c r="M1680" s="5">
        <f t="shared" si="185"/>
        <v>0</v>
      </c>
      <c r="N1680" s="2">
        <f t="shared" si="186"/>
        <v>0</v>
      </c>
      <c r="O1680" s="5">
        <f t="shared" si="187"/>
        <v>2.872252635991674E-2</v>
      </c>
      <c r="P1680" s="2">
        <f t="shared" si="188"/>
        <v>1.7497634351098346E-2</v>
      </c>
    </row>
    <row r="1681" spans="3:16" x14ac:dyDescent="0.35">
      <c r="C1681" s="4">
        <v>41297</v>
      </c>
      <c r="D1681" s="3">
        <v>163.21000699999999</v>
      </c>
      <c r="E1681" s="3">
        <v>43.857171999999998</v>
      </c>
      <c r="F1681">
        <v>3.25735523838259E-2</v>
      </c>
      <c r="G1681">
        <v>0.13435381213698999</v>
      </c>
      <c r="H1681">
        <v>1.34660455561437</v>
      </c>
      <c r="I1681" s="5">
        <f xml:space="preserve"> IF(F1681/G1681 &lt;= -$B$1, 1, IF(F1681/G1681 &gt;= $B$1, -1, 0))</f>
        <v>-1</v>
      </c>
      <c r="J1681" s="5">
        <f t="shared" si="182"/>
        <v>0</v>
      </c>
      <c r="K1681" s="5">
        <f t="shared" si="183"/>
        <v>-2.8144352459497086E-3</v>
      </c>
      <c r="L1681" s="5">
        <f t="shared" si="184"/>
        <v>-2.7884048204619725E-2</v>
      </c>
      <c r="M1681" s="5">
        <f t="shared" si="185"/>
        <v>3.4734351095361909E-2</v>
      </c>
      <c r="N1681" s="2">
        <f t="shared" si="186"/>
        <v>3.4734351095361909E-2</v>
      </c>
      <c r="O1681" s="5">
        <f t="shared" si="187"/>
        <v>2.9720184674847876E-2</v>
      </c>
      <c r="P1681" s="2">
        <f t="shared" si="188"/>
        <v>1.8105403325987663E-2</v>
      </c>
    </row>
    <row r="1682" spans="3:16" x14ac:dyDescent="0.35">
      <c r="C1682" s="4">
        <v>41298</v>
      </c>
      <c r="D1682" s="3">
        <v>161.41999799999999</v>
      </c>
      <c r="E1682" s="3">
        <v>42.548147999999998</v>
      </c>
      <c r="F1682">
        <v>3.3385684680919001E-2</v>
      </c>
      <c r="G1682">
        <v>0.13348140841859099</v>
      </c>
      <c r="H1682">
        <v>1.3545067143374501</v>
      </c>
      <c r="I1682" s="5">
        <f xml:space="preserve"> IF(F1682/G1682 &lt;= -$B$1, 1, IF(F1682/G1682 &gt;= $B$1, -1, 0))</f>
        <v>-1</v>
      </c>
      <c r="J1682" s="5">
        <f t="shared" si="182"/>
        <v>-1</v>
      </c>
      <c r="K1682" s="5">
        <f t="shared" si="183"/>
        <v>-1.1028106545944556E-2</v>
      </c>
      <c r="L1682" s="5">
        <f t="shared" si="184"/>
        <v>-3.0301934219040549E-2</v>
      </c>
      <c r="M1682" s="5">
        <f t="shared" si="185"/>
        <v>0</v>
      </c>
      <c r="N1682" s="2">
        <f t="shared" si="186"/>
        <v>-3.00160668111576E-2</v>
      </c>
      <c r="O1682" s="5">
        <f t="shared" si="187"/>
        <v>2.9720184674847876E-2</v>
      </c>
      <c r="P1682" s="2">
        <f t="shared" si="188"/>
        <v>1.7561950330111861E-2</v>
      </c>
    </row>
    <row r="1683" spans="3:16" x14ac:dyDescent="0.35">
      <c r="C1683" s="4">
        <v>41299</v>
      </c>
      <c r="D1683" s="3">
        <v>160.64999399999999</v>
      </c>
      <c r="E1683" s="3">
        <v>41.258808999999999</v>
      </c>
      <c r="F1683">
        <v>4.0646414879452301E-2</v>
      </c>
      <c r="G1683">
        <v>0.13260421415071499</v>
      </c>
      <c r="H1683">
        <v>1.36419074119341</v>
      </c>
      <c r="I1683" s="5">
        <f xml:space="preserve"> IF(F1683/G1683 &lt;= -$B$1, 1, IF(F1683/G1683 &gt;= $B$1, -1, 0))</f>
        <v>-1</v>
      </c>
      <c r="J1683" s="5">
        <f t="shared" si="182"/>
        <v>-1</v>
      </c>
      <c r="K1683" s="5">
        <f t="shared" si="183"/>
        <v>-4.7816032925936816E-3</v>
      </c>
      <c r="L1683" s="5">
        <f t="shared" si="184"/>
        <v>-3.0771687310774051E-2</v>
      </c>
      <c r="M1683" s="5">
        <f t="shared" si="185"/>
        <v>-3.7196847627663024E-2</v>
      </c>
      <c r="N1683" s="2">
        <f t="shared" si="186"/>
        <v>-3.7196847627663024E-2</v>
      </c>
      <c r="O1683" s="5">
        <f t="shared" si="187"/>
        <v>2.8614687494031552E-2</v>
      </c>
      <c r="P1683" s="2">
        <f t="shared" si="188"/>
        <v>1.6908701139638105E-2</v>
      </c>
    </row>
    <row r="1684" spans="3:16" x14ac:dyDescent="0.35">
      <c r="C1684" s="4">
        <v>41302</v>
      </c>
      <c r="D1684" s="3">
        <v>160.28999299999899</v>
      </c>
      <c r="E1684" s="3">
        <v>40.825749999999999</v>
      </c>
      <c r="F1684">
        <v>1.6774166831435601E-2</v>
      </c>
      <c r="G1684">
        <v>0.132368729056315</v>
      </c>
      <c r="H1684">
        <v>1.3681967308081899</v>
      </c>
      <c r="I1684" s="5">
        <f xml:space="preserve"> IF(F1684/G1684 &lt;= -$B$1, 1, IF(F1684/G1684 &gt;= $B$1, -1, 0))</f>
        <v>-1</v>
      </c>
      <c r="J1684" s="5">
        <f t="shared" si="182"/>
        <v>-1</v>
      </c>
      <c r="K1684" s="5">
        <f t="shared" si="183"/>
        <v>-2.2434172466582968E-3</v>
      </c>
      <c r="L1684" s="5">
        <f t="shared" si="184"/>
        <v>-1.0551631713038079E-2</v>
      </c>
      <c r="M1684" s="5">
        <f t="shared" si="185"/>
        <v>-1.2193290767812424E-2</v>
      </c>
      <c r="N1684" s="2">
        <f t="shared" si="186"/>
        <v>-1.2193290767812424E-2</v>
      </c>
      <c r="O1684" s="5">
        <f t="shared" si="187"/>
        <v>2.8265780289186741E-2</v>
      </c>
      <c r="P1684" s="2">
        <f t="shared" si="188"/>
        <v>1.6702528430136455E-2</v>
      </c>
    </row>
    <row r="1685" spans="3:16" x14ac:dyDescent="0.35">
      <c r="C1685" s="4">
        <v>41303</v>
      </c>
      <c r="D1685" s="3">
        <v>160.990005</v>
      </c>
      <c r="E1685" s="3">
        <v>41.583606000000003</v>
      </c>
      <c r="F1685">
        <v>-1.88928844836064E-2</v>
      </c>
      <c r="G1685">
        <v>0.13298539310817301</v>
      </c>
      <c r="H1685">
        <v>1.3637016610650801</v>
      </c>
      <c r="I1685" s="5">
        <f xml:space="preserve"> IF(F1685/G1685 &lt;= -$B$1, 1, IF(F1685/G1685 &gt;= $B$1, -1, 0))</f>
        <v>1</v>
      </c>
      <c r="J1685" s="5">
        <f t="shared" si="182"/>
        <v>0</v>
      </c>
      <c r="K1685" s="5">
        <f t="shared" si="183"/>
        <v>4.3576513450962811E-3</v>
      </c>
      <c r="L1685" s="5">
        <f t="shared" si="184"/>
        <v>1.8392993272324694E-2</v>
      </c>
      <c r="M1685" s="5">
        <f t="shared" si="185"/>
        <v>2.0724904132331745E-2</v>
      </c>
      <c r="N1685" s="2">
        <f t="shared" si="186"/>
        <v>2.0724904132331745E-2</v>
      </c>
      <c r="O1685" s="5">
        <f t="shared" si="187"/>
        <v>2.8851585875905687E-2</v>
      </c>
      <c r="P1685" s="2">
        <f t="shared" si="188"/>
        <v>1.7048686730618576E-2</v>
      </c>
    </row>
    <row r="1686" spans="3:16" x14ac:dyDescent="0.35">
      <c r="C1686" s="4">
        <v>41304</v>
      </c>
      <c r="D1686" s="3">
        <v>162.19000199999999</v>
      </c>
      <c r="E1686" s="3">
        <v>41.298178999999998</v>
      </c>
      <c r="F1686">
        <v>1.46822577035186E-2</v>
      </c>
      <c r="G1686">
        <v>0.13270931341175801</v>
      </c>
      <c r="H1686">
        <v>1.3671995295867301</v>
      </c>
      <c r="I1686" s="5">
        <f xml:space="preserve"> IF(F1686/G1686 &lt;= -$B$1, 1, IF(F1686/G1686 &gt;= $B$1, -1, 0))</f>
        <v>-1</v>
      </c>
      <c r="J1686" s="5">
        <f t="shared" si="182"/>
        <v>-1</v>
      </c>
      <c r="K1686" s="5">
        <f t="shared" si="183"/>
        <v>7.4262175187822582E-3</v>
      </c>
      <c r="L1686" s="5">
        <f t="shared" si="184"/>
        <v>-6.8875960710285677E-3</v>
      </c>
      <c r="M1686" s="5">
        <f t="shared" si="185"/>
        <v>0</v>
      </c>
      <c r="N1686" s="2">
        <f t="shared" si="186"/>
        <v>1.6842935627075926E-2</v>
      </c>
      <c r="O1686" s="5">
        <f t="shared" si="187"/>
        <v>2.8851585875905687E-2</v>
      </c>
      <c r="P1686" s="2">
        <f t="shared" si="188"/>
        <v>1.7335836663748567E-2</v>
      </c>
    </row>
    <row r="1687" spans="3:16" x14ac:dyDescent="0.35">
      <c r="C1687" s="4">
        <v>41305</v>
      </c>
      <c r="D1687" s="3">
        <v>161.199997</v>
      </c>
      <c r="E1687" s="3">
        <v>40.963541999999997</v>
      </c>
      <c r="F1687">
        <v>6.6681101270278298E-3</v>
      </c>
      <c r="G1687">
        <v>0.132473187287074</v>
      </c>
      <c r="H1687">
        <v>1.36879087886228</v>
      </c>
      <c r="I1687" s="5">
        <f xml:space="preserve"> IF(F1687/G1687 &lt;= -$B$1, 1, IF(F1687/G1687 &gt;= $B$1, -1, 0))</f>
        <v>0</v>
      </c>
      <c r="J1687" s="5">
        <f t="shared" si="182"/>
        <v>-1</v>
      </c>
      <c r="K1687" s="5">
        <f t="shared" si="183"/>
        <v>-6.1226883687085874E-3</v>
      </c>
      <c r="L1687" s="5">
        <f t="shared" si="184"/>
        <v>-8.135955383306772E-3</v>
      </c>
      <c r="M1687" s="5">
        <f t="shared" si="185"/>
        <v>-5.0137331507921871E-3</v>
      </c>
      <c r="N1687" s="2">
        <f t="shared" si="186"/>
        <v>-5.0137331507921871E-3</v>
      </c>
      <c r="O1687" s="5">
        <f t="shared" si="187"/>
        <v>2.8706931723346731E-2</v>
      </c>
      <c r="P1687" s="2">
        <f t="shared" si="188"/>
        <v>1.7248919404770812E-2</v>
      </c>
    </row>
    <row r="1688" spans="3:16" x14ac:dyDescent="0.35">
      <c r="C1688" s="4">
        <v>41306</v>
      </c>
      <c r="D1688" s="3">
        <v>161.449997</v>
      </c>
      <c r="E1688" s="3">
        <v>41.554079999999999</v>
      </c>
      <c r="F1688">
        <v>-1.7282256736780001E-2</v>
      </c>
      <c r="G1688">
        <v>0.13295207979649201</v>
      </c>
      <c r="H1688">
        <v>1.3646784952258599</v>
      </c>
      <c r="I1688" s="5">
        <f xml:space="preserve"> IF(F1688/G1688 &lt;= -$B$1, 1, IF(F1688/G1688 &gt;= $B$1, -1, 0))</f>
        <v>1</v>
      </c>
      <c r="J1688" s="5">
        <f t="shared" si="182"/>
        <v>0</v>
      </c>
      <c r="K1688" s="5">
        <f t="shared" si="183"/>
        <v>1.5496671605738318E-3</v>
      </c>
      <c r="L1688" s="5">
        <f t="shared" si="184"/>
        <v>1.4313259824583721E-2</v>
      </c>
      <c r="M1688" s="5">
        <f t="shared" si="185"/>
        <v>1.7983330718615836E-2</v>
      </c>
      <c r="N1688" s="2">
        <f t="shared" si="186"/>
        <v>0</v>
      </c>
      <c r="O1688" s="5">
        <f t="shared" si="187"/>
        <v>2.9223177970444401E-2</v>
      </c>
      <c r="P1688" s="2">
        <f t="shared" si="188"/>
        <v>1.7248919404770812E-2</v>
      </c>
    </row>
    <row r="1689" spans="3:16" x14ac:dyDescent="0.35">
      <c r="C1689" s="4">
        <v>41309</v>
      </c>
      <c r="D1689" s="3">
        <v>162</v>
      </c>
      <c r="E1689" s="3">
        <v>41.672187000000001</v>
      </c>
      <c r="F1689">
        <v>-2.4278168798446101E-3</v>
      </c>
      <c r="G1689">
        <v>0.132996508781657</v>
      </c>
      <c r="H1689">
        <v>1.3641011766841999</v>
      </c>
      <c r="I1689" s="5">
        <f xml:space="preserve"> IF(F1689/G1689 &lt;= -$B$1, 1, IF(F1689/G1689 &gt;= $B$1, -1, 0))</f>
        <v>0</v>
      </c>
      <c r="J1689" s="5">
        <f t="shared" si="182"/>
        <v>0</v>
      </c>
      <c r="K1689" s="5">
        <f t="shared" si="183"/>
        <v>3.4008566097042735E-3</v>
      </c>
      <c r="L1689" s="5">
        <f t="shared" si="184"/>
        <v>2.8382164319339892E-3</v>
      </c>
      <c r="M1689" s="5">
        <f t="shared" si="185"/>
        <v>0</v>
      </c>
      <c r="N1689" s="2">
        <f t="shared" si="186"/>
        <v>-4.7075776478131253E-4</v>
      </c>
      <c r="O1689" s="5">
        <f t="shared" si="187"/>
        <v>2.9223177970444401E-2</v>
      </c>
      <c r="P1689" s="2">
        <f t="shared" si="188"/>
        <v>1.7240799342026929E-2</v>
      </c>
    </row>
    <row r="1690" spans="3:16" x14ac:dyDescent="0.35">
      <c r="C1690" s="4">
        <v>41310</v>
      </c>
      <c r="D1690" s="3">
        <v>161.96000699999999</v>
      </c>
      <c r="E1690" s="3">
        <v>41.593446999999998</v>
      </c>
      <c r="F1690">
        <v>2.0585050709946901E-3</v>
      </c>
      <c r="G1690">
        <v>0.13292711032319601</v>
      </c>
      <c r="H1690">
        <v>1.3645908584868101</v>
      </c>
      <c r="I1690" s="5">
        <f xml:space="preserve"> IF(F1690/G1690 &lt;= -$B$1, 1, IF(F1690/G1690 &gt;= $B$1, -1, 0))</f>
        <v>0</v>
      </c>
      <c r="J1690" s="5">
        <f t="shared" si="182"/>
        <v>0</v>
      </c>
      <c r="K1690" s="5">
        <f t="shared" si="183"/>
        <v>-2.4690084787639321E-4</v>
      </c>
      <c r="L1690" s="5">
        <f t="shared" si="184"/>
        <v>-1.8912970378899183E-3</v>
      </c>
      <c r="M1690" s="5">
        <f t="shared" si="185"/>
        <v>0</v>
      </c>
      <c r="N1690" s="2">
        <f t="shared" si="186"/>
        <v>0</v>
      </c>
      <c r="O1690" s="5">
        <f t="shared" si="187"/>
        <v>2.9223177970444401E-2</v>
      </c>
      <c r="P1690" s="2">
        <f t="shared" si="188"/>
        <v>1.7240799342026929E-2</v>
      </c>
    </row>
    <row r="1691" spans="3:16" x14ac:dyDescent="0.35">
      <c r="C1691" s="4">
        <v>41311</v>
      </c>
      <c r="D1691" s="3">
        <v>162.38999899999999</v>
      </c>
      <c r="E1691" s="3">
        <v>41.869033000000002</v>
      </c>
      <c r="F1691">
        <v>-6.1271499820083602E-3</v>
      </c>
      <c r="G1691">
        <v>0.13314183968495699</v>
      </c>
      <c r="H1691">
        <v>1.36313529717652</v>
      </c>
      <c r="I1691" s="5">
        <f xml:space="preserve"> IF(F1691/G1691 &lt;= -$B$1, 1, IF(F1691/G1691 &gt;= $B$1, -1, 0))</f>
        <v>0</v>
      </c>
      <c r="J1691" s="5">
        <f t="shared" si="182"/>
        <v>0</v>
      </c>
      <c r="K1691" s="5">
        <f t="shared" si="183"/>
        <v>2.651408934473836E-3</v>
      </c>
      <c r="L1691" s="5">
        <f t="shared" si="184"/>
        <v>6.6038536488493829E-3</v>
      </c>
      <c r="M1691" s="5">
        <f t="shared" si="185"/>
        <v>0</v>
      </c>
      <c r="N1691" s="2">
        <f t="shared" si="186"/>
        <v>0</v>
      </c>
      <c r="O1691" s="5">
        <f t="shared" si="187"/>
        <v>2.9223177970444401E-2</v>
      </c>
      <c r="P1691" s="2">
        <f t="shared" si="188"/>
        <v>1.7240799342026929E-2</v>
      </c>
    </row>
    <row r="1692" spans="3:16" x14ac:dyDescent="0.35">
      <c r="C1692" s="4">
        <v>41312</v>
      </c>
      <c r="D1692" s="3">
        <v>161.83999599999899</v>
      </c>
      <c r="E1692" s="3">
        <v>41.928083999999998</v>
      </c>
      <c r="F1692">
        <v>-6.0051400391607501E-3</v>
      </c>
      <c r="G1692">
        <v>0.133165528711435</v>
      </c>
      <c r="H1692">
        <v>1.36170919411628</v>
      </c>
      <c r="I1692" s="5">
        <f xml:space="preserve"> IF(F1692/G1692 &lt;= -$B$1, 1, IF(F1692/G1692 &gt;= $B$1, -1, 0))</f>
        <v>0</v>
      </c>
      <c r="J1692" s="5">
        <f t="shared" si="182"/>
        <v>0</v>
      </c>
      <c r="K1692" s="5">
        <f t="shared" si="183"/>
        <v>-3.3926751752666219E-3</v>
      </c>
      <c r="L1692" s="5">
        <f t="shared" si="184"/>
        <v>1.4093804629263813E-3</v>
      </c>
      <c r="M1692" s="5">
        <f t="shared" si="185"/>
        <v>0</v>
      </c>
      <c r="N1692" s="2">
        <f t="shared" si="186"/>
        <v>0</v>
      </c>
      <c r="O1692" s="5">
        <f t="shared" si="187"/>
        <v>2.9223177970444401E-2</v>
      </c>
      <c r="P1692" s="2">
        <f t="shared" si="188"/>
        <v>1.7240799342026929E-2</v>
      </c>
    </row>
    <row r="1693" spans="3:16" x14ac:dyDescent="0.35">
      <c r="C1693" s="4">
        <v>41313</v>
      </c>
      <c r="D1693" s="3">
        <v>161.570007</v>
      </c>
      <c r="E1693" s="3">
        <v>41.652501999999998</v>
      </c>
      <c r="F1693">
        <v>6.6327691659777699E-3</v>
      </c>
      <c r="G1693">
        <v>0.13295228719617</v>
      </c>
      <c r="H1693">
        <v>1.3632864880863</v>
      </c>
      <c r="I1693" s="5">
        <f xml:space="preserve"> IF(F1693/G1693 &lt;= -$B$1, 1, IF(F1693/G1693 &gt;= $B$1, -1, 0))</f>
        <v>0</v>
      </c>
      <c r="J1693" s="5">
        <f t="shared" si="182"/>
        <v>0</v>
      </c>
      <c r="K1693" s="5">
        <f t="shared" si="183"/>
        <v>-1.6696395301018863E-3</v>
      </c>
      <c r="L1693" s="5">
        <f t="shared" si="184"/>
        <v>-6.5944260949061468E-3</v>
      </c>
      <c r="M1693" s="5">
        <f t="shared" si="185"/>
        <v>0</v>
      </c>
      <c r="N1693" s="2">
        <f t="shared" si="186"/>
        <v>0</v>
      </c>
      <c r="O1693" s="5">
        <f t="shared" si="187"/>
        <v>2.9223177970444401E-2</v>
      </c>
      <c r="P1693" s="2">
        <f t="shared" si="188"/>
        <v>1.7240799342026929E-2</v>
      </c>
    </row>
    <row r="1694" spans="3:16" x14ac:dyDescent="0.35">
      <c r="C1694" s="4">
        <v>41316</v>
      </c>
      <c r="D1694" s="3">
        <v>159.699997</v>
      </c>
      <c r="E1694" s="3">
        <v>40.815909999999903</v>
      </c>
      <c r="F1694">
        <v>1.6769354963893798E-2</v>
      </c>
      <c r="G1694">
        <v>0.132331689681909</v>
      </c>
      <c r="H1694">
        <v>1.3672912998757201</v>
      </c>
      <c r="I1694" s="5">
        <f xml:space="preserve"> IF(F1694/G1694 &lt;= -$B$1, 1, IF(F1694/G1694 &gt;= $B$1, -1, 0))</f>
        <v>-1</v>
      </c>
      <c r="J1694" s="5">
        <f t="shared" si="182"/>
        <v>-1</v>
      </c>
      <c r="K1694" s="5">
        <f t="shared" si="183"/>
        <v>-1.1641492177868619E-2</v>
      </c>
      <c r="L1694" s="5">
        <f t="shared" si="184"/>
        <v>-2.0289482458029102E-2</v>
      </c>
      <c r="M1694" s="5">
        <f t="shared" si="185"/>
        <v>0</v>
      </c>
      <c r="N1694" s="2">
        <f t="shared" si="186"/>
        <v>0</v>
      </c>
      <c r="O1694" s="5">
        <f t="shared" si="187"/>
        <v>2.9223177970444401E-2</v>
      </c>
      <c r="P1694" s="2">
        <f t="shared" si="188"/>
        <v>1.7240799342026929E-2</v>
      </c>
    </row>
    <row r="1695" spans="3:16" x14ac:dyDescent="0.35">
      <c r="C1695" s="4">
        <v>41317</v>
      </c>
      <c r="D1695" s="3">
        <v>159.88999899999999</v>
      </c>
      <c r="E1695" s="3">
        <v>41.258808999999999</v>
      </c>
      <c r="F1695">
        <v>-1.16524884911077E-2</v>
      </c>
      <c r="G1695">
        <v>0.13273770694031001</v>
      </c>
      <c r="H1695">
        <v>1.36451437290747</v>
      </c>
      <c r="I1695" s="5">
        <f xml:space="preserve"> IF(F1695/G1695 &lt;= -$B$1, 1, IF(F1695/G1695 &gt;= $B$1, -1, 0))</f>
        <v>0</v>
      </c>
      <c r="J1695" s="5">
        <f t="shared" si="182"/>
        <v>-1</v>
      </c>
      <c r="K1695" s="5">
        <f t="shared" si="183"/>
        <v>1.1890361072847864E-3</v>
      </c>
      <c r="L1695" s="5">
        <f t="shared" si="184"/>
        <v>1.0792685117580421E-2</v>
      </c>
      <c r="M1695" s="5">
        <f t="shared" si="185"/>
        <v>1.3537737857918246E-2</v>
      </c>
      <c r="N1695" s="2">
        <f t="shared" si="186"/>
        <v>1.3537737857918246E-2</v>
      </c>
      <c r="O1695" s="5">
        <f t="shared" si="187"/>
        <v>2.9618793693183567E-2</v>
      </c>
      <c r="P1695" s="2">
        <f t="shared" si="188"/>
        <v>1.747420076398026E-2</v>
      </c>
    </row>
    <row r="1696" spans="3:16" x14ac:dyDescent="0.35">
      <c r="C1696" s="4">
        <v>41318</v>
      </c>
      <c r="D1696" s="3">
        <v>159.050003</v>
      </c>
      <c r="E1696" s="3">
        <v>40.550167999999999</v>
      </c>
      <c r="F1696">
        <v>1.7049695060138401E-2</v>
      </c>
      <c r="G1696">
        <v>0.132156353633676</v>
      </c>
      <c r="H1696">
        <v>1.36859192173861</v>
      </c>
      <c r="I1696" s="5">
        <f xml:space="preserve"> IF(F1696/G1696 &lt;= -$B$1, 1, IF(F1696/G1696 &gt;= $B$1, -1, 0))</f>
        <v>-1</v>
      </c>
      <c r="J1696" s="5">
        <f t="shared" si="182"/>
        <v>-1</v>
      </c>
      <c r="K1696" s="5">
        <f t="shared" si="183"/>
        <v>-5.2674354858830586E-3</v>
      </c>
      <c r="L1696" s="5">
        <f t="shared" si="184"/>
        <v>-1.7324717910830678E-2</v>
      </c>
      <c r="M1696" s="5">
        <f t="shared" si="185"/>
        <v>-1.8443033493280019E-2</v>
      </c>
      <c r="N1696" s="2">
        <f t="shared" si="186"/>
        <v>0</v>
      </c>
      <c r="O1696" s="5">
        <f t="shared" si="187"/>
        <v>2.907253328906963E-2</v>
      </c>
      <c r="P1696" s="2">
        <f t="shared" si="188"/>
        <v>1.747420076398026E-2</v>
      </c>
    </row>
    <row r="1697" spans="3:16" x14ac:dyDescent="0.35">
      <c r="C1697" s="4">
        <v>41319</v>
      </c>
      <c r="D1697" s="3">
        <v>158.35000600000001</v>
      </c>
      <c r="E1697" s="3">
        <v>40.707644000000002</v>
      </c>
      <c r="F1697">
        <v>-7.76303215683427E-3</v>
      </c>
      <c r="G1697">
        <v>0.132333680512083</v>
      </c>
      <c r="H1697">
        <v>1.36673663973088</v>
      </c>
      <c r="I1697" s="5">
        <f xml:space="preserve"> IF(F1697/G1697 &lt;= -$B$1, 1, IF(F1697/G1697 &gt;= $B$1, -1, 0))</f>
        <v>0</v>
      </c>
      <c r="J1697" s="5">
        <f t="shared" si="182"/>
        <v>-1</v>
      </c>
      <c r="K1697" s="5">
        <f t="shared" si="183"/>
        <v>-4.4108261817496211E-3</v>
      </c>
      <c r="L1697" s="5">
        <f t="shared" si="184"/>
        <v>3.8759644955270486E-3</v>
      </c>
      <c r="M1697" s="5">
        <f t="shared" si="185"/>
        <v>9.708248872082454E-3</v>
      </c>
      <c r="N1697" s="2">
        <f t="shared" si="186"/>
        <v>9.708248872082454E-3</v>
      </c>
      <c r="O1697" s="5">
        <f t="shared" si="187"/>
        <v>2.9354776677581823E-2</v>
      </c>
      <c r="P1697" s="2">
        <f t="shared" si="188"/>
        <v>1.7643844653837715E-2</v>
      </c>
    </row>
    <row r="1698" spans="3:16" x14ac:dyDescent="0.35">
      <c r="C1698" s="4">
        <v>41320</v>
      </c>
      <c r="D1698" s="3">
        <v>155.759995</v>
      </c>
      <c r="E1698" s="3">
        <v>39.260829000000001</v>
      </c>
      <c r="F1698">
        <v>3.2082196083997802E-2</v>
      </c>
      <c r="G1698">
        <v>0.13117823925668901</v>
      </c>
      <c r="H1698">
        <v>1.37446187899067</v>
      </c>
      <c r="I1698" s="5">
        <f xml:space="preserve"> IF(F1698/G1698 &lt;= -$B$1, 1, IF(F1698/G1698 &gt;= $B$1, -1, 0))</f>
        <v>-1</v>
      </c>
      <c r="J1698" s="5">
        <f t="shared" si="182"/>
        <v>-1</v>
      </c>
      <c r="K1698" s="5">
        <f t="shared" si="183"/>
        <v>-1.6491481912120368E-2</v>
      </c>
      <c r="L1698" s="5">
        <f t="shared" si="184"/>
        <v>-3.6188583816948221E-2</v>
      </c>
      <c r="M1698" s="5">
        <f t="shared" si="185"/>
        <v>-3.3248346998933635E-2</v>
      </c>
      <c r="N1698" s="2">
        <f t="shared" si="186"/>
        <v>0</v>
      </c>
      <c r="O1698" s="5">
        <f t="shared" si="187"/>
        <v>2.8378778876529377E-2</v>
      </c>
      <c r="P1698" s="2">
        <f t="shared" si="188"/>
        <v>1.7643844653837715E-2</v>
      </c>
    </row>
    <row r="1699" spans="3:16" x14ac:dyDescent="0.35">
      <c r="C1699" s="4">
        <v>41324</v>
      </c>
      <c r="D1699" s="3">
        <v>155.33000200000001</v>
      </c>
      <c r="E1699" s="3">
        <v>38.749029999999998</v>
      </c>
      <c r="F1699">
        <v>1.8999494860146598E-2</v>
      </c>
      <c r="G1699">
        <v>0.13087915320238</v>
      </c>
      <c r="H1699">
        <v>1.3790505184428301</v>
      </c>
      <c r="I1699" s="5">
        <f xml:space="preserve"> IF(F1699/G1699 &lt;= -$B$1, 1, IF(F1699/G1699 &gt;= $B$1, -1, 0))</f>
        <v>-1</v>
      </c>
      <c r="J1699" s="5">
        <f t="shared" si="182"/>
        <v>-1</v>
      </c>
      <c r="K1699" s="5">
        <f t="shared" si="183"/>
        <v>-2.7644300876474848E-3</v>
      </c>
      <c r="L1699" s="5">
        <f t="shared" si="184"/>
        <v>-1.3121581036731438E-2</v>
      </c>
      <c r="M1699" s="5">
        <f t="shared" si="185"/>
        <v>-1.5330893043846612E-2</v>
      </c>
      <c r="N1699" s="2">
        <f t="shared" si="186"/>
        <v>-1.5330893043846612E-2</v>
      </c>
      <c r="O1699" s="5">
        <f t="shared" si="187"/>
        <v>2.7943706852858331E-2</v>
      </c>
      <c r="P1699" s="2">
        <f t="shared" si="188"/>
        <v>1.7373348758567483E-2</v>
      </c>
    </row>
    <row r="1700" spans="3:16" x14ac:dyDescent="0.35">
      <c r="C1700" s="4">
        <v>41325</v>
      </c>
      <c r="D1700" s="3">
        <v>151.44000199999999</v>
      </c>
      <c r="E1700" s="3">
        <v>36.859315000000002</v>
      </c>
      <c r="F1700">
        <v>4.5804854809110097E-2</v>
      </c>
      <c r="G1700">
        <v>0.12934350953260701</v>
      </c>
      <c r="H1700">
        <v>1.39023094112229</v>
      </c>
      <c r="I1700" s="5">
        <f xml:space="preserve"> IF(F1700/G1700 &lt;= -$B$1, 1, IF(F1700/G1700 &gt;= $B$1, -1, 0))</f>
        <v>-1</v>
      </c>
      <c r="J1700" s="5">
        <f t="shared" si="182"/>
        <v>-1</v>
      </c>
      <c r="K1700" s="5">
        <f t="shared" si="183"/>
        <v>-2.5362378768010941E-2</v>
      </c>
      <c r="L1700" s="5">
        <f t="shared" si="184"/>
        <v>-4.9997354989694244E-2</v>
      </c>
      <c r="M1700" s="5">
        <f t="shared" si="185"/>
        <v>-4.4145491112936905E-2</v>
      </c>
      <c r="N1700" s="2">
        <f t="shared" si="186"/>
        <v>-4.4145491112936905E-2</v>
      </c>
      <c r="O1700" s="5">
        <f t="shared" si="187"/>
        <v>2.671011819032296E-2</v>
      </c>
      <c r="P1700" s="2">
        <f t="shared" si="188"/>
        <v>1.660639374534419E-2</v>
      </c>
    </row>
    <row r="1701" spans="3:16" x14ac:dyDescent="0.35">
      <c r="C1701" s="4">
        <v>41326</v>
      </c>
      <c r="D1701" s="3">
        <v>152.61999499999999</v>
      </c>
      <c r="E1701" s="3">
        <v>37.518746</v>
      </c>
      <c r="F1701">
        <v>-1.1414560631807E-2</v>
      </c>
      <c r="G1701">
        <v>0.130068176572258</v>
      </c>
      <c r="H1701">
        <v>1.3874542285379901</v>
      </c>
      <c r="I1701" s="5">
        <f xml:space="preserve"> IF(F1701/G1701 &lt;= -$B$1, 1, IF(F1701/G1701 &gt;= $B$1, -1, 0))</f>
        <v>0</v>
      </c>
      <c r="J1701" s="5">
        <f t="shared" si="182"/>
        <v>-1</v>
      </c>
      <c r="K1701" s="5">
        <f t="shared" si="183"/>
        <v>7.7616189927627284E-3</v>
      </c>
      <c r="L1701" s="5">
        <f t="shared" si="184"/>
        <v>1.773233316636548E-2</v>
      </c>
      <c r="M1701" s="5">
        <f t="shared" si="185"/>
        <v>1.6841181640755504E-2</v>
      </c>
      <c r="N1701" s="2">
        <f t="shared" si="186"/>
        <v>1.6841181640755504E-2</v>
      </c>
      <c r="O1701" s="5">
        <f t="shared" si="187"/>
        <v>2.7159948142412235E-2</v>
      </c>
      <c r="P1701" s="2">
        <f t="shared" si="188"/>
        <v>1.6886065038807435E-2</v>
      </c>
    </row>
    <row r="1702" spans="3:16" x14ac:dyDescent="0.35">
      <c r="C1702" s="4">
        <v>41327</v>
      </c>
      <c r="D1702" s="3">
        <v>152.970001</v>
      </c>
      <c r="E1702" s="3">
        <v>37.331744</v>
      </c>
      <c r="F1702">
        <v>7.8739515445125294E-3</v>
      </c>
      <c r="G1702">
        <v>0.12985366258103501</v>
      </c>
      <c r="H1702">
        <v>1.38937144417615</v>
      </c>
      <c r="I1702" s="5">
        <f xml:space="preserve"> IF(F1702/G1702 &lt;= -$B$1, 1, IF(F1702/G1702 &gt;= $B$1, -1, 0))</f>
        <v>0</v>
      </c>
      <c r="J1702" s="5">
        <f t="shared" si="182"/>
        <v>-1</v>
      </c>
      <c r="K1702" s="5">
        <f t="shared" si="183"/>
        <v>2.2906911720229481E-3</v>
      </c>
      <c r="L1702" s="5">
        <f t="shared" si="184"/>
        <v>-4.9966911124260426E-3</v>
      </c>
      <c r="M1702" s="5">
        <f t="shared" si="185"/>
        <v>-9.2329511189964512E-3</v>
      </c>
      <c r="N1702" s="2">
        <f t="shared" si="186"/>
        <v>0</v>
      </c>
      <c r="O1702" s="5">
        <f t="shared" si="187"/>
        <v>2.6909181668818862E-2</v>
      </c>
      <c r="P1702" s="2">
        <f t="shared" si="188"/>
        <v>1.6886065038807435E-2</v>
      </c>
    </row>
    <row r="1703" spans="3:16" x14ac:dyDescent="0.35">
      <c r="C1703" s="4">
        <v>41330</v>
      </c>
      <c r="D1703" s="3">
        <v>154.33999599999899</v>
      </c>
      <c r="E1703" s="3">
        <v>37.961649000000001</v>
      </c>
      <c r="F1703">
        <v>-1.3397488037938299E-2</v>
      </c>
      <c r="G1703">
        <v>0.130398627684887</v>
      </c>
      <c r="H1703">
        <v>1.3861206764020699</v>
      </c>
      <c r="I1703" s="5">
        <f xml:space="preserve"> IF(F1703/G1703 &lt;= -$B$1, 1, IF(F1703/G1703 &gt;= $B$1, -1, 0))</f>
        <v>1</v>
      </c>
      <c r="J1703" s="5">
        <f t="shared" si="182"/>
        <v>0</v>
      </c>
      <c r="K1703" s="5">
        <f t="shared" si="183"/>
        <v>8.916104840239563E-3</v>
      </c>
      <c r="L1703" s="5">
        <f t="shared" si="184"/>
        <v>1.6732402969639102E-2</v>
      </c>
      <c r="M1703" s="5">
        <f t="shared" si="185"/>
        <v>1.4277024881868591E-2</v>
      </c>
      <c r="N1703" s="2">
        <f t="shared" si="186"/>
        <v>0</v>
      </c>
      <c r="O1703" s="5">
        <f t="shared" si="187"/>
        <v>2.7293364725055311E-2</v>
      </c>
      <c r="P1703" s="2">
        <f t="shared" si="188"/>
        <v>1.6886065038807435E-2</v>
      </c>
    </row>
    <row r="1704" spans="3:16" x14ac:dyDescent="0.35">
      <c r="C1704" s="4">
        <v>41331</v>
      </c>
      <c r="D1704" s="3">
        <v>156.220001</v>
      </c>
      <c r="E1704" s="3">
        <v>38.434078</v>
      </c>
      <c r="F1704">
        <v>-6.6121612622591598E-3</v>
      </c>
      <c r="G1704">
        <v>0.13073476569867601</v>
      </c>
      <c r="H1704">
        <v>1.38452064438895</v>
      </c>
      <c r="I1704" s="5">
        <f xml:space="preserve"> IF(F1704/G1704 &lt;= -$B$1, 1, IF(F1704/G1704 &gt;= $B$1, -1, 0))</f>
        <v>0</v>
      </c>
      <c r="J1704" s="5">
        <f t="shared" si="182"/>
        <v>0</v>
      </c>
      <c r="K1704" s="5">
        <f t="shared" si="183"/>
        <v>1.210734147073717E-2</v>
      </c>
      <c r="L1704" s="5">
        <f t="shared" si="184"/>
        <v>1.2368100699401037E-2</v>
      </c>
      <c r="M1704" s="5">
        <f t="shared" si="185"/>
        <v>0</v>
      </c>
      <c r="N1704" s="2">
        <f t="shared" si="186"/>
        <v>-5.0165492794649758E-3</v>
      </c>
      <c r="O1704" s="5">
        <f t="shared" si="187"/>
        <v>2.7293364725055311E-2</v>
      </c>
      <c r="P1704" s="2">
        <f t="shared" si="188"/>
        <v>1.6801355261404007E-2</v>
      </c>
    </row>
    <row r="1705" spans="3:16" x14ac:dyDescent="0.35">
      <c r="C1705" s="4">
        <v>41332</v>
      </c>
      <c r="D1705" s="3">
        <v>154.570007</v>
      </c>
      <c r="E1705" s="3">
        <v>37.656537</v>
      </c>
      <c r="F1705">
        <v>1.69048663608952E-2</v>
      </c>
      <c r="G1705">
        <v>0.13004729658395001</v>
      </c>
      <c r="H1705">
        <v>1.3886286004030901</v>
      </c>
      <c r="I1705" s="5">
        <f xml:space="preserve"> IF(F1705/G1705 &lt;= -$B$1, 1, IF(F1705/G1705 &gt;= $B$1, -1, 0))</f>
        <v>-1</v>
      </c>
      <c r="J1705" s="5">
        <f t="shared" si="182"/>
        <v>-1</v>
      </c>
      <c r="K1705" s="5">
        <f t="shared" si="183"/>
        <v>-1.0618163132228985E-2</v>
      </c>
      <c r="L1705" s="5">
        <f t="shared" si="184"/>
        <v>-2.0437949288516222E-2</v>
      </c>
      <c r="M1705" s="5">
        <f t="shared" si="185"/>
        <v>0</v>
      </c>
      <c r="N1705" s="2">
        <f t="shared" si="186"/>
        <v>0</v>
      </c>
      <c r="O1705" s="5">
        <f t="shared" si="187"/>
        <v>2.7293364725055311E-2</v>
      </c>
      <c r="P1705" s="2">
        <f t="shared" si="188"/>
        <v>1.6801355261404007E-2</v>
      </c>
    </row>
    <row r="1706" spans="3:16" x14ac:dyDescent="0.35">
      <c r="C1706" s="4">
        <v>41333</v>
      </c>
      <c r="D1706" s="3">
        <v>153</v>
      </c>
      <c r="E1706" s="3">
        <v>36.810105</v>
      </c>
      <c r="F1706">
        <v>2.3359240385224699E-2</v>
      </c>
      <c r="G1706">
        <v>0.129394944108773</v>
      </c>
      <c r="H1706">
        <v>1.3943330424915901</v>
      </c>
      <c r="I1706" s="5">
        <f xml:space="preserve"> IF(F1706/G1706 &lt;= -$B$1, 1, IF(F1706/G1706 &gt;= $B$1, -1, 0))</f>
        <v>-1</v>
      </c>
      <c r="J1706" s="5">
        <f t="shared" si="182"/>
        <v>-1</v>
      </c>
      <c r="K1706" s="5">
        <f t="shared" si="183"/>
        <v>-1.0209192058715766E-2</v>
      </c>
      <c r="L1706" s="5">
        <f t="shared" si="184"/>
        <v>-2.2734164800149198E-2</v>
      </c>
      <c r="M1706" s="5">
        <f t="shared" si="185"/>
        <v>-2.1489805115581476E-2</v>
      </c>
      <c r="N1706" s="2">
        <f t="shared" si="186"/>
        <v>-2.1489805115581476E-2</v>
      </c>
      <c r="O1706" s="5">
        <f t="shared" si="187"/>
        <v>2.6706835636165386E-2</v>
      </c>
      <c r="P1706" s="2">
        <f t="shared" si="188"/>
        <v>1.6440297411158784E-2</v>
      </c>
    </row>
    <row r="1707" spans="3:16" x14ac:dyDescent="0.35">
      <c r="C1707" s="4">
        <v>41334</v>
      </c>
      <c r="D1707" s="3">
        <v>152.44000199999999</v>
      </c>
      <c r="E1707" s="3">
        <v>36.524678000000002</v>
      </c>
      <c r="F1707">
        <v>9.9773366347068997E-3</v>
      </c>
      <c r="G1707">
        <v>0.129224680237671</v>
      </c>
      <c r="H1707">
        <v>1.3967739554146099</v>
      </c>
      <c r="I1707" s="5">
        <f xml:space="preserve"> IF(F1707/G1707 &lt;= -$B$1, 1, IF(F1707/G1707 &gt;= $B$1, -1, 0))</f>
        <v>0</v>
      </c>
      <c r="J1707" s="5">
        <f t="shared" si="182"/>
        <v>-1</v>
      </c>
      <c r="K1707" s="5">
        <f t="shared" si="183"/>
        <v>-3.6668322668600966E-3</v>
      </c>
      <c r="L1707" s="5">
        <f t="shared" si="184"/>
        <v>-7.7842581542304119E-3</v>
      </c>
      <c r="M1707" s="5">
        <f t="shared" si="185"/>
        <v>-7.2060167851927467E-3</v>
      </c>
      <c r="N1707" s="2">
        <f t="shared" si="186"/>
        <v>-7.2060167851927467E-3</v>
      </c>
      <c r="O1707" s="5">
        <f t="shared" si="187"/>
        <v>2.6514385730291794E-2</v>
      </c>
      <c r="P1707" s="2">
        <f t="shared" si="188"/>
        <v>1.6321828352060412E-2</v>
      </c>
    </row>
    <row r="1708" spans="3:16" x14ac:dyDescent="0.35">
      <c r="C1708" s="4">
        <v>41337</v>
      </c>
      <c r="D1708" s="3">
        <v>152.300003</v>
      </c>
      <c r="E1708" s="3">
        <v>35.343603999999999</v>
      </c>
      <c r="F1708">
        <v>4.6189087990276399E-2</v>
      </c>
      <c r="G1708">
        <v>0.12821274337462699</v>
      </c>
      <c r="H1708">
        <v>1.40815351528336</v>
      </c>
      <c r="I1708" s="5">
        <f xml:space="preserve"> IF(F1708/G1708 &lt;= -$B$1, 1, IF(F1708/G1708 &gt;= $B$1, -1, 0))</f>
        <v>-1</v>
      </c>
      <c r="J1708" s="5">
        <f t="shared" si="182"/>
        <v>-1</v>
      </c>
      <c r="K1708" s="5">
        <f t="shared" si="183"/>
        <v>-9.1880952649490771E-4</v>
      </c>
      <c r="L1708" s="5">
        <f t="shared" si="184"/>
        <v>-3.2870699268154828E-2</v>
      </c>
      <c r="M1708" s="5">
        <f t="shared" si="185"/>
        <v>-4.5368181197779481E-2</v>
      </c>
      <c r="N1708" s="2">
        <f t="shared" si="186"/>
        <v>0</v>
      </c>
      <c r="O1708" s="5">
        <f t="shared" si="187"/>
        <v>2.5311476274132095E-2</v>
      </c>
      <c r="P1708" s="2">
        <f t="shared" si="188"/>
        <v>1.6321828352060412E-2</v>
      </c>
    </row>
    <row r="1709" spans="3:16" x14ac:dyDescent="0.35">
      <c r="C1709" s="4">
        <v>41338</v>
      </c>
      <c r="D1709" s="3">
        <v>152.38000500000001</v>
      </c>
      <c r="E1709" s="3">
        <v>35.363289000000002</v>
      </c>
      <c r="F1709">
        <v>5.3607069701495603E-3</v>
      </c>
      <c r="G1709">
        <v>0.12834036977202001</v>
      </c>
      <c r="H1709">
        <v>1.40947438472525</v>
      </c>
      <c r="I1709" s="5">
        <f xml:space="preserve"> IF(F1709/G1709 &lt;= -$B$1, 1, IF(F1709/G1709 &gt;= $B$1, -1, 0))</f>
        <v>0</v>
      </c>
      <c r="J1709" s="5">
        <f t="shared" si="182"/>
        <v>-1</v>
      </c>
      <c r="K1709" s="5">
        <f t="shared" si="183"/>
        <v>5.2515425848773101E-4</v>
      </c>
      <c r="L1709" s="5">
        <f t="shared" si="184"/>
        <v>5.5680569951173072E-4</v>
      </c>
      <c r="M1709" s="5">
        <f t="shared" si="185"/>
        <v>2.5964911224307804E-4</v>
      </c>
      <c r="N1709" s="2">
        <f t="shared" si="186"/>
        <v>2.5964911224307804E-4</v>
      </c>
      <c r="O1709" s="5">
        <f t="shared" si="187"/>
        <v>2.5318048376476235E-2</v>
      </c>
      <c r="P1709" s="2">
        <f t="shared" si="188"/>
        <v>1.6326066300302207E-2</v>
      </c>
    </row>
    <row r="1710" spans="3:16" x14ac:dyDescent="0.35">
      <c r="C1710" s="4">
        <v>41339</v>
      </c>
      <c r="D1710" s="3">
        <v>153.229996</v>
      </c>
      <c r="E1710" s="3">
        <v>36.849471000000001</v>
      </c>
      <c r="F1710">
        <v>-5.1810335535281901E-2</v>
      </c>
      <c r="G1710">
        <v>0.12964283505131799</v>
      </c>
      <c r="H1710">
        <v>1.39681923826965</v>
      </c>
      <c r="I1710" s="5">
        <f xml:space="preserve"> IF(F1710/G1710 &lt;= -$B$1, 1, IF(F1710/G1710 &gt;= $B$1, -1, 0))</f>
        <v>1</v>
      </c>
      <c r="J1710" s="5">
        <f t="shared" si="182"/>
        <v>0</v>
      </c>
      <c r="K1710" s="5">
        <f t="shared" si="183"/>
        <v>5.5626006279677039E-3</v>
      </c>
      <c r="L1710" s="5">
        <f t="shared" si="184"/>
        <v>4.1167014887328011E-2</v>
      </c>
      <c r="M1710" s="5">
        <f t="shared" si="185"/>
        <v>5.1940277748785152E-2</v>
      </c>
      <c r="N1710" s="2">
        <f t="shared" si="186"/>
        <v>0</v>
      </c>
      <c r="O1710" s="5">
        <f t="shared" si="187"/>
        <v>2.6633074841207589E-2</v>
      </c>
      <c r="P1710" s="2">
        <f t="shared" si="188"/>
        <v>1.6326066300302207E-2</v>
      </c>
    </row>
    <row r="1711" spans="3:16" x14ac:dyDescent="0.35">
      <c r="C1711" s="4">
        <v>41340</v>
      </c>
      <c r="D1711" s="3">
        <v>152.69000199999999</v>
      </c>
      <c r="E1711" s="3">
        <v>36.327832000000001</v>
      </c>
      <c r="F1711">
        <v>1.02190525783809E-2</v>
      </c>
      <c r="G1711">
        <v>0.12905334756794901</v>
      </c>
      <c r="H1711">
        <v>1.39932214137238</v>
      </c>
      <c r="I1711" s="5">
        <f xml:space="preserve"> IF(F1711/G1711 &lt;= -$B$1, 1, IF(F1711/G1711 &gt;= $B$1, -1, 0))</f>
        <v>0</v>
      </c>
      <c r="J1711" s="5">
        <f t="shared" si="182"/>
        <v>0</v>
      </c>
      <c r="K1711" s="5">
        <f t="shared" si="183"/>
        <v>-3.5302991916808897E-3</v>
      </c>
      <c r="L1711" s="5">
        <f t="shared" si="184"/>
        <v>-1.4257093784138112E-2</v>
      </c>
      <c r="M1711" s="5">
        <f t="shared" si="185"/>
        <v>0</v>
      </c>
      <c r="N1711" s="2">
        <f t="shared" si="186"/>
        <v>1.64199678120861E-2</v>
      </c>
      <c r="O1711" s="5">
        <f t="shared" si="187"/>
        <v>2.6633074841207589E-2</v>
      </c>
      <c r="P1711" s="2">
        <f t="shared" si="188"/>
        <v>1.6594139783451152E-2</v>
      </c>
    </row>
    <row r="1712" spans="3:16" x14ac:dyDescent="0.35">
      <c r="C1712" s="4">
        <v>41341</v>
      </c>
      <c r="D1712" s="3">
        <v>152.71000699999999</v>
      </c>
      <c r="E1712" s="3">
        <v>36.524678000000002</v>
      </c>
      <c r="F1712">
        <v>-6.2037272981729698E-3</v>
      </c>
      <c r="G1712">
        <v>0.129269661717338</v>
      </c>
      <c r="H1712">
        <v>1.3978042822160499</v>
      </c>
      <c r="I1712" s="5">
        <f xml:space="preserve"> IF(F1712/G1712 &lt;= -$B$1, 1, IF(F1712/G1712 &gt;= $B$1, -1, 0))</f>
        <v>0</v>
      </c>
      <c r="J1712" s="5">
        <f t="shared" si="182"/>
        <v>0</v>
      </c>
      <c r="K1712" s="5">
        <f t="shared" si="183"/>
        <v>1.3100850975165596E-4</v>
      </c>
      <c r="L1712" s="5">
        <f t="shared" si="184"/>
        <v>5.4039724654530398E-3</v>
      </c>
      <c r="M1712" s="5">
        <f t="shared" si="185"/>
        <v>0</v>
      </c>
      <c r="N1712" s="2">
        <f t="shared" si="186"/>
        <v>0</v>
      </c>
      <c r="O1712" s="5">
        <f t="shared" si="187"/>
        <v>2.6633074841207589E-2</v>
      </c>
      <c r="P1712" s="2">
        <f t="shared" si="188"/>
        <v>1.6594139783451152E-2</v>
      </c>
    </row>
    <row r="1713" spans="3:16" x14ac:dyDescent="0.35">
      <c r="C1713" s="4">
        <v>41344</v>
      </c>
      <c r="D1713" s="3">
        <v>152.990005</v>
      </c>
      <c r="E1713" s="3">
        <v>36.377041999999904</v>
      </c>
      <c r="F1713">
        <v>6.7508598154812898E-3</v>
      </c>
      <c r="G1713">
        <v>0.12912420106067199</v>
      </c>
      <c r="H1713">
        <v>1.39945736233852</v>
      </c>
      <c r="I1713" s="5">
        <f xml:space="preserve"> IF(F1713/G1713 &lt;= -$B$1, 1, IF(F1713/G1713 &gt;= $B$1, -1, 0))</f>
        <v>0</v>
      </c>
      <c r="J1713" s="5">
        <f t="shared" si="182"/>
        <v>0</v>
      </c>
      <c r="K1713" s="5">
        <f t="shared" si="183"/>
        <v>1.8318486575552571E-3</v>
      </c>
      <c r="L1713" s="5">
        <f t="shared" si="184"/>
        <v>-4.0502803453180023E-3</v>
      </c>
      <c r="M1713" s="5">
        <f t="shared" si="185"/>
        <v>0</v>
      </c>
      <c r="N1713" s="2">
        <f t="shared" si="186"/>
        <v>0</v>
      </c>
      <c r="O1713" s="5">
        <f t="shared" si="187"/>
        <v>2.6633074841207589E-2</v>
      </c>
      <c r="P1713" s="2">
        <f t="shared" si="188"/>
        <v>1.6594139783451152E-2</v>
      </c>
    </row>
    <row r="1714" spans="3:16" x14ac:dyDescent="0.35">
      <c r="C1714" s="4">
        <v>41345</v>
      </c>
      <c r="D1714" s="3">
        <v>154.19000199999999</v>
      </c>
      <c r="E1714" s="3">
        <v>37.282533000000001</v>
      </c>
      <c r="F1714">
        <v>-2.5785736841680899E-2</v>
      </c>
      <c r="G1714">
        <v>0.129915278498518</v>
      </c>
      <c r="H1714">
        <v>1.3931757449814799</v>
      </c>
      <c r="I1714" s="5">
        <f xml:space="preserve"> IF(F1714/G1714 &lt;= -$B$1, 1, IF(F1714/G1714 &gt;= $B$1, -1, 0))</f>
        <v>1</v>
      </c>
      <c r="J1714" s="5">
        <f t="shared" si="182"/>
        <v>1</v>
      </c>
      <c r="K1714" s="5">
        <f t="shared" si="183"/>
        <v>7.8130286931093473E-3</v>
      </c>
      <c r="L1714" s="5">
        <f t="shared" si="184"/>
        <v>2.4587071415133971E-2</v>
      </c>
      <c r="M1714" s="5">
        <f t="shared" si="185"/>
        <v>0</v>
      </c>
      <c r="N1714" s="2">
        <f t="shared" si="186"/>
        <v>0</v>
      </c>
      <c r="O1714" s="5">
        <f t="shared" si="187"/>
        <v>2.6633074841207589E-2</v>
      </c>
      <c r="P1714" s="2">
        <f t="shared" si="188"/>
        <v>1.6594139783451152E-2</v>
      </c>
    </row>
    <row r="1715" spans="3:16" x14ac:dyDescent="0.35">
      <c r="C1715" s="4">
        <v>41346</v>
      </c>
      <c r="D1715" s="3">
        <v>153.66000399999999</v>
      </c>
      <c r="E1715" s="3">
        <v>36.288462000000003</v>
      </c>
      <c r="F1715">
        <v>3.11519309667103E-2</v>
      </c>
      <c r="G1715">
        <v>0.128979223542493</v>
      </c>
      <c r="H1715">
        <v>1.4008067427339099</v>
      </c>
      <c r="I1715" s="5">
        <f xml:space="preserve"> IF(F1715/G1715 &lt;= -$B$1, 1, IF(F1715/G1715 &gt;= $B$1, -1, 0))</f>
        <v>-1</v>
      </c>
      <c r="J1715" s="5">
        <f t="shared" si="182"/>
        <v>0</v>
      </c>
      <c r="K1715" s="5">
        <f t="shared" si="183"/>
        <v>-3.4432256832843868E-3</v>
      </c>
      <c r="L1715" s="5">
        <f t="shared" si="184"/>
        <v>-2.7025093282460649E-2</v>
      </c>
      <c r="M1715" s="5">
        <f t="shared" si="185"/>
        <v>3.4413707209799381E-2</v>
      </c>
      <c r="N1715" s="2">
        <f t="shared" si="186"/>
        <v>3.4413707209799381E-2</v>
      </c>
      <c r="O1715" s="5">
        <f t="shared" si="187"/>
        <v>2.7549617680889583E-2</v>
      </c>
      <c r="P1715" s="2">
        <f t="shared" si="188"/>
        <v>1.7165205651357325E-2</v>
      </c>
    </row>
    <row r="1716" spans="3:16" x14ac:dyDescent="0.35">
      <c r="C1716" s="4">
        <v>41347</v>
      </c>
      <c r="D1716" s="3">
        <v>153.679993</v>
      </c>
      <c r="E1716" s="3">
        <v>36.662469000000002</v>
      </c>
      <c r="F1716">
        <v>-1.0488239879585101E-2</v>
      </c>
      <c r="G1716">
        <v>0.12939181852617301</v>
      </c>
      <c r="H1716">
        <v>1.39824262160434</v>
      </c>
      <c r="I1716" s="5">
        <f xml:space="preserve"> IF(F1716/G1716 &lt;= -$B$1, 1, IF(F1716/G1716 &gt;= $B$1, -1, 0))</f>
        <v>0</v>
      </c>
      <c r="J1716" s="5">
        <f t="shared" si="182"/>
        <v>0</v>
      </c>
      <c r="K1716" s="5">
        <f t="shared" si="183"/>
        <v>1.3007744012047195E-4</v>
      </c>
      <c r="L1716" s="5">
        <f t="shared" si="184"/>
        <v>1.0253749246857428E-2</v>
      </c>
      <c r="M1716" s="5">
        <f t="shared" si="185"/>
        <v>0</v>
      </c>
      <c r="N1716" s="2">
        <f t="shared" si="186"/>
        <v>1.4207151788078985E-2</v>
      </c>
      <c r="O1716" s="5">
        <f t="shared" si="187"/>
        <v>2.7549617680889583E-2</v>
      </c>
      <c r="P1716" s="2">
        <f t="shared" si="188"/>
        <v>1.740907433351975E-2</v>
      </c>
    </row>
    <row r="1717" spans="3:16" x14ac:dyDescent="0.35">
      <c r="C1717" s="4">
        <v>41348</v>
      </c>
      <c r="D1717" s="3">
        <v>154</v>
      </c>
      <c r="E1717" s="3">
        <v>36.751049999999999</v>
      </c>
      <c r="F1717">
        <v>-2.54702807450879E-3</v>
      </c>
      <c r="G1717">
        <v>0.129435166609077</v>
      </c>
      <c r="H1717">
        <v>1.39762029519787</v>
      </c>
      <c r="I1717" s="5">
        <f xml:space="preserve"> IF(F1717/G1717 &lt;= -$B$1, 1, IF(F1717/G1717 &gt;= $B$1, -1, 0))</f>
        <v>0</v>
      </c>
      <c r="J1717" s="5">
        <f t="shared" si="182"/>
        <v>0</v>
      </c>
      <c r="K1717" s="5">
        <f t="shared" si="183"/>
        <v>2.0801295025220904E-3</v>
      </c>
      <c r="L1717" s="5">
        <f t="shared" si="184"/>
        <v>2.4132079266804599E-3</v>
      </c>
      <c r="M1717" s="5">
        <f t="shared" si="185"/>
        <v>0</v>
      </c>
      <c r="N1717" s="2">
        <f t="shared" si="186"/>
        <v>0</v>
      </c>
      <c r="O1717" s="5">
        <f t="shared" si="187"/>
        <v>2.7549617680889583E-2</v>
      </c>
      <c r="P1717" s="2">
        <f t="shared" si="188"/>
        <v>1.740907433351975E-2</v>
      </c>
    </row>
    <row r="1718" spans="3:16" x14ac:dyDescent="0.35">
      <c r="C1718" s="4">
        <v>41351</v>
      </c>
      <c r="D1718" s="3">
        <v>155.38000500000001</v>
      </c>
      <c r="E1718" s="3">
        <v>36.888840999999999</v>
      </c>
      <c r="F1718">
        <v>3.3867895552912499E-3</v>
      </c>
      <c r="G1718">
        <v>0.12954501454689099</v>
      </c>
      <c r="H1718">
        <v>1.3984471357994499</v>
      </c>
      <c r="I1718" s="5">
        <f xml:space="preserve"> IF(F1718/G1718 &lt;= -$B$1, 1, IF(F1718/G1718 &gt;= $B$1, -1, 0))</f>
        <v>0</v>
      </c>
      <c r="J1718" s="5">
        <f t="shared" si="182"/>
        <v>0</v>
      </c>
      <c r="K1718" s="5">
        <f t="shared" si="183"/>
        <v>8.9211592878187529E-3</v>
      </c>
      <c r="L1718" s="5">
        <f t="shared" si="184"/>
        <v>3.7422967073938028E-3</v>
      </c>
      <c r="M1718" s="5">
        <f t="shared" si="185"/>
        <v>0</v>
      </c>
      <c r="N1718" s="2">
        <f t="shared" si="186"/>
        <v>0</v>
      </c>
      <c r="O1718" s="5">
        <f t="shared" si="187"/>
        <v>2.7549617680889583E-2</v>
      </c>
      <c r="P1718" s="2">
        <f t="shared" si="188"/>
        <v>1.740907433351975E-2</v>
      </c>
    </row>
    <row r="1719" spans="3:16" x14ac:dyDescent="0.35">
      <c r="C1719" s="4">
        <v>41352</v>
      </c>
      <c r="D1719" s="3">
        <v>156.08000200000001</v>
      </c>
      <c r="E1719" s="3">
        <v>36.987265999999998</v>
      </c>
      <c r="F1719">
        <v>1.1722720148181699E-3</v>
      </c>
      <c r="G1719">
        <v>0.12961671793269899</v>
      </c>
      <c r="H1719">
        <v>1.3987331623455901</v>
      </c>
      <c r="I1719" s="5">
        <f xml:space="preserve"> IF(F1719/G1719 &lt;= -$B$1, 1, IF(F1719/G1719 &gt;= $B$1, -1, 0))</f>
        <v>0</v>
      </c>
      <c r="J1719" s="5">
        <f t="shared" si="182"/>
        <v>0</v>
      </c>
      <c r="K1719" s="5">
        <f t="shared" si="183"/>
        <v>4.4949474273494891E-3</v>
      </c>
      <c r="L1719" s="5">
        <f t="shared" si="184"/>
        <v>2.6645978580179287E-3</v>
      </c>
      <c r="M1719" s="5">
        <f t="shared" si="185"/>
        <v>0</v>
      </c>
      <c r="N1719" s="2">
        <f t="shared" si="186"/>
        <v>0</v>
      </c>
      <c r="O1719" s="5">
        <f t="shared" si="187"/>
        <v>2.7549617680889583E-2</v>
      </c>
      <c r="P1719" s="2">
        <f t="shared" si="188"/>
        <v>1.740907433351975E-2</v>
      </c>
    </row>
    <row r="1720" spans="3:16" x14ac:dyDescent="0.35">
      <c r="C1720" s="4">
        <v>41353</v>
      </c>
      <c r="D1720" s="3">
        <v>155.36999499999999</v>
      </c>
      <c r="E1720" s="3">
        <v>36.859315000000002</v>
      </c>
      <c r="F1720">
        <v>4.2724209347788601E-4</v>
      </c>
      <c r="G1720">
        <v>0.12949811619170001</v>
      </c>
      <c r="H1720">
        <v>1.39883748087181</v>
      </c>
      <c r="I1720" s="5">
        <f xml:space="preserve"> IF(F1720/G1720 &lt;= -$B$1, 1, IF(F1720/G1720 &gt;= $B$1, -1, 0))</f>
        <v>0</v>
      </c>
      <c r="J1720" s="5">
        <f t="shared" si="182"/>
        <v>0</v>
      </c>
      <c r="K1720" s="5">
        <f t="shared" si="183"/>
        <v>-4.5593722061328997E-3</v>
      </c>
      <c r="L1720" s="5">
        <f t="shared" si="184"/>
        <v>-3.4653230063884195E-3</v>
      </c>
      <c r="M1720" s="5">
        <f t="shared" si="185"/>
        <v>0</v>
      </c>
      <c r="N1720" s="2">
        <f t="shared" si="186"/>
        <v>0</v>
      </c>
      <c r="O1720" s="5">
        <f t="shared" si="187"/>
        <v>2.7549617680889583E-2</v>
      </c>
      <c r="P1720" s="2">
        <f t="shared" si="188"/>
        <v>1.740907433351975E-2</v>
      </c>
    </row>
    <row r="1721" spans="3:16" x14ac:dyDescent="0.35">
      <c r="C1721" s="4">
        <v>41354</v>
      </c>
      <c r="D1721" s="3">
        <v>156.25</v>
      </c>
      <c r="E1721" s="3">
        <v>37.823858000000001</v>
      </c>
      <c r="F1721">
        <v>-3.0435443628467899E-2</v>
      </c>
      <c r="G1721">
        <v>0.130326698486115</v>
      </c>
      <c r="H1721">
        <v>1.3914463181433201</v>
      </c>
      <c r="I1721" s="5">
        <f xml:space="preserve"> IF(F1721/G1721 &lt;= -$B$1, 1, IF(F1721/G1721 &gt;= $B$1, -1, 0))</f>
        <v>1</v>
      </c>
      <c r="J1721" s="5">
        <f t="shared" si="182"/>
        <v>1</v>
      </c>
      <c r="K1721" s="5">
        <f t="shared" si="183"/>
        <v>5.6479516938465549E-3</v>
      </c>
      <c r="L1721" s="5">
        <f t="shared" si="184"/>
        <v>2.5831699308182569E-2</v>
      </c>
      <c r="M1721" s="5">
        <f t="shared" si="185"/>
        <v>0</v>
      </c>
      <c r="N1721" s="2">
        <f t="shared" si="186"/>
        <v>0</v>
      </c>
      <c r="O1721" s="5">
        <f t="shared" si="187"/>
        <v>2.7549617680889583E-2</v>
      </c>
      <c r="P1721" s="2">
        <f t="shared" si="188"/>
        <v>1.740907433351975E-2</v>
      </c>
    </row>
    <row r="1722" spans="3:16" x14ac:dyDescent="0.35">
      <c r="C1722" s="4">
        <v>41355</v>
      </c>
      <c r="D1722" s="3">
        <v>155.550003</v>
      </c>
      <c r="E1722" s="3">
        <v>37.558115999999998</v>
      </c>
      <c r="F1722">
        <v>1.7366571308565699E-3</v>
      </c>
      <c r="G1722">
        <v>0.13001819553938401</v>
      </c>
      <c r="H1722">
        <v>1.39186861261743</v>
      </c>
      <c r="I1722" s="5">
        <f xml:space="preserve"> IF(F1722/G1722 &lt;= -$B$1, 1, IF(F1722/G1722 &gt;= $B$1, -1, 0))</f>
        <v>0</v>
      </c>
      <c r="J1722" s="5">
        <f t="shared" si="182"/>
        <v>1</v>
      </c>
      <c r="K1722" s="5">
        <f t="shared" si="183"/>
        <v>-4.4900459864619579E-3</v>
      </c>
      <c r="L1722" s="5">
        <f t="shared" si="184"/>
        <v>-7.0505742088563831E-3</v>
      </c>
      <c r="M1722" s="5">
        <f t="shared" si="185"/>
        <v>5.3234269557752107E-3</v>
      </c>
      <c r="N1722" s="2">
        <f t="shared" si="186"/>
        <v>5.3234269557752107E-3</v>
      </c>
      <c r="O1722" s="5">
        <f t="shared" si="187"/>
        <v>2.7696276058273329E-2</v>
      </c>
      <c r="P1722" s="2">
        <f t="shared" si="188"/>
        <v>1.7501750269101904E-2</v>
      </c>
    </row>
    <row r="1723" spans="3:16" x14ac:dyDescent="0.35">
      <c r="C1723" s="4">
        <v>41358</v>
      </c>
      <c r="D1723" s="3">
        <v>155.240005</v>
      </c>
      <c r="E1723" s="3">
        <v>37.075842999999999</v>
      </c>
      <c r="F1723">
        <v>1.6198886166291601E-2</v>
      </c>
      <c r="G1723">
        <v>0.12963160235247101</v>
      </c>
      <c r="H1723">
        <v>1.39581853860128</v>
      </c>
      <c r="I1723" s="5">
        <f xml:space="preserve"> IF(F1723/G1723 &lt;= -$B$1, 1, IF(F1723/G1723 &gt;= $B$1, -1, 0))</f>
        <v>-1</v>
      </c>
      <c r="J1723" s="5">
        <f t="shared" si="182"/>
        <v>0</v>
      </c>
      <c r="K1723" s="5">
        <f t="shared" si="183"/>
        <v>-1.9949039211501316E-3</v>
      </c>
      <c r="L1723" s="5">
        <f t="shared" si="184"/>
        <v>-1.2923867878248965E-2</v>
      </c>
      <c r="M1723" s="5">
        <f t="shared" si="185"/>
        <v>1.6044470453743364E-2</v>
      </c>
      <c r="N1723" s="2">
        <f t="shared" si="186"/>
        <v>0</v>
      </c>
      <c r="O1723" s="5">
        <f t="shared" si="187"/>
        <v>2.8140648141169018E-2</v>
      </c>
      <c r="P1723" s="2">
        <f t="shared" si="188"/>
        <v>1.7501750269101904E-2</v>
      </c>
    </row>
    <row r="1724" spans="3:16" x14ac:dyDescent="0.35">
      <c r="C1724" s="4">
        <v>41359</v>
      </c>
      <c r="D1724" s="3">
        <v>154.720001</v>
      </c>
      <c r="E1724" s="3">
        <v>36.790419999999997</v>
      </c>
      <c r="F1724">
        <v>9.3597202697193096E-3</v>
      </c>
      <c r="G1724">
        <v>0.129430190125149</v>
      </c>
      <c r="H1724">
        <v>1.3981047366130599</v>
      </c>
      <c r="I1724" s="5">
        <f xml:space="preserve"> IF(F1724/G1724 &lt;= -$B$1, 1, IF(F1724/G1724 &gt;= $B$1, -1, 0))</f>
        <v>0</v>
      </c>
      <c r="J1724" s="5">
        <f t="shared" si="182"/>
        <v>0</v>
      </c>
      <c r="K1724" s="5">
        <f t="shared" si="183"/>
        <v>-3.3553005406260789E-3</v>
      </c>
      <c r="L1724" s="5">
        <f t="shared" si="184"/>
        <v>-7.7281402621511104E-3</v>
      </c>
      <c r="M1724" s="5">
        <f t="shared" si="185"/>
        <v>0</v>
      </c>
      <c r="N1724" s="2">
        <f t="shared" si="186"/>
        <v>-7.4494489650974837E-3</v>
      </c>
      <c r="O1724" s="5">
        <f t="shared" si="187"/>
        <v>2.8140648141169018E-2</v>
      </c>
      <c r="P1724" s="2">
        <f t="shared" si="188"/>
        <v>1.737137187367235E-2</v>
      </c>
    </row>
    <row r="1725" spans="3:16" x14ac:dyDescent="0.35">
      <c r="C1725" s="4">
        <v>41360</v>
      </c>
      <c r="D1725" s="3">
        <v>155.36000100000001</v>
      </c>
      <c r="E1725" s="3">
        <v>37.400640000000003</v>
      </c>
      <c r="F1725">
        <v>-1.77538799056122E-2</v>
      </c>
      <c r="G1725">
        <v>0.129976755277881</v>
      </c>
      <c r="H1725">
        <v>1.39378297331892</v>
      </c>
      <c r="I1725" s="5">
        <f xml:space="preserve"> IF(F1725/G1725 &lt;= -$B$1, 1, IF(F1725/G1725 &gt;= $B$1, -1, 0))</f>
        <v>1</v>
      </c>
      <c r="J1725" s="5">
        <f t="shared" si="182"/>
        <v>1</v>
      </c>
      <c r="K1725" s="5">
        <f t="shared" si="183"/>
        <v>4.1279728114054452E-3</v>
      </c>
      <c r="L1725" s="5">
        <f t="shared" si="184"/>
        <v>1.6450331376326753E-2</v>
      </c>
      <c r="M1725" s="5">
        <f t="shared" si="185"/>
        <v>0</v>
      </c>
      <c r="N1725" s="2">
        <f t="shared" si="186"/>
        <v>0</v>
      </c>
      <c r="O1725" s="5">
        <f t="shared" si="187"/>
        <v>2.8140648141169018E-2</v>
      </c>
      <c r="P1725" s="2">
        <f t="shared" si="188"/>
        <v>1.737137187367235E-2</v>
      </c>
    </row>
    <row r="1726" spans="3:16" x14ac:dyDescent="0.35">
      <c r="C1726" s="4">
        <v>41361</v>
      </c>
      <c r="D1726" s="3">
        <v>154.449997</v>
      </c>
      <c r="E1726" s="3">
        <v>37.253003999999997</v>
      </c>
      <c r="F1726">
        <v>-2.46368026483434E-3</v>
      </c>
      <c r="G1726">
        <v>0.129797414767823</v>
      </c>
      <c r="H1726">
        <v>1.39318281573764</v>
      </c>
      <c r="I1726" s="5">
        <f xml:space="preserve"> IF(F1726/G1726 &lt;= -$B$1, 1, IF(F1726/G1726 &gt;= $B$1, -1, 0))</f>
        <v>0</v>
      </c>
      <c r="J1726" s="5">
        <f t="shared" si="182"/>
        <v>1</v>
      </c>
      <c r="K1726" s="5">
        <f t="shared" si="183"/>
        <v>-5.8746110388493058E-3</v>
      </c>
      <c r="L1726" s="5">
        <f t="shared" si="184"/>
        <v>-3.9552307042437862E-3</v>
      </c>
      <c r="M1726" s="5">
        <f t="shared" si="185"/>
        <v>-3.6425158941897837E-4</v>
      </c>
      <c r="N1726" s="2">
        <f t="shared" si="186"/>
        <v>-3.6425158941897837E-4</v>
      </c>
      <c r="O1726" s="5">
        <f t="shared" si="187"/>
        <v>2.8130397865356316E-2</v>
      </c>
      <c r="P1726" s="2">
        <f t="shared" si="188"/>
        <v>1.7365044323856976E-2</v>
      </c>
    </row>
    <row r="1727" spans="3:16" x14ac:dyDescent="0.35">
      <c r="C1727" s="4">
        <v>41365</v>
      </c>
      <c r="D1727" s="3">
        <v>154.66999799999999</v>
      </c>
      <c r="E1727" s="3">
        <v>36.859315000000002</v>
      </c>
      <c r="F1727">
        <v>1.59324089862415E-2</v>
      </c>
      <c r="G1727">
        <v>0.129473811475634</v>
      </c>
      <c r="H1727">
        <v>1.39707279040467</v>
      </c>
      <c r="I1727" s="5">
        <f xml:space="preserve"> IF(F1727/G1727 &lt;= -$B$1, 1, IF(F1727/G1727 &gt;= $B$1, -1, 0))</f>
        <v>-1</v>
      </c>
      <c r="J1727" s="5">
        <f t="shared" si="182"/>
        <v>0</v>
      </c>
      <c r="K1727" s="5">
        <f t="shared" si="183"/>
        <v>1.4234021784638056E-3</v>
      </c>
      <c r="L1727" s="5">
        <f t="shared" si="184"/>
        <v>-1.0624217631009123E-2</v>
      </c>
      <c r="M1727" s="5">
        <f t="shared" si="185"/>
        <v>1.6266207550084216E-2</v>
      </c>
      <c r="N1727" s="2">
        <f t="shared" si="186"/>
        <v>0</v>
      </c>
      <c r="O1727" s="5">
        <f t="shared" si="187"/>
        <v>2.8587972755500644E-2</v>
      </c>
      <c r="P1727" s="2">
        <f t="shared" si="188"/>
        <v>1.7365044323856976E-2</v>
      </c>
    </row>
    <row r="1728" spans="3:16" x14ac:dyDescent="0.35">
      <c r="C1728" s="4">
        <v>41366</v>
      </c>
      <c r="D1728" s="3">
        <v>152.429993</v>
      </c>
      <c r="E1728" s="3">
        <v>35.314079</v>
      </c>
      <c r="F1728">
        <v>4.7144415879180203E-2</v>
      </c>
      <c r="G1728">
        <v>0.12815581551929001</v>
      </c>
      <c r="H1728">
        <v>1.4086890068090301</v>
      </c>
      <c r="I1728" s="5">
        <f xml:space="preserve"> IF(F1728/G1728 &lt;= -$B$1, 1, IF(F1728/G1728 &gt;= $B$1, -1, 0))</f>
        <v>-1</v>
      </c>
      <c r="J1728" s="5">
        <f t="shared" si="182"/>
        <v>-1</v>
      </c>
      <c r="K1728" s="5">
        <f t="shared" si="183"/>
        <v>-1.4588373768262039E-2</v>
      </c>
      <c r="L1728" s="5">
        <f t="shared" si="184"/>
        <v>-4.2826645287065319E-2</v>
      </c>
      <c r="M1728" s="5">
        <f t="shared" si="185"/>
        <v>0</v>
      </c>
      <c r="N1728" s="2">
        <f t="shared" si="186"/>
        <v>-4.5741050646136636E-2</v>
      </c>
      <c r="O1728" s="5">
        <f t="shared" si="187"/>
        <v>2.8587972755500644E-2</v>
      </c>
      <c r="P1728" s="2">
        <f t="shared" si="188"/>
        <v>1.6570748951967026E-2</v>
      </c>
    </row>
    <row r="1729" spans="3:16" x14ac:dyDescent="0.35">
      <c r="C1729" s="4">
        <v>41367</v>
      </c>
      <c r="D1729" s="3">
        <v>150.729996</v>
      </c>
      <c r="E1729" s="3">
        <v>33.709786999999999</v>
      </c>
      <c r="F1729">
        <v>6.0020549693390102E-2</v>
      </c>
      <c r="G1729">
        <v>0.12682965779882199</v>
      </c>
      <c r="H1729">
        <v>1.4236296394393999</v>
      </c>
      <c r="I1729" s="5">
        <f xml:space="preserve"> IF(F1729/G1729 &lt;= -$B$1, 1, IF(F1729/G1729 &gt;= $B$1, -1, 0))</f>
        <v>-1</v>
      </c>
      <c r="J1729" s="5">
        <f t="shared" si="182"/>
        <v>-1</v>
      </c>
      <c r="K1729" s="5">
        <f t="shared" si="183"/>
        <v>-1.121529806611038E-2</v>
      </c>
      <c r="L1729" s="5">
        <f t="shared" si="184"/>
        <v>-4.6493512325034868E-2</v>
      </c>
      <c r="M1729" s="5">
        <f t="shared" si="185"/>
        <v>-5.49742441214503E-2</v>
      </c>
      <c r="N1729" s="2">
        <f t="shared" si="186"/>
        <v>-5.49742441214503E-2</v>
      </c>
      <c r="O1729" s="5">
        <f t="shared" si="187"/>
        <v>2.7016370562302383E-2</v>
      </c>
      <c r="P1729" s="2">
        <f t="shared" si="188"/>
        <v>1.5659784553806323E-2</v>
      </c>
    </row>
    <row r="1730" spans="3:16" x14ac:dyDescent="0.35">
      <c r="C1730" s="4">
        <v>41368</v>
      </c>
      <c r="D1730" s="3">
        <v>150.28999299999899</v>
      </c>
      <c r="E1730" s="3">
        <v>34.664489000000003</v>
      </c>
      <c r="F1730">
        <v>-3.5219379000555898E-2</v>
      </c>
      <c r="G1730">
        <v>0.127872402283704</v>
      </c>
      <c r="H1730">
        <v>1.41491163835614</v>
      </c>
      <c r="I1730" s="5">
        <f xml:space="preserve"> IF(F1730/G1730 &lt;= -$B$1, 1, IF(F1730/G1730 &gt;= $B$1, -1, 0))</f>
        <v>1</v>
      </c>
      <c r="J1730" s="5">
        <f t="shared" si="182"/>
        <v>0</v>
      </c>
      <c r="K1730" s="5">
        <f t="shared" si="183"/>
        <v>-2.9234159155434457E-3</v>
      </c>
      <c r="L1730" s="5">
        <f t="shared" si="184"/>
        <v>2.7927580566296177E-2</v>
      </c>
      <c r="M1730" s="5">
        <f t="shared" si="185"/>
        <v>4.2438474689924663E-2</v>
      </c>
      <c r="N1730" s="2">
        <f t="shared" si="186"/>
        <v>4.2438474689924663E-2</v>
      </c>
      <c r="O1730" s="5">
        <f t="shared" si="187"/>
        <v>2.816290412062428E-2</v>
      </c>
      <c r="P1730" s="2">
        <f t="shared" si="188"/>
        <v>1.6324361924242706E-2</v>
      </c>
    </row>
    <row r="1731" spans="3:16" x14ac:dyDescent="0.35">
      <c r="C1731" s="4">
        <v>41369</v>
      </c>
      <c r="D1731" s="3">
        <v>152.80999800000001</v>
      </c>
      <c r="E1731" s="3">
        <v>34.507013000000001</v>
      </c>
      <c r="F1731">
        <v>1.87631605557072E-2</v>
      </c>
      <c r="G1731">
        <v>0.127635022231115</v>
      </c>
      <c r="H1731">
        <v>1.4195597214232001</v>
      </c>
      <c r="I1731" s="5">
        <f xml:space="preserve"> IF(F1731/G1731 &lt;= -$B$1, 1, IF(F1731/G1731 &gt;= $B$1, -1, 0))</f>
        <v>-1</v>
      </c>
      <c r="J1731" s="5">
        <f t="shared" ref="J1731:J1794" si="189">IF(I1731=0, J1730, IF(I1731=1, IF(J1730=0, 1, IF(J1730=1, J1730, 0)), IF(J1730=0, -1, IF(J1730=-1, J1730, 0))))</f>
        <v>-1</v>
      </c>
      <c r="K1731" s="5">
        <f t="shared" ref="K1731:K1794" si="190">LN(D1731/D1730)</f>
        <v>1.6628592159640489E-2</v>
      </c>
      <c r="L1731" s="5">
        <f t="shared" ref="L1731:L1794" si="191">LN(E1731/E1730)</f>
        <v>-4.5532124504851484E-3</v>
      </c>
      <c r="M1731" s="5">
        <f t="shared" ref="M1731:M1794" si="192">J1730*(K1731-H1731*L1731)</f>
        <v>0</v>
      </c>
      <c r="N1731" s="2">
        <f t="shared" ref="N1731:N1794" si="193">I1730*(K1731-H1731*L1731)</f>
        <v>2.3092149157431831E-2</v>
      </c>
      <c r="O1731" s="5">
        <f t="shared" si="187"/>
        <v>2.816290412062428E-2</v>
      </c>
      <c r="P1731" s="2">
        <f t="shared" si="188"/>
        <v>1.6701326524697219E-2</v>
      </c>
    </row>
    <row r="1732" spans="3:16" x14ac:dyDescent="0.35">
      <c r="C1732" s="4">
        <v>41372</v>
      </c>
      <c r="D1732" s="3">
        <v>152.16000399999999</v>
      </c>
      <c r="E1732" s="3">
        <v>34.103479999999998</v>
      </c>
      <c r="F1732">
        <v>1.4739350790935401E-2</v>
      </c>
      <c r="G1732">
        <v>0.12727719661119999</v>
      </c>
      <c r="H1732">
        <v>1.4232202932084801</v>
      </c>
      <c r="I1732" s="5">
        <f xml:space="preserve"> IF(F1732/G1732 &lt;= -$B$1, 1, IF(F1732/G1732 &gt;= $B$1, -1, 0))</f>
        <v>-1</v>
      </c>
      <c r="J1732" s="5">
        <f t="shared" si="189"/>
        <v>-1</v>
      </c>
      <c r="K1732" s="5">
        <f t="shared" si="190"/>
        <v>-4.2626814438196286E-3</v>
      </c>
      <c r="L1732" s="5">
        <f t="shared" si="191"/>
        <v>-1.1763146873632408E-2</v>
      </c>
      <c r="M1732" s="5">
        <f t="shared" si="192"/>
        <v>-1.2478867898725904E-2</v>
      </c>
      <c r="N1732" s="2">
        <f t="shared" si="193"/>
        <v>-1.2478867898725904E-2</v>
      </c>
      <c r="O1732" s="5">
        <f t="shared" ref="O1732:O1795" si="194">O1731*(1+M1732)</f>
        <v>2.7811462960458527E-2</v>
      </c>
      <c r="P1732" s="2">
        <f t="shared" ref="P1732:P1795" si="195">P1731*(1+N1732)</f>
        <v>1.6492912877262036E-2</v>
      </c>
    </row>
    <row r="1733" spans="3:16" x14ac:dyDescent="0.35">
      <c r="C1733" s="4">
        <v>41373</v>
      </c>
      <c r="D1733" s="3">
        <v>153.33999599999899</v>
      </c>
      <c r="E1733" s="3">
        <v>35.461711000000001</v>
      </c>
      <c r="F1733">
        <v>-4.6037857157171097E-2</v>
      </c>
      <c r="G1733">
        <v>0.128553299834407</v>
      </c>
      <c r="H1733">
        <v>1.41188029027978</v>
      </c>
      <c r="I1733" s="5">
        <f xml:space="preserve"> IF(F1733/G1733 &lt;= -$B$1, 1, IF(F1733/G1733 &gt;= $B$1, -1, 0))</f>
        <v>1</v>
      </c>
      <c r="J1733" s="5">
        <f t="shared" si="189"/>
        <v>0</v>
      </c>
      <c r="K1733" s="5">
        <f t="shared" si="190"/>
        <v>7.725026959721602E-3</v>
      </c>
      <c r="L1733" s="5">
        <f t="shared" si="191"/>
        <v>3.9054119164673162E-2</v>
      </c>
      <c r="M1733" s="5">
        <f t="shared" si="192"/>
        <v>4.7414714143118257E-2</v>
      </c>
      <c r="N1733" s="2">
        <f t="shared" si="193"/>
        <v>4.7414714143118257E-2</v>
      </c>
      <c r="O1733" s="5">
        <f t="shared" si="194"/>
        <v>2.9130135526630591E-2</v>
      </c>
      <c r="P1733" s="2">
        <f t="shared" si="195"/>
        <v>1.7274919626724769E-2</v>
      </c>
    </row>
    <row r="1734" spans="3:16" x14ac:dyDescent="0.35">
      <c r="C1734" s="4">
        <v>41374</v>
      </c>
      <c r="D1734" s="3">
        <v>150.75</v>
      </c>
      <c r="E1734" s="3">
        <v>34.103479999999998</v>
      </c>
      <c r="F1734">
        <v>3.25333412276878E-2</v>
      </c>
      <c r="G1734">
        <v>0.12718627383450601</v>
      </c>
      <c r="H1734">
        <v>1.41995843710118</v>
      </c>
      <c r="I1734" s="5">
        <f xml:space="preserve"> IF(F1734/G1734 &lt;= -$B$1, 1, IF(F1734/G1734 &gt;= $B$1, -1, 0))</f>
        <v>-1</v>
      </c>
      <c r="J1734" s="5">
        <f t="shared" si="189"/>
        <v>-1</v>
      </c>
      <c r="K1734" s="5">
        <f t="shared" si="190"/>
        <v>-1.7034816437624261E-2</v>
      </c>
      <c r="L1734" s="5">
        <f t="shared" si="191"/>
        <v>-3.90541191646731E-2</v>
      </c>
      <c r="M1734" s="5">
        <f t="shared" si="192"/>
        <v>0</v>
      </c>
      <c r="N1734" s="2">
        <f t="shared" si="193"/>
        <v>3.8420409573808198E-2</v>
      </c>
      <c r="O1734" s="5">
        <f t="shared" si="194"/>
        <v>2.9130135526630591E-2</v>
      </c>
      <c r="P1734" s="2">
        <f t="shared" si="195"/>
        <v>1.7938629114138151E-2</v>
      </c>
    </row>
    <row r="1735" spans="3:16" x14ac:dyDescent="0.35">
      <c r="C1735" s="4">
        <v>41375</v>
      </c>
      <c r="D1735" s="3">
        <v>151.050003</v>
      </c>
      <c r="E1735" s="3">
        <v>33.640890999999897</v>
      </c>
      <c r="F1735">
        <v>2.54029562026909E-2</v>
      </c>
      <c r="G1735">
        <v>0.126884322412224</v>
      </c>
      <c r="H1735">
        <v>1.4262863289557799</v>
      </c>
      <c r="I1735" s="5">
        <f xml:space="preserve"> IF(F1735/G1735 &lt;= -$B$1, 1, IF(F1735/G1735 &gt;= $B$1, -1, 0))</f>
        <v>-1</v>
      </c>
      <c r="J1735" s="5">
        <f t="shared" si="189"/>
        <v>-1</v>
      </c>
      <c r="K1735" s="5">
        <f t="shared" si="190"/>
        <v>1.9880920863592868E-3</v>
      </c>
      <c r="L1735" s="5">
        <f t="shared" si="191"/>
        <v>-1.3657110788573136E-2</v>
      </c>
      <c r="M1735" s="5">
        <f t="shared" si="192"/>
        <v>-2.146704249713564E-2</v>
      </c>
      <c r="N1735" s="2">
        <f t="shared" si="193"/>
        <v>-2.146704249713564E-2</v>
      </c>
      <c r="O1735" s="5">
        <f t="shared" si="194"/>
        <v>2.8504797669333094E-2</v>
      </c>
      <c r="P1735" s="2">
        <f t="shared" si="195"/>
        <v>1.7553539800604593E-2</v>
      </c>
    </row>
    <row r="1736" spans="3:16" x14ac:dyDescent="0.35">
      <c r="C1736" s="4">
        <v>41376</v>
      </c>
      <c r="D1736" s="3">
        <v>143.949997</v>
      </c>
      <c r="E1736" s="3">
        <v>31.711807</v>
      </c>
      <c r="F1736">
        <v>3.9237629223632199E-2</v>
      </c>
      <c r="G1736">
        <v>0.12506758098666801</v>
      </c>
      <c r="H1736">
        <v>1.4361861603510899</v>
      </c>
      <c r="I1736" s="5">
        <f xml:space="preserve"> IF(F1736/G1736 &lt;= -$B$1, 1, IF(F1736/G1736 &gt;= $B$1, -1, 0))</f>
        <v>-1</v>
      </c>
      <c r="J1736" s="5">
        <f t="shared" si="189"/>
        <v>-1</v>
      </c>
      <c r="K1736" s="5">
        <f t="shared" si="190"/>
        <v>-4.8144931476038974E-2</v>
      </c>
      <c r="L1736" s="5">
        <f t="shared" si="191"/>
        <v>-5.9053248974950664E-2</v>
      </c>
      <c r="M1736" s="5">
        <f t="shared" si="192"/>
        <v>-3.6666527425552362E-2</v>
      </c>
      <c r="N1736" s="2">
        <f t="shared" si="193"/>
        <v>-3.6666527425552362E-2</v>
      </c>
      <c r="O1736" s="5">
        <f t="shared" si="194"/>
        <v>2.7459625723830674E-2</v>
      </c>
      <c r="P1736" s="2">
        <f t="shared" si="195"/>
        <v>1.6909912452090201E-2</v>
      </c>
    </row>
    <row r="1737" spans="3:16" x14ac:dyDescent="0.35">
      <c r="C1737" s="4">
        <v>41379</v>
      </c>
      <c r="D1737" s="3">
        <v>131.30999800000001</v>
      </c>
      <c r="E1737" s="3">
        <v>28.562277999999999</v>
      </c>
      <c r="F1737">
        <v>6.3340116029777002E-2</v>
      </c>
      <c r="G1737">
        <v>0.12197046363724701</v>
      </c>
      <c r="H1737">
        <v>1.4525415910403501</v>
      </c>
      <c r="I1737" s="5">
        <f xml:space="preserve"> IF(F1737/G1737 &lt;= -$B$1, 1, IF(F1737/G1737 &gt;= $B$1, -1, 0))</f>
        <v>-1</v>
      </c>
      <c r="J1737" s="5">
        <f t="shared" si="189"/>
        <v>-1</v>
      </c>
      <c r="K1737" s="5">
        <f t="shared" si="190"/>
        <v>-9.1905071577833786E-2</v>
      </c>
      <c r="L1737" s="5">
        <f t="shared" si="191"/>
        <v>-0.10460217590950571</v>
      </c>
      <c r="M1737" s="5">
        <f t="shared" si="192"/>
        <v>-6.0033939444042228E-2</v>
      </c>
      <c r="N1737" s="2">
        <f t="shared" si="193"/>
        <v>-6.0033939444042228E-2</v>
      </c>
      <c r="O1737" s="5">
        <f t="shared" si="194"/>
        <v>2.581111621597016E-2</v>
      </c>
      <c r="P1737" s="2">
        <f t="shared" si="195"/>
        <v>1.5894743791937362E-2</v>
      </c>
    </row>
    <row r="1738" spans="3:16" x14ac:dyDescent="0.35">
      <c r="C1738" s="4">
        <v>41380</v>
      </c>
      <c r="D1738" s="3">
        <v>132.800003</v>
      </c>
      <c r="E1738" s="3">
        <v>28.365431999999998</v>
      </c>
      <c r="F1738">
        <v>2.9843932415317E-2</v>
      </c>
      <c r="G1738">
        <v>0.12212354308984801</v>
      </c>
      <c r="H1738">
        <v>1.4602667079369001</v>
      </c>
      <c r="I1738" s="5">
        <f xml:space="preserve"> IF(F1738/G1738 &lt;= -$B$1, 1, IF(F1738/G1738 &gt;= $B$1, -1, 0))</f>
        <v>-1</v>
      </c>
      <c r="J1738" s="5">
        <f t="shared" si="189"/>
        <v>-1</v>
      </c>
      <c r="K1738" s="5">
        <f t="shared" si="190"/>
        <v>1.128333499291352E-2</v>
      </c>
      <c r="L1738" s="5">
        <f t="shared" si="191"/>
        <v>-6.9156754957618877E-3</v>
      </c>
      <c r="M1738" s="5">
        <f t="shared" si="192"/>
        <v>-2.1382065682269621E-2</v>
      </c>
      <c r="N1738" s="2">
        <f t="shared" si="193"/>
        <v>-2.1382065682269621E-2</v>
      </c>
      <c r="O1738" s="5">
        <f t="shared" si="194"/>
        <v>2.525922123370759E-2</v>
      </c>
      <c r="P1738" s="2">
        <f t="shared" si="195"/>
        <v>1.5554881336175309E-2</v>
      </c>
    </row>
    <row r="1739" spans="3:16" x14ac:dyDescent="0.35">
      <c r="C1739" s="4">
        <v>41381</v>
      </c>
      <c r="D1739" s="3">
        <v>132.86999499999999</v>
      </c>
      <c r="E1739" s="3">
        <v>26.948143999999999</v>
      </c>
      <c r="F1739">
        <v>7.9377592856370194E-2</v>
      </c>
      <c r="G1739">
        <v>0.120536326312724</v>
      </c>
      <c r="H1739">
        <v>1.48104770238133</v>
      </c>
      <c r="I1739" s="5">
        <f xml:space="preserve"> IF(F1739/G1739 &lt;= -$B$1, 1, IF(F1739/G1739 &gt;= $B$1, -1, 0))</f>
        <v>-1</v>
      </c>
      <c r="J1739" s="5">
        <f t="shared" si="189"/>
        <v>-1</v>
      </c>
      <c r="K1739" s="5">
        <f t="shared" si="190"/>
        <v>5.2690933975414896E-4</v>
      </c>
      <c r="L1739" s="5">
        <f t="shared" si="191"/>
        <v>-5.1256793990677056E-2</v>
      </c>
      <c r="M1739" s="5">
        <f t="shared" si="192"/>
        <v>-7.6440666311079569E-2</v>
      </c>
      <c r="N1739" s="2">
        <f t="shared" si="193"/>
        <v>-7.6440666311079569E-2</v>
      </c>
      <c r="O1739" s="5">
        <f t="shared" si="194"/>
        <v>2.3328389532104012E-2</v>
      </c>
      <c r="P1739" s="2">
        <f t="shared" si="195"/>
        <v>1.4365855842448292E-2</v>
      </c>
    </row>
    <row r="1740" spans="3:16" x14ac:dyDescent="0.35">
      <c r="C1740" s="4">
        <v>41382</v>
      </c>
      <c r="D1740" s="3">
        <v>134.300003</v>
      </c>
      <c r="E1740" s="3">
        <v>27.774895000000001</v>
      </c>
      <c r="F1740">
        <v>-2.31227573346055E-2</v>
      </c>
      <c r="G1740">
        <v>0.12168128613765899</v>
      </c>
      <c r="H1740">
        <v>1.47503127641936</v>
      </c>
      <c r="I1740" s="5">
        <f xml:space="preserve"> IF(F1740/G1740 &lt;= -$B$1, 1, IF(F1740/G1740 &gt;= $B$1, -1, 0))</f>
        <v>1</v>
      </c>
      <c r="J1740" s="5">
        <f t="shared" si="189"/>
        <v>0</v>
      </c>
      <c r="K1740" s="5">
        <f t="shared" si="190"/>
        <v>1.0704956894792074E-2</v>
      </c>
      <c r="L1740" s="5">
        <f t="shared" si="191"/>
        <v>3.0218128431615261E-2</v>
      </c>
      <c r="M1740" s="5">
        <f t="shared" si="192"/>
        <v>3.3867727656697537E-2</v>
      </c>
      <c r="N1740" s="2">
        <f t="shared" si="193"/>
        <v>3.3867727656697537E-2</v>
      </c>
      <c r="O1740" s="5">
        <f t="shared" si="194"/>
        <v>2.4118469075446663E-2</v>
      </c>
      <c r="P1740" s="2">
        <f t="shared" si="195"/>
        <v>1.4852394735675706E-2</v>
      </c>
    </row>
    <row r="1741" spans="3:16" x14ac:dyDescent="0.35">
      <c r="C1741" s="4">
        <v>41383</v>
      </c>
      <c r="D1741" s="3">
        <v>135.470001</v>
      </c>
      <c r="E1741" s="3">
        <v>28.139059999999901</v>
      </c>
      <c r="F1741">
        <v>-1.3663157313582801E-2</v>
      </c>
      <c r="G1741">
        <v>0.121983839365915</v>
      </c>
      <c r="H1741">
        <v>1.47148732788918</v>
      </c>
      <c r="I1741" s="5">
        <f xml:space="preserve"> IF(F1741/G1741 &lt;= -$B$1, 1, IF(F1741/G1741 &gt;= $B$1, -1, 0))</f>
        <v>1</v>
      </c>
      <c r="J1741" s="5">
        <f t="shared" si="189"/>
        <v>1</v>
      </c>
      <c r="K1741" s="5">
        <f t="shared" si="190"/>
        <v>8.6740951071122771E-3</v>
      </c>
      <c r="L1741" s="5">
        <f t="shared" si="191"/>
        <v>1.302609158125091E-2</v>
      </c>
      <c r="M1741" s="5">
        <f t="shared" si="192"/>
        <v>0</v>
      </c>
      <c r="N1741" s="2">
        <f t="shared" si="193"/>
        <v>-1.0493633586622367E-2</v>
      </c>
      <c r="O1741" s="5">
        <f t="shared" si="194"/>
        <v>2.4118469075446663E-2</v>
      </c>
      <c r="P1741" s="2">
        <f t="shared" si="195"/>
        <v>1.4696539147435647E-2</v>
      </c>
    </row>
    <row r="1742" spans="3:16" x14ac:dyDescent="0.35">
      <c r="C1742" s="4">
        <v>41386</v>
      </c>
      <c r="D1742" s="3">
        <v>137.89999399999999</v>
      </c>
      <c r="E1742" s="3">
        <v>28.513065999999998</v>
      </c>
      <c r="F1742">
        <v>-3.4871305873593801E-3</v>
      </c>
      <c r="G1742">
        <v>0.122351291735245</v>
      </c>
      <c r="H1742">
        <v>1.47058556185353</v>
      </c>
      <c r="I1742" s="5">
        <f xml:space="preserve"> IF(F1742/G1742 &lt;= -$B$1, 1, IF(F1742/G1742 &gt;= $B$1, -1, 0))</f>
        <v>0</v>
      </c>
      <c r="J1742" s="5">
        <f t="shared" si="189"/>
        <v>1</v>
      </c>
      <c r="K1742" s="5">
        <f t="shared" si="190"/>
        <v>1.777852031511231E-2</v>
      </c>
      <c r="L1742" s="5">
        <f t="shared" si="191"/>
        <v>1.3203791634287027E-2</v>
      </c>
      <c r="M1742" s="5">
        <f t="shared" si="192"/>
        <v>-1.6387850239926172E-3</v>
      </c>
      <c r="N1742" s="2">
        <f t="shared" si="193"/>
        <v>-1.6387850239926172E-3</v>
      </c>
      <c r="O1742" s="5">
        <f t="shared" si="194"/>
        <v>2.4078944089524192E-2</v>
      </c>
      <c r="P1742" s="2">
        <f t="shared" si="195"/>
        <v>1.4672454679176309E-2</v>
      </c>
    </row>
    <row r="1743" spans="3:16" x14ac:dyDescent="0.35">
      <c r="C1743" s="4">
        <v>41387</v>
      </c>
      <c r="D1743" s="3">
        <v>136.88000500000001</v>
      </c>
      <c r="E1743" s="3">
        <v>27.873318999999999</v>
      </c>
      <c r="F1743">
        <v>2.5481322691390099E-2</v>
      </c>
      <c r="G1743">
        <v>0.12158449603638501</v>
      </c>
      <c r="H1743">
        <v>1.47720697934303</v>
      </c>
      <c r="I1743" s="5">
        <f xml:space="preserve"> IF(F1743/G1743 &lt;= -$B$1, 1, IF(F1743/G1743 &gt;= $B$1, -1, 0))</f>
        <v>-1</v>
      </c>
      <c r="J1743" s="5">
        <f t="shared" si="189"/>
        <v>0</v>
      </c>
      <c r="K1743" s="5">
        <f t="shared" si="190"/>
        <v>-7.4240751771819727E-3</v>
      </c>
      <c r="L1743" s="5">
        <f t="shared" si="191"/>
        <v>-2.2692515326916251E-2</v>
      </c>
      <c r="M1743" s="5">
        <f t="shared" si="192"/>
        <v>2.6097466842587395E-2</v>
      </c>
      <c r="N1743" s="2">
        <f t="shared" si="193"/>
        <v>0</v>
      </c>
      <c r="O1743" s="5">
        <f t="shared" si="194"/>
        <v>2.4707343534505061E-2</v>
      </c>
      <c r="P1743" s="2">
        <f t="shared" si="195"/>
        <v>1.4672454679176309E-2</v>
      </c>
    </row>
    <row r="1744" spans="3:16" x14ac:dyDescent="0.35">
      <c r="C1744" s="4">
        <v>41388</v>
      </c>
      <c r="D1744" s="3">
        <v>138.36999499999999</v>
      </c>
      <c r="E1744" s="3">
        <v>29.753193</v>
      </c>
      <c r="F1744">
        <v>-8.2138189716034399E-2</v>
      </c>
      <c r="G1744">
        <v>0.12373333077460801</v>
      </c>
      <c r="H1744">
        <v>1.45616086149075</v>
      </c>
      <c r="I1744" s="5">
        <f xml:space="preserve"> IF(F1744/G1744 &lt;= -$B$1, 1, IF(F1744/G1744 &gt;= $B$1, -1, 0))</f>
        <v>1</v>
      </c>
      <c r="J1744" s="5">
        <f t="shared" si="189"/>
        <v>1</v>
      </c>
      <c r="K1744" s="5">
        <f t="shared" si="190"/>
        <v>1.0826554434008507E-2</v>
      </c>
      <c r="L1744" s="5">
        <f t="shared" si="191"/>
        <v>6.5266530934390637E-2</v>
      </c>
      <c r="M1744" s="5">
        <f t="shared" si="192"/>
        <v>0</v>
      </c>
      <c r="N1744" s="2">
        <f t="shared" si="193"/>
        <v>8.4212013477926437E-2</v>
      </c>
      <c r="O1744" s="5">
        <f t="shared" si="194"/>
        <v>2.4707343534505061E-2</v>
      </c>
      <c r="P1744" s="2">
        <f t="shared" si="195"/>
        <v>1.5908051630373371E-2</v>
      </c>
    </row>
    <row r="1745" spans="3:16" x14ac:dyDescent="0.35">
      <c r="C1745" s="4">
        <v>41389</v>
      </c>
      <c r="D1745" s="3">
        <v>141.63000500000001</v>
      </c>
      <c r="E1745" s="3">
        <v>30.097672999999901</v>
      </c>
      <c r="F1745">
        <v>-4.2056698916850196E-3</v>
      </c>
      <c r="G1745">
        <v>0.123858044598064</v>
      </c>
      <c r="H1745">
        <v>1.4550865692866899</v>
      </c>
      <c r="I1745" s="5">
        <f xml:space="preserve"> IF(F1745/G1745 &lt;= -$B$1, 1, IF(F1745/G1745 &gt;= $B$1, -1, 0))</f>
        <v>0</v>
      </c>
      <c r="J1745" s="5">
        <f t="shared" si="189"/>
        <v>1</v>
      </c>
      <c r="K1745" s="5">
        <f t="shared" si="190"/>
        <v>2.3286837983267597E-2</v>
      </c>
      <c r="L1745" s="5">
        <f t="shared" si="191"/>
        <v>1.1511405832712186E-2</v>
      </c>
      <c r="M1745" s="5">
        <f t="shared" si="192"/>
        <v>6.5367459624796308E-3</v>
      </c>
      <c r="N1745" s="2">
        <f t="shared" si="193"/>
        <v>6.5367459624796308E-3</v>
      </c>
      <c r="O1745" s="5">
        <f t="shared" si="194"/>
        <v>2.4868849162597836E-2</v>
      </c>
      <c r="P1745" s="2">
        <f t="shared" si="195"/>
        <v>1.6012038522639133E-2</v>
      </c>
    </row>
    <row r="1746" spans="3:16" x14ac:dyDescent="0.35">
      <c r="C1746" s="4">
        <v>41390</v>
      </c>
      <c r="D1746" s="3">
        <v>140.91000399999999</v>
      </c>
      <c r="E1746" s="3">
        <v>28.995336999999999</v>
      </c>
      <c r="F1746">
        <v>4.8648466763017498E-2</v>
      </c>
      <c r="G1746">
        <v>0.122633356960428</v>
      </c>
      <c r="H1746">
        <v>1.4676131830358601</v>
      </c>
      <c r="I1746" s="5">
        <f xml:space="preserve"> IF(F1746/G1746 &lt;= -$B$1, 1, IF(F1746/G1746 &gt;= $B$1, -1, 0))</f>
        <v>-1</v>
      </c>
      <c r="J1746" s="5">
        <f t="shared" si="189"/>
        <v>0</v>
      </c>
      <c r="K1746" s="5">
        <f t="shared" si="190"/>
        <v>-5.0966414356329228E-3</v>
      </c>
      <c r="L1746" s="5">
        <f t="shared" si="191"/>
        <v>-3.7312835841805808E-2</v>
      </c>
      <c r="M1746" s="5">
        <f t="shared" si="192"/>
        <v>4.9664168342254227E-2</v>
      </c>
      <c r="N1746" s="2">
        <f t="shared" si="193"/>
        <v>0</v>
      </c>
      <c r="O1746" s="5">
        <f t="shared" si="194"/>
        <v>2.6103939873887226E-2</v>
      </c>
      <c r="P1746" s="2">
        <f t="shared" si="195"/>
        <v>1.6012038522639133E-2</v>
      </c>
    </row>
    <row r="1747" spans="3:16" x14ac:dyDescent="0.35">
      <c r="C1747" s="4">
        <v>41393</v>
      </c>
      <c r="D1747" s="3">
        <v>142.300003</v>
      </c>
      <c r="E1747" s="3">
        <v>29.43824</v>
      </c>
      <c r="F1747">
        <v>-5.9624848225423499E-3</v>
      </c>
      <c r="G1747">
        <v>0.12324605033034</v>
      </c>
      <c r="H1747">
        <v>1.4660824441831399</v>
      </c>
      <c r="I1747" s="5">
        <f xml:space="preserve"> IF(F1747/G1747 &lt;= -$B$1, 1, IF(F1747/G1747 &gt;= $B$1, -1, 0))</f>
        <v>0</v>
      </c>
      <c r="J1747" s="5">
        <f t="shared" si="189"/>
        <v>0</v>
      </c>
      <c r="K1747" s="5">
        <f t="shared" si="190"/>
        <v>9.8161090841004887E-3</v>
      </c>
      <c r="L1747" s="5">
        <f t="shared" si="191"/>
        <v>1.51594855104997E-2</v>
      </c>
      <c r="M1747" s="5">
        <f t="shared" si="192"/>
        <v>0</v>
      </c>
      <c r="N1747" s="2">
        <f t="shared" si="193"/>
        <v>1.2408946485691805E-2</v>
      </c>
      <c r="O1747" s="5">
        <f t="shared" si="194"/>
        <v>2.6103939873887226E-2</v>
      </c>
      <c r="P1747" s="2">
        <f t="shared" si="195"/>
        <v>1.6210731051793398E-2</v>
      </c>
    </row>
    <row r="1748" spans="3:16" x14ac:dyDescent="0.35">
      <c r="C1748" s="4">
        <v>41394</v>
      </c>
      <c r="D1748" s="3">
        <v>142.770004</v>
      </c>
      <c r="E1748" s="3">
        <v>29.881142999999899</v>
      </c>
      <c r="F1748">
        <v>-1.93807898282756E-2</v>
      </c>
      <c r="G1748">
        <v>0.12366562190795399</v>
      </c>
      <c r="H1748">
        <v>1.4611236288239799</v>
      </c>
      <c r="I1748" s="5">
        <f xml:space="preserve"> IF(F1748/G1748 &lt;= -$B$1, 1, IF(F1748/G1748 &gt;= $B$1, -1, 0))</f>
        <v>1</v>
      </c>
      <c r="J1748" s="5">
        <f t="shared" si="189"/>
        <v>1</v>
      </c>
      <c r="K1748" s="5">
        <f t="shared" si="190"/>
        <v>3.2974456401916406E-3</v>
      </c>
      <c r="L1748" s="5">
        <f t="shared" si="191"/>
        <v>1.4933103080104966E-2</v>
      </c>
      <c r="M1748" s="5">
        <f t="shared" si="192"/>
        <v>0</v>
      </c>
      <c r="N1748" s="2">
        <f t="shared" si="193"/>
        <v>0</v>
      </c>
      <c r="O1748" s="5">
        <f t="shared" si="194"/>
        <v>2.6103939873887226E-2</v>
      </c>
      <c r="P1748" s="2">
        <f t="shared" si="195"/>
        <v>1.6210731051793398E-2</v>
      </c>
    </row>
    <row r="1749" spans="3:16" x14ac:dyDescent="0.35">
      <c r="C1749" s="4">
        <v>41395</v>
      </c>
      <c r="D1749" s="3">
        <v>141.11000100000001</v>
      </c>
      <c r="E1749" s="3">
        <v>29.182340999999901</v>
      </c>
      <c r="F1749">
        <v>2.0346003223092799E-2</v>
      </c>
      <c r="G1749">
        <v>0.12286270258149801</v>
      </c>
      <c r="H1749">
        <v>1.46635557950752</v>
      </c>
      <c r="I1749" s="5">
        <f xml:space="preserve"> IF(F1749/G1749 &lt;= -$B$1, 1, IF(F1749/G1749 &gt;= $B$1, -1, 0))</f>
        <v>-1</v>
      </c>
      <c r="J1749" s="5">
        <f t="shared" si="189"/>
        <v>0</v>
      </c>
      <c r="K1749" s="5">
        <f t="shared" si="190"/>
        <v>-1.1695236661879443E-2</v>
      </c>
      <c r="L1749" s="5">
        <f t="shared" si="191"/>
        <v>-2.3663846486028702E-2</v>
      </c>
      <c r="M1749" s="5">
        <f t="shared" si="192"/>
        <v>2.3004376665518161E-2</v>
      </c>
      <c r="N1749" s="2">
        <f t="shared" si="193"/>
        <v>2.3004376665518161E-2</v>
      </c>
      <c r="O1749" s="5">
        <f t="shared" si="194"/>
        <v>2.6704444739200167E-2</v>
      </c>
      <c r="P1749" s="2">
        <f t="shared" si="195"/>
        <v>1.6583648814932263E-2</v>
      </c>
    </row>
    <row r="1750" spans="3:16" x14ac:dyDescent="0.35">
      <c r="C1750" s="4">
        <v>41396</v>
      </c>
      <c r="D1750" s="3">
        <v>141.91999799999999</v>
      </c>
      <c r="E1750" s="3">
        <v>29.162655999999998</v>
      </c>
      <c r="F1750">
        <v>9.4089198074627199E-3</v>
      </c>
      <c r="G1750">
        <v>0.122925595308385</v>
      </c>
      <c r="H1750">
        <v>1.4687759342576701</v>
      </c>
      <c r="I1750" s="5">
        <f xml:space="preserve"> IF(F1750/G1750 &lt;= -$B$1, 1, IF(F1750/G1750 &gt;= $B$1, -1, 0))</f>
        <v>0</v>
      </c>
      <c r="J1750" s="5">
        <f t="shared" si="189"/>
        <v>0</v>
      </c>
      <c r="K1750" s="5">
        <f t="shared" si="190"/>
        <v>5.7237693124834055E-3</v>
      </c>
      <c r="L1750" s="5">
        <f t="shared" si="191"/>
        <v>-6.7477939014476201E-4</v>
      </c>
      <c r="M1750" s="5">
        <f t="shared" si="192"/>
        <v>0</v>
      </c>
      <c r="N1750" s="2">
        <f t="shared" si="193"/>
        <v>-6.7148690416610991E-3</v>
      </c>
      <c r="O1750" s="5">
        <f t="shared" si="194"/>
        <v>2.6704444739200167E-2</v>
      </c>
      <c r="P1750" s="2">
        <f t="shared" si="195"/>
        <v>1.6472291784907094E-2</v>
      </c>
    </row>
    <row r="1751" spans="3:16" x14ac:dyDescent="0.35">
      <c r="C1751" s="4">
        <v>41397</v>
      </c>
      <c r="D1751" s="3">
        <v>142.08999599999899</v>
      </c>
      <c r="E1751" s="3">
        <v>29.221710999999999</v>
      </c>
      <c r="F1751">
        <v>-5.2883616327647999E-4</v>
      </c>
      <c r="G1751">
        <v>0.122993495266681</v>
      </c>
      <c r="H1751">
        <v>1.4686399548562501</v>
      </c>
      <c r="I1751" s="5">
        <f xml:space="preserve"> IF(F1751/G1751 &lt;= -$B$1, 1, IF(F1751/G1751 &gt;= $B$1, -1, 0))</f>
        <v>0</v>
      </c>
      <c r="J1751" s="5">
        <f t="shared" si="189"/>
        <v>0</v>
      </c>
      <c r="K1751" s="5">
        <f t="shared" si="190"/>
        <v>1.1971270299818656E-3</v>
      </c>
      <c r="L1751" s="5">
        <f t="shared" si="191"/>
        <v>2.0229737230802554E-3</v>
      </c>
      <c r="M1751" s="5">
        <f t="shared" si="192"/>
        <v>0</v>
      </c>
      <c r="N1751" s="2">
        <f t="shared" si="193"/>
        <v>0</v>
      </c>
      <c r="O1751" s="5">
        <f t="shared" si="194"/>
        <v>2.6704444739200167E-2</v>
      </c>
      <c r="P1751" s="2">
        <f t="shared" si="195"/>
        <v>1.6472291784907094E-2</v>
      </c>
    </row>
    <row r="1752" spans="3:16" x14ac:dyDescent="0.35">
      <c r="C1752" s="4">
        <v>41400</v>
      </c>
      <c r="D1752" s="3">
        <v>142.14999399999999</v>
      </c>
      <c r="E1752" s="3">
        <v>29.261078999999999</v>
      </c>
      <c r="F1752">
        <v>-1.62499910087987E-3</v>
      </c>
      <c r="G1752">
        <v>0.12302879354347</v>
      </c>
      <c r="H1752">
        <v>1.46822224968519</v>
      </c>
      <c r="I1752" s="5">
        <f xml:space="preserve"> IF(F1752/G1752 &lt;= -$B$1, 1, IF(F1752/G1752 &gt;= $B$1, -1, 0))</f>
        <v>0</v>
      </c>
      <c r="J1752" s="5">
        <f t="shared" si="189"/>
        <v>0</v>
      </c>
      <c r="K1752" s="5">
        <f t="shared" si="190"/>
        <v>4.2216438926892221E-4</v>
      </c>
      <c r="L1752" s="5">
        <f t="shared" si="191"/>
        <v>1.3463108017377579E-3</v>
      </c>
      <c r="M1752" s="5">
        <f t="shared" si="192"/>
        <v>0</v>
      </c>
      <c r="N1752" s="2">
        <f t="shared" si="193"/>
        <v>0</v>
      </c>
      <c r="O1752" s="5">
        <f t="shared" si="194"/>
        <v>2.6704444739200167E-2</v>
      </c>
      <c r="P1752" s="2">
        <f t="shared" si="195"/>
        <v>1.6472291784907094E-2</v>
      </c>
    </row>
    <row r="1753" spans="3:16" x14ac:dyDescent="0.35">
      <c r="C1753" s="4">
        <v>41401</v>
      </c>
      <c r="D1753" s="3">
        <v>140.38000500000001</v>
      </c>
      <c r="E1753" s="3">
        <v>28.394959999999902</v>
      </c>
      <c r="F1753">
        <v>3.1370648754450899E-2</v>
      </c>
      <c r="G1753">
        <v>0.12207418633212699</v>
      </c>
      <c r="H1753">
        <v>1.47633901619539</v>
      </c>
      <c r="I1753" s="5">
        <f xml:space="preserve"> IF(F1753/G1753 &lt;= -$B$1, 1, IF(F1753/G1753 &gt;= $B$1, -1, 0))</f>
        <v>-1</v>
      </c>
      <c r="J1753" s="5">
        <f t="shared" si="189"/>
        <v>-1</v>
      </c>
      <c r="K1753" s="5">
        <f t="shared" si="190"/>
        <v>-1.2529728968189454E-2</v>
      </c>
      <c r="L1753" s="5">
        <f t="shared" si="191"/>
        <v>-3.0046606563992329E-2</v>
      </c>
      <c r="M1753" s="5">
        <f t="shared" si="192"/>
        <v>0</v>
      </c>
      <c r="N1753" s="2">
        <f t="shared" si="193"/>
        <v>0</v>
      </c>
      <c r="O1753" s="5">
        <f t="shared" si="194"/>
        <v>2.6704444739200167E-2</v>
      </c>
      <c r="P1753" s="2">
        <f t="shared" si="195"/>
        <v>1.6472291784907094E-2</v>
      </c>
    </row>
    <row r="1754" spans="3:16" x14ac:dyDescent="0.35">
      <c r="C1754" s="4">
        <v>41402</v>
      </c>
      <c r="D1754" s="3">
        <v>142.46000699999999</v>
      </c>
      <c r="E1754" s="3">
        <v>29.959880999999999</v>
      </c>
      <c r="F1754">
        <v>-6.0283459177012902E-2</v>
      </c>
      <c r="G1754">
        <v>0.123881361279342</v>
      </c>
      <c r="H1754">
        <v>1.46091861507946</v>
      </c>
      <c r="I1754" s="5">
        <f xml:space="preserve"> IF(F1754/G1754 &lt;= -$B$1, 1, IF(F1754/G1754 &gt;= $B$1, -1, 0))</f>
        <v>1</v>
      </c>
      <c r="J1754" s="5">
        <f t="shared" si="189"/>
        <v>0</v>
      </c>
      <c r="K1754" s="5">
        <f t="shared" si="190"/>
        <v>1.4708240766921921E-2</v>
      </c>
      <c r="L1754" s="5">
        <f t="shared" si="191"/>
        <v>5.3647522048828077E-2</v>
      </c>
      <c r="M1754" s="5">
        <f t="shared" si="192"/>
        <v>6.3666422847096782E-2</v>
      </c>
      <c r="N1754" s="2">
        <f t="shared" si="193"/>
        <v>6.3666422847096782E-2</v>
      </c>
      <c r="O1754" s="5">
        <f t="shared" si="194"/>
        <v>2.8404621209863017E-2</v>
      </c>
      <c r="P1754" s="2">
        <f t="shared" si="195"/>
        <v>1.752102367894575E-2</v>
      </c>
    </row>
    <row r="1755" spans="3:16" x14ac:dyDescent="0.35">
      <c r="C1755" s="4">
        <v>41403</v>
      </c>
      <c r="D1755" s="3">
        <v>140.80999800000001</v>
      </c>
      <c r="E1755" s="3">
        <v>29.379186999999899</v>
      </c>
      <c r="F1755">
        <v>9.0879797985259306E-3</v>
      </c>
      <c r="G1755">
        <v>0.12306796345938401</v>
      </c>
      <c r="H1755">
        <v>1.4632521178025699</v>
      </c>
      <c r="I1755" s="5">
        <f xml:space="preserve"> IF(F1755/G1755 &lt;= -$B$1, 1, IF(F1755/G1755 &gt;= $B$1, -1, 0))</f>
        <v>0</v>
      </c>
      <c r="J1755" s="5">
        <f t="shared" si="189"/>
        <v>0</v>
      </c>
      <c r="K1755" s="5">
        <f t="shared" si="190"/>
        <v>-1.1649857961122627E-2</v>
      </c>
      <c r="L1755" s="5">
        <f t="shared" si="191"/>
        <v>-1.9572688201295974E-2</v>
      </c>
      <c r="M1755" s="5">
        <f t="shared" si="192"/>
        <v>0</v>
      </c>
      <c r="N1755" s="2">
        <f t="shared" si="193"/>
        <v>1.6989919500513082E-2</v>
      </c>
      <c r="O1755" s="5">
        <f t="shared" si="194"/>
        <v>2.8404621209863017E-2</v>
      </c>
      <c r="P1755" s="2">
        <f t="shared" si="195"/>
        <v>1.7818704460817621E-2</v>
      </c>
    </row>
    <row r="1756" spans="3:16" x14ac:dyDescent="0.35">
      <c r="C1756" s="4">
        <v>41404</v>
      </c>
      <c r="D1756" s="3">
        <v>139.60000600000001</v>
      </c>
      <c r="E1756" s="3">
        <v>29.339817</v>
      </c>
      <c r="F1756">
        <v>-5.4679774174246597E-3</v>
      </c>
      <c r="G1756">
        <v>0.123092627679717</v>
      </c>
      <c r="H1756">
        <v>1.4618474731645099</v>
      </c>
      <c r="I1756" s="5">
        <f xml:space="preserve"> IF(F1756/G1756 &lt;= -$B$1, 1, IF(F1756/G1756 &gt;= $B$1, -1, 0))</f>
        <v>0</v>
      </c>
      <c r="J1756" s="5">
        <f t="shared" si="189"/>
        <v>0</v>
      </c>
      <c r="K1756" s="5">
        <f t="shared" si="190"/>
        <v>-8.6302164174696713E-3</v>
      </c>
      <c r="L1756" s="5">
        <f t="shared" si="191"/>
        <v>-1.3409630006473874E-3</v>
      </c>
      <c r="M1756" s="5">
        <f t="shared" si="192"/>
        <v>0</v>
      </c>
      <c r="N1756" s="2">
        <f t="shared" si="193"/>
        <v>0</v>
      </c>
      <c r="O1756" s="5">
        <f t="shared" si="194"/>
        <v>2.8404621209863017E-2</v>
      </c>
      <c r="P1756" s="2">
        <f t="shared" si="195"/>
        <v>1.7818704460817621E-2</v>
      </c>
    </row>
    <row r="1757" spans="3:16" x14ac:dyDescent="0.35">
      <c r="C1757" s="4">
        <v>41407</v>
      </c>
      <c r="D1757" s="3">
        <v>138.429993</v>
      </c>
      <c r="E1757" s="3">
        <v>28.572120999999999</v>
      </c>
      <c r="F1757">
        <v>2.9621284778137601E-2</v>
      </c>
      <c r="G1757">
        <v>0.122260639881801</v>
      </c>
      <c r="H1757">
        <v>1.4695010082750699</v>
      </c>
      <c r="I1757" s="5">
        <f xml:space="preserve"> IF(F1757/G1757 &lt;= -$B$1, 1, IF(F1757/G1757 &gt;= $B$1, -1, 0))</f>
        <v>-1</v>
      </c>
      <c r="J1757" s="5">
        <f t="shared" si="189"/>
        <v>-1</v>
      </c>
      <c r="K1757" s="5">
        <f t="shared" si="190"/>
        <v>-8.416501175645236E-3</v>
      </c>
      <c r="L1757" s="5">
        <f t="shared" si="191"/>
        <v>-2.6514083277509783E-2</v>
      </c>
      <c r="M1757" s="5">
        <f t="shared" si="192"/>
        <v>0</v>
      </c>
      <c r="N1757" s="2">
        <f t="shared" si="193"/>
        <v>0</v>
      </c>
      <c r="O1757" s="5">
        <f t="shared" si="194"/>
        <v>2.8404621209863017E-2</v>
      </c>
      <c r="P1757" s="2">
        <f t="shared" si="195"/>
        <v>1.7818704460817621E-2</v>
      </c>
    </row>
    <row r="1758" spans="3:16" x14ac:dyDescent="0.35">
      <c r="C1758" s="4">
        <v>41408</v>
      </c>
      <c r="D1758" s="3">
        <v>137.80999800000001</v>
      </c>
      <c r="E1758" s="3">
        <v>28.257166999999999</v>
      </c>
      <c r="F1758">
        <v>1.5762941878540899E-2</v>
      </c>
      <c r="G1758">
        <v>0.122006406997873</v>
      </c>
      <c r="H1758">
        <v>1.4735847081190201</v>
      </c>
      <c r="I1758" s="5">
        <f xml:space="preserve"> IF(F1758/G1758 &lt;= -$B$1, 1, IF(F1758/G1758 &gt;= $B$1, -1, 0))</f>
        <v>-1</v>
      </c>
      <c r="J1758" s="5">
        <f t="shared" si="189"/>
        <v>-1</v>
      </c>
      <c r="K1758" s="5">
        <f t="shared" si="190"/>
        <v>-4.4888217582501602E-3</v>
      </c>
      <c r="L1758" s="5">
        <f t="shared" si="191"/>
        <v>-1.108432766774484E-2</v>
      </c>
      <c r="M1758" s="5">
        <f t="shared" si="192"/>
        <v>-1.1844873992719197E-2</v>
      </c>
      <c r="N1758" s="2">
        <f t="shared" si="193"/>
        <v>-1.1844873992719197E-2</v>
      </c>
      <c r="O1758" s="5">
        <f t="shared" si="194"/>
        <v>2.8068172050821273E-2</v>
      </c>
      <c r="P1758" s="2">
        <f t="shared" si="195"/>
        <v>1.7607644151765734E-2</v>
      </c>
    </row>
    <row r="1759" spans="3:16" x14ac:dyDescent="0.35">
      <c r="C1759" s="4">
        <v>41409</v>
      </c>
      <c r="D1759" s="3">
        <v>134.63000500000001</v>
      </c>
      <c r="E1759" s="3">
        <v>26.967828999999998</v>
      </c>
      <c r="F1759">
        <v>4.75923562672333E-2</v>
      </c>
      <c r="G1759">
        <v>0.120573247382199</v>
      </c>
      <c r="H1759">
        <v>1.48604280751005</v>
      </c>
      <c r="I1759" s="5">
        <f xml:space="preserve"> IF(F1759/G1759 &lt;= -$B$1, 1, IF(F1759/G1759 &gt;= $B$1, -1, 0))</f>
        <v>-1</v>
      </c>
      <c r="J1759" s="5">
        <f t="shared" si="189"/>
        <v>-1</v>
      </c>
      <c r="K1759" s="5">
        <f t="shared" si="190"/>
        <v>-2.3345598244350708E-2</v>
      </c>
      <c r="L1759" s="5">
        <f t="shared" si="191"/>
        <v>-4.6702487468072228E-2</v>
      </c>
      <c r="M1759" s="5">
        <f t="shared" si="192"/>
        <v>-4.6056297350406276E-2</v>
      </c>
      <c r="N1759" s="2">
        <f t="shared" si="193"/>
        <v>-4.6056297350406276E-2</v>
      </c>
      <c r="O1759" s="5">
        <f t="shared" si="194"/>
        <v>2.6775455972766284E-2</v>
      </c>
      <c r="P1759" s="2">
        <f t="shared" si="195"/>
        <v>1.6796701257071868E-2</v>
      </c>
    </row>
    <row r="1760" spans="3:16" x14ac:dyDescent="0.35">
      <c r="C1760" s="4">
        <v>41410</v>
      </c>
      <c r="D1760" s="3">
        <v>134.08999599999899</v>
      </c>
      <c r="E1760" s="3">
        <v>27.046567</v>
      </c>
      <c r="F1760">
        <v>-1.80425886975132E-3</v>
      </c>
      <c r="G1760">
        <v>0.120837964965053</v>
      </c>
      <c r="H1760">
        <v>1.4855706005504199</v>
      </c>
      <c r="I1760" s="5">
        <f xml:space="preserve"> IF(F1760/G1760 &lt;= -$B$1, 1, IF(F1760/G1760 &gt;= $B$1, -1, 0))</f>
        <v>0</v>
      </c>
      <c r="J1760" s="5">
        <f t="shared" si="189"/>
        <v>-1</v>
      </c>
      <c r="K1760" s="5">
        <f t="shared" si="190"/>
        <v>-4.0191256691358025E-3</v>
      </c>
      <c r="L1760" s="5">
        <f t="shared" si="191"/>
        <v>2.9154470512504456E-3</v>
      </c>
      <c r="M1760" s="5">
        <f t="shared" si="192"/>
        <v>8.3502280959348776E-3</v>
      </c>
      <c r="N1760" s="2">
        <f t="shared" si="193"/>
        <v>8.3502280959348776E-3</v>
      </c>
      <c r="O1760" s="5">
        <f t="shared" si="194"/>
        <v>2.6999037137511544E-2</v>
      </c>
      <c r="P1760" s="2">
        <f t="shared" si="195"/>
        <v>1.6936957543827694E-2</v>
      </c>
    </row>
    <row r="1761" spans="3:16" x14ac:dyDescent="0.35">
      <c r="C1761" s="4">
        <v>41411</v>
      </c>
      <c r="D1761" s="3">
        <v>131.070007</v>
      </c>
      <c r="E1761" s="3">
        <v>25.963916999999999</v>
      </c>
      <c r="F1761">
        <v>3.7662272642147998E-2</v>
      </c>
      <c r="G1761">
        <v>0.119539552771163</v>
      </c>
      <c r="H1761">
        <v>1.4955165426485499</v>
      </c>
      <c r="I1761" s="5">
        <f xml:space="preserve"> IF(F1761/G1761 &lt;= -$B$1, 1, IF(F1761/G1761 &gt;= $B$1, -1, 0))</f>
        <v>-1</v>
      </c>
      <c r="J1761" s="5">
        <f t="shared" si="189"/>
        <v>-1</v>
      </c>
      <c r="K1761" s="5">
        <f t="shared" si="190"/>
        <v>-2.2779601422802567E-2</v>
      </c>
      <c r="L1761" s="5">
        <f t="shared" si="191"/>
        <v>-4.0852317682320616E-2</v>
      </c>
      <c r="M1761" s="5">
        <f t="shared" si="192"/>
        <v>-3.8315715476641782E-2</v>
      </c>
      <c r="N1761" s="2">
        <f t="shared" si="193"/>
        <v>0</v>
      </c>
      <c r="O1761" s="5">
        <f t="shared" si="194"/>
        <v>2.5964549712407366E-2</v>
      </c>
      <c r="P1761" s="2">
        <f t="shared" si="195"/>
        <v>1.6936957543827694E-2</v>
      </c>
    </row>
    <row r="1762" spans="3:16" x14ac:dyDescent="0.35">
      <c r="C1762" s="4">
        <v>41414</v>
      </c>
      <c r="D1762" s="3">
        <v>135.11999499999999</v>
      </c>
      <c r="E1762" s="3">
        <v>27.578050999999999</v>
      </c>
      <c r="F1762">
        <v>-5.4495349968852302E-2</v>
      </c>
      <c r="G1762">
        <v>0.121601813119734</v>
      </c>
      <c r="H1762">
        <v>1.4813096229407601</v>
      </c>
      <c r="I1762" s="5">
        <f xml:space="preserve"> IF(F1762/G1762 &lt;= -$B$1, 1, IF(F1762/G1762 &gt;= $B$1, -1, 0))</f>
        <v>1</v>
      </c>
      <c r="J1762" s="5">
        <f t="shared" si="189"/>
        <v>0</v>
      </c>
      <c r="K1762" s="5">
        <f t="shared" si="190"/>
        <v>3.043165045736991E-2</v>
      </c>
      <c r="L1762" s="5">
        <f t="shared" si="191"/>
        <v>6.0312436285833035E-2</v>
      </c>
      <c r="M1762" s="5">
        <f t="shared" si="192"/>
        <v>5.8909741795836038E-2</v>
      </c>
      <c r="N1762" s="2">
        <f t="shared" si="193"/>
        <v>5.8909741795836038E-2</v>
      </c>
      <c r="O1762" s="5">
        <f t="shared" si="194"/>
        <v>2.749411463181043E-2</v>
      </c>
      <c r="P1762" s="2">
        <f t="shared" si="195"/>
        <v>1.7934709339541621E-2</v>
      </c>
    </row>
    <row r="1763" spans="3:16" x14ac:dyDescent="0.35">
      <c r="C1763" s="4">
        <v>41415</v>
      </c>
      <c r="D1763" s="3">
        <v>132.88000500000001</v>
      </c>
      <c r="E1763" s="3">
        <v>26.889090999999901</v>
      </c>
      <c r="F1763">
        <v>1.3389005359791799E-2</v>
      </c>
      <c r="G1763">
        <v>0.120576263687224</v>
      </c>
      <c r="H1763">
        <v>1.48481756143323</v>
      </c>
      <c r="I1763" s="5">
        <f xml:space="preserve"> IF(F1763/G1763 &lt;= -$B$1, 1, IF(F1763/G1763 &gt;= $B$1, -1, 0))</f>
        <v>-1</v>
      </c>
      <c r="J1763" s="5">
        <f t="shared" si="189"/>
        <v>-1</v>
      </c>
      <c r="K1763" s="5">
        <f t="shared" si="190"/>
        <v>-1.6716732562425667E-2</v>
      </c>
      <c r="L1763" s="5">
        <f t="shared" si="191"/>
        <v>-2.5299537396866287E-2</v>
      </c>
      <c r="M1763" s="5">
        <f t="shared" si="192"/>
        <v>0</v>
      </c>
      <c r="N1763" s="2">
        <f t="shared" si="193"/>
        <v>2.0848464860578141E-2</v>
      </c>
      <c r="O1763" s="5">
        <f t="shared" si="194"/>
        <v>2.749411463181043E-2</v>
      </c>
      <c r="P1763" s="2">
        <f t="shared" si="195"/>
        <v>1.8308620496991737E-2</v>
      </c>
    </row>
    <row r="1764" spans="3:16" x14ac:dyDescent="0.35">
      <c r="C1764" s="4">
        <v>41416</v>
      </c>
      <c r="D1764" s="3">
        <v>131.94000199999999</v>
      </c>
      <c r="E1764" s="3">
        <v>27.233571000000001</v>
      </c>
      <c r="F1764">
        <v>-2.41587555563826E-2</v>
      </c>
      <c r="G1764">
        <v>0.12106870115294199</v>
      </c>
      <c r="H1764">
        <v>1.4785041519178499</v>
      </c>
      <c r="I1764" s="5">
        <f xml:space="preserve"> IF(F1764/G1764 &lt;= -$B$1, 1, IF(F1764/G1764 &gt;= $B$1, -1, 0))</f>
        <v>1</v>
      </c>
      <c r="J1764" s="5">
        <f t="shared" si="189"/>
        <v>0</v>
      </c>
      <c r="K1764" s="5">
        <f t="shared" si="190"/>
        <v>-7.0992139798438155E-3</v>
      </c>
      <c r="L1764" s="5">
        <f t="shared" si="191"/>
        <v>1.2729774888810771E-2</v>
      </c>
      <c r="M1764" s="5">
        <f t="shared" si="192"/>
        <v>2.5920239005930129E-2</v>
      </c>
      <c r="N1764" s="2">
        <f t="shared" si="193"/>
        <v>2.5920239005930129E-2</v>
      </c>
      <c r="O1764" s="5">
        <f t="shared" si="194"/>
        <v>2.8206768654323398E-2</v>
      </c>
      <c r="P1764" s="2">
        <f t="shared" si="195"/>
        <v>1.8783184316142634E-2</v>
      </c>
    </row>
    <row r="1765" spans="3:16" x14ac:dyDescent="0.35">
      <c r="C1765" s="4">
        <v>41417</v>
      </c>
      <c r="D1765" s="3">
        <v>134.61000100000001</v>
      </c>
      <c r="E1765" s="3">
        <v>27.430416999999998</v>
      </c>
      <c r="F1765">
        <v>6.0897345290209497E-3</v>
      </c>
      <c r="G1765">
        <v>0.12125049935250599</v>
      </c>
      <c r="H1765">
        <v>1.4800928735874701</v>
      </c>
      <c r="I1765" s="5">
        <f xml:space="preserve"> IF(F1765/G1765 &lt;= -$B$1, 1, IF(F1765/G1765 &gt;= $B$1, -1, 0))</f>
        <v>0</v>
      </c>
      <c r="J1765" s="5">
        <f t="shared" si="189"/>
        <v>0</v>
      </c>
      <c r="K1765" s="5">
        <f t="shared" si="190"/>
        <v>2.0034427131740425E-2</v>
      </c>
      <c r="L1765" s="5">
        <f t="shared" si="191"/>
        <v>7.2020669572186724E-3</v>
      </c>
      <c r="M1765" s="5">
        <f t="shared" si="192"/>
        <v>0</v>
      </c>
      <c r="N1765" s="2">
        <f t="shared" si="193"/>
        <v>9.374699153261272E-3</v>
      </c>
      <c r="O1765" s="5">
        <f t="shared" si="194"/>
        <v>2.8206768654323398E-2</v>
      </c>
      <c r="P1765" s="2">
        <f t="shared" si="195"/>
        <v>1.8959271018246727E-2</v>
      </c>
    </row>
    <row r="1766" spans="3:16" x14ac:dyDescent="0.35">
      <c r="C1766" s="4">
        <v>41418</v>
      </c>
      <c r="D1766" s="3">
        <v>133.759995</v>
      </c>
      <c r="E1766" s="3">
        <v>27.066251999999999</v>
      </c>
      <c r="F1766">
        <v>1.42750836365568E-2</v>
      </c>
      <c r="G1766">
        <v>0.120800269112988</v>
      </c>
      <c r="H1766">
        <v>1.48382772527929</v>
      </c>
      <c r="I1766" s="5">
        <f xml:space="preserve"> IF(F1766/G1766 &lt;= -$B$1, 1, IF(F1766/G1766 &gt;= $B$1, -1, 0))</f>
        <v>-1</v>
      </c>
      <c r="J1766" s="5">
        <f t="shared" si="189"/>
        <v>-1</v>
      </c>
      <c r="K1766" s="5">
        <f t="shared" si="190"/>
        <v>-6.3346041288623069E-3</v>
      </c>
      <c r="L1766" s="5">
        <f t="shared" si="191"/>
        <v>-1.3364868982046578E-2</v>
      </c>
      <c r="M1766" s="5">
        <f t="shared" si="192"/>
        <v>0</v>
      </c>
      <c r="N1766" s="2">
        <f t="shared" si="193"/>
        <v>0</v>
      </c>
      <c r="O1766" s="5">
        <f t="shared" si="194"/>
        <v>2.8206768654323398E-2</v>
      </c>
      <c r="P1766" s="2">
        <f t="shared" si="195"/>
        <v>1.8959271018246727E-2</v>
      </c>
    </row>
    <row r="1767" spans="3:16" x14ac:dyDescent="0.35">
      <c r="C1767" s="4">
        <v>41422</v>
      </c>
      <c r="D1767" s="3">
        <v>133.490005</v>
      </c>
      <c r="E1767" s="3">
        <v>26.790668</v>
      </c>
      <c r="F1767">
        <v>1.5121485644916799E-2</v>
      </c>
      <c r="G1767">
        <v>0.120525903289241</v>
      </c>
      <c r="H1767">
        <v>1.4877934657855001</v>
      </c>
      <c r="I1767" s="5">
        <f xml:space="preserve"> IF(F1767/G1767 &lt;= -$B$1, 1, IF(F1767/G1767 &gt;= $B$1, -1, 0))</f>
        <v>-1</v>
      </c>
      <c r="J1767" s="5">
        <f t="shared" si="189"/>
        <v>-1</v>
      </c>
      <c r="K1767" s="5">
        <f t="shared" si="190"/>
        <v>-2.0205058323785924E-3</v>
      </c>
      <c r="L1767" s="5">
        <f t="shared" si="191"/>
        <v>-1.0234020262350917E-2</v>
      </c>
      <c r="M1767" s="5">
        <f t="shared" si="192"/>
        <v>-1.3205602642663511E-2</v>
      </c>
      <c r="N1767" s="2">
        <f t="shared" si="193"/>
        <v>-1.3205602642663511E-2</v>
      </c>
      <c r="O1767" s="5">
        <f t="shared" si="194"/>
        <v>2.7834281275640867E-2</v>
      </c>
      <c r="P1767" s="2">
        <f t="shared" si="195"/>
        <v>1.8708902418785193E-2</v>
      </c>
    </row>
    <row r="1768" spans="3:16" x14ac:dyDescent="0.35">
      <c r="C1768" s="4">
        <v>41423</v>
      </c>
      <c r="D1768" s="3">
        <v>134.83000200000001</v>
      </c>
      <c r="E1768" s="3">
        <v>28.05048</v>
      </c>
      <c r="F1768">
        <v>-5.6297220516221901E-2</v>
      </c>
      <c r="G1768">
        <v>0.122019578622216</v>
      </c>
      <c r="H1768">
        <v>1.47317595924524</v>
      </c>
      <c r="I1768" s="5">
        <f xml:space="preserve"> IF(F1768/G1768 &lt;= -$B$1, 1, IF(F1768/G1768 &gt;= $B$1, -1, 0))</f>
        <v>1</v>
      </c>
      <c r="J1768" s="5">
        <f t="shared" si="189"/>
        <v>0</v>
      </c>
      <c r="K1768" s="5">
        <f t="shared" si="190"/>
        <v>9.9881343558475919E-3</v>
      </c>
      <c r="L1768" s="5">
        <f t="shared" si="191"/>
        <v>4.5952126198985116E-2</v>
      </c>
      <c r="M1768" s="5">
        <f t="shared" si="192"/>
        <v>5.7707433236700627E-2</v>
      </c>
      <c r="N1768" s="2">
        <f t="shared" si="193"/>
        <v>5.7707433236700627E-2</v>
      </c>
      <c r="O1768" s="5">
        <f t="shared" si="194"/>
        <v>2.9440526204046458E-2</v>
      </c>
      <c r="P1768" s="2">
        <f t="shared" si="195"/>
        <v>1.9788545156049189E-2</v>
      </c>
    </row>
    <row r="1769" spans="3:16" x14ac:dyDescent="0.35">
      <c r="C1769" s="4">
        <v>41424</v>
      </c>
      <c r="D1769" s="3">
        <v>136.699997</v>
      </c>
      <c r="E1769" s="3">
        <v>29.585874</v>
      </c>
      <c r="F1769">
        <v>-7.2295811499894294E-2</v>
      </c>
      <c r="G1769">
        <v>0.123535066968566</v>
      </c>
      <c r="H1769">
        <v>1.4546298520568499</v>
      </c>
      <c r="I1769" s="5">
        <f xml:space="preserve"> IF(F1769/G1769 &lt;= -$B$1, 1, IF(F1769/G1769 &gt;= $B$1, -1, 0))</f>
        <v>1</v>
      </c>
      <c r="J1769" s="5">
        <f t="shared" si="189"/>
        <v>1</v>
      </c>
      <c r="K1769" s="5">
        <f t="shared" si="190"/>
        <v>1.3773981304559653E-2</v>
      </c>
      <c r="L1769" s="5">
        <f t="shared" si="191"/>
        <v>5.3291273568178199E-2</v>
      </c>
      <c r="M1769" s="5">
        <f t="shared" si="192"/>
        <v>0</v>
      </c>
      <c r="N1769" s="2">
        <f t="shared" si="193"/>
        <v>-6.3745096081840508E-2</v>
      </c>
      <c r="O1769" s="5">
        <f t="shared" si="194"/>
        <v>2.9440526204046458E-2</v>
      </c>
      <c r="P1769" s="2">
        <f t="shared" si="195"/>
        <v>1.8527122443756993E-2</v>
      </c>
    </row>
    <row r="1770" spans="3:16" x14ac:dyDescent="0.35">
      <c r="C1770" s="4">
        <v>41425</v>
      </c>
      <c r="D1770" s="3">
        <v>133.91999799999999</v>
      </c>
      <c r="E1770" s="3">
        <v>29.034707000000001</v>
      </c>
      <c r="F1770">
        <v>-2.6662932603045402E-3</v>
      </c>
      <c r="G1770">
        <v>0.122741139840758</v>
      </c>
      <c r="H1770">
        <v>1.45394339338739</v>
      </c>
      <c r="I1770" s="5">
        <f xml:space="preserve"> IF(F1770/G1770 &lt;= -$B$1, 1, IF(F1770/G1770 &gt;= $B$1, -1, 0))</f>
        <v>0</v>
      </c>
      <c r="J1770" s="5">
        <f t="shared" si="189"/>
        <v>1</v>
      </c>
      <c r="K1770" s="5">
        <f t="shared" si="190"/>
        <v>-2.0546129977160852E-2</v>
      </c>
      <c r="L1770" s="5">
        <f t="shared" si="191"/>
        <v>-1.8805110185997068E-2</v>
      </c>
      <c r="M1770" s="5">
        <f t="shared" si="192"/>
        <v>6.795435739691498E-3</v>
      </c>
      <c r="N1770" s="2">
        <f t="shared" si="193"/>
        <v>6.795435739691498E-3</v>
      </c>
      <c r="O1770" s="5">
        <f t="shared" si="194"/>
        <v>2.9640587408008762E-2</v>
      </c>
      <c r="P1770" s="2">
        <f t="shared" si="195"/>
        <v>1.8653022313764939E-2</v>
      </c>
    </row>
    <row r="1771" spans="3:16" x14ac:dyDescent="0.35">
      <c r="C1771" s="4">
        <v>41428</v>
      </c>
      <c r="D1771" s="3">
        <v>136.509995</v>
      </c>
      <c r="E1771" s="3">
        <v>29.881142999999899</v>
      </c>
      <c r="F1771">
        <v>-2.29788077055719E-2</v>
      </c>
      <c r="G1771">
        <v>0.12371485505677</v>
      </c>
      <c r="H1771">
        <v>1.4480632766411199</v>
      </c>
      <c r="I1771" s="5">
        <f xml:space="preserve"> IF(F1771/G1771 &lt;= -$B$1, 1, IF(F1771/G1771 &gt;= $B$1, -1, 0))</f>
        <v>1</v>
      </c>
      <c r="J1771" s="5">
        <f t="shared" si="189"/>
        <v>1</v>
      </c>
      <c r="K1771" s="5">
        <f t="shared" si="190"/>
        <v>1.9155243580656539E-2</v>
      </c>
      <c r="L1771" s="5">
        <f t="shared" si="191"/>
        <v>2.8735705041095363E-2</v>
      </c>
      <c r="M1771" s="5">
        <f t="shared" si="192"/>
        <v>-2.2455875617744758E-2</v>
      </c>
      <c r="N1771" s="2">
        <f t="shared" si="193"/>
        <v>0</v>
      </c>
      <c r="O1771" s="5">
        <f t="shared" si="194"/>
        <v>2.8974982063937626E-2</v>
      </c>
      <c r="P1771" s="2">
        <f t="shared" si="195"/>
        <v>1.8653022313764939E-2</v>
      </c>
    </row>
    <row r="1772" spans="3:16" x14ac:dyDescent="0.35">
      <c r="C1772" s="4">
        <v>41429</v>
      </c>
      <c r="D1772" s="3">
        <v>135.229996</v>
      </c>
      <c r="E1772" s="3">
        <v>29.369344999999999</v>
      </c>
      <c r="F1772">
        <v>1.2593441042580001E-2</v>
      </c>
      <c r="G1772">
        <v>0.123065377165259</v>
      </c>
      <c r="H1772">
        <v>1.4512971696294199</v>
      </c>
      <c r="I1772" s="5">
        <f xml:space="preserve"> IF(F1772/G1772 &lt;= -$B$1, 1, IF(F1772/G1772 &gt;= $B$1, -1, 0))</f>
        <v>-1</v>
      </c>
      <c r="J1772" s="5">
        <f t="shared" si="189"/>
        <v>0</v>
      </c>
      <c r="K1772" s="5">
        <f t="shared" si="190"/>
        <v>-9.4208324814997642E-3</v>
      </c>
      <c r="L1772" s="5">
        <f t="shared" si="191"/>
        <v>-1.7276169251559857E-2</v>
      </c>
      <c r="M1772" s="5">
        <f t="shared" si="192"/>
        <v>1.5652023055327872E-2</v>
      </c>
      <c r="N1772" s="2">
        <f t="shared" si="193"/>
        <v>1.5652023055327872E-2</v>
      </c>
      <c r="O1772" s="5">
        <f t="shared" si="194"/>
        <v>2.9428499151230088E-2</v>
      </c>
      <c r="P1772" s="2">
        <f t="shared" si="195"/>
        <v>1.8944979849071533E-2</v>
      </c>
    </row>
    <row r="1773" spans="3:16" x14ac:dyDescent="0.35">
      <c r="C1773" s="4">
        <v>41430</v>
      </c>
      <c r="D1773" s="3">
        <v>135.520004</v>
      </c>
      <c r="E1773" s="3">
        <v>29.457924999999999</v>
      </c>
      <c r="F1773">
        <v>-5.6532880406656705E-4</v>
      </c>
      <c r="G1773">
        <v>0.12322102563088901</v>
      </c>
      <c r="H1773">
        <v>1.45115207131851</v>
      </c>
      <c r="I1773" s="5">
        <f xml:space="preserve"> IF(F1773/G1773 &lt;= -$B$1, 1, IF(F1773/G1773 &gt;= $B$1, -1, 0))</f>
        <v>0</v>
      </c>
      <c r="J1773" s="5">
        <f t="shared" si="189"/>
        <v>0</v>
      </c>
      <c r="K1773" s="5">
        <f t="shared" si="190"/>
        <v>2.1422575136499219E-3</v>
      </c>
      <c r="L1773" s="5">
        <f t="shared" si="191"/>
        <v>3.0115307729449386E-3</v>
      </c>
      <c r="M1773" s="5">
        <f t="shared" si="192"/>
        <v>0</v>
      </c>
      <c r="N1773" s="2">
        <f t="shared" si="193"/>
        <v>2.2279316053485593E-3</v>
      </c>
      <c r="O1773" s="5">
        <f t="shared" si="194"/>
        <v>2.9428499151230088E-2</v>
      </c>
      <c r="P1773" s="2">
        <f t="shared" si="195"/>
        <v>1.8987187968439973E-2</v>
      </c>
    </row>
    <row r="1774" spans="3:16" x14ac:dyDescent="0.35">
      <c r="C1774" s="4">
        <v>41431</v>
      </c>
      <c r="D1774" s="3">
        <v>136.529999</v>
      </c>
      <c r="E1774" s="3">
        <v>29.822088000000001</v>
      </c>
      <c r="F1774">
        <v>-1.04787301553352E-2</v>
      </c>
      <c r="G1774">
        <v>0.123599795348276</v>
      </c>
      <c r="H1774">
        <v>1.4484698261381801</v>
      </c>
      <c r="I1774" s="5">
        <f xml:space="preserve"> IF(F1774/G1774 &lt;= -$B$1, 1, IF(F1774/G1774 &gt;= $B$1, -1, 0))</f>
        <v>0</v>
      </c>
      <c r="J1774" s="5">
        <f t="shared" si="189"/>
        <v>0</v>
      </c>
      <c r="K1774" s="5">
        <f t="shared" si="190"/>
        <v>7.4251029525802857E-3</v>
      </c>
      <c r="L1774" s="5">
        <f t="shared" si="191"/>
        <v>1.2286352939603907E-2</v>
      </c>
      <c r="M1774" s="5">
        <f t="shared" si="192"/>
        <v>0</v>
      </c>
      <c r="N1774" s="2">
        <f t="shared" si="193"/>
        <v>0</v>
      </c>
      <c r="O1774" s="5">
        <f t="shared" si="194"/>
        <v>2.9428499151230088E-2</v>
      </c>
      <c r="P1774" s="2">
        <f t="shared" si="195"/>
        <v>1.8987187968439973E-2</v>
      </c>
    </row>
    <row r="1775" spans="3:16" x14ac:dyDescent="0.35">
      <c r="C1775" s="4">
        <v>41432</v>
      </c>
      <c r="D1775" s="3">
        <v>133.279999</v>
      </c>
      <c r="E1775" s="3">
        <v>28.532751000000001</v>
      </c>
      <c r="F1775">
        <v>3.8553615171682702E-2</v>
      </c>
      <c r="G1775">
        <v>0.12215876005276299</v>
      </c>
      <c r="H1775">
        <v>1.45843282318289</v>
      </c>
      <c r="I1775" s="5">
        <f xml:space="preserve"> IF(F1775/G1775 &lt;= -$B$1, 1, IF(F1775/G1775 &gt;= $B$1, -1, 0))</f>
        <v>-1</v>
      </c>
      <c r="J1775" s="5">
        <f t="shared" si="189"/>
        <v>-1</v>
      </c>
      <c r="K1775" s="5">
        <f t="shared" si="190"/>
        <v>-2.4092192456731287E-2</v>
      </c>
      <c r="L1775" s="5">
        <f t="shared" si="191"/>
        <v>-4.4196741613204422E-2</v>
      </c>
      <c r="M1775" s="5">
        <f t="shared" si="192"/>
        <v>0</v>
      </c>
      <c r="N1775" s="2">
        <f t="shared" si="193"/>
        <v>0</v>
      </c>
      <c r="O1775" s="5">
        <f t="shared" si="194"/>
        <v>2.9428499151230088E-2</v>
      </c>
      <c r="P1775" s="2">
        <f t="shared" si="195"/>
        <v>1.8987187968439973E-2</v>
      </c>
    </row>
    <row r="1776" spans="3:16" x14ac:dyDescent="0.35">
      <c r="C1776" s="4">
        <v>41435</v>
      </c>
      <c r="D1776" s="3">
        <v>133.94000199999999</v>
      </c>
      <c r="E1776" s="3">
        <v>28.631173999999898</v>
      </c>
      <c r="F1776">
        <v>5.0847006304781603E-3</v>
      </c>
      <c r="G1776">
        <v>0.122426135695795</v>
      </c>
      <c r="H1776">
        <v>1.4597463453231001</v>
      </c>
      <c r="I1776" s="5">
        <f xml:space="preserve"> IF(F1776/G1776 &lt;= -$B$1, 1, IF(F1776/G1776 &gt;= $B$1, -1, 0))</f>
        <v>0</v>
      </c>
      <c r="J1776" s="5">
        <f t="shared" si="189"/>
        <v>-1</v>
      </c>
      <c r="K1776" s="5">
        <f t="shared" si="190"/>
        <v>4.9397824984317475E-3</v>
      </c>
      <c r="L1776" s="5">
        <f t="shared" si="191"/>
        <v>3.4435388143090363E-3</v>
      </c>
      <c r="M1776" s="5">
        <f t="shared" si="192"/>
        <v>8.6910700734109565E-5</v>
      </c>
      <c r="N1776" s="2">
        <f t="shared" si="193"/>
        <v>8.6910700734109565E-5</v>
      </c>
      <c r="O1776" s="5">
        <f t="shared" si="194"/>
        <v>2.9431056802712876E-2</v>
      </c>
      <c r="P1776" s="2">
        <f t="shared" si="195"/>
        <v>1.8988838158251281E-2</v>
      </c>
    </row>
    <row r="1777" spans="3:16" x14ac:dyDescent="0.35">
      <c r="C1777" s="4">
        <v>41436</v>
      </c>
      <c r="D1777" s="3">
        <v>133.25</v>
      </c>
      <c r="E1777" s="3">
        <v>27.686315</v>
      </c>
      <c r="F1777">
        <v>4.4499592787302797E-2</v>
      </c>
      <c r="G1777">
        <v>0.121355886334039</v>
      </c>
      <c r="H1777">
        <v>1.4713263346173899</v>
      </c>
      <c r="I1777" s="5">
        <f xml:space="preserve"> IF(F1777/G1777 &lt;= -$B$1, 1, IF(F1777/G1777 &gt;= $B$1, -1, 0))</f>
        <v>-1</v>
      </c>
      <c r="J1777" s="5">
        <f t="shared" si="189"/>
        <v>-1</v>
      </c>
      <c r="K1777" s="5">
        <f t="shared" si="190"/>
        <v>-5.1648903680091632E-3</v>
      </c>
      <c r="L1777" s="5">
        <f t="shared" si="191"/>
        <v>-3.3557876414745592E-2</v>
      </c>
      <c r="M1777" s="5">
        <f t="shared" si="192"/>
        <v>-4.4209696934841829E-2</v>
      </c>
      <c r="N1777" s="2">
        <f t="shared" si="193"/>
        <v>0</v>
      </c>
      <c r="O1777" s="5">
        <f t="shared" si="194"/>
        <v>2.8129918700992827E-2</v>
      </c>
      <c r="P1777" s="2">
        <f t="shared" si="195"/>
        <v>1.8988838158251281E-2</v>
      </c>
    </row>
    <row r="1778" spans="3:16" x14ac:dyDescent="0.35">
      <c r="C1778" s="4">
        <v>41437</v>
      </c>
      <c r="D1778" s="3">
        <v>134.25</v>
      </c>
      <c r="E1778" s="3">
        <v>27.902846</v>
      </c>
      <c r="F1778">
        <v>2.0575498281702998E-3</v>
      </c>
      <c r="G1778">
        <v>0.121724886535854</v>
      </c>
      <c r="H1778">
        <v>1.47186101940457</v>
      </c>
      <c r="I1778" s="5">
        <f xml:space="preserve"> IF(F1778/G1778 &lt;= -$B$1, 1, IF(F1778/G1778 &gt;= $B$1, -1, 0))</f>
        <v>0</v>
      </c>
      <c r="J1778" s="5">
        <f t="shared" si="189"/>
        <v>-1</v>
      </c>
      <c r="K1778" s="5">
        <f t="shared" si="190"/>
        <v>7.476670343020137E-3</v>
      </c>
      <c r="L1778" s="5">
        <f t="shared" si="191"/>
        <v>7.7904430010199109E-3</v>
      </c>
      <c r="M1778" s="5">
        <f t="shared" si="192"/>
        <v>3.9897790340742275E-3</v>
      </c>
      <c r="N1778" s="2">
        <f t="shared" si="193"/>
        <v>3.9897790340742275E-3</v>
      </c>
      <c r="O1778" s="5">
        <f t="shared" si="194"/>
        <v>2.8242150860856258E-2</v>
      </c>
      <c r="P1778" s="2">
        <f t="shared" si="195"/>
        <v>1.9064599426616501E-2</v>
      </c>
    </row>
    <row r="1779" spans="3:16" x14ac:dyDescent="0.35">
      <c r="C1779" s="4">
        <v>41438</v>
      </c>
      <c r="D1779" s="3">
        <v>133.740005</v>
      </c>
      <c r="E1779" s="3">
        <v>28.178428</v>
      </c>
      <c r="F1779">
        <v>-1.7993844214124002E-2</v>
      </c>
      <c r="G1779">
        <v>0.122009142142113</v>
      </c>
      <c r="H1779">
        <v>1.4671954317372899</v>
      </c>
      <c r="I1779" s="5">
        <f xml:space="preserve"> IF(F1779/G1779 &lt;= -$B$1, 1, IF(F1779/G1779 &gt;= $B$1, -1, 0))</f>
        <v>1</v>
      </c>
      <c r="J1779" s="5">
        <f t="shared" si="189"/>
        <v>0</v>
      </c>
      <c r="K1779" s="5">
        <f t="shared" si="190"/>
        <v>-3.8060793771695464E-3</v>
      </c>
      <c r="L1779" s="5">
        <f t="shared" si="191"/>
        <v>9.8280298769892957E-3</v>
      </c>
      <c r="M1779" s="5">
        <f t="shared" si="192"/>
        <v>1.822571991566584E-2</v>
      </c>
      <c r="N1779" s="2">
        <f t="shared" si="193"/>
        <v>0</v>
      </c>
      <c r="O1779" s="5">
        <f t="shared" si="194"/>
        <v>2.8756884392262209E-2</v>
      </c>
      <c r="P1779" s="2">
        <f t="shared" si="195"/>
        <v>1.9064599426616501E-2</v>
      </c>
    </row>
    <row r="1780" spans="3:16" x14ac:dyDescent="0.35">
      <c r="C1780" s="4">
        <v>41439</v>
      </c>
      <c r="D1780" s="3">
        <v>134.429993</v>
      </c>
      <c r="E1780" s="3">
        <v>27.676473999999999</v>
      </c>
      <c r="F1780">
        <v>2.90997411395892E-2</v>
      </c>
      <c r="G1780">
        <v>0.12140417399513399</v>
      </c>
      <c r="H1780">
        <v>1.47476972324818</v>
      </c>
      <c r="I1780" s="5">
        <f xml:space="preserve"> IF(F1780/G1780 &lt;= -$B$1, 1, IF(F1780/G1780 &gt;= $B$1, -1, 0))</f>
        <v>-1</v>
      </c>
      <c r="J1780" s="5">
        <f t="shared" si="189"/>
        <v>-1</v>
      </c>
      <c r="K1780" s="5">
        <f t="shared" si="190"/>
        <v>5.1459113826452909E-3</v>
      </c>
      <c r="L1780" s="5">
        <f t="shared" si="191"/>
        <v>-1.7973982428066235E-2</v>
      </c>
      <c r="M1780" s="5">
        <f t="shared" si="192"/>
        <v>0</v>
      </c>
      <c r="N1780" s="2">
        <f t="shared" si="193"/>
        <v>3.1653396473752184E-2</v>
      </c>
      <c r="O1780" s="5">
        <f t="shared" si="194"/>
        <v>2.8756884392262209E-2</v>
      </c>
      <c r="P1780" s="2">
        <f t="shared" si="195"/>
        <v>1.9668058750880461E-2</v>
      </c>
    </row>
    <row r="1781" spans="3:16" x14ac:dyDescent="0.35">
      <c r="C1781" s="4">
        <v>41442</v>
      </c>
      <c r="D1781" s="3">
        <v>133.770004</v>
      </c>
      <c r="E1781" s="3">
        <v>27.745370000000001</v>
      </c>
      <c r="F1781">
        <v>-4.6395819118538696E-3</v>
      </c>
      <c r="G1781">
        <v>0.12154829343767699</v>
      </c>
      <c r="H1781">
        <v>1.4735625537583401</v>
      </c>
      <c r="I1781" s="5">
        <f xml:space="preserve"> IF(F1781/G1781 &lt;= -$B$1, 1, IF(F1781/G1781 &gt;= $B$1, -1, 0))</f>
        <v>0</v>
      </c>
      <c r="J1781" s="5">
        <f t="shared" si="189"/>
        <v>-1</v>
      </c>
      <c r="K1781" s="5">
        <f t="shared" si="190"/>
        <v>-4.9216281848845607E-3</v>
      </c>
      <c r="L1781" s="5">
        <f t="shared" si="191"/>
        <v>2.4862411827889096E-3</v>
      </c>
      <c r="M1781" s="5">
        <f t="shared" si="192"/>
        <v>8.5852600914541419E-3</v>
      </c>
      <c r="N1781" s="2">
        <f t="shared" si="193"/>
        <v>8.5852600914541419E-3</v>
      </c>
      <c r="O1781" s="5">
        <f t="shared" si="194"/>
        <v>2.9003769724189662E-2</v>
      </c>
      <c r="P1781" s="2">
        <f t="shared" si="195"/>
        <v>1.983691415075077E-2</v>
      </c>
    </row>
    <row r="1782" spans="3:16" x14ac:dyDescent="0.35">
      <c r="C1782" s="4">
        <v>41443</v>
      </c>
      <c r="D1782" s="3">
        <v>132.13000500000001</v>
      </c>
      <c r="E1782" s="3">
        <v>26.948143999999999</v>
      </c>
      <c r="F1782">
        <v>2.9997369785021901E-2</v>
      </c>
      <c r="G1782">
        <v>0.120618889129539</v>
      </c>
      <c r="H1782">
        <v>1.4814175583312099</v>
      </c>
      <c r="I1782" s="5">
        <f xml:space="preserve"> IF(F1782/G1782 &lt;= -$B$1, 1, IF(F1782/G1782 &gt;= $B$1, -1, 0))</f>
        <v>-1</v>
      </c>
      <c r="J1782" s="5">
        <f t="shared" si="189"/>
        <v>-1</v>
      </c>
      <c r="K1782" s="5">
        <f t="shared" si="190"/>
        <v>-1.2335612941920688E-2</v>
      </c>
      <c r="L1782" s="5">
        <f t="shared" si="191"/>
        <v>-2.9154552716218113E-2</v>
      </c>
      <c r="M1782" s="5">
        <f t="shared" si="192"/>
        <v>-3.0854453357177694E-2</v>
      </c>
      <c r="N1782" s="2">
        <f t="shared" si="193"/>
        <v>0</v>
      </c>
      <c r="O1782" s="5">
        <f t="shared" si="194"/>
        <v>2.8108874264052328E-2</v>
      </c>
      <c r="P1782" s="2">
        <f t="shared" si="195"/>
        <v>1.983691415075077E-2</v>
      </c>
    </row>
    <row r="1783" spans="3:16" x14ac:dyDescent="0.35">
      <c r="C1783" s="4">
        <v>41444</v>
      </c>
      <c r="D1783" s="3">
        <v>130.58999599999899</v>
      </c>
      <c r="E1783" s="3">
        <v>26.091867999999899</v>
      </c>
      <c r="F1783">
        <v>4.0236003309383997E-2</v>
      </c>
      <c r="G1783">
        <v>0.119706299748534</v>
      </c>
      <c r="H1783">
        <v>1.49203196915293</v>
      </c>
      <c r="I1783" s="5">
        <f xml:space="preserve"> IF(F1783/G1783 &lt;= -$B$1, 1, IF(F1783/G1783 &gt;= $B$1, -1, 0))</f>
        <v>-1</v>
      </c>
      <c r="J1783" s="5">
        <f t="shared" si="189"/>
        <v>-1</v>
      </c>
      <c r="K1783" s="5">
        <f t="shared" si="190"/>
        <v>-1.1723710665553678E-2</v>
      </c>
      <c r="L1783" s="5">
        <f t="shared" si="191"/>
        <v>-3.229073180976872E-2</v>
      </c>
      <c r="M1783" s="5">
        <f t="shared" si="192"/>
        <v>-3.64550935019647E-2</v>
      </c>
      <c r="N1783" s="2">
        <f t="shared" si="193"/>
        <v>-3.64550935019647E-2</v>
      </c>
      <c r="O1783" s="5">
        <f t="shared" si="194"/>
        <v>2.7084162624521329E-2</v>
      </c>
      <c r="P1783" s="2">
        <f t="shared" si="195"/>
        <v>1.9113757590594704E-2</v>
      </c>
    </row>
    <row r="1784" spans="3:16" x14ac:dyDescent="0.35">
      <c r="C1784" s="4">
        <v>41445</v>
      </c>
      <c r="D1784" s="3">
        <v>123.599998</v>
      </c>
      <c r="E1784" s="3">
        <v>24.162780999999999</v>
      </c>
      <c r="F1784">
        <v>6.5207009758589493E-2</v>
      </c>
      <c r="G1784">
        <v>0.11740441817609901</v>
      </c>
      <c r="H1784">
        <v>1.5095355404939099</v>
      </c>
      <c r="I1784" s="5">
        <f xml:space="preserve"> IF(F1784/G1784 &lt;= -$B$1, 1, IF(F1784/G1784 &gt;= $B$1, -1, 0))</f>
        <v>-1</v>
      </c>
      <c r="J1784" s="5">
        <f t="shared" si="189"/>
        <v>-1</v>
      </c>
      <c r="K1784" s="5">
        <f t="shared" si="190"/>
        <v>-5.501208475973051E-2</v>
      </c>
      <c r="L1784" s="5">
        <f t="shared" si="191"/>
        <v>-7.6810220840991497E-2</v>
      </c>
      <c r="M1784" s="5">
        <f t="shared" si="192"/>
        <v>-6.0935673472932168E-2</v>
      </c>
      <c r="N1784" s="2">
        <f t="shared" si="193"/>
        <v>-6.0935673472932168E-2</v>
      </c>
      <c r="O1784" s="5">
        <f t="shared" si="194"/>
        <v>2.5433770934545703E-2</v>
      </c>
      <c r="P1784" s="2">
        <f t="shared" si="195"/>
        <v>1.7949047899213446E-2</v>
      </c>
    </row>
    <row r="1785" spans="3:16" x14ac:dyDescent="0.35">
      <c r="C1785" s="4">
        <v>41446</v>
      </c>
      <c r="D1785" s="3">
        <v>125.050003</v>
      </c>
      <c r="E1785" s="3">
        <v>24.507261</v>
      </c>
      <c r="F1785">
        <v>-2.4438281354832698E-4</v>
      </c>
      <c r="G1785">
        <v>0.11814585504392</v>
      </c>
      <c r="H1785">
        <v>1.5094700922150901</v>
      </c>
      <c r="I1785" s="5">
        <f xml:space="preserve"> IF(F1785/G1785 &lt;= -$B$1, 1, IF(F1785/G1785 &gt;= $B$1, -1, 0))</f>
        <v>0</v>
      </c>
      <c r="J1785" s="5">
        <f t="shared" si="189"/>
        <v>-1</v>
      </c>
      <c r="K1785" s="5">
        <f t="shared" si="190"/>
        <v>1.1663152471671073E-2</v>
      </c>
      <c r="L1785" s="5">
        <f t="shared" si="191"/>
        <v>1.4155966931357955E-2</v>
      </c>
      <c r="M1785" s="5">
        <f t="shared" si="192"/>
        <v>9.7048562375995837E-3</v>
      </c>
      <c r="N1785" s="2">
        <f t="shared" si="193"/>
        <v>9.7048562375995837E-3</v>
      </c>
      <c r="O1785" s="5">
        <f t="shared" si="194"/>
        <v>2.5680602025045508E-2</v>
      </c>
      <c r="P1785" s="2">
        <f t="shared" si="195"/>
        <v>1.8123240828677101E-2</v>
      </c>
    </row>
    <row r="1786" spans="3:16" x14ac:dyDescent="0.35">
      <c r="C1786" s="4">
        <v>41449</v>
      </c>
      <c r="D1786" s="3">
        <v>123.93</v>
      </c>
      <c r="E1786" s="3">
        <v>23.375399999999999</v>
      </c>
      <c r="F1786">
        <v>6.23438691982212E-2</v>
      </c>
      <c r="G1786">
        <v>0.116603039099907</v>
      </c>
      <c r="H1786">
        <v>1.52634143271524</v>
      </c>
      <c r="I1786" s="5">
        <f xml:space="preserve"> IF(F1786/G1786 &lt;= -$B$1, 1, IF(F1786/G1786 &gt;= $B$1, -1, 0))</f>
        <v>-1</v>
      </c>
      <c r="J1786" s="5">
        <f t="shared" si="189"/>
        <v>-1</v>
      </c>
      <c r="K1786" s="5">
        <f t="shared" si="190"/>
        <v>-8.9967912372487455E-3</v>
      </c>
      <c r="L1786" s="5">
        <f t="shared" si="191"/>
        <v>-4.7285253661690778E-2</v>
      </c>
      <c r="M1786" s="5">
        <f t="shared" si="192"/>
        <v>-6.3176650583039895E-2</v>
      </c>
      <c r="N1786" s="2">
        <f t="shared" si="193"/>
        <v>0</v>
      </c>
      <c r="O1786" s="5">
        <f t="shared" si="194"/>
        <v>2.4058187604147102E-2</v>
      </c>
      <c r="P1786" s="2">
        <f t="shared" si="195"/>
        <v>1.8123240828677101E-2</v>
      </c>
    </row>
    <row r="1787" spans="3:16" x14ac:dyDescent="0.35">
      <c r="C1787" s="4">
        <v>41450</v>
      </c>
      <c r="D1787" s="3">
        <v>123.470001</v>
      </c>
      <c r="E1787" s="3">
        <v>23.286819000000001</v>
      </c>
      <c r="F1787">
        <v>1.1247114588180699E-2</v>
      </c>
      <c r="G1787">
        <v>0.11666571891109299</v>
      </c>
      <c r="H1787">
        <v>1.52938933405059</v>
      </c>
      <c r="I1787" s="5">
        <f xml:space="preserve"> IF(F1787/G1787 &lt;= -$B$1, 1, IF(F1787/G1787 &gt;= $B$1, -1, 0))</f>
        <v>0</v>
      </c>
      <c r="J1787" s="5">
        <f t="shared" si="189"/>
        <v>-1</v>
      </c>
      <c r="K1787" s="5">
        <f t="shared" si="190"/>
        <v>-3.7186703979972769E-3</v>
      </c>
      <c r="L1787" s="5">
        <f t="shared" si="191"/>
        <v>-3.796694983884347E-3</v>
      </c>
      <c r="M1787" s="5">
        <f t="shared" si="192"/>
        <v>-2.0879544149988195E-3</v>
      </c>
      <c r="N1787" s="2">
        <f t="shared" si="193"/>
        <v>-2.0879544149988195E-3</v>
      </c>
      <c r="O1787" s="5">
        <f t="shared" si="194"/>
        <v>2.4007955205122153E-2</v>
      </c>
      <c r="P1787" s="2">
        <f t="shared" si="195"/>
        <v>1.8085400327974777E-2</v>
      </c>
    </row>
    <row r="1788" spans="3:16" x14ac:dyDescent="0.35">
      <c r="C1788" s="4">
        <v>41451</v>
      </c>
      <c r="D1788" s="3">
        <v>118.279999</v>
      </c>
      <c r="E1788" s="3">
        <v>21.869530999999998</v>
      </c>
      <c r="F1788">
        <v>5.4744232601898903E-2</v>
      </c>
      <c r="G1788">
        <v>0.114701951663881</v>
      </c>
      <c r="H1788">
        <v>1.5444366049306799</v>
      </c>
      <c r="I1788" s="5">
        <f xml:space="preserve"> IF(F1788/G1788 &lt;= -$B$1, 1, IF(F1788/G1788 &gt;= $B$1, -1, 0))</f>
        <v>-1</v>
      </c>
      <c r="J1788" s="5">
        <f t="shared" si="189"/>
        <v>-1</v>
      </c>
      <c r="K1788" s="5">
        <f t="shared" si="190"/>
        <v>-4.294353314902391E-2</v>
      </c>
      <c r="L1788" s="5">
        <f t="shared" si="191"/>
        <v>-6.2793102786878427E-2</v>
      </c>
      <c r="M1788" s="5">
        <f t="shared" si="192"/>
        <v>-5.4036433332205827E-2</v>
      </c>
      <c r="N1788" s="2">
        <f t="shared" si="193"/>
        <v>0</v>
      </c>
      <c r="O1788" s="5">
        <f t="shared" si="194"/>
        <v>2.2710650934237984E-2</v>
      </c>
      <c r="P1788" s="2">
        <f t="shared" si="195"/>
        <v>1.8085400327974777E-2</v>
      </c>
    </row>
    <row r="1789" spans="3:16" x14ac:dyDescent="0.35">
      <c r="C1789" s="4">
        <v>41452</v>
      </c>
      <c r="D1789" s="3">
        <v>115.94000200000001</v>
      </c>
      <c r="E1789" s="3">
        <v>22.430541999999999</v>
      </c>
      <c r="F1789">
        <v>-5.0779096080793402E-2</v>
      </c>
      <c r="G1789">
        <v>0.115752605768706</v>
      </c>
      <c r="H1789">
        <v>1.5305480229992301</v>
      </c>
      <c r="I1789" s="5">
        <f xml:space="preserve"> IF(F1789/G1789 &lt;= -$B$1, 1, IF(F1789/G1789 &gt;= $B$1, -1, 0))</f>
        <v>1</v>
      </c>
      <c r="J1789" s="5">
        <f t="shared" si="189"/>
        <v>0</v>
      </c>
      <c r="K1789" s="5">
        <f t="shared" si="190"/>
        <v>-1.9981853367873163E-2</v>
      </c>
      <c r="L1789" s="5">
        <f t="shared" si="191"/>
        <v>2.5329122749114332E-2</v>
      </c>
      <c r="M1789" s="5">
        <f t="shared" si="192"/>
        <v>5.8749292115834927E-2</v>
      </c>
      <c r="N1789" s="2">
        <f t="shared" si="193"/>
        <v>5.8749292115834927E-2</v>
      </c>
      <c r="O1789" s="5">
        <f t="shared" si="194"/>
        <v>2.4044885600114294E-2</v>
      </c>
      <c r="P1789" s="2">
        <f t="shared" si="195"/>
        <v>1.9147904794874784E-2</v>
      </c>
    </row>
    <row r="1790" spans="3:16" x14ac:dyDescent="0.35">
      <c r="C1790" s="4">
        <v>41453</v>
      </c>
      <c r="D1790" s="3">
        <v>119.110001</v>
      </c>
      <c r="E1790" s="3">
        <v>24.103728</v>
      </c>
      <c r="F1790">
        <v>-9.0717337270292298E-2</v>
      </c>
      <c r="G1790">
        <v>0.117934465649963</v>
      </c>
      <c r="H1790">
        <v>1.50614087333126</v>
      </c>
      <c r="I1790" s="5">
        <f xml:space="preserve"> IF(F1790/G1790 &lt;= -$B$1, 1, IF(F1790/G1790 &gt;= $B$1, -1, 0))</f>
        <v>1</v>
      </c>
      <c r="J1790" s="5">
        <f t="shared" si="189"/>
        <v>1</v>
      </c>
      <c r="K1790" s="5">
        <f t="shared" si="190"/>
        <v>2.6974611126521563E-2</v>
      </c>
      <c r="L1790" s="5">
        <f t="shared" si="191"/>
        <v>7.1943005024057954E-2</v>
      </c>
      <c r="M1790" s="5">
        <f t="shared" si="192"/>
        <v>0</v>
      </c>
      <c r="N1790" s="2">
        <f t="shared" si="193"/>
        <v>-8.1381689290488307E-2</v>
      </c>
      <c r="O1790" s="5">
        <f t="shared" si="194"/>
        <v>2.4044885600114294E-2</v>
      </c>
      <c r="P1790" s="2">
        <f t="shared" si="195"/>
        <v>1.7589615956294435E-2</v>
      </c>
    </row>
    <row r="1791" spans="3:16" x14ac:dyDescent="0.35">
      <c r="C1791" s="4">
        <v>41456</v>
      </c>
      <c r="D1791" s="3">
        <v>121.129997</v>
      </c>
      <c r="E1791" s="3">
        <v>24.497418</v>
      </c>
      <c r="F1791">
        <v>-2.0629261336963099E-2</v>
      </c>
      <c r="G1791">
        <v>0.11815550020691699</v>
      </c>
      <c r="H1791">
        <v>1.50061529620127</v>
      </c>
      <c r="I1791" s="5">
        <f xml:space="preserve"> IF(F1791/G1791 &lt;= -$B$1, 1, IF(F1791/G1791 &gt;= $B$1, -1, 0))</f>
        <v>1</v>
      </c>
      <c r="J1791" s="5">
        <f t="shared" si="189"/>
        <v>1</v>
      </c>
      <c r="K1791" s="5">
        <f t="shared" si="190"/>
        <v>1.6816879973520917E-2</v>
      </c>
      <c r="L1791" s="5">
        <f t="shared" si="191"/>
        <v>1.6201206911687929E-2</v>
      </c>
      <c r="M1791" s="5">
        <f t="shared" si="192"/>
        <v>-7.4948989350797288E-3</v>
      </c>
      <c r="N1791" s="2">
        <f t="shared" si="193"/>
        <v>-7.4948989350797288E-3</v>
      </c>
      <c r="O1791" s="5">
        <f t="shared" si="194"/>
        <v>2.3864671612635883E-2</v>
      </c>
      <c r="P1791" s="2">
        <f t="shared" si="195"/>
        <v>1.7457783562395142E-2</v>
      </c>
    </row>
    <row r="1792" spans="3:16" x14ac:dyDescent="0.35">
      <c r="C1792" s="4">
        <v>41457</v>
      </c>
      <c r="D1792" s="3">
        <v>120.050003</v>
      </c>
      <c r="E1792" s="3">
        <v>23.375399999999999</v>
      </c>
      <c r="F1792">
        <v>5.84428473570675E-2</v>
      </c>
      <c r="G1792">
        <v>0.116605025345524</v>
      </c>
      <c r="H1792">
        <v>1.51643104494537</v>
      </c>
      <c r="I1792" s="5">
        <f xml:space="preserve"> IF(F1792/G1792 &lt;= -$B$1, 1, IF(F1792/G1792 &gt;= $B$1, -1, 0))</f>
        <v>-1</v>
      </c>
      <c r="J1792" s="5">
        <f t="shared" si="189"/>
        <v>0</v>
      </c>
      <c r="K1792" s="5">
        <f t="shared" si="190"/>
        <v>-8.9559766050813765E-3</v>
      </c>
      <c r="L1792" s="5">
        <f t="shared" si="191"/>
        <v>-4.6883536914097461E-2</v>
      </c>
      <c r="M1792" s="5">
        <f t="shared" si="192"/>
        <v>6.2139674268298264E-2</v>
      </c>
      <c r="N1792" s="2">
        <f t="shared" si="193"/>
        <v>6.2139674268298264E-2</v>
      </c>
      <c r="O1792" s="5">
        <f t="shared" si="194"/>
        <v>2.5347614533164982E-2</v>
      </c>
      <c r="P1792" s="2">
        <f t="shared" si="195"/>
        <v>1.8542604546408829E-2</v>
      </c>
    </row>
    <row r="1793" spans="3:16" x14ac:dyDescent="0.35">
      <c r="C1793" s="4">
        <v>41458</v>
      </c>
      <c r="D1793" s="3">
        <v>120.739998</v>
      </c>
      <c r="E1793" s="3">
        <v>23.798617999999902</v>
      </c>
      <c r="F1793">
        <v>-1.2882102949007801E-2</v>
      </c>
      <c r="G1793">
        <v>0.11735343512893</v>
      </c>
      <c r="H1793">
        <v>1.51295703658248</v>
      </c>
      <c r="I1793" s="5">
        <f xml:space="preserve"> IF(F1793/G1793 &lt;= -$B$1, 1, IF(F1793/G1793 &gt;= $B$1, -1, 0))</f>
        <v>1</v>
      </c>
      <c r="J1793" s="5">
        <f t="shared" si="189"/>
        <v>1</v>
      </c>
      <c r="K1793" s="5">
        <f t="shared" si="190"/>
        <v>5.7311091469114872E-3</v>
      </c>
      <c r="L1793" s="5">
        <f t="shared" si="191"/>
        <v>1.7943324436765367E-2</v>
      </c>
      <c r="M1793" s="5">
        <f t="shared" si="192"/>
        <v>0</v>
      </c>
      <c r="N1793" s="2">
        <f t="shared" si="193"/>
        <v>2.1416369819375041E-2</v>
      </c>
      <c r="O1793" s="5">
        <f t="shared" si="194"/>
        <v>2.5347614533164982E-2</v>
      </c>
      <c r="P1793" s="2">
        <f t="shared" si="195"/>
        <v>1.8939719822789143E-2</v>
      </c>
    </row>
    <row r="1794" spans="3:16" x14ac:dyDescent="0.35">
      <c r="C1794" s="4">
        <v>41460</v>
      </c>
      <c r="D1794" s="3">
        <v>118.089996</v>
      </c>
      <c r="E1794" s="3">
        <v>23.050604999999901</v>
      </c>
      <c r="F1794">
        <v>2.4253796919771801E-2</v>
      </c>
      <c r="G1794">
        <v>0.11627720178194</v>
      </c>
      <c r="H1794">
        <v>1.5195434255272</v>
      </c>
      <c r="I1794" s="5">
        <f xml:space="preserve"> IF(F1794/G1794 &lt;= -$B$1, 1, IF(F1794/G1794 &gt;= $B$1, -1, 0))</f>
        <v>-1</v>
      </c>
      <c r="J1794" s="5">
        <f t="shared" si="189"/>
        <v>0</v>
      </c>
      <c r="K1794" s="5">
        <f t="shared" si="190"/>
        <v>-2.2192445063041653E-2</v>
      </c>
      <c r="L1794" s="5">
        <f t="shared" si="191"/>
        <v>-3.1935495377865032E-2</v>
      </c>
      <c r="M1794" s="5">
        <f t="shared" si="192"/>
        <v>2.6334926979347438E-2</v>
      </c>
      <c r="N1794" s="2">
        <f t="shared" si="193"/>
        <v>2.6334926979347438E-2</v>
      </c>
      <c r="O1794" s="5">
        <f t="shared" si="194"/>
        <v>2.6015142110996526E-2</v>
      </c>
      <c r="P1794" s="2">
        <f t="shared" si="195"/>
        <v>1.9438495961331594E-2</v>
      </c>
    </row>
    <row r="1795" spans="3:16" x14ac:dyDescent="0.35">
      <c r="C1795" s="4">
        <v>41463</v>
      </c>
      <c r="D1795" s="3">
        <v>119.510002</v>
      </c>
      <c r="E1795" s="3">
        <v>22.538806000000001</v>
      </c>
      <c r="F1795">
        <v>4.9659832238318297E-2</v>
      </c>
      <c r="G1795">
        <v>0.11569165448579601</v>
      </c>
      <c r="H1795">
        <v>1.5331023763940099</v>
      </c>
      <c r="I1795" s="5">
        <f xml:space="preserve"> IF(F1795/G1795 &lt;= -$B$1, 1, IF(F1795/G1795 &gt;= $B$1, -1, 0))</f>
        <v>-1</v>
      </c>
      <c r="J1795" s="5">
        <f t="shared" ref="J1795:J1858" si="196">IF(I1795=0, J1794, IF(I1795=1, IF(J1794=0, 1, IF(J1794=1, J1794, 0)), IF(J1794=0, -1, IF(J1794=-1, J1794, 0))))</f>
        <v>-1</v>
      </c>
      <c r="K1795" s="5">
        <f t="shared" ref="K1795:K1858" si="197">LN(D1795/D1794)</f>
        <v>1.1953054873071172E-2</v>
      </c>
      <c r="L1795" s="5">
        <f t="shared" ref="L1795:L1858" si="198">LN(E1795/E1794)</f>
        <v>-2.2453481671509422E-2</v>
      </c>
      <c r="M1795" s="5">
        <f t="shared" ref="M1795:M1858" si="199">J1794*(K1795-H1795*L1795)</f>
        <v>0</v>
      </c>
      <c r="N1795" s="2">
        <f t="shared" ref="N1795:N1858" si="200">I1794*(K1795-H1795*L1795)</f>
        <v>-4.6376540981981615E-2</v>
      </c>
      <c r="O1795" s="5">
        <f t="shared" si="194"/>
        <v>2.6015142110996526E-2</v>
      </c>
      <c r="P1795" s="2">
        <f t="shared" si="195"/>
        <v>1.8537005756752815E-2</v>
      </c>
    </row>
    <row r="1796" spans="3:16" x14ac:dyDescent="0.35">
      <c r="C1796" s="4">
        <v>41464</v>
      </c>
      <c r="D1796" s="3">
        <v>120.620003</v>
      </c>
      <c r="E1796" s="3">
        <v>22.853759</v>
      </c>
      <c r="F1796">
        <v>-4.6094470603428297E-3</v>
      </c>
      <c r="G1796">
        <v>0.116222640777149</v>
      </c>
      <c r="H1796">
        <v>1.5318474034599101</v>
      </c>
      <c r="I1796" s="5">
        <f xml:space="preserve"> IF(F1796/G1796 &lt;= -$B$1, 1, IF(F1796/G1796 &gt;= $B$1, -1, 0))</f>
        <v>0</v>
      </c>
      <c r="J1796" s="5">
        <f t="shared" si="196"/>
        <v>-1</v>
      </c>
      <c r="K1796" s="5">
        <f t="shared" si="197"/>
        <v>9.2450662805468146E-3</v>
      </c>
      <c r="L1796" s="5">
        <f t="shared" si="198"/>
        <v>1.3877076753763012E-2</v>
      </c>
      <c r="M1796" s="5">
        <f t="shared" si="199"/>
        <v>1.2012497712318933E-2</v>
      </c>
      <c r="N1796" s="2">
        <f t="shared" si="200"/>
        <v>1.2012497712318933E-2</v>
      </c>
      <c r="O1796" s="5">
        <f t="shared" ref="O1796:O1859" si="201">O1795*(1+M1796)</f>
        <v>2.6327648946090521E-2</v>
      </c>
      <c r="P1796" s="2">
        <f t="shared" ref="P1796:P1859" si="202">P1795*(1+N1796)</f>
        <v>1.8759681495999051E-2</v>
      </c>
    </row>
    <row r="1797" spans="3:16" x14ac:dyDescent="0.35">
      <c r="C1797" s="4">
        <v>41465</v>
      </c>
      <c r="D1797" s="3">
        <v>120.949997</v>
      </c>
      <c r="E1797" s="3">
        <v>22.824233</v>
      </c>
      <c r="F1797">
        <v>4.0299432586987597E-3</v>
      </c>
      <c r="G1797">
        <v>0.11612812170027401</v>
      </c>
      <c r="H1797">
        <v>1.5329447429019001</v>
      </c>
      <c r="I1797" s="5">
        <f xml:space="preserve"> IF(F1797/G1797 &lt;= -$B$1, 1, IF(F1797/G1797 &gt;= $B$1, -1, 0))</f>
        <v>0</v>
      </c>
      <c r="J1797" s="5">
        <f t="shared" si="196"/>
        <v>-1</v>
      </c>
      <c r="K1797" s="5">
        <f t="shared" si="197"/>
        <v>2.7320793580604217E-3</v>
      </c>
      <c r="L1797" s="5">
        <f t="shared" si="198"/>
        <v>-1.2927890574631123E-3</v>
      </c>
      <c r="M1797" s="5">
        <f t="shared" si="199"/>
        <v>-4.7138535473796022E-3</v>
      </c>
      <c r="N1797" s="2">
        <f t="shared" si="200"/>
        <v>0</v>
      </c>
      <c r="O1797" s="5">
        <f t="shared" si="201"/>
        <v>2.6203544264711828E-2</v>
      </c>
      <c r="P1797" s="2">
        <f t="shared" si="202"/>
        <v>1.8759681495999051E-2</v>
      </c>
    </row>
    <row r="1798" spans="3:16" x14ac:dyDescent="0.35">
      <c r="C1798" s="4">
        <v>41466</v>
      </c>
      <c r="D1798" s="3">
        <v>124.239998</v>
      </c>
      <c r="E1798" s="3">
        <v>24.576156000000001</v>
      </c>
      <c r="F1798">
        <v>-8.5931604521888E-2</v>
      </c>
      <c r="G1798">
        <v>0.11847474946742099</v>
      </c>
      <c r="H1798">
        <v>1.5099302150827101</v>
      </c>
      <c r="I1798" s="5">
        <f xml:space="preserve"> IF(F1798/G1798 &lt;= -$B$1, 1, IF(F1798/G1798 &gt;= $B$1, -1, 0))</f>
        <v>1</v>
      </c>
      <c r="J1798" s="5">
        <f t="shared" si="196"/>
        <v>0</v>
      </c>
      <c r="K1798" s="5">
        <f t="shared" si="197"/>
        <v>2.6837950490158392E-2</v>
      </c>
      <c r="L1798" s="5">
        <f t="shared" si="198"/>
        <v>7.3953882189872464E-2</v>
      </c>
      <c r="M1798" s="5">
        <f t="shared" si="199"/>
        <v>8.4827250750997146E-2</v>
      </c>
      <c r="N1798" s="2">
        <f t="shared" si="200"/>
        <v>0</v>
      </c>
      <c r="O1798" s="5">
        <f t="shared" si="201"/>
        <v>2.8426318884619387E-2</v>
      </c>
      <c r="P1798" s="2">
        <f t="shared" si="202"/>
        <v>1.8759681495999051E-2</v>
      </c>
    </row>
    <row r="1799" spans="3:16" x14ac:dyDescent="0.35">
      <c r="C1799" s="4">
        <v>41467</v>
      </c>
      <c r="D1799" s="3">
        <v>124.129997</v>
      </c>
      <c r="E1799" s="3">
        <v>23.985621999999999</v>
      </c>
      <c r="F1799">
        <v>2.35947208501547E-2</v>
      </c>
      <c r="G1799">
        <v>0.117410750095328</v>
      </c>
      <c r="H1799">
        <v>1.5162785499920799</v>
      </c>
      <c r="I1799" s="5">
        <f xml:space="preserve"> IF(F1799/G1799 &lt;= -$B$1, 1, IF(F1799/G1799 &gt;= $B$1, -1, 0))</f>
        <v>-1</v>
      </c>
      <c r="J1799" s="5">
        <f t="shared" si="196"/>
        <v>-1</v>
      </c>
      <c r="K1799" s="5">
        <f t="shared" si="197"/>
        <v>-8.8578338291094916E-4</v>
      </c>
      <c r="L1799" s="5">
        <f t="shared" si="198"/>
        <v>-2.4322137108876051E-2</v>
      </c>
      <c r="M1799" s="5">
        <f t="shared" si="199"/>
        <v>0</v>
      </c>
      <c r="N1799" s="2">
        <f t="shared" si="200"/>
        <v>3.5993351405244192E-2</v>
      </c>
      <c r="O1799" s="5">
        <f t="shared" si="201"/>
        <v>2.8426318884619387E-2</v>
      </c>
      <c r="P1799" s="2">
        <f t="shared" si="202"/>
        <v>1.9434905304335E-2</v>
      </c>
    </row>
    <row r="1800" spans="3:16" x14ac:dyDescent="0.35">
      <c r="C1800" s="4">
        <v>41470</v>
      </c>
      <c r="D1800" s="3">
        <v>124.18</v>
      </c>
      <c r="E1800" s="3">
        <v>23.906882999999901</v>
      </c>
      <c r="F1800">
        <v>8.8116857014472992E-3</v>
      </c>
      <c r="G1800">
        <v>0.11739519120415901</v>
      </c>
      <c r="H1800">
        <v>1.51865174871137</v>
      </c>
      <c r="I1800" s="5">
        <f xml:space="preserve"> IF(F1800/G1800 &lt;= -$B$1, 1, IF(F1800/G1800 &gt;= $B$1, -1, 0))</f>
        <v>0</v>
      </c>
      <c r="J1800" s="5">
        <f t="shared" si="196"/>
        <v>-1</v>
      </c>
      <c r="K1800" s="5">
        <f t="shared" si="197"/>
        <v>4.0274657710144123E-4</v>
      </c>
      <c r="L1800" s="5">
        <f t="shared" si="198"/>
        <v>-3.2881583848592168E-3</v>
      </c>
      <c r="M1800" s="5">
        <f t="shared" si="199"/>
        <v>-5.3963140583078448E-3</v>
      </c>
      <c r="N1800" s="2">
        <f t="shared" si="200"/>
        <v>-5.3963140583078448E-3</v>
      </c>
      <c r="O1800" s="5">
        <f t="shared" si="201"/>
        <v>2.8272921540396373E-2</v>
      </c>
      <c r="P1800" s="2">
        <f t="shared" si="202"/>
        <v>1.9330028451619335E-2</v>
      </c>
    </row>
    <row r="1801" spans="3:16" x14ac:dyDescent="0.35">
      <c r="C1801" s="4">
        <v>41471</v>
      </c>
      <c r="D1801" s="3">
        <v>124.889999</v>
      </c>
      <c r="E1801" s="3">
        <v>25.245431</v>
      </c>
      <c r="F1801">
        <v>-7.5754320151938601E-2</v>
      </c>
      <c r="G1801">
        <v>0.119134805051655</v>
      </c>
      <c r="H1801">
        <v>1.4984948382836101</v>
      </c>
      <c r="I1801" s="5">
        <f xml:space="preserve"> IF(F1801/G1801 &lt;= -$B$1, 1, IF(F1801/G1801 &gt;= $B$1, -1, 0))</f>
        <v>1</v>
      </c>
      <c r="J1801" s="5">
        <f t="shared" si="196"/>
        <v>0</v>
      </c>
      <c r="K1801" s="5">
        <f t="shared" si="197"/>
        <v>5.7012159312008317E-3</v>
      </c>
      <c r="L1801" s="5">
        <f t="shared" si="198"/>
        <v>5.4478779745172956E-2</v>
      </c>
      <c r="M1801" s="5">
        <f t="shared" si="199"/>
        <v>7.5934954312930528E-2</v>
      </c>
      <c r="N1801" s="2">
        <f t="shared" si="200"/>
        <v>0</v>
      </c>
      <c r="O1801" s="5">
        <f t="shared" si="201"/>
        <v>3.0419824545859443E-2</v>
      </c>
      <c r="P1801" s="2">
        <f t="shared" si="202"/>
        <v>1.9330028451619335E-2</v>
      </c>
    </row>
    <row r="1802" spans="3:16" x14ac:dyDescent="0.35">
      <c r="C1802" s="4">
        <v>41472</v>
      </c>
      <c r="D1802" s="3">
        <v>123.32</v>
      </c>
      <c r="E1802" s="3">
        <v>24.487576000000001</v>
      </c>
      <c r="F1802">
        <v>2.2347529538325001E-2</v>
      </c>
      <c r="G1802">
        <v>0.117958259811785</v>
      </c>
      <c r="H1802">
        <v>1.5044780575907399</v>
      </c>
      <c r="I1802" s="5">
        <f xml:space="preserve"> IF(F1802/G1802 &lt;= -$B$1, 1, IF(F1802/G1802 &gt;= $B$1, -1, 0))</f>
        <v>-1</v>
      </c>
      <c r="J1802" s="5">
        <f t="shared" si="196"/>
        <v>-1</v>
      </c>
      <c r="K1802" s="5">
        <f t="shared" si="197"/>
        <v>-1.2650738849997999E-2</v>
      </c>
      <c r="L1802" s="5">
        <f t="shared" si="198"/>
        <v>-3.04793019626622E-2</v>
      </c>
      <c r="M1802" s="5">
        <f t="shared" si="199"/>
        <v>0</v>
      </c>
      <c r="N1802" s="2">
        <f t="shared" si="200"/>
        <v>3.320470216350966E-2</v>
      </c>
      <c r="O1802" s="5">
        <f t="shared" si="201"/>
        <v>3.0419824545859443E-2</v>
      </c>
      <c r="P1802" s="2">
        <f t="shared" si="202"/>
        <v>1.9971876289167519E-2</v>
      </c>
    </row>
    <row r="1803" spans="3:16" x14ac:dyDescent="0.35">
      <c r="C1803" s="4">
        <v>41473</v>
      </c>
      <c r="D1803" s="3">
        <v>124.010002</v>
      </c>
      <c r="E1803" s="3">
        <v>24.389154999999999</v>
      </c>
      <c r="F1803">
        <v>1.4850837767975E-2</v>
      </c>
      <c r="G1803">
        <v>0.11794377372391</v>
      </c>
      <c r="H1803">
        <v>1.50845899802728</v>
      </c>
      <c r="I1803" s="5">
        <f xml:space="preserve"> IF(F1803/G1803 &lt;= -$B$1, 1, IF(F1803/G1803 &gt;= $B$1, -1, 0))</f>
        <v>-1</v>
      </c>
      <c r="J1803" s="5">
        <f t="shared" si="196"/>
        <v>-1</v>
      </c>
      <c r="K1803" s="5">
        <f t="shared" si="197"/>
        <v>5.579620624462856E-3</v>
      </c>
      <c r="L1803" s="5">
        <f t="shared" si="198"/>
        <v>-4.0273206089294971E-3</v>
      </c>
      <c r="M1803" s="5">
        <f t="shared" si="199"/>
        <v>-1.1654668634943261E-2</v>
      </c>
      <c r="N1803" s="2">
        <f t="shared" si="200"/>
        <v>-1.1654668634943261E-2</v>
      </c>
      <c r="O1803" s="5">
        <f t="shared" si="201"/>
        <v>3.0065291570844338E-2</v>
      </c>
      <c r="P1803" s="2">
        <f t="shared" si="202"/>
        <v>1.9739110688999192E-2</v>
      </c>
    </row>
    <row r="1804" spans="3:16" x14ac:dyDescent="0.35">
      <c r="C1804" s="4">
        <v>41474</v>
      </c>
      <c r="D1804" s="3">
        <v>125.110001</v>
      </c>
      <c r="E1804" s="3">
        <v>25.452120000000001</v>
      </c>
      <c r="F1804">
        <v>-5.3385278547715999E-2</v>
      </c>
      <c r="G1804">
        <v>0.119312062708645</v>
      </c>
      <c r="H1804">
        <v>1.4942829846161501</v>
      </c>
      <c r="I1804" s="5">
        <f xml:space="preserve"> IF(F1804/G1804 &lt;= -$B$1, 1, IF(F1804/G1804 &gt;= $B$1, -1, 0))</f>
        <v>1</v>
      </c>
      <c r="J1804" s="5">
        <f t="shared" si="196"/>
        <v>0</v>
      </c>
      <c r="K1804" s="5">
        <f t="shared" si="197"/>
        <v>8.8311346798623409E-3</v>
      </c>
      <c r="L1804" s="5">
        <f t="shared" si="198"/>
        <v>4.2660473835409773E-2</v>
      </c>
      <c r="M1804" s="5">
        <f t="shared" si="199"/>
        <v>5.4915685488052951E-2</v>
      </c>
      <c r="N1804" s="2">
        <f t="shared" si="200"/>
        <v>5.4915685488052951E-2</v>
      </c>
      <c r="O1804" s="5">
        <f t="shared" si="201"/>
        <v>3.1716347666855438E-2</v>
      </c>
      <c r="P1804" s="2">
        <f t="shared" si="202"/>
        <v>2.0823097483410137E-2</v>
      </c>
    </row>
    <row r="1805" spans="3:16" x14ac:dyDescent="0.35">
      <c r="C1805" s="4">
        <v>41477</v>
      </c>
      <c r="D1805" s="3">
        <v>128.83999599999899</v>
      </c>
      <c r="E1805" s="3">
        <v>27.007199</v>
      </c>
      <c r="F1805">
        <v>-6.6740022537063098E-2</v>
      </c>
      <c r="G1805">
        <v>0.121024278456259</v>
      </c>
      <c r="H1805">
        <v>1.4767996701442401</v>
      </c>
      <c r="I1805" s="5">
        <f xml:space="preserve"> IF(F1805/G1805 &lt;= -$B$1, 1, IF(F1805/G1805 &gt;= $B$1, -1, 0))</f>
        <v>1</v>
      </c>
      <c r="J1805" s="5">
        <f t="shared" si="196"/>
        <v>1</v>
      </c>
      <c r="K1805" s="5">
        <f t="shared" si="197"/>
        <v>2.9377935094456024E-2</v>
      </c>
      <c r="L1805" s="5">
        <f t="shared" si="198"/>
        <v>5.9304419977974802E-2</v>
      </c>
      <c r="M1805" s="5">
        <f t="shared" si="199"/>
        <v>0</v>
      </c>
      <c r="N1805" s="2">
        <f t="shared" si="200"/>
        <v>-5.8202812767112644E-2</v>
      </c>
      <c r="O1805" s="5">
        <f t="shared" si="201"/>
        <v>3.1716347666855438E-2</v>
      </c>
      <c r="P1805" s="2">
        <f t="shared" si="202"/>
        <v>1.9611134639351883E-2</v>
      </c>
    </row>
    <row r="1806" spans="3:16" x14ac:dyDescent="0.35">
      <c r="C1806" s="4">
        <v>41478</v>
      </c>
      <c r="D1806" s="3">
        <v>129.71000699999999</v>
      </c>
      <c r="E1806" s="3">
        <v>27.902846</v>
      </c>
      <c r="F1806">
        <v>-5.0564189244259802E-2</v>
      </c>
      <c r="G1806">
        <v>0.12182649269165501</v>
      </c>
      <c r="H1806">
        <v>1.46365639819353</v>
      </c>
      <c r="I1806" s="5">
        <f xml:space="preserve"> IF(F1806/G1806 &lt;= -$B$1, 1, IF(F1806/G1806 &gt;= $B$1, -1, 0))</f>
        <v>1</v>
      </c>
      <c r="J1806" s="5">
        <f t="shared" si="196"/>
        <v>1</v>
      </c>
      <c r="K1806" s="5">
        <f t="shared" si="197"/>
        <v>6.7299499023901806E-3</v>
      </c>
      <c r="L1806" s="5">
        <f t="shared" si="198"/>
        <v>3.2625230698805303E-2</v>
      </c>
      <c r="M1806" s="5">
        <f t="shared" si="199"/>
        <v>-4.1022177752456174E-2</v>
      </c>
      <c r="N1806" s="2">
        <f t="shared" si="200"/>
        <v>-4.1022177752456174E-2</v>
      </c>
      <c r="O1806" s="5">
        <f t="shared" si="201"/>
        <v>3.0415274015206994E-2</v>
      </c>
      <c r="P1806" s="2">
        <f t="shared" si="202"/>
        <v>1.8806643188249039E-2</v>
      </c>
    </row>
    <row r="1807" spans="3:16" x14ac:dyDescent="0.35">
      <c r="C1807" s="4">
        <v>41479</v>
      </c>
      <c r="D1807" s="3">
        <v>127.480003</v>
      </c>
      <c r="E1807" s="3">
        <v>26.524927999999999</v>
      </c>
      <c r="F1807">
        <v>4.9969472808438498E-2</v>
      </c>
      <c r="G1807">
        <v>0.120100269940633</v>
      </c>
      <c r="H1807">
        <v>1.4767862750440399</v>
      </c>
      <c r="I1807" s="5">
        <f xml:space="preserve"> IF(F1807/G1807 &lt;= -$B$1, 1, IF(F1807/G1807 &gt;= $B$1, -1, 0))</f>
        <v>-1</v>
      </c>
      <c r="J1807" s="5">
        <f t="shared" si="196"/>
        <v>0</v>
      </c>
      <c r="K1807" s="5">
        <f t="shared" si="197"/>
        <v>-1.7341730236882291E-2</v>
      </c>
      <c r="L1807" s="5">
        <f t="shared" si="198"/>
        <v>-5.0643720717396659E-2</v>
      </c>
      <c r="M1807" s="5">
        <f t="shared" si="199"/>
        <v>5.7448221435732597E-2</v>
      </c>
      <c r="N1807" s="2">
        <f t="shared" si="200"/>
        <v>5.7448221435732597E-2</v>
      </c>
      <c r="O1807" s="5">
        <f t="shared" si="201"/>
        <v>3.2162577411861092E-2</v>
      </c>
      <c r="P1807" s="2">
        <f t="shared" si="202"/>
        <v>1.9887051390590382E-2</v>
      </c>
    </row>
    <row r="1808" spans="3:16" x14ac:dyDescent="0.35">
      <c r="C1808" s="4">
        <v>41480</v>
      </c>
      <c r="D1808" s="3">
        <v>128.66999799999999</v>
      </c>
      <c r="E1808" s="3">
        <v>26.780826000000001</v>
      </c>
      <c r="F1808">
        <v>2.0411389120855699E-3</v>
      </c>
      <c r="G1808">
        <v>0.12058885626627699</v>
      </c>
      <c r="H1808">
        <v>1.4773217304416999</v>
      </c>
      <c r="I1808" s="5">
        <f xml:space="preserve"> IF(F1808/G1808 &lt;= -$B$1, 1, IF(F1808/G1808 &gt;= $B$1, -1, 0))</f>
        <v>0</v>
      </c>
      <c r="J1808" s="5">
        <f t="shared" si="196"/>
        <v>0</v>
      </c>
      <c r="K1808" s="5">
        <f t="shared" si="197"/>
        <v>9.291458571021316E-3</v>
      </c>
      <c r="L1808" s="5">
        <f t="shared" si="198"/>
        <v>9.6012136247262524E-3</v>
      </c>
      <c r="M1808" s="5">
        <f t="shared" si="199"/>
        <v>0</v>
      </c>
      <c r="N1808" s="2">
        <f t="shared" si="200"/>
        <v>4.8926229553996978E-3</v>
      </c>
      <c r="O1808" s="5">
        <f t="shared" si="201"/>
        <v>3.2162577411861092E-2</v>
      </c>
      <c r="P1808" s="2">
        <f t="shared" si="202"/>
        <v>1.9984351234739198E-2</v>
      </c>
    </row>
    <row r="1809" spans="3:16" x14ac:dyDescent="0.35">
      <c r="C1809" s="4">
        <v>41481</v>
      </c>
      <c r="D1809" s="3">
        <v>128.779999</v>
      </c>
      <c r="E1809" s="3">
        <v>27.14499</v>
      </c>
      <c r="F1809">
        <v>-1.8817900747851699E-2</v>
      </c>
      <c r="G1809">
        <v>0.120983478362192</v>
      </c>
      <c r="H1809">
        <v>1.4724002898588999</v>
      </c>
      <c r="I1809" s="5">
        <f xml:space="preserve"> IF(F1809/G1809 &lt;= -$B$1, 1, IF(F1809/G1809 &gt;= $B$1, -1, 0))</f>
        <v>1</v>
      </c>
      <c r="J1809" s="5">
        <f t="shared" si="196"/>
        <v>1</v>
      </c>
      <c r="K1809" s="5">
        <f t="shared" si="197"/>
        <v>8.5454269159676089E-4</v>
      </c>
      <c r="L1809" s="5">
        <f t="shared" si="198"/>
        <v>1.3506315264646518E-2</v>
      </c>
      <c r="M1809" s="5">
        <f t="shared" si="199"/>
        <v>0</v>
      </c>
      <c r="N1809" s="2">
        <f t="shared" si="200"/>
        <v>0</v>
      </c>
      <c r="O1809" s="5">
        <f t="shared" si="201"/>
        <v>3.2162577411861092E-2</v>
      </c>
      <c r="P1809" s="2">
        <f t="shared" si="202"/>
        <v>1.9984351234739198E-2</v>
      </c>
    </row>
    <row r="1810" spans="3:16" x14ac:dyDescent="0.35">
      <c r="C1810" s="4">
        <v>41484</v>
      </c>
      <c r="D1810" s="3">
        <v>128.470001</v>
      </c>
      <c r="E1810" s="3">
        <v>26.800511</v>
      </c>
      <c r="F1810">
        <v>1.38234552446858E-2</v>
      </c>
      <c r="G1810">
        <v>0.120528410170389</v>
      </c>
      <c r="H1810">
        <v>1.4760252297613099</v>
      </c>
      <c r="I1810" s="5">
        <f xml:space="preserve"> IF(F1810/G1810 &lt;= -$B$1, 1, IF(F1810/G1810 &gt;= $B$1, -1, 0))</f>
        <v>-1</v>
      </c>
      <c r="J1810" s="5">
        <f t="shared" si="196"/>
        <v>0</v>
      </c>
      <c r="K1810" s="5">
        <f t="shared" si="197"/>
        <v>-2.4100925174198196E-3</v>
      </c>
      <c r="L1810" s="5">
        <f t="shared" si="198"/>
        <v>-1.2771544466163447E-2</v>
      </c>
      <c r="M1810" s="5">
        <f t="shared" si="199"/>
        <v>1.6441029337655871E-2</v>
      </c>
      <c r="N1810" s="2">
        <f t="shared" si="200"/>
        <v>1.6441029337655871E-2</v>
      </c>
      <c r="O1810" s="5">
        <f t="shared" si="201"/>
        <v>3.2691363290664126E-2</v>
      </c>
      <c r="P1810" s="2">
        <f t="shared" si="202"/>
        <v>2.0312914539683563E-2</v>
      </c>
    </row>
    <row r="1811" spans="3:16" x14ac:dyDescent="0.35">
      <c r="C1811" s="4">
        <v>41485</v>
      </c>
      <c r="D1811" s="3">
        <v>128.11999499999999</v>
      </c>
      <c r="E1811" s="3">
        <v>26.633191999999902</v>
      </c>
      <c r="F1811">
        <v>8.4188896394543598E-3</v>
      </c>
      <c r="G1811">
        <v>0.120377126099891</v>
      </c>
      <c r="H1811">
        <v>1.47823624880389</v>
      </c>
      <c r="I1811" s="5">
        <f xml:space="preserve"> IF(F1811/G1811 &lt;= -$B$1, 1, IF(F1811/G1811 &gt;= $B$1, -1, 0))</f>
        <v>0</v>
      </c>
      <c r="J1811" s="5">
        <f t="shared" si="196"/>
        <v>0</v>
      </c>
      <c r="K1811" s="5">
        <f t="shared" si="197"/>
        <v>-2.7281361123933402E-3</v>
      </c>
      <c r="L1811" s="5">
        <f t="shared" si="198"/>
        <v>-6.2626970424702567E-3</v>
      </c>
      <c r="M1811" s="5">
        <f t="shared" si="199"/>
        <v>0</v>
      </c>
      <c r="N1811" s="2">
        <f t="shared" si="200"/>
        <v>-6.5296096710631083E-3</v>
      </c>
      <c r="O1811" s="5">
        <f t="shared" si="201"/>
        <v>3.2691363290664126E-2</v>
      </c>
      <c r="P1811" s="2">
        <f t="shared" si="202"/>
        <v>2.0180279136457768E-2</v>
      </c>
    </row>
    <row r="1812" spans="3:16" x14ac:dyDescent="0.35">
      <c r="C1812" s="4">
        <v>41486</v>
      </c>
      <c r="D1812" s="3">
        <v>127.959999</v>
      </c>
      <c r="E1812" s="3">
        <v>26.564295999999999</v>
      </c>
      <c r="F1812">
        <v>3.74132274780869E-3</v>
      </c>
      <c r="G1812">
        <v>0.120319602269471</v>
      </c>
      <c r="H1812">
        <v>1.4792194427543699</v>
      </c>
      <c r="I1812" s="5">
        <f xml:space="preserve"> IF(F1812/G1812 &lt;= -$B$1, 1, IF(F1812/G1812 &gt;= $B$1, -1, 0))</f>
        <v>0</v>
      </c>
      <c r="J1812" s="5">
        <f t="shared" si="196"/>
        <v>0</v>
      </c>
      <c r="K1812" s="5">
        <f t="shared" si="197"/>
        <v>-1.2495784486682671E-3</v>
      </c>
      <c r="L1812" s="5">
        <f t="shared" si="198"/>
        <v>-2.5901989401925988E-3</v>
      </c>
      <c r="M1812" s="5">
        <f t="shared" si="199"/>
        <v>0</v>
      </c>
      <c r="N1812" s="2">
        <f t="shared" si="200"/>
        <v>0</v>
      </c>
      <c r="O1812" s="5">
        <f t="shared" si="201"/>
        <v>3.2691363290664126E-2</v>
      </c>
      <c r="P1812" s="2">
        <f t="shared" si="202"/>
        <v>2.0180279136457768E-2</v>
      </c>
    </row>
    <row r="1813" spans="3:16" x14ac:dyDescent="0.35">
      <c r="C1813" s="4">
        <v>41487</v>
      </c>
      <c r="D1813" s="3">
        <v>126.610001</v>
      </c>
      <c r="E1813" s="3">
        <v>25.75723</v>
      </c>
      <c r="F1813">
        <v>3.55485724375093E-2</v>
      </c>
      <c r="G1813">
        <v>0.119354801059863</v>
      </c>
      <c r="H1813">
        <v>1.48862554444038</v>
      </c>
      <c r="I1813" s="5">
        <f xml:space="preserve"> IF(F1813/G1813 &lt;= -$B$1, 1, IF(F1813/G1813 &gt;= $B$1, -1, 0))</f>
        <v>-1</v>
      </c>
      <c r="J1813" s="5">
        <f t="shared" si="196"/>
        <v>-1</v>
      </c>
      <c r="K1813" s="5">
        <f t="shared" si="197"/>
        <v>-1.0606203835942934E-2</v>
      </c>
      <c r="L1813" s="5">
        <f t="shared" si="198"/>
        <v>-3.0852694118177409E-2</v>
      </c>
      <c r="M1813" s="5">
        <f t="shared" si="199"/>
        <v>0</v>
      </c>
      <c r="N1813" s="2">
        <f t="shared" si="200"/>
        <v>0</v>
      </c>
      <c r="O1813" s="5">
        <f t="shared" si="201"/>
        <v>3.2691363290664126E-2</v>
      </c>
      <c r="P1813" s="2">
        <f t="shared" si="202"/>
        <v>2.0180279136457768E-2</v>
      </c>
    </row>
    <row r="1814" spans="3:16" x14ac:dyDescent="0.35">
      <c r="C1814" s="4">
        <v>41488</v>
      </c>
      <c r="D1814" s="3">
        <v>126.360001</v>
      </c>
      <c r="E1814" s="3">
        <v>25.186378000000001</v>
      </c>
      <c r="F1814">
        <v>3.63774880601965E-2</v>
      </c>
      <c r="G1814">
        <v>0.118762809313263</v>
      </c>
      <c r="H1814">
        <v>1.4983020201021999</v>
      </c>
      <c r="I1814" s="5">
        <f xml:space="preserve"> IF(F1814/G1814 &lt;= -$B$1, 1, IF(F1814/G1814 &gt;= $B$1, -1, 0))</f>
        <v>-1</v>
      </c>
      <c r="J1814" s="5">
        <f t="shared" si="196"/>
        <v>-1</v>
      </c>
      <c r="K1814" s="5">
        <f t="shared" si="197"/>
        <v>-1.9765195826508064E-3</v>
      </c>
      <c r="L1814" s="5">
        <f t="shared" si="198"/>
        <v>-2.2412071589377452E-2</v>
      </c>
      <c r="M1814" s="5">
        <f t="shared" si="199"/>
        <v>-3.1603532554388553E-2</v>
      </c>
      <c r="N1814" s="2">
        <f t="shared" si="200"/>
        <v>-3.1603532554388553E-2</v>
      </c>
      <c r="O1814" s="5">
        <f t="shared" si="201"/>
        <v>3.1658200726660278E-2</v>
      </c>
      <c r="P1814" s="2">
        <f t="shared" si="202"/>
        <v>1.9542511027812078E-2</v>
      </c>
    </row>
    <row r="1815" spans="3:16" x14ac:dyDescent="0.35">
      <c r="C1815" s="4">
        <v>41491</v>
      </c>
      <c r="D1815" s="3">
        <v>125.699997</v>
      </c>
      <c r="E1815" s="3">
        <v>25.028901999999999</v>
      </c>
      <c r="F1815">
        <v>9.3187843572799505E-3</v>
      </c>
      <c r="G1815">
        <v>0.118652175786265</v>
      </c>
      <c r="H1815">
        <v>1.5007848957698799</v>
      </c>
      <c r="I1815" s="5">
        <f xml:space="preserve"> IF(F1815/G1815 &lt;= -$B$1, 1, IF(F1815/G1815 &gt;= $B$1, -1, 0))</f>
        <v>0</v>
      </c>
      <c r="J1815" s="5">
        <f t="shared" si="196"/>
        <v>-1</v>
      </c>
      <c r="K1815" s="5">
        <f t="shared" si="197"/>
        <v>-5.236892117928227E-3</v>
      </c>
      <c r="L1815" s="5">
        <f t="shared" si="198"/>
        <v>-6.2720556866832332E-3</v>
      </c>
      <c r="M1815" s="5">
        <f t="shared" si="199"/>
        <v>-4.1761143220735526E-3</v>
      </c>
      <c r="N1815" s="2">
        <f t="shared" si="200"/>
        <v>-4.1761143220735526E-3</v>
      </c>
      <c r="O1815" s="5">
        <f t="shared" si="201"/>
        <v>3.1525992461194592E-2</v>
      </c>
      <c r="P1815" s="2">
        <f t="shared" si="202"/>
        <v>1.9460899267619552E-2</v>
      </c>
    </row>
    <row r="1816" spans="3:16" x14ac:dyDescent="0.35">
      <c r="C1816" s="4">
        <v>41492</v>
      </c>
      <c r="D1816" s="3">
        <v>123.970001</v>
      </c>
      <c r="E1816" s="3">
        <v>23.650984000000001</v>
      </c>
      <c r="F1816">
        <v>7.2449584676107195E-2</v>
      </c>
      <c r="G1816">
        <v>0.116889631208081</v>
      </c>
      <c r="H1816">
        <v>1.52033487778792</v>
      </c>
      <c r="I1816" s="5">
        <f xml:space="preserve"> IF(F1816/G1816 &lt;= -$B$1, 1, IF(F1816/G1816 &gt;= $B$1, -1, 0))</f>
        <v>-1</v>
      </c>
      <c r="J1816" s="5">
        <f t="shared" si="196"/>
        <v>-1</v>
      </c>
      <c r="K1816" s="5">
        <f t="shared" si="197"/>
        <v>-1.3858482813329831E-2</v>
      </c>
      <c r="L1816" s="5">
        <f t="shared" si="198"/>
        <v>-5.6626516284580784E-2</v>
      </c>
      <c r="M1816" s="5">
        <f t="shared" si="199"/>
        <v>-7.2232784901743965E-2</v>
      </c>
      <c r="N1816" s="2">
        <f t="shared" si="200"/>
        <v>0</v>
      </c>
      <c r="O1816" s="5">
        <f t="shared" si="201"/>
        <v>2.9248782228931122E-2</v>
      </c>
      <c r="P1816" s="2">
        <f t="shared" si="202"/>
        <v>1.9460899267619552E-2</v>
      </c>
    </row>
    <row r="1817" spans="3:16" x14ac:dyDescent="0.35">
      <c r="C1817" s="4">
        <v>41493</v>
      </c>
      <c r="D1817" s="3">
        <v>124.150002</v>
      </c>
      <c r="E1817" s="3">
        <v>23.562404000000001</v>
      </c>
      <c r="F1817">
        <v>1.7760796447797399E-2</v>
      </c>
      <c r="G1817">
        <v>0.116989734552122</v>
      </c>
      <c r="H1817">
        <v>1.5251345958163001</v>
      </c>
      <c r="I1817" s="5">
        <f xml:space="preserve"> IF(F1817/G1817 &lt;= -$B$1, 1, IF(F1817/G1817 &gt;= $B$1, -1, 0))</f>
        <v>-1</v>
      </c>
      <c r="J1817" s="5">
        <f t="shared" si="196"/>
        <v>-1</v>
      </c>
      <c r="K1817" s="5">
        <f t="shared" si="197"/>
        <v>1.4509191471972945E-3</v>
      </c>
      <c r="L1817" s="5">
        <f t="shared" si="198"/>
        <v>-3.7523299083596327E-3</v>
      </c>
      <c r="M1817" s="5">
        <f t="shared" si="199"/>
        <v>-7.1737273053527773E-3</v>
      </c>
      <c r="N1817" s="2">
        <f t="shared" si="200"/>
        <v>-7.1737273053527773E-3</v>
      </c>
      <c r="O1817" s="5">
        <f t="shared" si="201"/>
        <v>2.9038959441207119E-2</v>
      </c>
      <c r="P1817" s="2">
        <f t="shared" si="202"/>
        <v>1.9321292083156708E-2</v>
      </c>
    </row>
    <row r="1818" spans="3:16" x14ac:dyDescent="0.35">
      <c r="C1818" s="4">
        <v>41494</v>
      </c>
      <c r="D1818" s="3">
        <v>126.860001</v>
      </c>
      <c r="E1818" s="3">
        <v>25.589910999999901</v>
      </c>
      <c r="F1818">
        <v>-0.101704474894142</v>
      </c>
      <c r="G1818">
        <v>0.119624359065216</v>
      </c>
      <c r="H1818">
        <v>1.49814981706038</v>
      </c>
      <c r="I1818" s="5">
        <f xml:space="preserve"> IF(F1818/G1818 &lt;= -$B$1, 1, IF(F1818/G1818 &gt;= $B$1, -1, 0))</f>
        <v>1</v>
      </c>
      <c r="J1818" s="5">
        <f t="shared" si="196"/>
        <v>0</v>
      </c>
      <c r="K1818" s="5">
        <f t="shared" si="197"/>
        <v>2.1593596024736032E-2</v>
      </c>
      <c r="L1818" s="5">
        <f t="shared" si="198"/>
        <v>8.2545781315209968E-2</v>
      </c>
      <c r="M1818" s="5">
        <f t="shared" si="199"/>
        <v>0.10207235115175192</v>
      </c>
      <c r="N1818" s="2">
        <f t="shared" si="200"/>
        <v>0.10207235115175192</v>
      </c>
      <c r="O1818" s="5">
        <f t="shared" si="201"/>
        <v>3.200303430637149E-2</v>
      </c>
      <c r="P1818" s="2">
        <f t="shared" si="202"/>
        <v>2.1293461793374241E-2</v>
      </c>
    </row>
    <row r="1819" spans="3:16" x14ac:dyDescent="0.35">
      <c r="C1819" s="4">
        <v>41495</v>
      </c>
      <c r="D1819" s="3">
        <v>126.860001</v>
      </c>
      <c r="E1819" s="3">
        <v>26.052498</v>
      </c>
      <c r="F1819">
        <v>-4.1054553418360798E-2</v>
      </c>
      <c r="G1819">
        <v>0.119866101368599</v>
      </c>
      <c r="H1819">
        <v>1.4873097698634501</v>
      </c>
      <c r="I1819" s="5">
        <f xml:space="preserve"> IF(F1819/G1819 &lt;= -$B$1, 1, IF(F1819/G1819 &gt;= $B$1, -1, 0))</f>
        <v>1</v>
      </c>
      <c r="J1819" s="5">
        <f t="shared" si="196"/>
        <v>1</v>
      </c>
      <c r="K1819" s="5">
        <f t="shared" si="197"/>
        <v>0</v>
      </c>
      <c r="L1819" s="5">
        <f t="shared" si="198"/>
        <v>1.7915483871795396E-2</v>
      </c>
      <c r="M1819" s="5">
        <f t="shared" si="199"/>
        <v>0</v>
      </c>
      <c r="N1819" s="2">
        <f t="shared" si="200"/>
        <v>-2.6645874194352361E-2</v>
      </c>
      <c r="O1819" s="5">
        <f t="shared" si="201"/>
        <v>3.200303430637149E-2</v>
      </c>
      <c r="P1819" s="2">
        <f t="shared" si="202"/>
        <v>2.0726078889265743E-2</v>
      </c>
    </row>
    <row r="1820" spans="3:16" x14ac:dyDescent="0.35">
      <c r="C1820" s="4">
        <v>41498</v>
      </c>
      <c r="D1820" s="3">
        <v>129.13000500000001</v>
      </c>
      <c r="E1820" s="3">
        <v>27.568209</v>
      </c>
      <c r="F1820">
        <v>-7.2085983868829404E-2</v>
      </c>
      <c r="G1820">
        <v>0.1215816594374</v>
      </c>
      <c r="H1820">
        <v>1.4685159298803501</v>
      </c>
      <c r="I1820" s="5">
        <f xml:space="preserve"> IF(F1820/G1820 &lt;= -$B$1, 1, IF(F1820/G1820 &gt;= $B$1, -1, 0))</f>
        <v>1</v>
      </c>
      <c r="J1820" s="5">
        <f t="shared" si="196"/>
        <v>1</v>
      </c>
      <c r="K1820" s="5">
        <f t="shared" si="197"/>
        <v>1.7735563490772405E-2</v>
      </c>
      <c r="L1820" s="5">
        <f t="shared" si="198"/>
        <v>5.654960489408558E-2</v>
      </c>
      <c r="M1820" s="5">
        <f t="shared" si="199"/>
        <v>-6.5308432124632082E-2</v>
      </c>
      <c r="N1820" s="2">
        <f t="shared" si="200"/>
        <v>-6.5308432124632082E-2</v>
      </c>
      <c r="O1820" s="5">
        <f t="shared" si="201"/>
        <v>2.9912966312591556E-2</v>
      </c>
      <c r="P1820" s="2">
        <f t="shared" si="202"/>
        <v>1.937249117291636E-2</v>
      </c>
    </row>
    <row r="1821" spans="3:16" x14ac:dyDescent="0.35">
      <c r="C1821" s="4">
        <v>41499</v>
      </c>
      <c r="D1821" s="3">
        <v>127.739998</v>
      </c>
      <c r="E1821" s="3">
        <v>26.761142</v>
      </c>
      <c r="F1821">
        <v>2.30571604293556E-2</v>
      </c>
      <c r="G1821">
        <v>0.120426748694009</v>
      </c>
      <c r="H1821">
        <v>1.4745633073850399</v>
      </c>
      <c r="I1821" s="5">
        <f xml:space="preserve"> IF(F1821/G1821 &lt;= -$B$1, 1, IF(F1821/G1821 &gt;= $B$1, -1, 0))</f>
        <v>-1</v>
      </c>
      <c r="J1821" s="5">
        <f t="shared" si="196"/>
        <v>0</v>
      </c>
      <c r="K1821" s="5">
        <f t="shared" si="197"/>
        <v>-1.0822755102588576E-2</v>
      </c>
      <c r="L1821" s="5">
        <f t="shared" si="198"/>
        <v>-2.9712351025738423E-2</v>
      </c>
      <c r="M1821" s="5">
        <f t="shared" si="199"/>
        <v>3.2989987496109555E-2</v>
      </c>
      <c r="N1821" s="2">
        <f t="shared" si="200"/>
        <v>3.2989987496109555E-2</v>
      </c>
      <c r="O1821" s="5">
        <f t="shared" si="201"/>
        <v>3.0899794697215495E-2</v>
      </c>
      <c r="P1821" s="2">
        <f t="shared" si="202"/>
        <v>2.0011589414479364E-2</v>
      </c>
    </row>
    <row r="1822" spans="3:16" x14ac:dyDescent="0.35">
      <c r="C1822" s="4">
        <v>41500</v>
      </c>
      <c r="D1822" s="3">
        <v>129</v>
      </c>
      <c r="E1822" s="3">
        <v>28.247326000000001</v>
      </c>
      <c r="F1822">
        <v>-6.6701833548133693E-2</v>
      </c>
      <c r="G1822">
        <v>0.122244135983804</v>
      </c>
      <c r="H1822">
        <v>1.4572706621720599</v>
      </c>
      <c r="I1822" s="5">
        <f xml:space="preserve"> IF(F1822/G1822 &lt;= -$B$1, 1, IF(F1822/G1822 &gt;= $B$1, -1, 0))</f>
        <v>1</v>
      </c>
      <c r="J1822" s="5">
        <f t="shared" si="196"/>
        <v>1</v>
      </c>
      <c r="K1822" s="5">
        <f t="shared" si="197"/>
        <v>9.815471885032118E-3</v>
      </c>
      <c r="L1822" s="5">
        <f t="shared" si="198"/>
        <v>5.4047888260413547E-2</v>
      </c>
      <c r="M1822" s="5">
        <f t="shared" si="199"/>
        <v>0</v>
      </c>
      <c r="N1822" s="2">
        <f t="shared" si="200"/>
        <v>6.8946930029222225E-2</v>
      </c>
      <c r="O1822" s="5">
        <f t="shared" si="201"/>
        <v>3.0899794697215495E-2</v>
      </c>
      <c r="P1822" s="2">
        <f t="shared" si="202"/>
        <v>2.1391327069612998E-2</v>
      </c>
    </row>
    <row r="1823" spans="3:16" x14ac:dyDescent="0.35">
      <c r="C1823" s="4">
        <v>41501</v>
      </c>
      <c r="D1823" s="3">
        <v>131.69000199999999</v>
      </c>
      <c r="E1823" s="3">
        <v>29.950039</v>
      </c>
      <c r="F1823">
        <v>-7.3585556581024295E-2</v>
      </c>
      <c r="G1823">
        <v>0.123896593027744</v>
      </c>
      <c r="H1823">
        <v>1.4384450955300201</v>
      </c>
      <c r="I1823" s="5">
        <f xml:space="preserve"> IF(F1823/G1823 &lt;= -$B$1, 1, IF(F1823/G1823 &gt;= $B$1, -1, 0))</f>
        <v>1</v>
      </c>
      <c r="J1823" s="5">
        <f t="shared" si="196"/>
        <v>1</v>
      </c>
      <c r="K1823" s="5">
        <f t="shared" si="197"/>
        <v>2.0638286547638468E-2</v>
      </c>
      <c r="L1823" s="5">
        <f t="shared" si="198"/>
        <v>5.8531828485755701E-2</v>
      </c>
      <c r="M1823" s="5">
        <f t="shared" si="199"/>
        <v>-6.3556535070101144E-2</v>
      </c>
      <c r="N1823" s="2">
        <f t="shared" si="200"/>
        <v>-6.3556535070101144E-2</v>
      </c>
      <c r="O1823" s="5">
        <f t="shared" si="201"/>
        <v>2.8935910811882994E-2</v>
      </c>
      <c r="P1823" s="2">
        <f t="shared" si="202"/>
        <v>2.0031768440517135E-2</v>
      </c>
    </row>
    <row r="1824" spans="3:16" x14ac:dyDescent="0.35">
      <c r="C1824" s="4">
        <v>41502</v>
      </c>
      <c r="D1824" s="3">
        <v>132.58000200000001</v>
      </c>
      <c r="E1824" s="3">
        <v>29.320133999999999</v>
      </c>
      <c r="F1824">
        <v>2.7723941872557601E-2</v>
      </c>
      <c r="G1824">
        <v>0.12300599197245</v>
      </c>
      <c r="H1824">
        <v>1.4455668651725799</v>
      </c>
      <c r="I1824" s="5">
        <f xml:space="preserve"> IF(F1824/G1824 &lt;= -$B$1, 1, IF(F1824/G1824 &gt;= $B$1, -1, 0))</f>
        <v>-1</v>
      </c>
      <c r="J1824" s="5">
        <f t="shared" si="196"/>
        <v>0</v>
      </c>
      <c r="K1824" s="5">
        <f t="shared" si="197"/>
        <v>6.7355609891663285E-3</v>
      </c>
      <c r="L1824" s="5">
        <f t="shared" si="198"/>
        <v>-2.1256179463678457E-2</v>
      </c>
      <c r="M1824" s="5">
        <f t="shared" si="199"/>
        <v>3.7462789702021763E-2</v>
      </c>
      <c r="N1824" s="2">
        <f t="shared" si="200"/>
        <v>3.7462789702021763E-2</v>
      </c>
      <c r="O1824" s="5">
        <f t="shared" si="201"/>
        <v>3.001993075346502E-2</v>
      </c>
      <c r="P1824" s="2">
        <f t="shared" si="202"/>
        <v>2.0782214368963822E-2</v>
      </c>
    </row>
    <row r="1825" spans="3:16" x14ac:dyDescent="0.35">
      <c r="C1825" s="4">
        <v>41505</v>
      </c>
      <c r="D1825" s="3">
        <v>132.009995</v>
      </c>
      <c r="E1825" s="3">
        <v>28.768965000000001</v>
      </c>
      <c r="F1825">
        <v>2.6788914021808202E-2</v>
      </c>
      <c r="G1825">
        <v>0.122478837813021</v>
      </c>
      <c r="H1825">
        <v>1.45247822525073</v>
      </c>
      <c r="I1825" s="5">
        <f xml:space="preserve"> IF(F1825/G1825 &lt;= -$B$1, 1, IF(F1825/G1825 &gt;= $B$1, -1, 0))</f>
        <v>-1</v>
      </c>
      <c r="J1825" s="5">
        <f t="shared" si="196"/>
        <v>-1</v>
      </c>
      <c r="K1825" s="5">
        <f t="shared" si="197"/>
        <v>-4.3086124817279976E-3</v>
      </c>
      <c r="L1825" s="5">
        <f t="shared" si="198"/>
        <v>-1.897724532480536E-2</v>
      </c>
      <c r="M1825" s="5">
        <f t="shared" si="199"/>
        <v>0</v>
      </c>
      <c r="N1825" s="2">
        <f t="shared" si="200"/>
        <v>-2.3255423127793006E-2</v>
      </c>
      <c r="O1825" s="5">
        <f t="shared" si="201"/>
        <v>3.001993075346502E-2</v>
      </c>
      <c r="P1825" s="2">
        <f t="shared" si="202"/>
        <v>2.0298915180281069E-2</v>
      </c>
    </row>
    <row r="1826" spans="3:16" x14ac:dyDescent="0.35">
      <c r="C1826" s="4">
        <v>41506</v>
      </c>
      <c r="D1826" s="3">
        <v>132.449997</v>
      </c>
      <c r="E1826" s="3">
        <v>29.8516159999999</v>
      </c>
      <c r="F1826">
        <v>-4.6757966922838998E-2</v>
      </c>
      <c r="G1826">
        <v>0.123717921069792</v>
      </c>
      <c r="H1826">
        <v>1.4405096152229699</v>
      </c>
      <c r="I1826" s="5">
        <f xml:space="preserve"> IF(F1826/G1826 &lt;= -$B$1, 1, IF(F1826/G1826 &gt;= $B$1, -1, 0))</f>
        <v>1</v>
      </c>
      <c r="J1826" s="5">
        <f t="shared" si="196"/>
        <v>0</v>
      </c>
      <c r="K1826" s="5">
        <f t="shared" si="197"/>
        <v>3.327553651272673E-3</v>
      </c>
      <c r="L1826" s="5">
        <f t="shared" si="198"/>
        <v>3.6941773784257462E-2</v>
      </c>
      <c r="M1826" s="5">
        <f t="shared" si="199"/>
        <v>4.9887426688342042E-2</v>
      </c>
      <c r="N1826" s="2">
        <f t="shared" si="200"/>
        <v>4.9887426688342042E-2</v>
      </c>
      <c r="O1826" s="5">
        <f t="shared" si="201"/>
        <v>3.1517547848117611E-2</v>
      </c>
      <c r="P1826" s="2">
        <f t="shared" si="202"/>
        <v>2.1311575823190213E-2</v>
      </c>
    </row>
    <row r="1827" spans="3:16" x14ac:dyDescent="0.35">
      <c r="C1827" s="4">
        <v>41507</v>
      </c>
      <c r="D1827" s="3">
        <v>132.070007</v>
      </c>
      <c r="E1827" s="3">
        <v>28.473697999999999</v>
      </c>
      <c r="F1827">
        <v>5.9093117554638697E-2</v>
      </c>
      <c r="G1827">
        <v>0.12209131427632799</v>
      </c>
      <c r="H1827">
        <v>1.45578724901459</v>
      </c>
      <c r="I1827" s="5">
        <f xml:space="preserve"> IF(F1827/G1827 &lt;= -$B$1, 1, IF(F1827/G1827 &gt;= $B$1, -1, 0))</f>
        <v>-1</v>
      </c>
      <c r="J1827" s="5">
        <f t="shared" si="196"/>
        <v>-1</v>
      </c>
      <c r="K1827" s="5">
        <f t="shared" si="197"/>
        <v>-2.8730550101144186E-3</v>
      </c>
      <c r="L1827" s="5">
        <f t="shared" si="198"/>
        <v>-4.725819175838937E-2</v>
      </c>
      <c r="M1827" s="5">
        <f t="shared" si="199"/>
        <v>0</v>
      </c>
      <c r="N1827" s="2">
        <f t="shared" si="200"/>
        <v>6.592481796323521E-2</v>
      </c>
      <c r="O1827" s="5">
        <f t="shared" si="201"/>
        <v>3.1517547848117611E-2</v>
      </c>
      <c r="P1827" s="2">
        <f t="shared" si="202"/>
        <v>2.2716537579843713E-2</v>
      </c>
    </row>
    <row r="1828" spans="3:16" x14ac:dyDescent="0.35">
      <c r="C1828" s="4">
        <v>41508</v>
      </c>
      <c r="D1828" s="3">
        <v>132.80999800000001</v>
      </c>
      <c r="E1828" s="3">
        <v>28.906758</v>
      </c>
      <c r="F1828">
        <v>-8.4585642283281307E-3</v>
      </c>
      <c r="G1828">
        <v>0.12273673195199999</v>
      </c>
      <c r="H1828">
        <v>1.4536066885105401</v>
      </c>
      <c r="I1828" s="5">
        <f xml:space="preserve"> IF(F1828/G1828 &lt;= -$B$1, 1, IF(F1828/G1828 &gt;= $B$1, -1, 0))</f>
        <v>0</v>
      </c>
      <c r="J1828" s="5">
        <f t="shared" si="196"/>
        <v>-1</v>
      </c>
      <c r="K1828" s="5">
        <f t="shared" si="197"/>
        <v>5.5873822951448947E-3</v>
      </c>
      <c r="L1828" s="5">
        <f t="shared" si="198"/>
        <v>1.5094624644052175E-2</v>
      </c>
      <c r="M1828" s="5">
        <f t="shared" si="199"/>
        <v>1.6354265048005377E-2</v>
      </c>
      <c r="N1828" s="2">
        <f t="shared" si="200"/>
        <v>1.6354265048005377E-2</v>
      </c>
      <c r="O1828" s="5">
        <f t="shared" si="201"/>
        <v>3.2032994179288912E-2</v>
      </c>
      <c r="P1828" s="2">
        <f t="shared" si="202"/>
        <v>2.3088049856397449E-2</v>
      </c>
    </row>
    <row r="1829" spans="3:16" x14ac:dyDescent="0.35">
      <c r="C1829" s="4">
        <v>41509</v>
      </c>
      <c r="D1829" s="3">
        <v>134.89999399999999</v>
      </c>
      <c r="E1829" s="3">
        <v>29.664611999999899</v>
      </c>
      <c r="F1829">
        <v>-2.31272817110461E-2</v>
      </c>
      <c r="G1829">
        <v>0.123503255572868</v>
      </c>
      <c r="H1829">
        <v>1.4476789390362801</v>
      </c>
      <c r="I1829" s="5">
        <f xml:space="preserve"> IF(F1829/G1829 &lt;= -$B$1, 1, IF(F1829/G1829 &gt;= $B$1, -1, 0))</f>
        <v>1</v>
      </c>
      <c r="J1829" s="5">
        <f t="shared" si="196"/>
        <v>0</v>
      </c>
      <c r="K1829" s="5">
        <f t="shared" si="197"/>
        <v>1.561419838326622E-2</v>
      </c>
      <c r="L1829" s="5">
        <f t="shared" si="198"/>
        <v>2.5879411626253943E-2</v>
      </c>
      <c r="M1829" s="5">
        <f t="shared" si="199"/>
        <v>2.1850880782712259E-2</v>
      </c>
      <c r="N1829" s="2">
        <f t="shared" si="200"/>
        <v>0</v>
      </c>
      <c r="O1829" s="5">
        <f t="shared" si="201"/>
        <v>3.2732943316213868E-2</v>
      </c>
      <c r="P1829" s="2">
        <f t="shared" si="202"/>
        <v>2.3088049856397449E-2</v>
      </c>
    </row>
    <row r="1830" spans="3:16" x14ac:dyDescent="0.35">
      <c r="C1830" s="4">
        <v>41512</v>
      </c>
      <c r="D1830" s="3">
        <v>135.449997</v>
      </c>
      <c r="E1830" s="3">
        <v>29.930353999999902</v>
      </c>
      <c r="F1830">
        <v>-1.1874528448571699E-2</v>
      </c>
      <c r="G1830">
        <v>0.12369014339109299</v>
      </c>
      <c r="H1830">
        <v>1.4446419835159701</v>
      </c>
      <c r="I1830" s="5">
        <f xml:space="preserve"> IF(F1830/G1830 &lt;= -$B$1, 1, IF(F1830/G1830 &gt;= $B$1, -1, 0))</f>
        <v>0</v>
      </c>
      <c r="J1830" s="5">
        <f t="shared" si="196"/>
        <v>0</v>
      </c>
      <c r="K1830" s="5">
        <f t="shared" si="197"/>
        <v>4.068827646391146E-3</v>
      </c>
      <c r="L1830" s="5">
        <f t="shared" si="198"/>
        <v>8.9183291538019148E-3</v>
      </c>
      <c r="M1830" s="5">
        <f t="shared" si="199"/>
        <v>0</v>
      </c>
      <c r="N1830" s="2">
        <f t="shared" si="200"/>
        <v>-8.8149650720055553E-3</v>
      </c>
      <c r="O1830" s="5">
        <f t="shared" si="201"/>
        <v>3.2732943316213868E-2</v>
      </c>
      <c r="P1830" s="2">
        <f t="shared" si="202"/>
        <v>2.2884529503332585E-2</v>
      </c>
    </row>
    <row r="1831" spans="3:16" x14ac:dyDescent="0.35">
      <c r="C1831" s="4">
        <v>41513</v>
      </c>
      <c r="D1831" s="3">
        <v>136.75</v>
      </c>
      <c r="E1831" s="3">
        <v>28.641016999999898</v>
      </c>
      <c r="F1831">
        <v>7.1611944230416294E-2</v>
      </c>
      <c r="G1831">
        <v>0.122265059588548</v>
      </c>
      <c r="H1831">
        <v>1.4631319709225901</v>
      </c>
      <c r="I1831" s="5">
        <f xml:space="preserve"> IF(F1831/G1831 &lt;= -$B$1, 1, IF(F1831/G1831 &gt;= $B$1, -1, 0))</f>
        <v>-1</v>
      </c>
      <c r="J1831" s="5">
        <f t="shared" si="196"/>
        <v>-1</v>
      </c>
      <c r="K1831" s="5">
        <f t="shared" si="197"/>
        <v>9.5518949193810748E-3</v>
      </c>
      <c r="L1831" s="5">
        <f t="shared" si="198"/>
        <v>-4.4033298153866349E-2</v>
      </c>
      <c r="M1831" s="5">
        <f t="shared" si="199"/>
        <v>0</v>
      </c>
      <c r="N1831" s="2">
        <f t="shared" si="200"/>
        <v>0</v>
      </c>
      <c r="O1831" s="5">
        <f t="shared" si="201"/>
        <v>3.2732943316213868E-2</v>
      </c>
      <c r="P1831" s="2">
        <f t="shared" si="202"/>
        <v>2.2884529503332585E-2</v>
      </c>
    </row>
    <row r="1832" spans="3:16" x14ac:dyDescent="0.35">
      <c r="C1832" s="4">
        <v>41514</v>
      </c>
      <c r="D1832" s="3">
        <v>136.71000699999999</v>
      </c>
      <c r="E1832" s="3">
        <v>27.853634</v>
      </c>
      <c r="F1832">
        <v>5.0075366187571399E-2</v>
      </c>
      <c r="G1832">
        <v>0.121541902035979</v>
      </c>
      <c r="H1832">
        <v>1.47614557871546</v>
      </c>
      <c r="I1832" s="5">
        <f xml:space="preserve"> IF(F1832/G1832 &lt;= -$B$1, 1, IF(F1832/G1832 &gt;= $B$1, -1, 0))</f>
        <v>-1</v>
      </c>
      <c r="J1832" s="5">
        <f t="shared" si="196"/>
        <v>-1</v>
      </c>
      <c r="K1832" s="5">
        <f t="shared" si="197"/>
        <v>-2.9249615491408996E-4</v>
      </c>
      <c r="L1832" s="5">
        <f t="shared" si="198"/>
        <v>-2.7876408637943752E-2</v>
      </c>
      <c r="M1832" s="5">
        <f t="shared" si="199"/>
        <v>-4.0857141206452036E-2</v>
      </c>
      <c r="N1832" s="2">
        <f t="shared" si="200"/>
        <v>-4.0857141206452036E-2</v>
      </c>
      <c r="O1832" s="5">
        <f t="shared" si="201"/>
        <v>3.1395568829040529E-2</v>
      </c>
      <c r="P1832" s="2">
        <f t="shared" si="202"/>
        <v>2.1949533049971708E-2</v>
      </c>
    </row>
    <row r="1833" spans="3:16" x14ac:dyDescent="0.35">
      <c r="C1833" s="4">
        <v>41515</v>
      </c>
      <c r="D1833" s="3">
        <v>135.86999499999999</v>
      </c>
      <c r="E1833" s="3">
        <v>28.089849999999998</v>
      </c>
      <c r="F1833">
        <v>-1.18497074776149E-2</v>
      </c>
      <c r="G1833">
        <v>0.121913755103187</v>
      </c>
      <c r="H1833">
        <v>1.47307093887035</v>
      </c>
      <c r="I1833" s="5">
        <f xml:space="preserve"> IF(F1833/G1833 &lt;= -$B$1, 1, IF(F1833/G1833 &gt;= $B$1, -1, 0))</f>
        <v>0</v>
      </c>
      <c r="J1833" s="5">
        <f t="shared" si="196"/>
        <v>-1</v>
      </c>
      <c r="K1833" s="5">
        <f t="shared" si="197"/>
        <v>-6.1634357108272938E-3</v>
      </c>
      <c r="L1833" s="5">
        <f t="shared" si="198"/>
        <v>8.4448585226778207E-3</v>
      </c>
      <c r="M1833" s="5">
        <f t="shared" si="199"/>
        <v>1.8603311383455588E-2</v>
      </c>
      <c r="N1833" s="2">
        <f t="shared" si="200"/>
        <v>1.8603311383455588E-2</v>
      </c>
      <c r="O1833" s="5">
        <f t="shared" si="201"/>
        <v>3.1979630372027883E-2</v>
      </c>
      <c r="P1833" s="2">
        <f t="shared" si="202"/>
        <v>2.2357867048021781E-2</v>
      </c>
    </row>
    <row r="1834" spans="3:16" x14ac:dyDescent="0.35">
      <c r="C1834" s="4">
        <v>41516</v>
      </c>
      <c r="D1834" s="3">
        <v>134.61999499999999</v>
      </c>
      <c r="E1834" s="3">
        <v>27.686315</v>
      </c>
      <c r="F1834">
        <v>1.0478334835003199E-2</v>
      </c>
      <c r="G1834">
        <v>0.12142701483691</v>
      </c>
      <c r="H1834">
        <v>1.4757981848871</v>
      </c>
      <c r="I1834" s="5">
        <f xml:space="preserve"> IF(F1834/G1834 &lt;= -$B$1, 1, IF(F1834/G1834 &gt;= $B$1, -1, 0))</f>
        <v>0</v>
      </c>
      <c r="J1834" s="5">
        <f t="shared" si="196"/>
        <v>-1</v>
      </c>
      <c r="K1834" s="5">
        <f t="shared" si="197"/>
        <v>-9.2425519953666796E-3</v>
      </c>
      <c r="L1834" s="5">
        <f t="shared" si="198"/>
        <v>-1.4470053330872994E-2</v>
      </c>
      <c r="M1834" s="5">
        <f t="shared" si="199"/>
        <v>-1.2112326445555221E-2</v>
      </c>
      <c r="N1834" s="2">
        <f t="shared" si="200"/>
        <v>0</v>
      </c>
      <c r="O1834" s="5">
        <f t="shared" si="201"/>
        <v>3.1592282649353688E-2</v>
      </c>
      <c r="P1834" s="2">
        <f t="shared" si="202"/>
        <v>2.2357867048021781E-2</v>
      </c>
    </row>
    <row r="1835" spans="3:16" x14ac:dyDescent="0.35">
      <c r="C1835" s="4">
        <v>41520</v>
      </c>
      <c r="D1835" s="3">
        <v>136.41999799999999</v>
      </c>
      <c r="E1835" s="3">
        <v>27.952057</v>
      </c>
      <c r="F1835">
        <v>6.0608106412640597E-4</v>
      </c>
      <c r="G1835">
        <v>0.12178194092700401</v>
      </c>
      <c r="H1835">
        <v>1.4759556237060201</v>
      </c>
      <c r="I1835" s="5">
        <f xml:space="preserve"> IF(F1835/G1835 &lt;= -$B$1, 1, IF(F1835/G1835 &gt;= $B$1, -1, 0))</f>
        <v>0</v>
      </c>
      <c r="J1835" s="5">
        <f t="shared" si="196"/>
        <v>-1</v>
      </c>
      <c r="K1835" s="5">
        <f t="shared" si="197"/>
        <v>1.328239012498356E-2</v>
      </c>
      <c r="L1835" s="5">
        <f t="shared" si="198"/>
        <v>9.5525448073144267E-3</v>
      </c>
      <c r="M1835" s="5">
        <f t="shared" si="199"/>
        <v>8.1674210407590812E-4</v>
      </c>
      <c r="N1835" s="2">
        <f t="shared" si="200"/>
        <v>0</v>
      </c>
      <c r="O1835" s="5">
        <f t="shared" si="201"/>
        <v>3.1618085396757284E-2</v>
      </c>
      <c r="P1835" s="2">
        <f t="shared" si="202"/>
        <v>2.2357867048021781E-2</v>
      </c>
    </row>
    <row r="1836" spans="3:16" x14ac:dyDescent="0.35">
      <c r="C1836" s="4">
        <v>41521</v>
      </c>
      <c r="D1836" s="3">
        <v>134.66000399999999</v>
      </c>
      <c r="E1836" s="3">
        <v>28.129217999999899</v>
      </c>
      <c r="F1836">
        <v>-2.2228634146016699E-2</v>
      </c>
      <c r="G1836">
        <v>0.121947349003471</v>
      </c>
      <c r="H1836">
        <v>1.4701898940255</v>
      </c>
      <c r="I1836" s="5">
        <f xml:space="preserve"> IF(F1836/G1836 &lt;= -$B$1, 1, IF(F1836/G1836 &gt;= $B$1, -1, 0))</f>
        <v>1</v>
      </c>
      <c r="J1836" s="5">
        <f t="shared" si="196"/>
        <v>0</v>
      </c>
      <c r="K1836" s="5">
        <f t="shared" si="197"/>
        <v>-1.2985234744391023E-2</v>
      </c>
      <c r="L1836" s="5">
        <f t="shared" si="198"/>
        <v>6.3180300133418516E-3</v>
      </c>
      <c r="M1836" s="5">
        <f t="shared" si="199"/>
        <v>2.227393862015601E-2</v>
      </c>
      <c r="N1836" s="2">
        <f t="shared" si="200"/>
        <v>0</v>
      </c>
      <c r="O1836" s="5">
        <f t="shared" si="201"/>
        <v>3.2322344690171506E-2</v>
      </c>
      <c r="P1836" s="2">
        <f t="shared" si="202"/>
        <v>2.2357867048021781E-2</v>
      </c>
    </row>
    <row r="1837" spans="3:16" x14ac:dyDescent="0.35">
      <c r="C1837" s="4">
        <v>41522</v>
      </c>
      <c r="D1837" s="3">
        <v>132.199997</v>
      </c>
      <c r="E1837" s="3">
        <v>27.095779999999898</v>
      </c>
      <c r="F1837">
        <v>3.3603718137069097E-2</v>
      </c>
      <c r="G1837">
        <v>0.120740632057867</v>
      </c>
      <c r="H1837">
        <v>1.47897749495625</v>
      </c>
      <c r="I1837" s="5">
        <f xml:space="preserve"> IF(F1837/G1837 &lt;= -$B$1, 1, IF(F1837/G1837 &gt;= $B$1, -1, 0))</f>
        <v>-1</v>
      </c>
      <c r="J1837" s="5">
        <f t="shared" si="196"/>
        <v>-1</v>
      </c>
      <c r="K1837" s="5">
        <f t="shared" si="197"/>
        <v>-1.8437208096879074E-2</v>
      </c>
      <c r="L1837" s="5">
        <f t="shared" si="198"/>
        <v>-3.7430826410130985E-2</v>
      </c>
      <c r="M1837" s="5">
        <f t="shared" si="199"/>
        <v>0</v>
      </c>
      <c r="N1837" s="2">
        <f t="shared" si="200"/>
        <v>3.6922141781318696E-2</v>
      </c>
      <c r="O1837" s="5">
        <f t="shared" si="201"/>
        <v>3.2322344690171506E-2</v>
      </c>
      <c r="P1837" s="2">
        <f t="shared" si="202"/>
        <v>2.3183367385096718E-2</v>
      </c>
    </row>
    <row r="1838" spans="3:16" x14ac:dyDescent="0.35">
      <c r="C1838" s="4">
        <v>41523</v>
      </c>
      <c r="D1838" s="3">
        <v>134.14999399999999</v>
      </c>
      <c r="E1838" s="3">
        <v>27.568209</v>
      </c>
      <c r="F1838">
        <v>-6.3117892371034002E-3</v>
      </c>
      <c r="G1838">
        <v>0.121424886231272</v>
      </c>
      <c r="H1838">
        <v>1.47733258714538</v>
      </c>
      <c r="I1838" s="5">
        <f xml:space="preserve"> IF(F1838/G1838 &lt;= -$B$1, 1, IF(F1838/G1838 &gt;= $B$1, -1, 0))</f>
        <v>0</v>
      </c>
      <c r="J1838" s="5">
        <f t="shared" si="196"/>
        <v>-1</v>
      </c>
      <c r="K1838" s="5">
        <f t="shared" si="197"/>
        <v>1.4642627420883092E-2</v>
      </c>
      <c r="L1838" s="5">
        <f t="shared" si="198"/>
        <v>1.7285264807556801E-2</v>
      </c>
      <c r="M1838" s="5">
        <f t="shared" si="199"/>
        <v>1.0893457556757783E-2</v>
      </c>
      <c r="N1838" s="2">
        <f t="shared" si="200"/>
        <v>1.0893457556757783E-2</v>
      </c>
      <c r="O1838" s="5">
        <f t="shared" si="201"/>
        <v>3.2674446780188784E-2</v>
      </c>
      <c r="P1838" s="2">
        <f t="shared" si="202"/>
        <v>2.3435914413728994E-2</v>
      </c>
    </row>
    <row r="1839" spans="3:16" x14ac:dyDescent="0.35">
      <c r="C1839" s="4">
        <v>41526</v>
      </c>
      <c r="D1839" s="3">
        <v>133.91000399999999</v>
      </c>
      <c r="E1839" s="3">
        <v>27.213885999999999</v>
      </c>
      <c r="F1839">
        <v>1.64638777459593E-2</v>
      </c>
      <c r="G1839">
        <v>0.120953954739675</v>
      </c>
      <c r="H1839">
        <v>1.48163474454222</v>
      </c>
      <c r="I1839" s="5">
        <f xml:space="preserve"> IF(F1839/G1839 &lt;= -$B$1, 1, IF(F1839/G1839 &gt;= $B$1, -1, 0))</f>
        <v>-1</v>
      </c>
      <c r="J1839" s="5">
        <f t="shared" si="196"/>
        <v>-1</v>
      </c>
      <c r="K1839" s="5">
        <f t="shared" si="197"/>
        <v>-1.7905697672961388E-3</v>
      </c>
      <c r="L1839" s="5">
        <f t="shared" si="198"/>
        <v>-1.2935903270928154E-2</v>
      </c>
      <c r="M1839" s="5">
        <f t="shared" si="199"/>
        <v>-1.7375713970948364E-2</v>
      </c>
      <c r="N1839" s="2">
        <f t="shared" si="200"/>
        <v>0</v>
      </c>
      <c r="O1839" s="5">
        <f t="shared" si="201"/>
        <v>3.210670493877725E-2</v>
      </c>
      <c r="P1839" s="2">
        <f t="shared" si="202"/>
        <v>2.3435914413728994E-2</v>
      </c>
    </row>
    <row r="1840" spans="3:16" x14ac:dyDescent="0.35">
      <c r="C1840" s="4">
        <v>41527</v>
      </c>
      <c r="D1840" s="3">
        <v>131.740005</v>
      </c>
      <c r="E1840" s="3">
        <v>26.150921</v>
      </c>
      <c r="F1840">
        <v>4.4945777472268099E-2</v>
      </c>
      <c r="G1840">
        <v>0.11974194697653</v>
      </c>
      <c r="H1840">
        <v>1.4934845432904</v>
      </c>
      <c r="I1840" s="5">
        <f xml:space="preserve"> IF(F1840/G1840 &lt;= -$B$1, 1, IF(F1840/G1840 &gt;= $B$1, -1, 0))</f>
        <v>-1</v>
      </c>
      <c r="J1840" s="5">
        <f t="shared" si="196"/>
        <v>-1</v>
      </c>
      <c r="K1840" s="5">
        <f t="shared" si="197"/>
        <v>-1.6337641212192063E-2</v>
      </c>
      <c r="L1840" s="5">
        <f t="shared" si="198"/>
        <v>-3.9842947963531973E-2</v>
      </c>
      <c r="M1840" s="5">
        <f t="shared" si="199"/>
        <v>-4.3167185730466663E-2</v>
      </c>
      <c r="N1840" s="2">
        <f t="shared" si="200"/>
        <v>-4.3167185730466663E-2</v>
      </c>
      <c r="O1840" s="5">
        <f t="shared" si="201"/>
        <v>3.0720748843491762E-2</v>
      </c>
      <c r="P1840" s="2">
        <f t="shared" si="202"/>
        <v>2.2424251943468233E-2</v>
      </c>
    </row>
    <row r="1841" spans="3:16" x14ac:dyDescent="0.35">
      <c r="C1841" s="4">
        <v>41528</v>
      </c>
      <c r="D1841" s="3">
        <v>131.699997</v>
      </c>
      <c r="E1841" s="3">
        <v>26.367452</v>
      </c>
      <c r="F1841">
        <v>-6.3495463672333897E-3</v>
      </c>
      <c r="G1841">
        <v>0.120152269608311</v>
      </c>
      <c r="H1841">
        <v>1.4918128804538799</v>
      </c>
      <c r="I1841" s="5">
        <f xml:space="preserve"> IF(F1841/G1841 &lt;= -$B$1, 1, IF(F1841/G1841 &gt;= $B$1, -1, 0))</f>
        <v>0</v>
      </c>
      <c r="J1841" s="5">
        <f t="shared" si="196"/>
        <v>-1</v>
      </c>
      <c r="K1841" s="5">
        <f t="shared" si="197"/>
        <v>-3.0373519589924655E-4</v>
      </c>
      <c r="L1841" s="5">
        <f t="shared" si="198"/>
        <v>8.2459609681027283E-3</v>
      </c>
      <c r="M1841" s="5">
        <f t="shared" si="199"/>
        <v>1.2605165979834842E-2</v>
      </c>
      <c r="N1841" s="2">
        <f t="shared" si="200"/>
        <v>1.2605165979834842E-2</v>
      </c>
      <c r="O1841" s="5">
        <f t="shared" si="201"/>
        <v>3.1107988981688792E-2</v>
      </c>
      <c r="P1841" s="2">
        <f t="shared" si="202"/>
        <v>2.2706913361189282E-2</v>
      </c>
    </row>
    <row r="1842" spans="3:16" x14ac:dyDescent="0.35">
      <c r="C1842" s="4">
        <v>41529</v>
      </c>
      <c r="D1842" s="3">
        <v>127.669997999999</v>
      </c>
      <c r="E1842" s="3">
        <v>24.891110999999999</v>
      </c>
      <c r="F1842">
        <v>5.4000250298774803E-2</v>
      </c>
      <c r="G1842">
        <v>0.118304102831482</v>
      </c>
      <c r="H1842">
        <v>1.50621122934841</v>
      </c>
      <c r="I1842" s="5">
        <f xml:space="preserve"> IF(F1842/G1842 &lt;= -$B$1, 1, IF(F1842/G1842 &gt;= $B$1, -1, 0))</f>
        <v>-1</v>
      </c>
      <c r="J1842" s="5">
        <f t="shared" si="196"/>
        <v>-1</v>
      </c>
      <c r="K1842" s="5">
        <f t="shared" si="197"/>
        <v>-3.1077791803327613E-2</v>
      </c>
      <c r="L1842" s="5">
        <f t="shared" si="198"/>
        <v>-5.7619618960619436E-2</v>
      </c>
      <c r="M1842" s="5">
        <f t="shared" si="199"/>
        <v>-5.5709525305933948E-2</v>
      </c>
      <c r="N1842" s="2">
        <f t="shared" si="200"/>
        <v>0</v>
      </c>
      <c r="O1842" s="5">
        <f t="shared" si="201"/>
        <v>2.9374977682296684E-2</v>
      </c>
      <c r="P1842" s="2">
        <f t="shared" si="202"/>
        <v>2.2706913361189282E-2</v>
      </c>
    </row>
    <row r="1843" spans="3:16" x14ac:dyDescent="0.35">
      <c r="C1843" s="4">
        <v>41530</v>
      </c>
      <c r="D1843" s="3">
        <v>127.82</v>
      </c>
      <c r="E1843" s="3">
        <v>25.225746000000001</v>
      </c>
      <c r="F1843">
        <v>-1.1223695922677E-2</v>
      </c>
      <c r="G1843">
        <v>0.11894363009877</v>
      </c>
      <c r="H1843">
        <v>1.5032256531758099</v>
      </c>
      <c r="I1843" s="5">
        <f xml:space="preserve"> IF(F1843/G1843 &lt;= -$B$1, 1, IF(F1843/G1843 &gt;= $B$1, -1, 0))</f>
        <v>0</v>
      </c>
      <c r="J1843" s="5">
        <f t="shared" si="196"/>
        <v>-1</v>
      </c>
      <c r="K1843" s="5">
        <f t="shared" si="197"/>
        <v>1.174230055271478E-3</v>
      </c>
      <c r="L1843" s="5">
        <f t="shared" si="198"/>
        <v>1.3354387854369329E-2</v>
      </c>
      <c r="M1843" s="5">
        <f t="shared" si="199"/>
        <v>1.8900428349875962E-2</v>
      </c>
      <c r="N1843" s="2">
        <f t="shared" si="200"/>
        <v>1.8900428349875962E-2</v>
      </c>
      <c r="O1843" s="5">
        <f t="shared" si="201"/>
        <v>2.9930177343260138E-2</v>
      </c>
      <c r="P1843" s="2">
        <f t="shared" si="202"/>
        <v>2.3136083750219281E-2</v>
      </c>
    </row>
    <row r="1844" spans="3:16" x14ac:dyDescent="0.35">
      <c r="C1844" s="4">
        <v>41533</v>
      </c>
      <c r="D1844" s="3">
        <v>126.449997</v>
      </c>
      <c r="E1844" s="3">
        <v>24.989532000000001</v>
      </c>
      <c r="F1844">
        <v>1.7797975217366199E-3</v>
      </c>
      <c r="G1844">
        <v>0.118599055428863</v>
      </c>
      <c r="H1844">
        <v>1.5037000199263999</v>
      </c>
      <c r="I1844" s="5">
        <f xml:space="preserve"> IF(F1844/G1844 &lt;= -$B$1, 1, IF(F1844/G1844 &gt;= $B$1, -1, 0))</f>
        <v>0</v>
      </c>
      <c r="J1844" s="5">
        <f t="shared" si="196"/>
        <v>-1</v>
      </c>
      <c r="K1844" s="5">
        <f t="shared" si="197"/>
        <v>-1.0776074830954181E-2</v>
      </c>
      <c r="L1844" s="5">
        <f t="shared" si="198"/>
        <v>-9.4081224573530804E-3</v>
      </c>
      <c r="M1844" s="5">
        <f t="shared" si="199"/>
        <v>-3.3709190956376575E-3</v>
      </c>
      <c r="N1844" s="2">
        <f t="shared" si="200"/>
        <v>0</v>
      </c>
      <c r="O1844" s="5">
        <f t="shared" si="201"/>
        <v>2.9829285136917918E-2</v>
      </c>
      <c r="P1844" s="2">
        <f t="shared" si="202"/>
        <v>2.3136083750219281E-2</v>
      </c>
    </row>
    <row r="1845" spans="3:16" x14ac:dyDescent="0.35">
      <c r="C1845" s="4">
        <v>41534</v>
      </c>
      <c r="D1845" s="3">
        <v>126.5</v>
      </c>
      <c r="E1845" s="3">
        <v>25.521015999999999</v>
      </c>
      <c r="F1845">
        <v>-3.0997319176090998E-2</v>
      </c>
      <c r="G1845">
        <v>0.119300066817403</v>
      </c>
      <c r="H1845">
        <v>1.49547608039775</v>
      </c>
      <c r="I1845" s="5">
        <f xml:space="preserve"> IF(F1845/G1845 &lt;= -$B$1, 1, IF(F1845/G1845 &gt;= $B$1, -1, 0))</f>
        <v>1</v>
      </c>
      <c r="J1845" s="5">
        <f t="shared" si="196"/>
        <v>0</v>
      </c>
      <c r="K1845" s="5">
        <f t="shared" si="197"/>
        <v>3.9535877639338839E-4</v>
      </c>
      <c r="L1845" s="5">
        <f t="shared" si="198"/>
        <v>2.1045252415838742E-2</v>
      </c>
      <c r="M1845" s="5">
        <f t="shared" si="199"/>
        <v>3.1077312817426411E-2</v>
      </c>
      <c r="N1845" s="2">
        <f t="shared" si="200"/>
        <v>0</v>
      </c>
      <c r="O1845" s="5">
        <f t="shared" si="201"/>
        <v>3.0756299162238127E-2</v>
      </c>
      <c r="P1845" s="2">
        <f t="shared" si="202"/>
        <v>2.3136083750219281E-2</v>
      </c>
    </row>
    <row r="1846" spans="3:16" x14ac:dyDescent="0.35">
      <c r="C1846" s="4">
        <v>41535</v>
      </c>
      <c r="D1846" s="3">
        <v>132.009995</v>
      </c>
      <c r="E1846" s="3">
        <v>27.804423</v>
      </c>
      <c r="F1846">
        <v>-8.9872108390709401E-2</v>
      </c>
      <c r="G1846">
        <v>0.121934489202976</v>
      </c>
      <c r="H1846">
        <v>1.47208413258535</v>
      </c>
      <c r="I1846" s="5">
        <f xml:space="preserve"> IF(F1846/G1846 &lt;= -$B$1, 1, IF(F1846/G1846 &gt;= $B$1, -1, 0))</f>
        <v>1</v>
      </c>
      <c r="J1846" s="5">
        <f t="shared" si="196"/>
        <v>1</v>
      </c>
      <c r="K1846" s="5">
        <f t="shared" si="197"/>
        <v>4.263533124917418E-2</v>
      </c>
      <c r="L1846" s="5">
        <f t="shared" si="198"/>
        <v>8.5692839164496909E-2</v>
      </c>
      <c r="M1846" s="5">
        <f t="shared" si="199"/>
        <v>0</v>
      </c>
      <c r="N1846" s="2">
        <f t="shared" si="200"/>
        <v>-8.3511737561070165E-2</v>
      </c>
      <c r="O1846" s="5">
        <f t="shared" si="201"/>
        <v>3.0756299162238127E-2</v>
      </c>
      <c r="P1846" s="2">
        <f t="shared" si="202"/>
        <v>2.1203949195880031E-2</v>
      </c>
    </row>
    <row r="1847" spans="3:16" x14ac:dyDescent="0.35">
      <c r="C1847" s="4">
        <v>41536</v>
      </c>
      <c r="D1847" s="3">
        <v>131.75</v>
      </c>
      <c r="E1847" s="3">
        <v>26.928460999999999</v>
      </c>
      <c r="F1847">
        <v>3.3062633011875002E-2</v>
      </c>
      <c r="G1847">
        <v>0.120593773298283</v>
      </c>
      <c r="H1847">
        <v>1.4807431420556401</v>
      </c>
      <c r="I1847" s="5">
        <f xml:space="preserve"> IF(F1847/G1847 &lt;= -$B$1, 1, IF(F1847/G1847 &gt;= $B$1, -1, 0))</f>
        <v>-1</v>
      </c>
      <c r="J1847" s="5">
        <f t="shared" si="196"/>
        <v>0</v>
      </c>
      <c r="K1847" s="5">
        <f t="shared" si="197"/>
        <v>-1.9714519952772924E-3</v>
      </c>
      <c r="L1847" s="5">
        <f t="shared" si="198"/>
        <v>-3.2011351732250802E-2</v>
      </c>
      <c r="M1847" s="5">
        <f t="shared" si="199"/>
        <v>4.5429137550184018E-2</v>
      </c>
      <c r="N1847" s="2">
        <f t="shared" si="200"/>
        <v>4.5429137550184018E-2</v>
      </c>
      <c r="O1847" s="5">
        <f t="shared" si="201"/>
        <v>3.2153531307414052E-2</v>
      </c>
      <c r="P1847" s="2">
        <f t="shared" si="202"/>
        <v>2.2167226320506779E-2</v>
      </c>
    </row>
    <row r="1848" spans="3:16" x14ac:dyDescent="0.35">
      <c r="C1848" s="4">
        <v>41537</v>
      </c>
      <c r="D1848" s="3">
        <v>127.959999</v>
      </c>
      <c r="E1848" s="3">
        <v>25.353697</v>
      </c>
      <c r="F1848">
        <v>6.4586839716024899E-2</v>
      </c>
      <c r="G1848">
        <v>0.118803210395679</v>
      </c>
      <c r="H1848">
        <v>1.49789009479999</v>
      </c>
      <c r="I1848" s="5">
        <f xml:space="preserve"> IF(F1848/G1848 &lt;= -$B$1, 1, IF(F1848/G1848 &gt;= $B$1, -1, 0))</f>
        <v>-1</v>
      </c>
      <c r="J1848" s="5">
        <f t="shared" si="196"/>
        <v>-1</v>
      </c>
      <c r="K1848" s="5">
        <f t="shared" si="197"/>
        <v>-2.9188480155096719E-2</v>
      </c>
      <c r="L1848" s="5">
        <f t="shared" si="198"/>
        <v>-6.0259199360461653E-2</v>
      </c>
      <c r="M1848" s="5">
        <f t="shared" si="199"/>
        <v>0</v>
      </c>
      <c r="N1848" s="2">
        <f t="shared" si="200"/>
        <v>-6.1073177687516689E-2</v>
      </c>
      <c r="O1848" s="5">
        <f t="shared" si="201"/>
        <v>3.2153531307414052E-2</v>
      </c>
      <c r="P1848" s="2">
        <f t="shared" si="202"/>
        <v>2.0813403368595072E-2</v>
      </c>
    </row>
    <row r="1849" spans="3:16" x14ac:dyDescent="0.35">
      <c r="C1849" s="4">
        <v>41540</v>
      </c>
      <c r="D1849" s="3">
        <v>127.550003</v>
      </c>
      <c r="E1849" s="3">
        <v>24.773002999999999</v>
      </c>
      <c r="F1849">
        <v>4.0649038480891499E-2</v>
      </c>
      <c r="G1849">
        <v>0.118298791448171</v>
      </c>
      <c r="H1849">
        <v>1.5087444434014301</v>
      </c>
      <c r="I1849" s="5">
        <f xml:space="preserve"> IF(F1849/G1849 &lt;= -$B$1, 1, IF(F1849/G1849 &gt;= $B$1, -1, 0))</f>
        <v>-1</v>
      </c>
      <c r="J1849" s="5">
        <f t="shared" si="196"/>
        <v>-1</v>
      </c>
      <c r="K1849" s="5">
        <f t="shared" si="197"/>
        <v>-3.2092391583666818E-3</v>
      </c>
      <c r="L1849" s="5">
        <f t="shared" si="198"/>
        <v>-2.3170086149909602E-2</v>
      </c>
      <c r="M1849" s="5">
        <f t="shared" si="199"/>
        <v>-3.1748499573441863E-2</v>
      </c>
      <c r="N1849" s="2">
        <f t="shared" si="200"/>
        <v>-3.1748499573441863E-2</v>
      </c>
      <c r="O1849" s="5">
        <f t="shared" si="201"/>
        <v>3.1132704932415968E-2</v>
      </c>
      <c r="P1849" s="2">
        <f t="shared" si="202"/>
        <v>2.0152609040625359E-2</v>
      </c>
    </row>
    <row r="1850" spans="3:16" x14ac:dyDescent="0.35">
      <c r="C1850" s="4">
        <v>41541</v>
      </c>
      <c r="D1850" s="3">
        <v>127.660004</v>
      </c>
      <c r="E1850" s="3">
        <v>24.684422000000001</v>
      </c>
      <c r="F1850">
        <v>1.20757838442999E-2</v>
      </c>
      <c r="G1850">
        <v>0.118278877208</v>
      </c>
      <c r="H1850">
        <v>1.51197241257565</v>
      </c>
      <c r="I1850" s="5">
        <f xml:space="preserve"> IF(F1850/G1850 &lt;= -$B$1, 1, IF(F1850/G1850 &gt;= $B$1, -1, 0))</f>
        <v>-1</v>
      </c>
      <c r="J1850" s="5">
        <f t="shared" si="196"/>
        <v>-1</v>
      </c>
      <c r="K1850" s="5">
        <f t="shared" si="197"/>
        <v>8.6204305313130952E-4</v>
      </c>
      <c r="L1850" s="5">
        <f t="shared" si="198"/>
        <v>-3.5821151108963579E-3</v>
      </c>
      <c r="M1850" s="5">
        <f t="shared" si="199"/>
        <v>-6.2781022794769683E-3</v>
      </c>
      <c r="N1850" s="2">
        <f t="shared" si="200"/>
        <v>-6.2781022794769683E-3</v>
      </c>
      <c r="O1850" s="5">
        <f t="shared" si="201"/>
        <v>3.0937250626613483E-2</v>
      </c>
      <c r="P1850" s="2">
        <f t="shared" si="202"/>
        <v>2.0026088899869999E-2</v>
      </c>
    </row>
    <row r="1851" spans="3:16" x14ac:dyDescent="0.35">
      <c r="C1851" s="4">
        <v>41542</v>
      </c>
      <c r="D1851" s="3">
        <v>128.78999299999899</v>
      </c>
      <c r="E1851" s="3">
        <v>25.117483</v>
      </c>
      <c r="F1851">
        <v>-1.5756929568844599E-2</v>
      </c>
      <c r="G1851">
        <v>0.118844820751973</v>
      </c>
      <c r="H1851">
        <v>1.50777652386454</v>
      </c>
      <c r="I1851" s="5">
        <f xml:space="preserve"> IF(F1851/G1851 &lt;= -$B$1, 1, IF(F1851/G1851 &gt;= $B$1, -1, 0))</f>
        <v>1</v>
      </c>
      <c r="J1851" s="5">
        <f t="shared" si="196"/>
        <v>0</v>
      </c>
      <c r="K1851" s="5">
        <f t="shared" si="197"/>
        <v>8.8126053913839958E-3</v>
      </c>
      <c r="L1851" s="5">
        <f t="shared" si="198"/>
        <v>1.7391781127832188E-2</v>
      </c>
      <c r="M1851" s="5">
        <f t="shared" si="199"/>
        <v>1.741031390135173E-2</v>
      </c>
      <c r="N1851" s="2">
        <f t="shared" si="200"/>
        <v>1.741031390135173E-2</v>
      </c>
      <c r="O1851" s="5">
        <f t="shared" si="201"/>
        <v>3.1475877871267613E-2</v>
      </c>
      <c r="P1851" s="2">
        <f t="shared" si="202"/>
        <v>2.037474939383311E-2</v>
      </c>
    </row>
    <row r="1852" spans="3:16" x14ac:dyDescent="0.35">
      <c r="C1852" s="4">
        <v>41543</v>
      </c>
      <c r="D1852" s="3">
        <v>127.790001</v>
      </c>
      <c r="E1852" s="3">
        <v>24.713950000000001</v>
      </c>
      <c r="F1852">
        <v>1.4394334425571E-2</v>
      </c>
      <c r="G1852">
        <v>0.11826578691214699</v>
      </c>
      <c r="H1852">
        <v>1.5116226869096701</v>
      </c>
      <c r="I1852" s="5">
        <f xml:space="preserve"> IF(F1852/G1852 &lt;= -$B$1, 1, IF(F1852/G1852 &gt;= $B$1, -1, 0))</f>
        <v>-1</v>
      </c>
      <c r="J1852" s="5">
        <f t="shared" si="196"/>
        <v>-1</v>
      </c>
      <c r="K1852" s="5">
        <f t="shared" si="197"/>
        <v>-7.7948171065732475E-3</v>
      </c>
      <c r="L1852" s="5">
        <f t="shared" si="198"/>
        <v>-1.6196275999976428E-2</v>
      </c>
      <c r="M1852" s="5">
        <f t="shared" si="199"/>
        <v>0</v>
      </c>
      <c r="N1852" s="2">
        <f t="shared" si="200"/>
        <v>1.6687841138441725E-2</v>
      </c>
      <c r="O1852" s="5">
        <f t="shared" si="201"/>
        <v>3.1475877871267613E-2</v>
      </c>
      <c r="P1852" s="2">
        <f t="shared" si="202"/>
        <v>2.0714759974952958E-2</v>
      </c>
    </row>
    <row r="1853" spans="3:16" x14ac:dyDescent="0.35">
      <c r="C1853" s="4">
        <v>41544</v>
      </c>
      <c r="D1853" s="3">
        <v>128.970001</v>
      </c>
      <c r="E1853" s="3">
        <v>24.773002999999999</v>
      </c>
      <c r="F1853">
        <v>7.6421483733168901E-3</v>
      </c>
      <c r="G1853">
        <v>0.118402244577093</v>
      </c>
      <c r="H1853">
        <v>1.51366393327291</v>
      </c>
      <c r="I1853" s="5">
        <f xml:space="preserve"> IF(F1853/G1853 &lt;= -$B$1, 1, IF(F1853/G1853 &gt;= $B$1, -1, 0))</f>
        <v>0</v>
      </c>
      <c r="J1853" s="5">
        <f t="shared" si="196"/>
        <v>-1</v>
      </c>
      <c r="K1853" s="5">
        <f t="shared" si="197"/>
        <v>9.1915274840906613E-3</v>
      </c>
      <c r="L1853" s="5">
        <f t="shared" si="198"/>
        <v>2.3866099830405227E-3</v>
      </c>
      <c r="M1853" s="5">
        <f t="shared" si="199"/>
        <v>-5.5790020299731503E-3</v>
      </c>
      <c r="N1853" s="2">
        <f t="shared" si="200"/>
        <v>-5.5790020299731503E-3</v>
      </c>
      <c r="O1853" s="5">
        <f t="shared" si="201"/>
        <v>3.130027388472862E-2</v>
      </c>
      <c r="P1853" s="2">
        <f t="shared" si="202"/>
        <v>2.0599192287002289E-2</v>
      </c>
    </row>
    <row r="1854" spans="3:16" x14ac:dyDescent="0.35">
      <c r="C1854" s="4">
        <v>41547</v>
      </c>
      <c r="D1854" s="3">
        <v>128.179993</v>
      </c>
      <c r="E1854" s="3">
        <v>24.625368999999999</v>
      </c>
      <c r="F1854">
        <v>3.9935163935487204E-3</v>
      </c>
      <c r="G1854">
        <v>0.11820525657738799</v>
      </c>
      <c r="H1854">
        <v>1.5147320133311</v>
      </c>
      <c r="I1854" s="5">
        <f xml:space="preserve"> IF(F1854/G1854 &lt;= -$B$1, 1, IF(F1854/G1854 &gt;= $B$1, -1, 0))</f>
        <v>0</v>
      </c>
      <c r="J1854" s="5">
        <f t="shared" si="196"/>
        <v>-1</v>
      </c>
      <c r="K1854" s="5">
        <f t="shared" si="197"/>
        <v>-6.1443554646654422E-3</v>
      </c>
      <c r="L1854" s="5">
        <f t="shared" si="198"/>
        <v>-5.977299800760956E-3</v>
      </c>
      <c r="M1854" s="5">
        <f t="shared" si="199"/>
        <v>-2.9096518968247838E-3</v>
      </c>
      <c r="N1854" s="2">
        <f t="shared" si="200"/>
        <v>0</v>
      </c>
      <c r="O1854" s="5">
        <f t="shared" si="201"/>
        <v>3.1209200983448784E-2</v>
      </c>
      <c r="P1854" s="2">
        <f t="shared" si="202"/>
        <v>2.0599192287002289E-2</v>
      </c>
    </row>
    <row r="1855" spans="3:16" x14ac:dyDescent="0.35">
      <c r="C1855" s="4">
        <v>41548</v>
      </c>
      <c r="D1855" s="3">
        <v>124.589996</v>
      </c>
      <c r="E1855" s="3">
        <v>24.024989999999999</v>
      </c>
      <c r="F1855">
        <v>9.5520431468729596E-3</v>
      </c>
      <c r="G1855">
        <v>0.11744812048198</v>
      </c>
      <c r="H1855">
        <v>1.51730101306939</v>
      </c>
      <c r="I1855" s="5">
        <f xml:space="preserve"> IF(F1855/G1855 &lt;= -$B$1, 1, IF(F1855/G1855 &gt;= $B$1, -1, 0))</f>
        <v>0</v>
      </c>
      <c r="J1855" s="5">
        <f t="shared" si="196"/>
        <v>-1</v>
      </c>
      <c r="K1855" s="5">
        <f t="shared" si="197"/>
        <v>-2.8407157259909603E-2</v>
      </c>
      <c r="L1855" s="5">
        <f t="shared" si="198"/>
        <v>-2.468263309427654E-2</v>
      </c>
      <c r="M1855" s="5">
        <f t="shared" si="199"/>
        <v>-9.043826939256247E-3</v>
      </c>
      <c r="N1855" s="2">
        <f t="shared" si="200"/>
        <v>0</v>
      </c>
      <c r="O1855" s="5">
        <f t="shared" si="201"/>
        <v>3.0926950370842008E-2</v>
      </c>
      <c r="P1855" s="2">
        <f t="shared" si="202"/>
        <v>2.0599192287002289E-2</v>
      </c>
    </row>
    <row r="1856" spans="3:16" x14ac:dyDescent="0.35">
      <c r="C1856" s="4">
        <v>41549</v>
      </c>
      <c r="D1856" s="3">
        <v>127.05999799999999</v>
      </c>
      <c r="E1856" s="3">
        <v>24.103728</v>
      </c>
      <c r="F1856">
        <v>1.6051459394525101E-2</v>
      </c>
      <c r="G1856">
        <v>0.11764777327871601</v>
      </c>
      <c r="H1856">
        <v>1.5216160571123201</v>
      </c>
      <c r="I1856" s="5">
        <f xml:space="preserve"> IF(F1856/G1856 &lt;= -$B$1, 1, IF(F1856/G1856 &gt;= $B$1, -1, 0))</f>
        <v>-1</v>
      </c>
      <c r="J1856" s="5">
        <f t="shared" si="196"/>
        <v>-1</v>
      </c>
      <c r="K1856" s="5">
        <f t="shared" si="197"/>
        <v>1.963108589232616E-2</v>
      </c>
      <c r="L1856" s="5">
        <f t="shared" si="198"/>
        <v>3.2719787070325679E-3</v>
      </c>
      <c r="M1856" s="5">
        <f t="shared" si="199"/>
        <v>-1.4652390553175798E-2</v>
      </c>
      <c r="N1856" s="2">
        <f t="shared" si="200"/>
        <v>0</v>
      </c>
      <c r="O1856" s="5">
        <f t="shared" si="201"/>
        <v>3.0473796615389747E-2</v>
      </c>
      <c r="P1856" s="2">
        <f t="shared" si="202"/>
        <v>2.0599192287002289E-2</v>
      </c>
    </row>
    <row r="1857" spans="3:16" x14ac:dyDescent="0.35">
      <c r="C1857" s="4">
        <v>41550</v>
      </c>
      <c r="D1857" s="3">
        <v>127.18</v>
      </c>
      <c r="E1857" s="3">
        <v>23.877355999999999</v>
      </c>
      <c r="F1857">
        <v>1.7621314405205001E-2</v>
      </c>
      <c r="G1857">
        <v>0.117338656876098</v>
      </c>
      <c r="H1857">
        <v>1.5263629722373699</v>
      </c>
      <c r="I1857" s="5">
        <f xml:space="preserve"> IF(F1857/G1857 &lt;= -$B$1, 1, IF(F1857/G1857 &gt;= $B$1, -1, 0))</f>
        <v>-1</v>
      </c>
      <c r="J1857" s="5">
        <f t="shared" si="196"/>
        <v>-1</v>
      </c>
      <c r="K1857" s="5">
        <f t="shared" si="197"/>
        <v>9.4400574146965329E-4</v>
      </c>
      <c r="L1857" s="5">
        <f t="shared" si="198"/>
        <v>-9.4359552037583446E-3</v>
      </c>
      <c r="M1857" s="5">
        <f t="shared" si="199"/>
        <v>-1.5346698372176917E-2</v>
      </c>
      <c r="N1857" s="2">
        <f t="shared" si="200"/>
        <v>-1.5346698372176917E-2</v>
      </c>
      <c r="O1857" s="5">
        <f t="shared" si="201"/>
        <v>3.0006124450478292E-2</v>
      </c>
      <c r="P1857" s="2">
        <f t="shared" si="202"/>
        <v>2.028306269626319E-2</v>
      </c>
    </row>
    <row r="1858" spans="3:16" x14ac:dyDescent="0.35">
      <c r="C1858" s="4">
        <v>41551</v>
      </c>
      <c r="D1858" s="3">
        <v>126.529999</v>
      </c>
      <c r="E1858" s="3">
        <v>23.80846</v>
      </c>
      <c r="F1858">
        <v>1.8462544078357E-3</v>
      </c>
      <c r="G1858">
        <v>0.117283956423444</v>
      </c>
      <c r="H1858">
        <v>1.52686069962121</v>
      </c>
      <c r="I1858" s="5">
        <f xml:space="preserve"> IF(F1858/G1858 &lt;= -$B$1, 1, IF(F1858/G1858 &gt;= $B$1, -1, 0))</f>
        <v>0</v>
      </c>
      <c r="J1858" s="5">
        <f t="shared" si="196"/>
        <v>-1</v>
      </c>
      <c r="K1858" s="5">
        <f t="shared" si="197"/>
        <v>-5.1239795413534819E-3</v>
      </c>
      <c r="L1858" s="5">
        <f t="shared" si="198"/>
        <v>-2.8895824258654101E-3</v>
      </c>
      <c r="M1858" s="5">
        <f t="shared" si="199"/>
        <v>7.1198969698346888E-4</v>
      </c>
      <c r="N1858" s="2">
        <f t="shared" si="200"/>
        <v>7.1198969698346888E-4</v>
      </c>
      <c r="O1858" s="5">
        <f t="shared" si="201"/>
        <v>3.0027488501933434E-2</v>
      </c>
      <c r="P1858" s="2">
        <f t="shared" si="202"/>
        <v>2.0297504027926197E-2</v>
      </c>
    </row>
    <row r="1859" spans="3:16" x14ac:dyDescent="0.35">
      <c r="C1859" s="4">
        <v>41554</v>
      </c>
      <c r="D1859" s="3">
        <v>127.639999</v>
      </c>
      <c r="E1859" s="3">
        <v>24.202151000000001</v>
      </c>
      <c r="F1859">
        <v>-1.60385250447534E-2</v>
      </c>
      <c r="G1859">
        <v>0.117814891157049</v>
      </c>
      <c r="H1859">
        <v>1.5225525846409</v>
      </c>
      <c r="I1859" s="5">
        <f xml:space="preserve"> IF(F1859/G1859 &lt;= -$B$1, 1, IF(F1859/G1859 &gt;= $B$1, -1, 0))</f>
        <v>1</v>
      </c>
      <c r="J1859" s="5">
        <f t="shared" ref="J1859:J1922" si="203">IF(I1859=0, J1858, IF(I1859=1, IF(J1858=0, 1, IF(J1858=1, J1858, 0)), IF(J1858=0, -1, IF(J1858=-1, J1858, 0))))</f>
        <v>0</v>
      </c>
      <c r="K1859" s="5">
        <f t="shared" ref="K1859:K1922" si="204">LN(D1859/D1858)</f>
        <v>8.7343672775998856E-3</v>
      </c>
      <c r="L1859" s="5">
        <f t="shared" ref="L1859:L1922" si="205">LN(E1859/E1858)</f>
        <v>1.6400533809598505E-2</v>
      </c>
      <c r="M1859" s="5">
        <f t="shared" ref="M1859:M1922" si="206">J1858*(K1859-H1859*L1859)</f>
        <v>1.6236307863694788E-2</v>
      </c>
      <c r="N1859" s="2">
        <f t="shared" ref="N1859:N1922" si="207">I1858*(K1859-H1859*L1859)</f>
        <v>0</v>
      </c>
      <c r="O1859" s="5">
        <f t="shared" si="201"/>
        <v>3.0515024049624376E-2</v>
      </c>
      <c r="P1859" s="2">
        <f t="shared" si="202"/>
        <v>2.0297504027926197E-2</v>
      </c>
    </row>
    <row r="1860" spans="3:16" x14ac:dyDescent="0.35">
      <c r="C1860" s="4">
        <v>41555</v>
      </c>
      <c r="D1860" s="3">
        <v>127.400002</v>
      </c>
      <c r="E1860" s="3">
        <v>23.444295</v>
      </c>
      <c r="F1860">
        <v>4.4245989742669203E-2</v>
      </c>
      <c r="G1860">
        <v>0.11674537873073799</v>
      </c>
      <c r="H1860">
        <v>1.5345201801364601</v>
      </c>
      <c r="I1860" s="5">
        <f xml:space="preserve"> IF(F1860/G1860 &lt;= -$B$1, 1, IF(F1860/G1860 &gt;= $B$1, -1, 0))</f>
        <v>-1</v>
      </c>
      <c r="J1860" s="5">
        <f t="shared" si="203"/>
        <v>-1</v>
      </c>
      <c r="K1860" s="5">
        <f t="shared" si="204"/>
        <v>-1.8820347388581087E-3</v>
      </c>
      <c r="L1860" s="5">
        <f t="shared" si="205"/>
        <v>-3.1814331798238775E-2</v>
      </c>
      <c r="M1860" s="5">
        <f t="shared" si="206"/>
        <v>0</v>
      </c>
      <c r="N1860" s="2">
        <f t="shared" si="207"/>
        <v>4.6937699423096363E-2</v>
      </c>
      <c r="O1860" s="5">
        <f t="shared" ref="O1860:O1923" si="208">O1859*(1+M1860)</f>
        <v>3.0515024049624376E-2</v>
      </c>
      <c r="P1860" s="2">
        <f t="shared" ref="P1860:P1923" si="209">P1859*(1+N1860)</f>
        <v>2.1250222171028083E-2</v>
      </c>
    </row>
    <row r="1861" spans="3:16" x14ac:dyDescent="0.35">
      <c r="C1861" s="4">
        <v>41556</v>
      </c>
      <c r="D1861" s="3">
        <v>126.110001</v>
      </c>
      <c r="E1861" s="3">
        <v>23.542719000000002</v>
      </c>
      <c r="F1861">
        <v>-1.0113269202901299E-2</v>
      </c>
      <c r="G1861">
        <v>0.117000754320588</v>
      </c>
      <c r="H1861">
        <v>1.5317863360083499</v>
      </c>
      <c r="I1861" s="5">
        <f xml:space="preserve"> IF(F1861/G1861 &lt;= -$B$1, 1, IF(F1861/G1861 &gt;= $B$1, -1, 0))</f>
        <v>0</v>
      </c>
      <c r="J1861" s="5">
        <f t="shared" si="203"/>
        <v>-1</v>
      </c>
      <c r="K1861" s="5">
        <f t="shared" si="204"/>
        <v>-1.0177208939281661E-2</v>
      </c>
      <c r="L1861" s="5">
        <f t="shared" si="205"/>
        <v>4.1894189724487494E-3</v>
      </c>
      <c r="M1861" s="5">
        <f t="shared" si="206"/>
        <v>1.6594503677092799E-2</v>
      </c>
      <c r="N1861" s="2">
        <f t="shared" si="207"/>
        <v>1.6594503677092799E-2</v>
      </c>
      <c r="O1861" s="5">
        <f t="shared" si="208"/>
        <v>3.1021405728422439E-2</v>
      </c>
      <c r="P1861" s="2">
        <f t="shared" si="209"/>
        <v>2.1602859060984244E-2</v>
      </c>
    </row>
    <row r="1862" spans="3:16" x14ac:dyDescent="0.35">
      <c r="C1862" s="4">
        <v>41557</v>
      </c>
      <c r="D1862" s="3">
        <v>124.269997</v>
      </c>
      <c r="E1862" s="3">
        <v>23.188396000000001</v>
      </c>
      <c r="F1862">
        <v>7.0534438155842498E-3</v>
      </c>
      <c r="G1862">
        <v>0.116507459565786</v>
      </c>
      <c r="H1862">
        <v>1.5336994564737101</v>
      </c>
      <c r="I1862" s="5">
        <f xml:space="preserve"> IF(F1862/G1862 &lt;= -$B$1, 1, IF(F1862/G1862 &gt;= $B$1, -1, 0))</f>
        <v>0</v>
      </c>
      <c r="J1862" s="5">
        <f t="shared" si="203"/>
        <v>-1</v>
      </c>
      <c r="K1862" s="5">
        <f t="shared" si="204"/>
        <v>-1.469795622044872E-2</v>
      </c>
      <c r="L1862" s="5">
        <f t="shared" si="205"/>
        <v>-1.516461955387235E-2</v>
      </c>
      <c r="M1862" s="5">
        <f t="shared" si="206"/>
        <v>-8.5600125469558995E-3</v>
      </c>
      <c r="N1862" s="2">
        <f t="shared" si="207"/>
        <v>0</v>
      </c>
      <c r="O1862" s="5">
        <f t="shared" si="208"/>
        <v>3.0755862106162931E-2</v>
      </c>
      <c r="P1862" s="2">
        <f t="shared" si="209"/>
        <v>2.1602859060984244E-2</v>
      </c>
    </row>
    <row r="1863" spans="3:16" x14ac:dyDescent="0.35">
      <c r="C1863" s="4">
        <v>41558</v>
      </c>
      <c r="D1863" s="3">
        <v>122.599998</v>
      </c>
      <c r="E1863" s="3">
        <v>22.686440000000001</v>
      </c>
      <c r="F1863">
        <v>2.1074059180737199E-2</v>
      </c>
      <c r="G1863">
        <v>0.115875320041369</v>
      </c>
      <c r="H1863">
        <v>1.5394446068759999</v>
      </c>
      <c r="I1863" s="5">
        <f xml:space="preserve"> IF(F1863/G1863 &lt;= -$B$1, 1, IF(F1863/G1863 &gt;= $B$1, -1, 0))</f>
        <v>-1</v>
      </c>
      <c r="J1863" s="5">
        <f t="shared" si="203"/>
        <v>-1</v>
      </c>
      <c r="K1863" s="5">
        <f t="shared" si="204"/>
        <v>-1.3529586488022478E-2</v>
      </c>
      <c r="L1863" s="5">
        <f t="shared" si="205"/>
        <v>-2.1884591960035338E-2</v>
      </c>
      <c r="M1863" s="5">
        <f t="shared" si="206"/>
        <v>-2.0160530578535792E-2</v>
      </c>
      <c r="N1863" s="2">
        <f t="shared" si="207"/>
        <v>0</v>
      </c>
      <c r="O1863" s="5">
        <f t="shared" si="208"/>
        <v>3.0135807607702403E-2</v>
      </c>
      <c r="P1863" s="2">
        <f t="shared" si="209"/>
        <v>2.1602859060984244E-2</v>
      </c>
    </row>
    <row r="1864" spans="3:16" x14ac:dyDescent="0.35">
      <c r="C1864" s="4">
        <v>41561</v>
      </c>
      <c r="D1864" s="3">
        <v>122.83000199999999</v>
      </c>
      <c r="E1864" s="3">
        <v>22.745494999999998</v>
      </c>
      <c r="F1864">
        <v>1.01121397255443E-3</v>
      </c>
      <c r="G1864">
        <v>0.11604568358004</v>
      </c>
      <c r="H1864">
        <v>1.5397201932316</v>
      </c>
      <c r="I1864" s="5">
        <f xml:space="preserve"> IF(F1864/G1864 &lt;= -$B$1, 1, IF(F1864/G1864 &gt;= $B$1, -1, 0))</f>
        <v>0</v>
      </c>
      <c r="J1864" s="5">
        <f t="shared" si="203"/>
        <v>-1</v>
      </c>
      <c r="K1864" s="5">
        <f t="shared" si="204"/>
        <v>1.8742946447727147E-3</v>
      </c>
      <c r="L1864" s="5">
        <f t="shared" si="205"/>
        <v>2.5997146395081543E-3</v>
      </c>
      <c r="M1864" s="5">
        <f t="shared" si="206"/>
        <v>2.1285384823178004E-3</v>
      </c>
      <c r="N1864" s="2">
        <f t="shared" si="207"/>
        <v>2.1285384823178004E-3</v>
      </c>
      <c r="O1864" s="5">
        <f t="shared" si="208"/>
        <v>3.0199952833891121E-2</v>
      </c>
      <c r="P1864" s="2">
        <f t="shared" si="209"/>
        <v>2.1648841577823635E-2</v>
      </c>
    </row>
    <row r="1865" spans="3:16" x14ac:dyDescent="0.35">
      <c r="C1865" s="4">
        <v>41562</v>
      </c>
      <c r="D1865" s="3">
        <v>123.730003</v>
      </c>
      <c r="E1865" s="3">
        <v>23.385242000000002</v>
      </c>
      <c r="F1865">
        <v>-3.5258138218007398E-2</v>
      </c>
      <c r="G1865">
        <v>0.11691495921771</v>
      </c>
      <c r="H1865">
        <v>1.5301712312642799</v>
      </c>
      <c r="I1865" s="5">
        <f xml:space="preserve"> IF(F1865/G1865 &lt;= -$B$1, 1, IF(F1865/G1865 &gt;= $B$1, -1, 0))</f>
        <v>1</v>
      </c>
      <c r="J1865" s="5">
        <f t="shared" si="203"/>
        <v>0</v>
      </c>
      <c r="K1865" s="5">
        <f t="shared" si="204"/>
        <v>7.3004946385570608E-3</v>
      </c>
      <c r="L1865" s="5">
        <f t="shared" si="205"/>
        <v>2.7738035828312049E-2</v>
      </c>
      <c r="M1865" s="5">
        <f t="shared" si="206"/>
        <v>3.5143449797703896E-2</v>
      </c>
      <c r="N1865" s="2">
        <f t="shared" si="207"/>
        <v>0</v>
      </c>
      <c r="O1865" s="5">
        <f t="shared" si="208"/>
        <v>3.1261283360202001E-2</v>
      </c>
      <c r="P1865" s="2">
        <f t="shared" si="209"/>
        <v>2.1648841577823635E-2</v>
      </c>
    </row>
    <row r="1866" spans="3:16" x14ac:dyDescent="0.35">
      <c r="C1866" s="4">
        <v>41563</v>
      </c>
      <c r="D1866" s="3">
        <v>123.540001</v>
      </c>
      <c r="E1866" s="3">
        <v>22.912814000000001</v>
      </c>
      <c r="F1866">
        <v>2.45333884483631E-2</v>
      </c>
      <c r="G1866">
        <v>0.11615874247555801</v>
      </c>
      <c r="H1866">
        <v>1.5368439367873199</v>
      </c>
      <c r="I1866" s="5">
        <f xml:space="preserve"> IF(F1866/G1866 &lt;= -$B$1, 1, IF(F1866/G1866 &gt;= $B$1, -1, 0))</f>
        <v>-1</v>
      </c>
      <c r="J1866" s="5">
        <f t="shared" si="203"/>
        <v>-1</v>
      </c>
      <c r="K1866" s="5">
        <f t="shared" si="204"/>
        <v>-1.5367981099294959E-3</v>
      </c>
      <c r="L1866" s="5">
        <f t="shared" si="205"/>
        <v>-2.0408822256513991E-2</v>
      </c>
      <c r="M1866" s="5">
        <f t="shared" si="206"/>
        <v>0</v>
      </c>
      <c r="N1866" s="2">
        <f t="shared" si="207"/>
        <v>2.9828376631964137E-2</v>
      </c>
      <c r="O1866" s="5">
        <f t="shared" si="208"/>
        <v>3.1261283360202001E-2</v>
      </c>
      <c r="P1866" s="2">
        <f t="shared" si="209"/>
        <v>2.2294591378052682E-2</v>
      </c>
    </row>
    <row r="1867" spans="3:16" x14ac:dyDescent="0.35">
      <c r="C1867" s="4">
        <v>41564</v>
      </c>
      <c r="D1867" s="3">
        <v>127.419997999999</v>
      </c>
      <c r="E1867" s="3">
        <v>24.113569999999999</v>
      </c>
      <c r="F1867">
        <v>-4.3939379656742397E-2</v>
      </c>
      <c r="G1867">
        <v>0.11785425439477</v>
      </c>
      <c r="H1867">
        <v>1.5250264355926699</v>
      </c>
      <c r="I1867" s="5">
        <f xml:space="preserve"> IF(F1867/G1867 &lt;= -$B$1, 1, IF(F1867/G1867 &gt;= $B$1, -1, 0))</f>
        <v>1</v>
      </c>
      <c r="J1867" s="5">
        <f t="shared" si="203"/>
        <v>0</v>
      </c>
      <c r="K1867" s="5">
        <f t="shared" si="204"/>
        <v>3.0923702629913688E-2</v>
      </c>
      <c r="L1867" s="5">
        <f t="shared" si="205"/>
        <v>5.107843518949922E-2</v>
      </c>
      <c r="M1867" s="5">
        <f t="shared" si="206"/>
        <v>4.6972261322779513E-2</v>
      </c>
      <c r="N1867" s="2">
        <f t="shared" si="207"/>
        <v>4.6972261322779513E-2</v>
      </c>
      <c r="O1867" s="5">
        <f t="shared" si="208"/>
        <v>3.2729696531482867E-2</v>
      </c>
      <c r="P1867" s="2">
        <f t="shared" si="209"/>
        <v>2.3341818750347156E-2</v>
      </c>
    </row>
    <row r="1868" spans="3:16" x14ac:dyDescent="0.35">
      <c r="C1868" s="4">
        <v>41565</v>
      </c>
      <c r="D1868" s="3">
        <v>126.849998</v>
      </c>
      <c r="E1868" s="3">
        <v>23.995462</v>
      </c>
      <c r="F1868">
        <v>-3.3224503914723799E-3</v>
      </c>
      <c r="G1868">
        <v>0.117497069642577</v>
      </c>
      <c r="H1868">
        <v>1.52413239822624</v>
      </c>
      <c r="I1868" s="5">
        <f xml:space="preserve"> IF(F1868/G1868 &lt;= -$B$1, 1, IF(F1868/G1868 &gt;= $B$1, -1, 0))</f>
        <v>0</v>
      </c>
      <c r="J1868" s="5">
        <f t="shared" si="203"/>
        <v>0</v>
      </c>
      <c r="K1868" s="5">
        <f t="shared" si="204"/>
        <v>-4.4834307135738476E-3</v>
      </c>
      <c r="L1868" s="5">
        <f t="shared" si="205"/>
        <v>-4.9100234351888671E-3</v>
      </c>
      <c r="M1868" s="5">
        <f t="shared" si="206"/>
        <v>0</v>
      </c>
      <c r="N1868" s="2">
        <f t="shared" si="207"/>
        <v>3.0000950800476017E-3</v>
      </c>
      <c r="O1868" s="5">
        <f t="shared" si="208"/>
        <v>3.2729696531482867E-2</v>
      </c>
      <c r="P1868" s="2">
        <f t="shared" si="209"/>
        <v>2.3411846425939433E-2</v>
      </c>
    </row>
    <row r="1869" spans="3:16" x14ac:dyDescent="0.35">
      <c r="C1869" s="4">
        <v>41568</v>
      </c>
      <c r="D1869" s="3">
        <v>126.980003</v>
      </c>
      <c r="E1869" s="3">
        <v>24.536788000000001</v>
      </c>
      <c r="F1869">
        <v>-3.3458558505389903E-2</v>
      </c>
      <c r="G1869">
        <v>0.118217887687169</v>
      </c>
      <c r="H1869">
        <v>1.5151733920602799</v>
      </c>
      <c r="I1869" s="5">
        <f xml:space="preserve"> IF(F1869/G1869 &lt;= -$B$1, 1, IF(F1869/G1869 &gt;= $B$1, -1, 0))</f>
        <v>1</v>
      </c>
      <c r="J1869" s="5">
        <f t="shared" si="203"/>
        <v>1</v>
      </c>
      <c r="K1869" s="5">
        <f t="shared" si="204"/>
        <v>1.0243470894341713E-3</v>
      </c>
      <c r="L1869" s="5">
        <f t="shared" si="205"/>
        <v>2.2308813234475099E-2</v>
      </c>
      <c r="M1869" s="5">
        <f t="shared" si="206"/>
        <v>0</v>
      </c>
      <c r="N1869" s="2">
        <f t="shared" si="207"/>
        <v>0</v>
      </c>
      <c r="O1869" s="5">
        <f t="shared" si="208"/>
        <v>3.2729696531482867E-2</v>
      </c>
      <c r="P1869" s="2">
        <f t="shared" si="209"/>
        <v>2.3411846425939433E-2</v>
      </c>
    </row>
    <row r="1870" spans="3:16" x14ac:dyDescent="0.35">
      <c r="C1870" s="4">
        <v>41569</v>
      </c>
      <c r="D1870" s="3">
        <v>129.33999599999899</v>
      </c>
      <c r="E1870" s="3">
        <v>25.609596</v>
      </c>
      <c r="F1870">
        <v>-5.1212934032754703E-2</v>
      </c>
      <c r="G1870">
        <v>0.119485399939937</v>
      </c>
      <c r="H1870">
        <v>1.50159365932908</v>
      </c>
      <c r="I1870" s="5">
        <f xml:space="preserve"> IF(F1870/G1870 &lt;= -$B$1, 1, IF(F1870/G1870 &gt;= $B$1, -1, 0))</f>
        <v>1</v>
      </c>
      <c r="J1870" s="5">
        <f t="shared" si="203"/>
        <v>1</v>
      </c>
      <c r="K1870" s="5">
        <f t="shared" si="204"/>
        <v>1.8414947724126114E-2</v>
      </c>
      <c r="L1870" s="5">
        <f t="shared" si="205"/>
        <v>4.2793582628569353E-2</v>
      </c>
      <c r="M1870" s="5">
        <f t="shared" si="206"/>
        <v>-4.5843624610908691E-2</v>
      </c>
      <c r="N1870" s="2">
        <f t="shared" si="207"/>
        <v>-4.5843624610908691E-2</v>
      </c>
      <c r="O1870" s="5">
        <f t="shared" si="208"/>
        <v>3.1229248610064604E-2</v>
      </c>
      <c r="P1870" s="2">
        <f t="shared" si="209"/>
        <v>2.2338562526940421E-2</v>
      </c>
    </row>
    <row r="1871" spans="3:16" x14ac:dyDescent="0.35">
      <c r="C1871" s="4">
        <v>41570</v>
      </c>
      <c r="D1871" s="3">
        <v>128.69000199999999</v>
      </c>
      <c r="E1871" s="3">
        <v>24.782844999999998</v>
      </c>
      <c r="F1871">
        <v>3.7063018961719998E-2</v>
      </c>
      <c r="G1871">
        <v>0.118280466053375</v>
      </c>
      <c r="H1871">
        <v>1.51148871172388</v>
      </c>
      <c r="I1871" s="5">
        <f xml:space="preserve"> IF(F1871/G1871 &lt;= -$B$1, 1, IF(F1871/G1871 &gt;= $B$1, -1, 0))</f>
        <v>-1</v>
      </c>
      <c r="J1871" s="5">
        <f t="shared" si="203"/>
        <v>0</v>
      </c>
      <c r="K1871" s="5">
        <f t="shared" si="204"/>
        <v>-5.0381380454011153E-3</v>
      </c>
      <c r="L1871" s="5">
        <f t="shared" si="205"/>
        <v>-3.2815445057442848E-2</v>
      </c>
      <c r="M1871" s="5">
        <f t="shared" si="206"/>
        <v>4.4562036729118938E-2</v>
      </c>
      <c r="N1871" s="2">
        <f t="shared" si="207"/>
        <v>4.4562036729118938E-2</v>
      </c>
      <c r="O1871" s="5">
        <f t="shared" si="208"/>
        <v>3.2620887533649084E-2</v>
      </c>
      <c r="P1871" s="2">
        <f t="shared" si="209"/>
        <v>2.333401437074166E-2</v>
      </c>
    </row>
    <row r="1872" spans="3:16" x14ac:dyDescent="0.35">
      <c r="C1872" s="4">
        <v>41571</v>
      </c>
      <c r="D1872" s="3">
        <v>129.89999399999999</v>
      </c>
      <c r="E1872" s="3">
        <v>25.717860000000002</v>
      </c>
      <c r="F1872">
        <v>-4.1319641107079898E-2</v>
      </c>
      <c r="G1872">
        <v>0.11957457614353501</v>
      </c>
      <c r="H1872">
        <v>1.5005438821481001</v>
      </c>
      <c r="I1872" s="5">
        <f xml:space="preserve"> IF(F1872/G1872 &lt;= -$B$1, 1, IF(F1872/G1872 &gt;= $B$1, -1, 0))</f>
        <v>1</v>
      </c>
      <c r="J1872" s="5">
        <f t="shared" si="203"/>
        <v>1</v>
      </c>
      <c r="K1872" s="5">
        <f t="shared" si="204"/>
        <v>9.3584504403799521E-3</v>
      </c>
      <c r="L1872" s="5">
        <f t="shared" si="205"/>
        <v>3.7034012233585607E-2</v>
      </c>
      <c r="M1872" s="5">
        <f t="shared" si="206"/>
        <v>0</v>
      </c>
      <c r="N1872" s="2">
        <f t="shared" si="207"/>
        <v>4.6212710048124828E-2</v>
      </c>
      <c r="O1872" s="5">
        <f t="shared" si="208"/>
        <v>3.2620887533649084E-2</v>
      </c>
      <c r="P1872" s="2">
        <f t="shared" si="209"/>
        <v>2.4412342411115524E-2</v>
      </c>
    </row>
    <row r="1873" spans="3:16" x14ac:dyDescent="0.35">
      <c r="C1873" s="4">
        <v>41572</v>
      </c>
      <c r="D1873" s="3">
        <v>130.46000699999999</v>
      </c>
      <c r="E1873" s="3">
        <v>25.904864</v>
      </c>
      <c r="F1873">
        <v>-1.23494322149335E-2</v>
      </c>
      <c r="G1873">
        <v>0.119663054274463</v>
      </c>
      <c r="H1873">
        <v>1.4972792373481401</v>
      </c>
      <c r="I1873" s="5">
        <f xml:space="preserve"> IF(F1873/G1873 &lt;= -$B$1, 1, IF(F1873/G1873 &gt;= $B$1, -1, 0))</f>
        <v>1</v>
      </c>
      <c r="J1873" s="5">
        <f t="shared" si="203"/>
        <v>1</v>
      </c>
      <c r="K1873" s="5">
        <f t="shared" si="204"/>
        <v>4.3018425370652778E-3</v>
      </c>
      <c r="L1873" s="5">
        <f t="shared" si="205"/>
        <v>7.2450581259315321E-3</v>
      </c>
      <c r="M1873" s="5">
        <f t="shared" si="206"/>
        <v>-6.5460325682724311E-3</v>
      </c>
      <c r="N1873" s="2">
        <f t="shared" si="207"/>
        <v>-6.5460325682724311E-3</v>
      </c>
      <c r="O1873" s="5">
        <f t="shared" si="208"/>
        <v>3.2407350141447862E-2</v>
      </c>
      <c r="P1873" s="2">
        <f t="shared" si="209"/>
        <v>2.4252538422624544E-2</v>
      </c>
    </row>
    <row r="1874" spans="3:16" x14ac:dyDescent="0.35">
      <c r="C1874" s="4">
        <v>41575</v>
      </c>
      <c r="D1874" s="3">
        <v>130.55999800000001</v>
      </c>
      <c r="E1874" s="3">
        <v>26.121395</v>
      </c>
      <c r="F1874">
        <v>-1.3422008443985301E-2</v>
      </c>
      <c r="G1874">
        <v>0.11989594321866701</v>
      </c>
      <c r="H1874">
        <v>1.4937378729392601</v>
      </c>
      <c r="I1874" s="5">
        <f xml:space="preserve"> IF(F1874/G1874 &lt;= -$B$1, 1, IF(F1874/G1874 &gt;= $B$1, -1, 0))</f>
        <v>1</v>
      </c>
      <c r="J1874" s="5">
        <f t="shared" si="203"/>
        <v>1</v>
      </c>
      <c r="K1874" s="5">
        <f t="shared" si="204"/>
        <v>7.6615587292781253E-4</v>
      </c>
      <c r="L1874" s="5">
        <f t="shared" si="205"/>
        <v>8.3239600315738373E-3</v>
      </c>
      <c r="M1874" s="5">
        <f t="shared" si="206"/>
        <v>-1.1667658479066707E-2</v>
      </c>
      <c r="N1874" s="2">
        <f t="shared" si="207"/>
        <v>-1.1667658479066707E-2</v>
      </c>
      <c r="O1874" s="5">
        <f t="shared" si="208"/>
        <v>3.2029232247785915E-2</v>
      </c>
      <c r="P1874" s="2">
        <f t="shared" si="209"/>
        <v>2.3969568087058916E-2</v>
      </c>
    </row>
    <row r="1875" spans="3:16" x14ac:dyDescent="0.35">
      <c r="C1875" s="4">
        <v>41576</v>
      </c>
      <c r="D1875" s="3">
        <v>129.770004</v>
      </c>
      <c r="E1875" s="3">
        <v>25.373381999999999</v>
      </c>
      <c r="F1875">
        <v>3.54625203827314E-2</v>
      </c>
      <c r="G1875">
        <v>0.118945504578124</v>
      </c>
      <c r="H1875">
        <v>1.5031541598046001</v>
      </c>
      <c r="I1875" s="5">
        <f xml:space="preserve"> IF(F1875/G1875 &lt;= -$B$1, 1, IF(F1875/G1875 &gt;= $B$1, -1, 0))</f>
        <v>-1</v>
      </c>
      <c r="J1875" s="5">
        <f t="shared" si="203"/>
        <v>0</v>
      </c>
      <c r="K1875" s="5">
        <f t="shared" si="204"/>
        <v>-6.0691923242655295E-3</v>
      </c>
      <c r="L1875" s="5">
        <f t="shared" si="205"/>
        <v>-2.9054038550625664E-2</v>
      </c>
      <c r="M1875" s="5">
        <f t="shared" si="206"/>
        <v>3.7603506582230647E-2</v>
      </c>
      <c r="N1875" s="2">
        <f t="shared" si="207"/>
        <v>3.7603506582230647E-2</v>
      </c>
      <c r="O1875" s="5">
        <f t="shared" si="208"/>
        <v>3.3233643693439327E-2</v>
      </c>
      <c r="P1875" s="2">
        <f t="shared" si="209"/>
        <v>2.487090789839386E-2</v>
      </c>
    </row>
    <row r="1876" spans="3:16" x14ac:dyDescent="0.35">
      <c r="C1876" s="4">
        <v>41577</v>
      </c>
      <c r="D1876" s="3">
        <v>129.60000600000001</v>
      </c>
      <c r="E1876" s="3">
        <v>25.816282999999999</v>
      </c>
      <c r="F1876">
        <v>-2.2309485721371401E-2</v>
      </c>
      <c r="G1876">
        <v>0.119602425363555</v>
      </c>
      <c r="H1876">
        <v>1.49725127457106</v>
      </c>
      <c r="I1876" s="5">
        <f xml:space="preserve"> IF(F1876/G1876 &lt;= -$B$1, 1, IF(F1876/G1876 &gt;= $B$1, -1, 0))</f>
        <v>1</v>
      </c>
      <c r="J1876" s="5">
        <f t="shared" si="203"/>
        <v>1</v>
      </c>
      <c r="K1876" s="5">
        <f t="shared" si="204"/>
        <v>-1.3108533584342231E-3</v>
      </c>
      <c r="L1876" s="5">
        <f t="shared" si="205"/>
        <v>1.7304745101392471E-2</v>
      </c>
      <c r="M1876" s="5">
        <f t="shared" si="206"/>
        <v>0</v>
      </c>
      <c r="N1876" s="2">
        <f t="shared" si="207"/>
        <v>2.7220405017621407E-2</v>
      </c>
      <c r="O1876" s="5">
        <f t="shared" si="208"/>
        <v>3.3233643693439327E-2</v>
      </c>
      <c r="P1876" s="2">
        <f t="shared" si="209"/>
        <v>2.5547904084544101E-2</v>
      </c>
    </row>
    <row r="1877" spans="3:16" x14ac:dyDescent="0.35">
      <c r="C1877" s="4">
        <v>41578</v>
      </c>
      <c r="D1877" s="3">
        <v>127.739998</v>
      </c>
      <c r="E1877" s="3">
        <v>24.704107</v>
      </c>
      <c r="F1877">
        <v>4.8357753432115999E-2</v>
      </c>
      <c r="G1877">
        <v>0.118147092522049</v>
      </c>
      <c r="H1877">
        <v>1.5101697263514</v>
      </c>
      <c r="I1877" s="5">
        <f xml:space="preserve"> IF(F1877/G1877 &lt;= -$B$1, 1, IF(F1877/G1877 &gt;= $B$1, -1, 0))</f>
        <v>-1</v>
      </c>
      <c r="J1877" s="5">
        <f t="shared" si="203"/>
        <v>0</v>
      </c>
      <c r="K1877" s="5">
        <f t="shared" si="204"/>
        <v>-1.4455897737829451E-2</v>
      </c>
      <c r="L1877" s="5">
        <f t="shared" si="205"/>
        <v>-4.4035911768195317E-2</v>
      </c>
      <c r="M1877" s="5">
        <f t="shared" si="206"/>
        <v>5.2045803086780466E-2</v>
      </c>
      <c r="N1877" s="2">
        <f t="shared" si="207"/>
        <v>5.2045803086780466E-2</v>
      </c>
      <c r="O1877" s="5">
        <f t="shared" si="208"/>
        <v>3.4963315368964298E-2</v>
      </c>
      <c r="P1877" s="2">
        <f t="shared" si="209"/>
        <v>2.6877565269808237E-2</v>
      </c>
    </row>
    <row r="1878" spans="3:16" x14ac:dyDescent="0.35">
      <c r="C1878" s="4">
        <v>41579</v>
      </c>
      <c r="D1878" s="3">
        <v>126.949997</v>
      </c>
      <c r="E1878" s="3">
        <v>23.700195000000001</v>
      </c>
      <c r="F1878">
        <v>6.3376271899898903E-2</v>
      </c>
      <c r="G1878">
        <v>0.117002910741642</v>
      </c>
      <c r="H1878">
        <v>1.5272657849286</v>
      </c>
      <c r="I1878" s="5">
        <f xml:space="preserve"> IF(F1878/G1878 &lt;= -$B$1, 1, IF(F1878/G1878 &gt;= $B$1, -1, 0))</f>
        <v>-1</v>
      </c>
      <c r="J1878" s="5">
        <f t="shared" si="203"/>
        <v>-1</v>
      </c>
      <c r="K1878" s="5">
        <f t="shared" si="204"/>
        <v>-6.2036479573038626E-3</v>
      </c>
      <c r="L1878" s="5">
        <f t="shared" si="205"/>
        <v>-4.1486229160030939E-2</v>
      </c>
      <c r="M1878" s="5">
        <f t="shared" si="206"/>
        <v>0</v>
      </c>
      <c r="N1878" s="2">
        <f t="shared" si="207"/>
        <v>-5.7156850384518572E-2</v>
      </c>
      <c r="O1878" s="5">
        <f t="shared" si="208"/>
        <v>3.4963315368964298E-2</v>
      </c>
      <c r="P1878" s="2">
        <f t="shared" si="209"/>
        <v>2.5341328292981677E-2</v>
      </c>
    </row>
    <row r="1879" spans="3:16" x14ac:dyDescent="0.35">
      <c r="C1879" s="4">
        <v>41582</v>
      </c>
      <c r="D1879" s="3">
        <v>126.80999799999999</v>
      </c>
      <c r="E1879" s="3">
        <v>24.418679999999998</v>
      </c>
      <c r="F1879">
        <v>-3.7456414881487099E-2</v>
      </c>
      <c r="G1879">
        <v>0.118111970947994</v>
      </c>
      <c r="H1879">
        <v>1.5172241607015799</v>
      </c>
      <c r="I1879" s="5">
        <f xml:space="preserve"> IF(F1879/G1879 &lt;= -$B$1, 1, IF(F1879/G1879 &gt;= $B$1, -1, 0))</f>
        <v>1</v>
      </c>
      <c r="J1879" s="5">
        <f t="shared" si="203"/>
        <v>0</v>
      </c>
      <c r="K1879" s="5">
        <f t="shared" si="204"/>
        <v>-1.1033970441550074E-3</v>
      </c>
      <c r="L1879" s="5">
        <f t="shared" si="205"/>
        <v>2.9865137212193128E-2</v>
      </c>
      <c r="M1879" s="5">
        <f t="shared" si="206"/>
        <v>4.6415504785162244E-2</v>
      </c>
      <c r="N1879" s="2">
        <f t="shared" si="207"/>
        <v>4.6415504785162244E-2</v>
      </c>
      <c r="O1879" s="5">
        <f t="shared" si="208"/>
        <v>3.6586155300777599E-2</v>
      </c>
      <c r="P1879" s="2">
        <f t="shared" si="209"/>
        <v>2.6517558837626933E-2</v>
      </c>
    </row>
    <row r="1880" spans="3:16" x14ac:dyDescent="0.35">
      <c r="C1880" s="4">
        <v>41583</v>
      </c>
      <c r="D1880" s="3">
        <v>126.55999799999999</v>
      </c>
      <c r="E1880" s="3">
        <v>24.103728</v>
      </c>
      <c r="F1880">
        <v>1.2353119915405599E-2</v>
      </c>
      <c r="G1880">
        <v>0.11758756056806099</v>
      </c>
      <c r="H1880">
        <v>1.5205444216328099</v>
      </c>
      <c r="I1880" s="5">
        <f xml:space="preserve"> IF(F1880/G1880 &lt;= -$B$1, 1, IF(F1880/G1880 &gt;= $B$1, -1, 0))</f>
        <v>-1</v>
      </c>
      <c r="J1880" s="5">
        <f t="shared" si="203"/>
        <v>-1</v>
      </c>
      <c r="K1880" s="5">
        <f t="shared" si="204"/>
        <v>-1.9733992586189134E-3</v>
      </c>
      <c r="L1880" s="5">
        <f t="shared" si="205"/>
        <v>-1.2981895837319844E-2</v>
      </c>
      <c r="M1880" s="5">
        <f t="shared" si="206"/>
        <v>0</v>
      </c>
      <c r="N1880" s="2">
        <f t="shared" si="207"/>
        <v>1.776615003903597E-2</v>
      </c>
      <c r="O1880" s="5">
        <f t="shared" si="208"/>
        <v>3.6586155300777599E-2</v>
      </c>
      <c r="P1880" s="2">
        <f t="shared" si="209"/>
        <v>2.698867376660518E-2</v>
      </c>
    </row>
    <row r="1881" spans="3:16" x14ac:dyDescent="0.35">
      <c r="C1881" s="4">
        <v>41584</v>
      </c>
      <c r="D1881" s="3">
        <v>127.199997</v>
      </c>
      <c r="E1881" s="3">
        <v>24.398997000000001</v>
      </c>
      <c r="F1881">
        <v>-1.1682428307449399E-2</v>
      </c>
      <c r="G1881">
        <v>0.11802085130444701</v>
      </c>
      <c r="H1881">
        <v>1.5174125193179</v>
      </c>
      <c r="I1881" s="5">
        <f xml:space="preserve"> IF(F1881/G1881 &lt;= -$B$1, 1, IF(F1881/G1881 &gt;= $B$1, -1, 0))</f>
        <v>0</v>
      </c>
      <c r="J1881" s="5">
        <f t="shared" si="203"/>
        <v>-1</v>
      </c>
      <c r="K1881" s="5">
        <f t="shared" si="204"/>
        <v>5.0441391045536318E-3</v>
      </c>
      <c r="L1881" s="5">
        <f t="shared" si="205"/>
        <v>1.2175507566669942E-2</v>
      </c>
      <c r="M1881" s="5">
        <f t="shared" si="206"/>
        <v>1.3431128506161159E-2</v>
      </c>
      <c r="N1881" s="2">
        <f t="shared" si="207"/>
        <v>1.3431128506161159E-2</v>
      </c>
      <c r="O1881" s="5">
        <f t="shared" si="208"/>
        <v>3.7077548654168714E-2</v>
      </c>
      <c r="P1881" s="2">
        <f t="shared" si="209"/>
        <v>2.7351162112175316E-2</v>
      </c>
    </row>
    <row r="1882" spans="3:16" x14ac:dyDescent="0.35">
      <c r="C1882" s="4">
        <v>41585</v>
      </c>
      <c r="D1882" s="3">
        <v>126.160004</v>
      </c>
      <c r="E1882" s="3">
        <v>23.759247999999999</v>
      </c>
      <c r="F1882">
        <v>3.0430837182596902E-2</v>
      </c>
      <c r="G1882">
        <v>0.117134535417593</v>
      </c>
      <c r="H1882">
        <v>1.52561808989176</v>
      </c>
      <c r="I1882" s="5">
        <f xml:space="preserve"> IF(F1882/G1882 &lt;= -$B$1, 1, IF(F1882/G1882 &gt;= $B$1, -1, 0))</f>
        <v>-1</v>
      </c>
      <c r="J1882" s="5">
        <f t="shared" si="203"/>
        <v>-1</v>
      </c>
      <c r="K1882" s="5">
        <f t="shared" si="204"/>
        <v>-8.2096529605628944E-3</v>
      </c>
      <c r="L1882" s="5">
        <f t="shared" si="205"/>
        <v>-2.6570180734953642E-2</v>
      </c>
      <c r="M1882" s="5">
        <f t="shared" si="206"/>
        <v>-3.232629542037592E-2</v>
      </c>
      <c r="N1882" s="2">
        <f t="shared" si="207"/>
        <v>0</v>
      </c>
      <c r="O1882" s="5">
        <f t="shared" si="208"/>
        <v>3.5878968862910698E-2</v>
      </c>
      <c r="P1882" s="2">
        <f t="shared" si="209"/>
        <v>2.7351162112175316E-2</v>
      </c>
    </row>
    <row r="1883" spans="3:16" x14ac:dyDescent="0.35">
      <c r="C1883" s="4">
        <v>41586</v>
      </c>
      <c r="D1883" s="3">
        <v>124.279999</v>
      </c>
      <c r="E1883" s="3">
        <v>23.897041000000002</v>
      </c>
      <c r="F1883">
        <v>-1.94004208912135E-2</v>
      </c>
      <c r="G1883">
        <v>0.117419874388327</v>
      </c>
      <c r="H1883">
        <v>1.5203920395088899</v>
      </c>
      <c r="I1883" s="5">
        <f xml:space="preserve"> IF(F1883/G1883 &lt;= -$B$1, 1, IF(F1883/G1883 &gt;= $B$1, -1, 0))</f>
        <v>1</v>
      </c>
      <c r="J1883" s="5">
        <f t="shared" si="203"/>
        <v>0</v>
      </c>
      <c r="K1883" s="5">
        <f t="shared" si="204"/>
        <v>-1.5013897882053212E-2</v>
      </c>
      <c r="L1883" s="5">
        <f t="shared" si="205"/>
        <v>5.7827995793714388E-3</v>
      </c>
      <c r="M1883" s="5">
        <f t="shared" si="206"/>
        <v>2.3806020328604904E-2</v>
      </c>
      <c r="N1883" s="2">
        <f t="shared" si="207"/>
        <v>2.3806020328604904E-2</v>
      </c>
      <c r="O1883" s="5">
        <f t="shared" si="208"/>
        <v>3.673310432503054E-2</v>
      </c>
      <c r="P1883" s="2">
        <f t="shared" si="209"/>
        <v>2.8002284433428733E-2</v>
      </c>
    </row>
    <row r="1884" spans="3:16" x14ac:dyDescent="0.35">
      <c r="C1884" s="4">
        <v>41589</v>
      </c>
      <c r="D1884" s="3">
        <v>123.870003</v>
      </c>
      <c r="E1884" s="3">
        <v>23.916723999999999</v>
      </c>
      <c r="F1884">
        <v>-7.3704112361507798E-3</v>
      </c>
      <c r="G1884">
        <v>0.11742535117286</v>
      </c>
      <c r="H1884">
        <v>1.5184070949269699</v>
      </c>
      <c r="I1884" s="5">
        <f xml:space="preserve"> IF(F1884/G1884 &lt;= -$B$1, 1, IF(F1884/G1884 &gt;= $B$1, -1, 0))</f>
        <v>0</v>
      </c>
      <c r="J1884" s="5">
        <f t="shared" si="203"/>
        <v>0</v>
      </c>
      <c r="K1884" s="5">
        <f t="shared" si="204"/>
        <v>-3.3044236934522612E-3</v>
      </c>
      <c r="L1884" s="5">
        <f t="shared" si="205"/>
        <v>8.2331943999169334E-4</v>
      </c>
      <c r="M1884" s="5">
        <f t="shared" si="206"/>
        <v>0</v>
      </c>
      <c r="N1884" s="2">
        <f t="shared" si="207"/>
        <v>-4.5545577725269477E-3</v>
      </c>
      <c r="O1884" s="5">
        <f t="shared" si="208"/>
        <v>3.673310432503054E-2</v>
      </c>
      <c r="P1884" s="2">
        <f t="shared" si="209"/>
        <v>2.7874746411213947E-2</v>
      </c>
    </row>
    <row r="1885" spans="3:16" x14ac:dyDescent="0.35">
      <c r="C1885" s="4">
        <v>41590</v>
      </c>
      <c r="D1885" s="3">
        <v>122.449997</v>
      </c>
      <c r="E1885" s="3">
        <v>23.404927000000001</v>
      </c>
      <c r="F1885">
        <v>2.0246338713663499E-2</v>
      </c>
      <c r="G1885">
        <v>0.11673798266124701</v>
      </c>
      <c r="H1885">
        <v>1.5238860968506001</v>
      </c>
      <c r="I1885" s="5">
        <f xml:space="preserve"> IF(F1885/G1885 &lt;= -$B$1, 1, IF(F1885/G1885 &gt;= $B$1, -1, 0))</f>
        <v>-1</v>
      </c>
      <c r="J1885" s="5">
        <f t="shared" si="203"/>
        <v>-1</v>
      </c>
      <c r="K1885" s="5">
        <f t="shared" si="204"/>
        <v>-1.1529893886666902E-2</v>
      </c>
      <c r="L1885" s="5">
        <f t="shared" si="205"/>
        <v>-2.1631407425789527E-2</v>
      </c>
      <c r="M1885" s="5">
        <f t="shared" si="206"/>
        <v>0</v>
      </c>
      <c r="N1885" s="2">
        <f t="shared" si="207"/>
        <v>0</v>
      </c>
      <c r="O1885" s="5">
        <f t="shared" si="208"/>
        <v>3.673310432503054E-2</v>
      </c>
      <c r="P1885" s="2">
        <f t="shared" si="209"/>
        <v>2.7874746411213947E-2</v>
      </c>
    </row>
    <row r="1886" spans="3:16" x14ac:dyDescent="0.35">
      <c r="C1886" s="4">
        <v>41591</v>
      </c>
      <c r="D1886" s="3">
        <v>122.849998</v>
      </c>
      <c r="E1886" s="3">
        <v>23.532876000000002</v>
      </c>
      <c r="F1886">
        <v>-2.0753612403652199E-3</v>
      </c>
      <c r="G1886">
        <v>0.11699516471945499</v>
      </c>
      <c r="H1886">
        <v>1.52332501492301</v>
      </c>
      <c r="I1886" s="5">
        <f xml:space="preserve"> IF(F1886/G1886 &lt;= -$B$1, 1, IF(F1886/G1886 &gt;= $B$1, -1, 0))</f>
        <v>0</v>
      </c>
      <c r="J1886" s="5">
        <f t="shared" si="203"/>
        <v>-1</v>
      </c>
      <c r="K1886" s="5">
        <f t="shared" si="204"/>
        <v>3.2613237887911283E-3</v>
      </c>
      <c r="L1886" s="5">
        <f t="shared" si="205"/>
        <v>5.4518664589919118E-3</v>
      </c>
      <c r="M1886" s="5">
        <f t="shared" si="206"/>
        <v>5.0436407662109838E-3</v>
      </c>
      <c r="N1886" s="2">
        <f t="shared" si="207"/>
        <v>5.0436407662109838E-3</v>
      </c>
      <c r="O1886" s="5">
        <f t="shared" si="208"/>
        <v>3.691837290747374E-2</v>
      </c>
      <c r="P1886" s="2">
        <f t="shared" si="209"/>
        <v>2.8015336618561336E-2</v>
      </c>
    </row>
    <row r="1887" spans="3:16" x14ac:dyDescent="0.35">
      <c r="C1887" s="4">
        <v>41592</v>
      </c>
      <c r="D1887" s="3">
        <v>124.269997</v>
      </c>
      <c r="E1887" s="3">
        <v>24.162780999999999</v>
      </c>
      <c r="F1887">
        <v>-2.90494392197055E-2</v>
      </c>
      <c r="G1887">
        <v>0.117811257480712</v>
      </c>
      <c r="H1887">
        <v>1.5155181250760099</v>
      </c>
      <c r="I1887" s="5">
        <f xml:space="preserve"> IF(F1887/G1887 &lt;= -$B$1, 1, IF(F1887/G1887 &gt;= $B$1, -1, 0))</f>
        <v>1</v>
      </c>
      <c r="J1887" s="5">
        <f t="shared" si="203"/>
        <v>0</v>
      </c>
      <c r="K1887" s="5">
        <f t="shared" si="204"/>
        <v>1.1492510989747859E-2</v>
      </c>
      <c r="L1887" s="5">
        <f t="shared" si="205"/>
        <v>2.6415051843641794E-2</v>
      </c>
      <c r="M1887" s="5">
        <f t="shared" si="206"/>
        <v>2.8539978854113753E-2</v>
      </c>
      <c r="N1887" s="2">
        <f t="shared" si="207"/>
        <v>0</v>
      </c>
      <c r="O1887" s="5">
        <f t="shared" si="208"/>
        <v>3.7972022489581328E-2</v>
      </c>
      <c r="P1887" s="2">
        <f t="shared" si="209"/>
        <v>2.8015336618561336E-2</v>
      </c>
    </row>
    <row r="1888" spans="3:16" x14ac:dyDescent="0.35">
      <c r="C1888" s="4">
        <v>41593</v>
      </c>
      <c r="D1888" s="3">
        <v>124.32</v>
      </c>
      <c r="E1888" s="3">
        <v>23.749404999999999</v>
      </c>
      <c r="F1888">
        <v>2.2368117194610598E-2</v>
      </c>
      <c r="G1888">
        <v>0.117161110451188</v>
      </c>
      <c r="H1888">
        <v>1.52155086686519</v>
      </c>
      <c r="I1888" s="5">
        <f xml:space="preserve"> IF(F1888/G1888 &lt;= -$B$1, 1, IF(F1888/G1888 &gt;= $B$1, -1, 0))</f>
        <v>-1</v>
      </c>
      <c r="J1888" s="5">
        <f t="shared" si="203"/>
        <v>-1</v>
      </c>
      <c r="K1888" s="5">
        <f t="shared" si="204"/>
        <v>4.0229294241761671E-4</v>
      </c>
      <c r="L1888" s="5">
        <f t="shared" si="205"/>
        <v>-1.7255996522886039E-2</v>
      </c>
      <c r="M1888" s="5">
        <f t="shared" si="206"/>
        <v>0</v>
      </c>
      <c r="N1888" s="2">
        <f t="shared" si="207"/>
        <v>2.6658169410437575E-2</v>
      </c>
      <c r="O1888" s="5">
        <f t="shared" si="208"/>
        <v>3.7972022489581328E-2</v>
      </c>
      <c r="P1888" s="2">
        <f t="shared" si="209"/>
        <v>2.876217420822938E-2</v>
      </c>
    </row>
    <row r="1889" spans="3:16" x14ac:dyDescent="0.35">
      <c r="C1889" s="4">
        <v>41596</v>
      </c>
      <c r="D1889" s="3">
        <v>122.900002</v>
      </c>
      <c r="E1889" s="3">
        <v>23.296661999999898</v>
      </c>
      <c r="F1889">
        <v>2.1057088518433301E-2</v>
      </c>
      <c r="G1889">
        <v>0.11661797832754101</v>
      </c>
      <c r="H1889">
        <v>1.52725564215034</v>
      </c>
      <c r="I1889" s="5">
        <f xml:space="preserve"> IF(F1889/G1889 &lt;= -$B$1, 1, IF(F1889/G1889 &gt;= $B$1, -1, 0))</f>
        <v>-1</v>
      </c>
      <c r="J1889" s="5">
        <f t="shared" si="203"/>
        <v>-1</v>
      </c>
      <c r="K1889" s="5">
        <f t="shared" si="204"/>
        <v>-1.1487853773955279E-2</v>
      </c>
      <c r="L1889" s="5">
        <f t="shared" si="205"/>
        <v>-1.9247389029125681E-2</v>
      </c>
      <c r="M1889" s="5">
        <f t="shared" si="206"/>
        <v>-1.7907829717439476E-2</v>
      </c>
      <c r="N1889" s="2">
        <f t="shared" si="207"/>
        <v>-1.7907829717439476E-2</v>
      </c>
      <c r="O1889" s="5">
        <f t="shared" si="208"/>
        <v>3.7292025976811125E-2</v>
      </c>
      <c r="P1889" s="2">
        <f t="shared" si="209"/>
        <v>2.8247106090205081E-2</v>
      </c>
    </row>
    <row r="1890" spans="3:16" x14ac:dyDescent="0.35">
      <c r="C1890" s="4">
        <v>41597</v>
      </c>
      <c r="D1890" s="3">
        <v>122.949997</v>
      </c>
      <c r="E1890" s="3">
        <v>23.316347</v>
      </c>
      <c r="F1890">
        <v>2.2134567780502899E-3</v>
      </c>
      <c r="G1890">
        <v>0.116721753590739</v>
      </c>
      <c r="H1890">
        <v>1.5278553335762599</v>
      </c>
      <c r="I1890" s="5">
        <f xml:space="preserve"> IF(F1890/G1890 &lt;= -$B$1, 1, IF(F1890/G1890 &gt;= $B$1, -1, 0))</f>
        <v>0</v>
      </c>
      <c r="J1890" s="5">
        <f t="shared" si="203"/>
        <v>-1</v>
      </c>
      <c r="K1890" s="5">
        <f t="shared" si="204"/>
        <v>4.0671141665658936E-4</v>
      </c>
      <c r="L1890" s="5">
        <f t="shared" si="205"/>
        <v>8.4461405056817035E-4</v>
      </c>
      <c r="M1890" s="5">
        <f t="shared" si="206"/>
        <v>8.8373666531743871E-4</v>
      </c>
      <c r="N1890" s="2">
        <f t="shared" si="207"/>
        <v>8.8373666531743871E-4</v>
      </c>
      <c r="O1890" s="5">
        <f t="shared" si="208"/>
        <v>3.7324982307490803E-2</v>
      </c>
      <c r="P1890" s="2">
        <f t="shared" si="209"/>
        <v>2.8272069093546105E-2</v>
      </c>
    </row>
    <row r="1891" spans="3:16" x14ac:dyDescent="0.35">
      <c r="C1891" s="4">
        <v>41598</v>
      </c>
      <c r="D1891" s="3">
        <v>120.120003</v>
      </c>
      <c r="E1891" s="3">
        <v>22.489595999999999</v>
      </c>
      <c r="F1891">
        <v>3.2196940436592401E-2</v>
      </c>
      <c r="G1891">
        <v>0.115579398948321</v>
      </c>
      <c r="H1891">
        <v>1.53664944497237</v>
      </c>
      <c r="I1891" s="5">
        <f xml:space="preserve"> IF(F1891/G1891 &lt;= -$B$1, 1, IF(F1891/G1891 &gt;= $B$1, -1, 0))</f>
        <v>-1</v>
      </c>
      <c r="J1891" s="5">
        <f t="shared" si="203"/>
        <v>-1</v>
      </c>
      <c r="K1891" s="5">
        <f t="shared" si="204"/>
        <v>-2.3286476171884358E-2</v>
      </c>
      <c r="L1891" s="5">
        <f t="shared" si="205"/>
        <v>-3.6101900286164272E-2</v>
      </c>
      <c r="M1891" s="5">
        <f t="shared" si="206"/>
        <v>-3.2189488865297822E-2</v>
      </c>
      <c r="N1891" s="2">
        <f t="shared" si="207"/>
        <v>0</v>
      </c>
      <c r="O1891" s="5">
        <f t="shared" si="208"/>
        <v>3.6123510205106388E-2</v>
      </c>
      <c r="P1891" s="2">
        <f t="shared" si="209"/>
        <v>2.8272069093546105E-2</v>
      </c>
    </row>
    <row r="1892" spans="3:16" x14ac:dyDescent="0.35">
      <c r="C1892" s="4">
        <v>41599</v>
      </c>
      <c r="D1892" s="3">
        <v>119.94000200000001</v>
      </c>
      <c r="E1892" s="3">
        <v>22.174643</v>
      </c>
      <c r="F1892">
        <v>2.4992714567540299E-2</v>
      </c>
      <c r="G1892">
        <v>0.115276542861259</v>
      </c>
      <c r="H1892">
        <v>1.5435005443429699</v>
      </c>
      <c r="I1892" s="5">
        <f xml:space="preserve"> IF(F1892/G1892 &lt;= -$B$1, 1, IF(F1892/G1892 &gt;= $B$1, -1, 0))</f>
        <v>-1</v>
      </c>
      <c r="J1892" s="5">
        <f t="shared" si="203"/>
        <v>-1</v>
      </c>
      <c r="K1892" s="5">
        <f t="shared" si="204"/>
        <v>-1.4996336747864168E-3</v>
      </c>
      <c r="L1892" s="5">
        <f t="shared" si="205"/>
        <v>-1.4103373415300617E-2</v>
      </c>
      <c r="M1892" s="5">
        <f t="shared" si="206"/>
        <v>-2.0268930868802257E-2</v>
      </c>
      <c r="N1892" s="2">
        <f t="shared" si="207"/>
        <v>-2.0268930868802257E-2</v>
      </c>
      <c r="O1892" s="5">
        <f t="shared" si="208"/>
        <v>3.5391325274020613E-2</v>
      </c>
      <c r="P1892" s="2">
        <f t="shared" si="209"/>
        <v>2.7699024479571021E-2</v>
      </c>
    </row>
    <row r="1893" spans="3:16" x14ac:dyDescent="0.35">
      <c r="C1893" s="4">
        <v>41600</v>
      </c>
      <c r="D1893" s="3">
        <v>119.919997999999</v>
      </c>
      <c r="E1893" s="3">
        <v>21.899059000000001</v>
      </c>
      <c r="F1893">
        <v>2.28973556864282E-2</v>
      </c>
      <c r="G1893">
        <v>0.11494103543775799</v>
      </c>
      <c r="H1893">
        <v>1.54979616027128</v>
      </c>
      <c r="I1893" s="5">
        <f xml:space="preserve"> IF(F1893/G1893 &lt;= -$B$1, 1, IF(F1893/G1893 &gt;= $B$1, -1, 0))</f>
        <v>-1</v>
      </c>
      <c r="J1893" s="5">
        <f t="shared" si="203"/>
        <v>-1</v>
      </c>
      <c r="K1893" s="5">
        <f t="shared" si="204"/>
        <v>-1.6679729881923338E-4</v>
      </c>
      <c r="L1893" s="5">
        <f t="shared" si="205"/>
        <v>-1.2505760992453457E-2</v>
      </c>
      <c r="M1893" s="5">
        <f t="shared" si="206"/>
        <v>-1.9214583068555488E-2</v>
      </c>
      <c r="N1893" s="2">
        <f t="shared" si="207"/>
        <v>-1.9214583068555488E-2</v>
      </c>
      <c r="O1893" s="5">
        <f t="shared" si="208"/>
        <v>3.4711295714636679E-2</v>
      </c>
      <c r="P1893" s="2">
        <f t="shared" si="209"/>
        <v>2.7166799272790351E-2</v>
      </c>
    </row>
    <row r="1894" spans="3:16" x14ac:dyDescent="0.35">
      <c r="C1894" s="4">
        <v>41603</v>
      </c>
      <c r="D1894" s="3">
        <v>120.459999</v>
      </c>
      <c r="E1894" s="3">
        <v>21.849848000000001</v>
      </c>
      <c r="F1894">
        <v>1.14457748319196E-2</v>
      </c>
      <c r="G1894">
        <v>0.114921761342531</v>
      </c>
      <c r="H1894">
        <v>1.55294527711562</v>
      </c>
      <c r="I1894" s="5">
        <f xml:space="preserve"> IF(F1894/G1894 &lt;= -$B$1, 1, IF(F1894/G1894 &gt;= $B$1, -1, 0))</f>
        <v>0</v>
      </c>
      <c r="J1894" s="5">
        <f t="shared" si="203"/>
        <v>-1</v>
      </c>
      <c r="K1894" s="5">
        <f t="shared" si="204"/>
        <v>4.4929021975154823E-3</v>
      </c>
      <c r="L1894" s="5">
        <f t="shared" si="205"/>
        <v>-2.2497028671095661E-3</v>
      </c>
      <c r="M1894" s="5">
        <f t="shared" si="206"/>
        <v>-7.9865676399067526E-3</v>
      </c>
      <c r="N1894" s="2">
        <f t="shared" si="207"/>
        <v>-7.9865676399067526E-3</v>
      </c>
      <c r="O1894" s="5">
        <f t="shared" si="208"/>
        <v>3.4434071603542928E-2</v>
      </c>
      <c r="P1894" s="2">
        <f t="shared" si="209"/>
        <v>2.6949829792838439E-2</v>
      </c>
    </row>
    <row r="1895" spans="3:16" x14ac:dyDescent="0.35">
      <c r="C1895" s="4">
        <v>41604</v>
      </c>
      <c r="D1895" s="3">
        <v>119.82</v>
      </c>
      <c r="E1895" s="3">
        <v>21.318363999999999</v>
      </c>
      <c r="F1895">
        <v>3.46476041209395E-2</v>
      </c>
      <c r="G1895">
        <v>0.114153841815266</v>
      </c>
      <c r="H1895">
        <v>1.5625315705387599</v>
      </c>
      <c r="I1895" s="5">
        <f xml:space="preserve"> IF(F1895/G1895 &lt;= -$B$1, 1, IF(F1895/G1895 &gt;= $B$1, -1, 0))</f>
        <v>-1</v>
      </c>
      <c r="J1895" s="5">
        <f t="shared" si="203"/>
        <v>-1</v>
      </c>
      <c r="K1895" s="5">
        <f t="shared" si="204"/>
        <v>-5.3271226582852467E-3</v>
      </c>
      <c r="L1895" s="5">
        <f t="shared" si="205"/>
        <v>-2.4625104101997978E-2</v>
      </c>
      <c r="M1895" s="5">
        <f t="shared" si="206"/>
        <v>-3.3150379928890111E-2</v>
      </c>
      <c r="N1895" s="2">
        <f t="shared" si="207"/>
        <v>0</v>
      </c>
      <c r="O1895" s="5">
        <f t="shared" si="208"/>
        <v>3.3292569047386873E-2</v>
      </c>
      <c r="P1895" s="2">
        <f t="shared" si="209"/>
        <v>2.6949829792838439E-2</v>
      </c>
    </row>
    <row r="1896" spans="3:16" x14ac:dyDescent="0.35">
      <c r="C1896" s="4">
        <v>41605</v>
      </c>
      <c r="D1896" s="3">
        <v>119.459999</v>
      </c>
      <c r="E1896" s="3">
        <v>21.465997999999999</v>
      </c>
      <c r="F1896">
        <v>-8.4749106966475196E-3</v>
      </c>
      <c r="G1896">
        <v>0.114472389382613</v>
      </c>
      <c r="H1896">
        <v>1.5601896534198001</v>
      </c>
      <c r="I1896" s="5">
        <f xml:space="preserve"> IF(F1896/G1896 &lt;= -$B$1, 1, IF(F1896/G1896 &gt;= $B$1, -1, 0))</f>
        <v>0</v>
      </c>
      <c r="J1896" s="5">
        <f t="shared" si="203"/>
        <v>-1</v>
      </c>
      <c r="K1896" s="5">
        <f t="shared" si="204"/>
        <v>-3.0090377226217957E-3</v>
      </c>
      <c r="L1896" s="5">
        <f t="shared" si="205"/>
        <v>6.9013339950673895E-3</v>
      </c>
      <c r="M1896" s="5">
        <f t="shared" si="206"/>
        <v>1.377642761652027E-2</v>
      </c>
      <c r="N1896" s="2">
        <f t="shared" si="207"/>
        <v>1.377642761652027E-2</v>
      </c>
      <c r="O1896" s="5">
        <f t="shared" si="208"/>
        <v>3.3751221715036202E-2</v>
      </c>
      <c r="P1896" s="2">
        <f t="shared" si="209"/>
        <v>2.7321102172257018E-2</v>
      </c>
    </row>
    <row r="1897" spans="3:16" x14ac:dyDescent="0.35">
      <c r="C1897" s="4">
        <v>41607</v>
      </c>
      <c r="D1897" s="3">
        <v>120.699997</v>
      </c>
      <c r="E1897" s="3">
        <v>21.928585999999999</v>
      </c>
      <c r="F1897">
        <v>-2.4231595538232301E-2</v>
      </c>
      <c r="G1897">
        <v>0.115121025754452</v>
      </c>
      <c r="H1897">
        <v>1.5535263843127201</v>
      </c>
      <c r="I1897" s="5">
        <f xml:space="preserve"> IF(F1897/G1897 &lt;= -$B$1, 1, IF(F1897/G1897 &gt;= $B$1, -1, 0))</f>
        <v>1</v>
      </c>
      <c r="J1897" s="5">
        <f t="shared" si="203"/>
        <v>0</v>
      </c>
      <c r="K1897" s="5">
        <f t="shared" si="204"/>
        <v>1.032652431531603E-2</v>
      </c>
      <c r="L1897" s="5">
        <f t="shared" si="205"/>
        <v>2.1320887578098812E-2</v>
      </c>
      <c r="M1897" s="5">
        <f t="shared" si="206"/>
        <v>2.2796037074225801E-2</v>
      </c>
      <c r="N1897" s="2">
        <f t="shared" si="207"/>
        <v>0</v>
      </c>
      <c r="O1897" s="5">
        <f t="shared" si="208"/>
        <v>3.452061581655258E-2</v>
      </c>
      <c r="P1897" s="2">
        <f t="shared" si="209"/>
        <v>2.7321102172257018E-2</v>
      </c>
    </row>
    <row r="1898" spans="3:16" x14ac:dyDescent="0.35">
      <c r="C1898" s="4">
        <v>41610</v>
      </c>
      <c r="D1898" s="3">
        <v>117.58000199999999</v>
      </c>
      <c r="E1898" s="3">
        <v>20.570350999999999</v>
      </c>
      <c r="F1898">
        <v>6.94870209076974E-2</v>
      </c>
      <c r="G1898">
        <v>0.113014379009059</v>
      </c>
      <c r="H1898">
        <v>1.572907659632</v>
      </c>
      <c r="I1898" s="5">
        <f xml:space="preserve"> IF(F1898/G1898 &lt;= -$B$1, 1, IF(F1898/G1898 &gt;= $B$1, -1, 0))</f>
        <v>-1</v>
      </c>
      <c r="J1898" s="5">
        <f t="shared" si="203"/>
        <v>-1</v>
      </c>
      <c r="K1898" s="5">
        <f t="shared" si="204"/>
        <v>-2.6189133264668856E-2</v>
      </c>
      <c r="L1898" s="5">
        <f t="shared" si="205"/>
        <v>-6.3940315262570907E-2</v>
      </c>
      <c r="M1898" s="5">
        <f t="shared" si="206"/>
        <v>0</v>
      </c>
      <c r="N1898" s="2">
        <f t="shared" si="207"/>
        <v>7.4383078371113798E-2</v>
      </c>
      <c r="O1898" s="5">
        <f t="shared" si="208"/>
        <v>3.452061581655258E-2</v>
      </c>
      <c r="P1898" s="2">
        <f t="shared" si="209"/>
        <v>2.9353329856321216E-2</v>
      </c>
    </row>
    <row r="1899" spans="3:16" x14ac:dyDescent="0.35">
      <c r="C1899" s="4">
        <v>41611</v>
      </c>
      <c r="D1899" s="3">
        <v>117.959999</v>
      </c>
      <c r="E1899" s="3">
        <v>20.245556000000001</v>
      </c>
      <c r="F1899">
        <v>3.9141082480407201E-2</v>
      </c>
      <c r="G1899">
        <v>0.112768728356717</v>
      </c>
      <c r="H1899">
        <v>1.58387374282142</v>
      </c>
      <c r="I1899" s="5">
        <f xml:space="preserve"> IF(F1899/G1899 &lt;= -$B$1, 1, IF(F1899/G1899 &gt;= $B$1, -1, 0))</f>
        <v>-1</v>
      </c>
      <c r="J1899" s="5">
        <f t="shared" si="203"/>
        <v>-1</v>
      </c>
      <c r="K1899" s="5">
        <f t="shared" si="204"/>
        <v>3.2266054858212882E-3</v>
      </c>
      <c r="L1899" s="5">
        <f t="shared" si="205"/>
        <v>-1.5915454526001165E-2</v>
      </c>
      <c r="M1899" s="5">
        <f t="shared" si="206"/>
        <v>-2.8434676014622864E-2</v>
      </c>
      <c r="N1899" s="2">
        <f t="shared" si="207"/>
        <v>-2.8434676014622864E-2</v>
      </c>
      <c r="O1899" s="5">
        <f t="shared" si="208"/>
        <v>3.3539033289983637E-2</v>
      </c>
      <c r="P1899" s="2">
        <f t="shared" si="209"/>
        <v>2.8518677431906364E-2</v>
      </c>
    </row>
    <row r="1900" spans="3:16" x14ac:dyDescent="0.35">
      <c r="C1900" s="4">
        <v>41612</v>
      </c>
      <c r="D1900" s="3">
        <v>119.959999</v>
      </c>
      <c r="E1900" s="3">
        <v>20.885304000000001</v>
      </c>
      <c r="F1900">
        <v>-2.6306427044256699E-2</v>
      </c>
      <c r="G1900">
        <v>0.113825740159124</v>
      </c>
      <c r="H1900">
        <v>1.57655380247257</v>
      </c>
      <c r="I1900" s="5">
        <f xml:space="preserve"> IF(F1900/G1900 &lt;= -$B$1, 1, IF(F1900/G1900 &gt;= $B$1, -1, 0))</f>
        <v>1</v>
      </c>
      <c r="J1900" s="5">
        <f t="shared" si="203"/>
        <v>0</v>
      </c>
      <c r="K1900" s="5">
        <f t="shared" si="204"/>
        <v>1.681277007507086E-2</v>
      </c>
      <c r="L1900" s="5">
        <f t="shared" si="205"/>
        <v>3.1110441066307531E-2</v>
      </c>
      <c r="M1900" s="5">
        <f t="shared" si="206"/>
        <v>3.2234514084615071E-2</v>
      </c>
      <c r="N1900" s="2">
        <f t="shared" si="207"/>
        <v>3.2234514084615071E-2</v>
      </c>
      <c r="O1900" s="5">
        <f t="shared" si="208"/>
        <v>3.4620147730953982E-2</v>
      </c>
      <c r="P1900" s="2">
        <f t="shared" si="209"/>
        <v>2.9437963141259741E-2</v>
      </c>
    </row>
    <row r="1901" spans="3:16" x14ac:dyDescent="0.35">
      <c r="C1901" s="4">
        <v>41613</v>
      </c>
      <c r="D1901" s="3">
        <v>118.300003</v>
      </c>
      <c r="E1901" s="3">
        <v>20.343979999999998</v>
      </c>
      <c r="F1901">
        <v>2.3406077571403099E-2</v>
      </c>
      <c r="G1901">
        <v>0.11286736020655699</v>
      </c>
      <c r="H1901">
        <v>1.5831030176286001</v>
      </c>
      <c r="I1901" s="5">
        <f xml:space="preserve"> IF(F1901/G1901 &lt;= -$B$1, 1, IF(F1901/G1901 &gt;= $B$1, -1, 0))</f>
        <v>-1</v>
      </c>
      <c r="J1901" s="5">
        <f t="shared" si="203"/>
        <v>-1</v>
      </c>
      <c r="K1901" s="5">
        <f t="shared" si="204"/>
        <v>-1.3934549201099265E-2</v>
      </c>
      <c r="L1901" s="5">
        <f t="shared" si="205"/>
        <v>-2.6260708716069624E-2</v>
      </c>
      <c r="M1901" s="5">
        <f t="shared" si="206"/>
        <v>0</v>
      </c>
      <c r="N1901" s="2">
        <f t="shared" si="207"/>
        <v>2.7638858012376234E-2</v>
      </c>
      <c r="O1901" s="5">
        <f t="shared" si="208"/>
        <v>3.4620147730953982E-2</v>
      </c>
      <c r="P1901" s="2">
        <f t="shared" si="209"/>
        <v>3.0251594824694587E-2</v>
      </c>
    </row>
    <row r="1902" spans="3:16" x14ac:dyDescent="0.35">
      <c r="C1902" s="4">
        <v>41614</v>
      </c>
      <c r="D1902" s="3">
        <v>118.550003</v>
      </c>
      <c r="E1902" s="3">
        <v>20.334136999999998</v>
      </c>
      <c r="F1902">
        <v>6.5518774867650001E-3</v>
      </c>
      <c r="G1902">
        <v>0.112957606781623</v>
      </c>
      <c r="H1902">
        <v>1.5849371273849999</v>
      </c>
      <c r="I1902" s="5">
        <f xml:space="preserve"> IF(F1902/G1902 &lt;= -$B$1, 1, IF(F1902/G1902 &gt;= $B$1, -1, 0))</f>
        <v>0</v>
      </c>
      <c r="J1902" s="5">
        <f t="shared" si="203"/>
        <v>-1</v>
      </c>
      <c r="K1902" s="5">
        <f t="shared" si="204"/>
        <v>2.111041473595524E-3</v>
      </c>
      <c r="L1902" s="5">
        <f t="shared" si="205"/>
        <v>-4.839457142082301E-4</v>
      </c>
      <c r="M1902" s="5">
        <f t="shared" si="206"/>
        <v>-2.8780650036829983E-3</v>
      </c>
      <c r="N1902" s="2">
        <f t="shared" si="207"/>
        <v>-2.8780650036829983E-3</v>
      </c>
      <c r="O1902" s="5">
        <f t="shared" si="208"/>
        <v>3.4520508695347188E-2</v>
      </c>
      <c r="P1902" s="2">
        <f t="shared" si="209"/>
        <v>3.0164528768324036E-2</v>
      </c>
    </row>
    <row r="1903" spans="3:16" x14ac:dyDescent="0.35">
      <c r="C1903" s="4">
        <v>41617</v>
      </c>
      <c r="D1903" s="3">
        <v>119.720001</v>
      </c>
      <c r="E1903" s="3">
        <v>20.875460999999898</v>
      </c>
      <c r="F1903">
        <v>-3.07936171529288E-2</v>
      </c>
      <c r="G1903">
        <v>0.11379361988995799</v>
      </c>
      <c r="H1903">
        <v>1.5763681501528</v>
      </c>
      <c r="I1903" s="5">
        <f xml:space="preserve"> IF(F1903/G1903 &lt;= -$B$1, 1, IF(F1903/G1903 &gt;= $B$1, -1, 0))</f>
        <v>1</v>
      </c>
      <c r="J1903" s="5">
        <f t="shared" si="203"/>
        <v>0</v>
      </c>
      <c r="K1903" s="5">
        <f t="shared" si="204"/>
        <v>9.8208535201290085E-3</v>
      </c>
      <c r="L1903" s="5">
        <f t="shared" si="205"/>
        <v>2.6273255011115958E-2</v>
      </c>
      <c r="M1903" s="5">
        <f t="shared" si="206"/>
        <v>3.1595468880236635E-2</v>
      </c>
      <c r="N1903" s="2">
        <f t="shared" si="207"/>
        <v>0</v>
      </c>
      <c r="O1903" s="5">
        <f t="shared" si="208"/>
        <v>3.5611200353560968E-2</v>
      </c>
      <c r="P1903" s="2">
        <f t="shared" si="209"/>
        <v>3.0164528768324036E-2</v>
      </c>
    </row>
    <row r="1904" spans="3:16" x14ac:dyDescent="0.35">
      <c r="C1904" s="4">
        <v>41618</v>
      </c>
      <c r="D1904" s="3">
        <v>121.82</v>
      </c>
      <c r="E1904" s="3">
        <v>21.682528999999999</v>
      </c>
      <c r="F1904">
        <v>-4.7162821038068702E-2</v>
      </c>
      <c r="G1904">
        <v>0.114884617622613</v>
      </c>
      <c r="H1904">
        <v>1.56336115360538</v>
      </c>
      <c r="I1904" s="5">
        <f xml:space="preserve"> IF(F1904/G1904 &lt;= -$B$1, 1, IF(F1904/G1904 &gt;= $B$1, -1, 0))</f>
        <v>1</v>
      </c>
      <c r="J1904" s="5">
        <f t="shared" si="203"/>
        <v>1</v>
      </c>
      <c r="K1904" s="5">
        <f t="shared" si="204"/>
        <v>1.7388854071017163E-2</v>
      </c>
      <c r="L1904" s="5">
        <f t="shared" si="205"/>
        <v>3.7932466734320026E-2</v>
      </c>
      <c r="M1904" s="5">
        <f t="shared" si="206"/>
        <v>0</v>
      </c>
      <c r="N1904" s="2">
        <f t="shared" si="207"/>
        <v>-4.1913290881847087E-2</v>
      </c>
      <c r="O1904" s="5">
        <f t="shared" si="208"/>
        <v>3.5611200353560968E-2</v>
      </c>
      <c r="P1904" s="2">
        <f t="shared" si="209"/>
        <v>2.8900234099743426E-2</v>
      </c>
    </row>
    <row r="1905" spans="3:16" x14ac:dyDescent="0.35">
      <c r="C1905" s="4">
        <v>41619</v>
      </c>
      <c r="D1905" s="3">
        <v>120.860001</v>
      </c>
      <c r="E1905" s="3">
        <v>20.855778000000001</v>
      </c>
      <c r="F1905">
        <v>4.57185045490415E-2</v>
      </c>
      <c r="G1905">
        <v>0.11349679224921499</v>
      </c>
      <c r="H1905">
        <v>1.57607507316297</v>
      </c>
      <c r="I1905" s="5">
        <f xml:space="preserve"> IF(F1905/G1905 &lt;= -$B$1, 1, IF(F1905/G1905 &gt;= $B$1, -1, 0))</f>
        <v>-1</v>
      </c>
      <c r="J1905" s="5">
        <f t="shared" si="203"/>
        <v>0</v>
      </c>
      <c r="K1905" s="5">
        <f t="shared" si="204"/>
        <v>-7.9116862008900453E-3</v>
      </c>
      <c r="L1905" s="5">
        <f t="shared" si="205"/>
        <v>-3.8875788904049365E-2</v>
      </c>
      <c r="M1905" s="5">
        <f t="shared" si="206"/>
        <v>5.3359475640327739E-2</v>
      </c>
      <c r="N1905" s="2">
        <f t="shared" si="207"/>
        <v>5.3359475640327739E-2</v>
      </c>
      <c r="O1905" s="5">
        <f t="shared" si="208"/>
        <v>3.7511395331349631E-2</v>
      </c>
      <c r="P1905" s="2">
        <f t="shared" si="209"/>
        <v>3.0442335437188453E-2</v>
      </c>
    </row>
    <row r="1906" spans="3:16" x14ac:dyDescent="0.35">
      <c r="C1906" s="4">
        <v>41620</v>
      </c>
      <c r="D1906" s="3">
        <v>118.290001</v>
      </c>
      <c r="E1906" s="3">
        <v>20.678616999999999</v>
      </c>
      <c r="F1906">
        <v>-9.5002892273132701E-4</v>
      </c>
      <c r="G1906">
        <v>0.113381874311171</v>
      </c>
      <c r="H1906">
        <v>1.5758102330674599</v>
      </c>
      <c r="I1906" s="5">
        <f xml:space="preserve"> IF(F1906/G1906 &lt;= -$B$1, 1, IF(F1906/G1906 &gt;= $B$1, -1, 0))</f>
        <v>0</v>
      </c>
      <c r="J1906" s="5">
        <f t="shared" si="203"/>
        <v>0</v>
      </c>
      <c r="K1906" s="5">
        <f t="shared" si="204"/>
        <v>-2.1493614196002986E-2</v>
      </c>
      <c r="L1906" s="5">
        <f t="shared" si="205"/>
        <v>-8.5308609606586788E-3</v>
      </c>
      <c r="M1906" s="5">
        <f t="shared" si="206"/>
        <v>0</v>
      </c>
      <c r="N1906" s="2">
        <f t="shared" si="207"/>
        <v>8.0505961973213382E-3</v>
      </c>
      <c r="O1906" s="5">
        <f t="shared" si="208"/>
        <v>3.7511395331349631E-2</v>
      </c>
      <c r="P1906" s="2">
        <f t="shared" si="209"/>
        <v>3.0687414387096663E-2</v>
      </c>
    </row>
    <row r="1907" spans="3:16" x14ac:dyDescent="0.35">
      <c r="C1907" s="4">
        <v>41621</v>
      </c>
      <c r="D1907" s="3">
        <v>119.379997</v>
      </c>
      <c r="E1907" s="3">
        <v>20.77704</v>
      </c>
      <c r="F1907">
        <v>1.5420970944592901E-3</v>
      </c>
      <c r="G1907">
        <v>0.113571051665318</v>
      </c>
      <c r="H1907">
        <v>1.57623971473142</v>
      </c>
      <c r="I1907" s="5">
        <f xml:space="preserve"> IF(F1907/G1907 &lt;= -$B$1, 1, IF(F1907/G1907 &gt;= $B$1, -1, 0))</f>
        <v>0</v>
      </c>
      <c r="J1907" s="5">
        <f t="shared" si="203"/>
        <v>0</v>
      </c>
      <c r="K1907" s="5">
        <f t="shared" si="204"/>
        <v>9.1724125992205113E-3</v>
      </c>
      <c r="L1907" s="5">
        <f t="shared" si="205"/>
        <v>4.7483596715347191E-3</v>
      </c>
      <c r="M1907" s="5">
        <f t="shared" si="206"/>
        <v>0</v>
      </c>
      <c r="N1907" s="2">
        <f t="shared" si="207"/>
        <v>0</v>
      </c>
      <c r="O1907" s="5">
        <f t="shared" si="208"/>
        <v>3.7511395331349631E-2</v>
      </c>
      <c r="P1907" s="2">
        <f t="shared" si="209"/>
        <v>3.0687414387096663E-2</v>
      </c>
    </row>
    <row r="1908" spans="3:16" x14ac:dyDescent="0.35">
      <c r="C1908" s="4">
        <v>41624</v>
      </c>
      <c r="D1908" s="3">
        <v>119.69000200000001</v>
      </c>
      <c r="E1908" s="3">
        <v>21.04278</v>
      </c>
      <c r="F1908">
        <v>-1.7199854387777099E-2</v>
      </c>
      <c r="G1908">
        <v>0.113954306568152</v>
      </c>
      <c r="H1908">
        <v>1.5714635746826899</v>
      </c>
      <c r="I1908" s="5">
        <f xml:space="preserve"> IF(F1908/G1908 &lt;= -$B$1, 1, IF(F1908/G1908 &gt;= $B$1, -1, 0))</f>
        <v>1</v>
      </c>
      <c r="J1908" s="5">
        <f t="shared" si="203"/>
        <v>1</v>
      </c>
      <c r="K1908" s="5">
        <f t="shared" si="204"/>
        <v>2.5934259844468048E-3</v>
      </c>
      <c r="L1908" s="5">
        <f t="shared" si="205"/>
        <v>1.2708977552219489E-2</v>
      </c>
      <c r="M1908" s="5">
        <f t="shared" si="206"/>
        <v>0</v>
      </c>
      <c r="N1908" s="2">
        <f t="shared" si="207"/>
        <v>0</v>
      </c>
      <c r="O1908" s="5">
        <f t="shared" si="208"/>
        <v>3.7511395331349631E-2</v>
      </c>
      <c r="P1908" s="2">
        <f t="shared" si="209"/>
        <v>3.0687414387096663E-2</v>
      </c>
    </row>
    <row r="1909" spans="3:16" x14ac:dyDescent="0.35">
      <c r="C1909" s="4">
        <v>41625</v>
      </c>
      <c r="D1909" s="3">
        <v>118.650002</v>
      </c>
      <c r="E1909" s="3">
        <v>20.855778000000001</v>
      </c>
      <c r="F1909">
        <v>2.6514793796268399E-3</v>
      </c>
      <c r="G1909">
        <v>0.113618959368816</v>
      </c>
      <c r="H1909">
        <v>1.5722012193831101</v>
      </c>
      <c r="I1909" s="5">
        <f xml:space="preserve"> IF(F1909/G1909 &lt;= -$B$1, 1, IF(F1909/G1909 &gt;= $B$1, -1, 0))</f>
        <v>0</v>
      </c>
      <c r="J1909" s="5">
        <f t="shared" si="203"/>
        <v>1</v>
      </c>
      <c r="K1909" s="5">
        <f t="shared" si="204"/>
        <v>-8.7270838570402305E-3</v>
      </c>
      <c r="L1909" s="5">
        <f t="shared" si="205"/>
        <v>-8.9264762630953173E-3</v>
      </c>
      <c r="M1909" s="5">
        <f t="shared" si="206"/>
        <v>5.3071330085926148E-3</v>
      </c>
      <c r="N1909" s="2">
        <f t="shared" si="207"/>
        <v>5.3071330085926148E-3</v>
      </c>
      <c r="O1909" s="5">
        <f t="shared" si="208"/>
        <v>3.7710473295710999E-2</v>
      </c>
      <c r="P1909" s="2">
        <f t="shared" si="209"/>
        <v>3.0850276576938781E-2</v>
      </c>
    </row>
    <row r="1910" spans="3:16" x14ac:dyDescent="0.35">
      <c r="C1910" s="4">
        <v>41626</v>
      </c>
      <c r="D1910" s="3">
        <v>117.610001</v>
      </c>
      <c r="E1910" s="3">
        <v>20.530982999999999</v>
      </c>
      <c r="F1910">
        <v>1.6284007901140801E-2</v>
      </c>
      <c r="G1910">
        <v>0.113158364870214</v>
      </c>
      <c r="H1910">
        <v>1.57674816960933</v>
      </c>
      <c r="I1910" s="5">
        <f xml:space="preserve"> IF(F1910/G1910 &lt;= -$B$1, 1, IF(F1910/G1910 &gt;= $B$1, -1, 0))</f>
        <v>-1</v>
      </c>
      <c r="J1910" s="5">
        <f t="shared" si="203"/>
        <v>0</v>
      </c>
      <c r="K1910" s="5">
        <f t="shared" si="204"/>
        <v>-8.8039253724489577E-3</v>
      </c>
      <c r="L1910" s="5">
        <f t="shared" si="205"/>
        <v>-1.5695921121562421E-2</v>
      </c>
      <c r="M1910" s="5">
        <f t="shared" si="206"/>
        <v>1.594458952630701E-2</v>
      </c>
      <c r="N1910" s="2">
        <f t="shared" si="207"/>
        <v>0</v>
      </c>
      <c r="O1910" s="5">
        <f t="shared" si="208"/>
        <v>3.8311751313253872E-2</v>
      </c>
      <c r="P1910" s="2">
        <f t="shared" si="209"/>
        <v>3.0850276576938781E-2</v>
      </c>
    </row>
    <row r="1911" spans="3:16" x14ac:dyDescent="0.35">
      <c r="C1911" s="4">
        <v>41627</v>
      </c>
      <c r="D1911" s="3">
        <v>114.82</v>
      </c>
      <c r="E1911" s="3">
        <v>20.176660999999999</v>
      </c>
      <c r="F1911">
        <v>5.9839616479644402E-3</v>
      </c>
      <c r="G1911">
        <v>0.112673907456991</v>
      </c>
      <c r="H1911">
        <v>1.5784260595082</v>
      </c>
      <c r="I1911" s="5">
        <f xml:space="preserve"> IF(F1911/G1911 &lt;= -$B$1, 1, IF(F1911/G1911 &gt;= $B$1, -1, 0))</f>
        <v>0</v>
      </c>
      <c r="J1911" s="5">
        <f t="shared" si="203"/>
        <v>0</v>
      </c>
      <c r="K1911" s="5">
        <f t="shared" si="204"/>
        <v>-2.4008389626132776E-2</v>
      </c>
      <c r="L1911" s="5">
        <f t="shared" si="205"/>
        <v>-1.7408570651136882E-2</v>
      </c>
      <c r="M1911" s="5">
        <f t="shared" si="206"/>
        <v>0</v>
      </c>
      <c r="N1911" s="2">
        <f t="shared" si="207"/>
        <v>-3.4697519484113148E-3</v>
      </c>
      <c r="O1911" s="5">
        <f t="shared" si="208"/>
        <v>3.8311751313253872E-2</v>
      </c>
      <c r="P1911" s="2">
        <f t="shared" si="209"/>
        <v>3.0743233769676921E-2</v>
      </c>
    </row>
    <row r="1912" spans="3:16" x14ac:dyDescent="0.35">
      <c r="C1912" s="4">
        <v>41628</v>
      </c>
      <c r="D1912" s="3">
        <v>115.94000200000001</v>
      </c>
      <c r="E1912" s="3">
        <v>20.206188000000001</v>
      </c>
      <c r="F1912">
        <v>8.3416280758852306E-3</v>
      </c>
      <c r="G1912">
        <v>0.11279421650254701</v>
      </c>
      <c r="H1912">
        <v>1.5807648281949001</v>
      </c>
      <c r="I1912" s="5">
        <f xml:space="preserve"> IF(F1912/G1912 &lt;= -$B$1, 1, IF(F1912/G1912 &gt;= $B$1, -1, 0))</f>
        <v>0</v>
      </c>
      <c r="J1912" s="5">
        <f t="shared" si="203"/>
        <v>0</v>
      </c>
      <c r="K1912" s="5">
        <f t="shared" si="204"/>
        <v>9.7071484223979591E-3</v>
      </c>
      <c r="L1912" s="5">
        <f t="shared" si="205"/>
        <v>1.4623537463593407E-3</v>
      </c>
      <c r="M1912" s="5">
        <f t="shared" si="206"/>
        <v>0</v>
      </c>
      <c r="N1912" s="2">
        <f t="shared" si="207"/>
        <v>0</v>
      </c>
      <c r="O1912" s="5">
        <f t="shared" si="208"/>
        <v>3.8311751313253872E-2</v>
      </c>
      <c r="P1912" s="2">
        <f t="shared" si="209"/>
        <v>3.0743233769676921E-2</v>
      </c>
    </row>
    <row r="1913" spans="3:16" x14ac:dyDescent="0.35">
      <c r="C1913" s="4">
        <v>41631</v>
      </c>
      <c r="D1913" s="3">
        <v>115.57</v>
      </c>
      <c r="E1913" s="3">
        <v>20.256854000000001</v>
      </c>
      <c r="F1913">
        <v>-5.8438380048730903E-3</v>
      </c>
      <c r="G1913">
        <v>0.11286912048855299</v>
      </c>
      <c r="H1913">
        <v>1.57912733154041</v>
      </c>
      <c r="I1913" s="5">
        <f xml:space="preserve"> IF(F1913/G1913 &lt;= -$B$1, 1, IF(F1913/G1913 &gt;= $B$1, -1, 0))</f>
        <v>0</v>
      </c>
      <c r="J1913" s="5">
        <f t="shared" si="203"/>
        <v>0</v>
      </c>
      <c r="K1913" s="5">
        <f t="shared" si="204"/>
        <v>-3.1964261745387659E-3</v>
      </c>
      <c r="L1913" s="5">
        <f t="shared" si="205"/>
        <v>2.5043112912584435E-3</v>
      </c>
      <c r="M1913" s="5">
        <f t="shared" si="206"/>
        <v>0</v>
      </c>
      <c r="N1913" s="2">
        <f t="shared" si="207"/>
        <v>0</v>
      </c>
      <c r="O1913" s="5">
        <f t="shared" si="208"/>
        <v>3.8311751313253872E-2</v>
      </c>
      <c r="P1913" s="2">
        <f t="shared" si="209"/>
        <v>3.0743233769676921E-2</v>
      </c>
    </row>
    <row r="1914" spans="3:16" x14ac:dyDescent="0.35">
      <c r="C1914" s="4">
        <v>41632</v>
      </c>
      <c r="D1914" s="3">
        <v>116.099998</v>
      </c>
      <c r="E1914" s="3">
        <v>20.892676000000002</v>
      </c>
      <c r="F1914">
        <v>-4.5145634925014499E-2</v>
      </c>
      <c r="G1914">
        <v>0.113836622241306</v>
      </c>
      <c r="H1914">
        <v>1.5665662750971101</v>
      </c>
      <c r="I1914" s="5">
        <f xml:space="preserve"> IF(F1914/G1914 &lt;= -$B$1, 1, IF(F1914/G1914 &gt;= $B$1, -1, 0))</f>
        <v>1</v>
      </c>
      <c r="J1914" s="5">
        <f t="shared" si="203"/>
        <v>1</v>
      </c>
      <c r="K1914" s="5">
        <f t="shared" si="204"/>
        <v>4.5754644899668852E-3</v>
      </c>
      <c r="L1914" s="5">
        <f t="shared" si="205"/>
        <v>3.0905461513002625E-2</v>
      </c>
      <c r="M1914" s="5">
        <f t="shared" si="206"/>
        <v>0</v>
      </c>
      <c r="N1914" s="2">
        <f t="shared" si="207"/>
        <v>0</v>
      </c>
      <c r="O1914" s="5">
        <f t="shared" si="208"/>
        <v>3.8311751313253872E-2</v>
      </c>
      <c r="P1914" s="2">
        <f t="shared" si="209"/>
        <v>3.0743233769676921E-2</v>
      </c>
    </row>
    <row r="1915" spans="3:16" x14ac:dyDescent="0.35">
      <c r="C1915" s="4">
        <v>41634</v>
      </c>
      <c r="D1915" s="3">
        <v>116.739998</v>
      </c>
      <c r="E1915" s="3">
        <v>20.912544</v>
      </c>
      <c r="F1915">
        <v>-2.95925209220637E-3</v>
      </c>
      <c r="G1915">
        <v>0.11373702114355</v>
      </c>
      <c r="H1915">
        <v>1.5657434307876901</v>
      </c>
      <c r="I1915" s="5">
        <f xml:space="preserve"> IF(F1915/G1915 &lt;= -$B$1, 1, IF(F1915/G1915 &gt;= $B$1, -1, 0))</f>
        <v>0</v>
      </c>
      <c r="J1915" s="5">
        <f t="shared" si="203"/>
        <v>1</v>
      </c>
      <c r="K1915" s="5">
        <f t="shared" si="204"/>
        <v>5.4973511662395327E-3</v>
      </c>
      <c r="L1915" s="5">
        <f t="shared" si="205"/>
        <v>9.5050338191374358E-4</v>
      </c>
      <c r="M1915" s="5">
        <f t="shared" si="206"/>
        <v>4.0091067400666053E-3</v>
      </c>
      <c r="N1915" s="2">
        <f t="shared" si="207"/>
        <v>4.0091067400666053E-3</v>
      </c>
      <c r="O1915" s="5">
        <f t="shared" si="208"/>
        <v>3.8465347213667601E-2</v>
      </c>
      <c r="P1915" s="2">
        <f t="shared" si="209"/>
        <v>3.0866486675394378E-2</v>
      </c>
    </row>
    <row r="1916" spans="3:16" x14ac:dyDescent="0.35">
      <c r="C1916" s="4">
        <v>41635</v>
      </c>
      <c r="D1916" s="3">
        <v>117.120003</v>
      </c>
      <c r="E1916" s="3">
        <v>21.111239000000001</v>
      </c>
      <c r="F1916">
        <v>-1.2013933493145499E-2</v>
      </c>
      <c r="G1916">
        <v>0.114029101541747</v>
      </c>
      <c r="H1916">
        <v>1.5624101000035999</v>
      </c>
      <c r="I1916" s="5">
        <f xml:space="preserve"> IF(F1916/G1916 &lt;= -$B$1, 1, IF(F1916/G1916 &gt;= $B$1, -1, 0))</f>
        <v>1</v>
      </c>
      <c r="J1916" s="5">
        <f t="shared" si="203"/>
        <v>1</v>
      </c>
      <c r="K1916" s="5">
        <f t="shared" si="204"/>
        <v>3.2498531841987075E-3</v>
      </c>
      <c r="L1916" s="5">
        <f t="shared" si="205"/>
        <v>9.456382385143923E-3</v>
      </c>
      <c r="M1916" s="5">
        <f t="shared" si="206"/>
        <v>-1.152489416384629E-2</v>
      </c>
      <c r="N1916" s="2">
        <f t="shared" si="207"/>
        <v>0</v>
      </c>
      <c r="O1916" s="5">
        <f t="shared" si="208"/>
        <v>3.802203815805448E-2</v>
      </c>
      <c r="P1916" s="2">
        <f t="shared" si="209"/>
        <v>3.0866486675394378E-2</v>
      </c>
    </row>
    <row r="1917" spans="3:16" x14ac:dyDescent="0.35">
      <c r="C1917" s="4">
        <v>41638</v>
      </c>
      <c r="D1917" s="3">
        <v>115.389999</v>
      </c>
      <c r="E1917" s="3">
        <v>20.505222</v>
      </c>
      <c r="F1917">
        <v>2.8777393416229199E-2</v>
      </c>
      <c r="G1917">
        <v>0.11306946958173</v>
      </c>
      <c r="H1917">
        <v>1.57044655194625</v>
      </c>
      <c r="I1917" s="5">
        <f xml:space="preserve"> IF(F1917/G1917 &lt;= -$B$1, 1, IF(F1917/G1917 &gt;= $B$1, -1, 0))</f>
        <v>-1</v>
      </c>
      <c r="J1917" s="5">
        <f t="shared" si="203"/>
        <v>0</v>
      </c>
      <c r="K1917" s="5">
        <f t="shared" si="204"/>
        <v>-1.4881389287441055E-2</v>
      </c>
      <c r="L1917" s="5">
        <f t="shared" si="205"/>
        <v>-2.9125967287587873E-2</v>
      </c>
      <c r="M1917" s="5">
        <f t="shared" si="206"/>
        <v>3.0859385611450591E-2</v>
      </c>
      <c r="N1917" s="2">
        <f t="shared" si="207"/>
        <v>3.0859385611450591E-2</v>
      </c>
      <c r="O1917" s="5">
        <f t="shared" si="208"/>
        <v>3.9195374895307167E-2</v>
      </c>
      <c r="P1917" s="2">
        <f t="shared" si="209"/>
        <v>3.1819007490181073E-2</v>
      </c>
    </row>
    <row r="1918" spans="3:16" x14ac:dyDescent="0.35">
      <c r="C1918" s="4">
        <v>41639</v>
      </c>
      <c r="D1918" s="3">
        <v>116.120003</v>
      </c>
      <c r="E1918" s="3">
        <v>20.992021999999999</v>
      </c>
      <c r="F1918">
        <v>-2.60388661724642E-2</v>
      </c>
      <c r="G1918">
        <v>0.113930858291706</v>
      </c>
      <c r="H1918">
        <v>1.56321075768481</v>
      </c>
      <c r="I1918" s="5">
        <f xml:space="preserve"> IF(F1918/G1918 &lt;= -$B$1, 1, IF(F1918/G1918 &gt;= $B$1, -1, 0))</f>
        <v>1</v>
      </c>
      <c r="J1918" s="5">
        <f t="shared" si="203"/>
        <v>1</v>
      </c>
      <c r="K1918" s="5">
        <f t="shared" si="204"/>
        <v>6.3064784514573384E-3</v>
      </c>
      <c r="L1918" s="5">
        <f t="shared" si="205"/>
        <v>2.3462875366355215E-2</v>
      </c>
      <c r="M1918" s="5">
        <f t="shared" si="206"/>
        <v>0</v>
      </c>
      <c r="N1918" s="2">
        <f t="shared" si="207"/>
        <v>3.0370940727447063E-2</v>
      </c>
      <c r="O1918" s="5">
        <f t="shared" si="208"/>
        <v>3.9195374895307167E-2</v>
      </c>
      <c r="P1918" s="2">
        <f t="shared" si="209"/>
        <v>3.2785380680671557E-2</v>
      </c>
    </row>
    <row r="1919" spans="3:16" x14ac:dyDescent="0.35">
      <c r="C1919" s="4">
        <v>41641</v>
      </c>
      <c r="D1919" s="3">
        <v>118</v>
      </c>
      <c r="E1919" s="3">
        <v>21.886146</v>
      </c>
      <c r="F1919">
        <v>-5.3155285337861097E-2</v>
      </c>
      <c r="G1919">
        <v>0.11515647868158101</v>
      </c>
      <c r="H1919">
        <v>1.5485831982701701</v>
      </c>
      <c r="I1919" s="5">
        <f xml:space="preserve"> IF(F1919/G1919 &lt;= -$B$1, 1, IF(F1919/G1919 &gt;= $B$1, -1, 0))</f>
        <v>1</v>
      </c>
      <c r="J1919" s="5">
        <f t="shared" si="203"/>
        <v>1</v>
      </c>
      <c r="K1919" s="5">
        <f t="shared" si="204"/>
        <v>1.6060459473893236E-2</v>
      </c>
      <c r="L1919" s="5">
        <f t="shared" si="205"/>
        <v>4.1711373125767705E-2</v>
      </c>
      <c r="M1919" s="5">
        <f t="shared" si="206"/>
        <v>-4.8533072125448544E-2</v>
      </c>
      <c r="N1919" s="2">
        <f t="shared" si="207"/>
        <v>-4.8533072125448544E-2</v>
      </c>
      <c r="O1919" s="5">
        <f t="shared" si="208"/>
        <v>3.7293102938529228E-2</v>
      </c>
      <c r="P1919" s="2">
        <f t="shared" si="209"/>
        <v>3.1194205435436235E-2</v>
      </c>
    </row>
    <row r="1920" spans="3:16" x14ac:dyDescent="0.35">
      <c r="C1920" s="4">
        <v>41642</v>
      </c>
      <c r="D1920" s="3">
        <v>119.290001</v>
      </c>
      <c r="E1920" s="3">
        <v>21.687452</v>
      </c>
      <c r="F1920">
        <v>1.6979174615196099E-2</v>
      </c>
      <c r="G1920">
        <v>0.114693640564028</v>
      </c>
      <c r="H1920">
        <v>1.5532627384965001</v>
      </c>
      <c r="I1920" s="5">
        <f xml:space="preserve"> IF(F1920/G1920 &lt;= -$B$1, 1, IF(F1920/G1920 &gt;= $B$1, -1, 0))</f>
        <v>-1</v>
      </c>
      <c r="J1920" s="5">
        <f t="shared" si="203"/>
        <v>0</v>
      </c>
      <c r="K1920" s="5">
        <f t="shared" si="204"/>
        <v>1.0872887211122078E-2</v>
      </c>
      <c r="L1920" s="5">
        <f t="shared" si="205"/>
        <v>-9.1199894570450201E-3</v>
      </c>
      <c r="M1920" s="5">
        <f t="shared" si="206"/>
        <v>2.5038627010231032E-2</v>
      </c>
      <c r="N1920" s="2">
        <f t="shared" si="207"/>
        <v>2.5038627010231032E-2</v>
      </c>
      <c r="O1920" s="5">
        <f t="shared" si="208"/>
        <v>3.8226871033061209E-2</v>
      </c>
      <c r="P1920" s="2">
        <f t="shared" si="209"/>
        <v>3.1975265510214644E-2</v>
      </c>
    </row>
    <row r="1921" spans="3:16" x14ac:dyDescent="0.35">
      <c r="C1921" s="4">
        <v>41645</v>
      </c>
      <c r="D1921" s="3">
        <v>119.5</v>
      </c>
      <c r="E1921" s="3">
        <v>21.786798999999998</v>
      </c>
      <c r="F1921">
        <v>-2.7586842491196199E-3</v>
      </c>
      <c r="G1921">
        <v>0.114871243582174</v>
      </c>
      <c r="H1921">
        <v>1.5525031393206099</v>
      </c>
      <c r="I1921" s="5">
        <f xml:space="preserve"> IF(F1921/G1921 &lt;= -$B$1, 1, IF(F1921/G1921 &gt;= $B$1, -1, 0))</f>
        <v>0</v>
      </c>
      <c r="J1921" s="5">
        <f t="shared" si="203"/>
        <v>0</v>
      </c>
      <c r="K1921" s="5">
        <f t="shared" si="204"/>
        <v>1.7588596947786595E-3</v>
      </c>
      <c r="L1921" s="5">
        <f t="shared" si="205"/>
        <v>4.5703914684537507E-3</v>
      </c>
      <c r="M1921" s="5">
        <f t="shared" si="206"/>
        <v>0</v>
      </c>
      <c r="N1921" s="2">
        <f t="shared" si="207"/>
        <v>5.3366874079199206E-3</v>
      </c>
      <c r="O1921" s="5">
        <f t="shared" si="208"/>
        <v>3.8226871033061209E-2</v>
      </c>
      <c r="P1921" s="2">
        <f t="shared" si="209"/>
        <v>3.21459075070279E-2</v>
      </c>
    </row>
    <row r="1922" spans="3:16" x14ac:dyDescent="0.35">
      <c r="C1922" s="4">
        <v>41646</v>
      </c>
      <c r="D1922" s="3">
        <v>118.82</v>
      </c>
      <c r="E1922" s="3">
        <v>21.826536999999998</v>
      </c>
      <c r="F1922">
        <v>-8.9538630642067504E-3</v>
      </c>
      <c r="G1922">
        <v>0.11491101306802499</v>
      </c>
      <c r="H1922">
        <v>1.5500388604053601</v>
      </c>
      <c r="I1922" s="5">
        <f xml:space="preserve"> IF(F1922/G1922 &lt;= -$B$1, 1, IF(F1922/G1922 &gt;= $B$1, -1, 0))</f>
        <v>0</v>
      </c>
      <c r="J1922" s="5">
        <f t="shared" si="203"/>
        <v>0</v>
      </c>
      <c r="K1922" s="5">
        <f t="shared" si="204"/>
        <v>-5.7066284439700275E-3</v>
      </c>
      <c r="L1922" s="5">
        <f t="shared" si="205"/>
        <v>1.8222871553139812E-3</v>
      </c>
      <c r="M1922" s="5">
        <f t="shared" si="206"/>
        <v>0</v>
      </c>
      <c r="N1922" s="2">
        <f t="shared" si="207"/>
        <v>0</v>
      </c>
      <c r="O1922" s="5">
        <f t="shared" si="208"/>
        <v>3.8226871033061209E-2</v>
      </c>
      <c r="P1922" s="2">
        <f t="shared" si="209"/>
        <v>3.21459075070279E-2</v>
      </c>
    </row>
    <row r="1923" spans="3:16" x14ac:dyDescent="0.35">
      <c r="C1923" s="4">
        <v>41647</v>
      </c>
      <c r="D1923" s="3">
        <v>118.120003</v>
      </c>
      <c r="E1923" s="3">
        <v>21.468889000000001</v>
      </c>
      <c r="F1923">
        <v>1.83443736762063E-2</v>
      </c>
      <c r="G1923">
        <v>0.114380941118662</v>
      </c>
      <c r="H1923">
        <v>1.5551063755844601</v>
      </c>
      <c r="I1923" s="5">
        <f xml:space="preserve"> IF(F1923/G1923 &lt;= -$B$1, 1, IF(F1923/G1923 &gt;= $B$1, -1, 0))</f>
        <v>-1</v>
      </c>
      <c r="J1923" s="5">
        <f t="shared" ref="J1923:J1986" si="210">IF(I1923=0, J1922, IF(I1923=1, IF(J1922=0, 1, IF(J1922=1, J1922, 0)), IF(J1922=0, -1, IF(J1922=-1, J1922, 0))))</f>
        <v>-1</v>
      </c>
      <c r="K1923" s="5">
        <f t="shared" ref="K1923:K1986" si="211">LN(D1923/D1922)</f>
        <v>-5.908660653973258E-3</v>
      </c>
      <c r="L1923" s="5">
        <f t="shared" ref="L1923:L1986" si="212">LN(E1923/E1922)</f>
        <v>-1.652165914332052E-2</v>
      </c>
      <c r="M1923" s="5">
        <f t="shared" ref="M1923:M1986" si="213">J1922*(K1923-H1923*L1923)</f>
        <v>0</v>
      </c>
      <c r="N1923" s="2">
        <f t="shared" ref="N1923:N1986" si="214">I1922*(K1923-H1923*L1923)</f>
        <v>0</v>
      </c>
      <c r="O1923" s="5">
        <f t="shared" si="208"/>
        <v>3.8226871033061209E-2</v>
      </c>
      <c r="P1923" s="2">
        <f t="shared" si="209"/>
        <v>3.21459075070279E-2</v>
      </c>
    </row>
    <row r="1924" spans="3:16" x14ac:dyDescent="0.35">
      <c r="C1924" s="4">
        <v>41648</v>
      </c>
      <c r="D1924" s="3">
        <v>118.459999</v>
      </c>
      <c r="E1924" s="3">
        <v>21.131108999999999</v>
      </c>
      <c r="F1924">
        <v>3.0340297862426899E-2</v>
      </c>
      <c r="G1924">
        <v>0.113946631446665</v>
      </c>
      <c r="H1924">
        <v>1.5635196442197701</v>
      </c>
      <c r="I1924" s="5">
        <f xml:space="preserve"> IF(F1924/G1924 &lt;= -$B$1, 1, IF(F1924/G1924 &gt;= $B$1, -1, 0))</f>
        <v>-1</v>
      </c>
      <c r="J1924" s="5">
        <f t="shared" si="210"/>
        <v>-1</v>
      </c>
      <c r="K1924" s="5">
        <f t="shared" si="211"/>
        <v>2.8742601335289271E-3</v>
      </c>
      <c r="L1924" s="5">
        <f t="shared" si="212"/>
        <v>-1.5858549058870932E-2</v>
      </c>
      <c r="M1924" s="5">
        <f t="shared" si="213"/>
        <v>-2.7669413115896577E-2</v>
      </c>
      <c r="N1924" s="2">
        <f t="shared" si="214"/>
        <v>-2.7669413115896577E-2</v>
      </c>
      <c r="O1924" s="5">
        <f t="shared" ref="O1924:O1987" si="215">O1923*(1+M1924)</f>
        <v>3.7169155946319338E-2</v>
      </c>
      <c r="P1924" s="2">
        <f t="shared" ref="P1924:P1987" si="216">P1923*(1+N1924)</f>
        <v>3.1256449112230543E-2</v>
      </c>
    </row>
    <row r="1925" spans="3:16" x14ac:dyDescent="0.35">
      <c r="C1925" s="4">
        <v>41649</v>
      </c>
      <c r="D1925" s="3">
        <v>120.260002</v>
      </c>
      <c r="E1925" s="3">
        <v>21.866277</v>
      </c>
      <c r="F1925">
        <v>-3.3716944383440799E-2</v>
      </c>
      <c r="G1925">
        <v>0.115095438233071</v>
      </c>
      <c r="H1925">
        <v>1.5542402499792101</v>
      </c>
      <c r="I1925" s="5">
        <f xml:space="preserve"> IF(F1925/G1925 &lt;= -$B$1, 1, IF(F1925/G1925 &gt;= $B$1, -1, 0))</f>
        <v>1</v>
      </c>
      <c r="J1925" s="5">
        <f t="shared" si="210"/>
        <v>0</v>
      </c>
      <c r="K1925" s="5">
        <f t="shared" si="211"/>
        <v>1.508073983490507E-2</v>
      </c>
      <c r="L1925" s="5">
        <f t="shared" si="212"/>
        <v>3.4199272131481238E-2</v>
      </c>
      <c r="M1925" s="5">
        <f t="shared" si="213"/>
        <v>3.8073145431835362E-2</v>
      </c>
      <c r="N1925" s="2">
        <f t="shared" si="214"/>
        <v>3.8073145431835362E-2</v>
      </c>
      <c r="O1925" s="5">
        <f t="shared" si="215"/>
        <v>3.8584302626242122E-2</v>
      </c>
      <c r="P1925" s="2">
        <f t="shared" si="216"/>
        <v>3.2446480444963254E-2</v>
      </c>
    </row>
    <row r="1926" spans="3:16" x14ac:dyDescent="0.35">
      <c r="C1926" s="4">
        <v>41652</v>
      </c>
      <c r="D1926" s="3">
        <v>121.019997</v>
      </c>
      <c r="E1926" s="3">
        <v>22.502096999999999</v>
      </c>
      <c r="F1926">
        <v>-4.3339864537829301E-2</v>
      </c>
      <c r="G1926">
        <v>0.115863291187308</v>
      </c>
      <c r="H1926">
        <v>1.5423945287635701</v>
      </c>
      <c r="I1926" s="5">
        <f xml:space="preserve"> IF(F1926/G1926 &lt;= -$B$1, 1, IF(F1926/G1926 &gt;= $B$1, -1, 0))</f>
        <v>1</v>
      </c>
      <c r="J1926" s="5">
        <f t="shared" si="210"/>
        <v>1</v>
      </c>
      <c r="K1926" s="5">
        <f t="shared" si="211"/>
        <v>6.2997141628280285E-3</v>
      </c>
      <c r="L1926" s="5">
        <f t="shared" si="212"/>
        <v>2.8662917866322125E-2</v>
      </c>
      <c r="M1926" s="5">
        <f t="shared" si="213"/>
        <v>0</v>
      </c>
      <c r="N1926" s="2">
        <f t="shared" si="214"/>
        <v>-3.7909813532586802E-2</v>
      </c>
      <c r="O1926" s="5">
        <f t="shared" si="215"/>
        <v>3.8584302626242122E-2</v>
      </c>
      <c r="P1926" s="2">
        <f t="shared" si="216"/>
        <v>3.1216440421505971E-2</v>
      </c>
    </row>
    <row r="1927" spans="3:16" x14ac:dyDescent="0.35">
      <c r="C1927" s="4">
        <v>41653</v>
      </c>
      <c r="D1927" s="3">
        <v>119.889999</v>
      </c>
      <c r="E1927" s="3">
        <v>21.955689</v>
      </c>
      <c r="F1927">
        <v>2.2077404808357799E-2</v>
      </c>
      <c r="G1927">
        <v>0.11496672132148</v>
      </c>
      <c r="H1927">
        <v>1.5484601079918301</v>
      </c>
      <c r="I1927" s="5">
        <f xml:space="preserve"> IF(F1927/G1927 &lt;= -$B$1, 1, IF(F1927/G1927 &gt;= $B$1, -1, 0))</f>
        <v>-1</v>
      </c>
      <c r="J1927" s="5">
        <f t="shared" si="210"/>
        <v>0</v>
      </c>
      <c r="K1927" s="5">
        <f t="shared" si="211"/>
        <v>-9.3811490263010777E-3</v>
      </c>
      <c r="L1927" s="5">
        <f t="shared" si="212"/>
        <v>-2.4582218973224056E-2</v>
      </c>
      <c r="M1927" s="5">
        <f t="shared" si="213"/>
        <v>2.8683436419656261E-2</v>
      </c>
      <c r="N1927" s="2">
        <f t="shared" si="214"/>
        <v>2.8683436419656261E-2</v>
      </c>
      <c r="O1927" s="5">
        <f t="shared" si="215"/>
        <v>3.9691033017418713E-2</v>
      </c>
      <c r="P1927" s="2">
        <f t="shared" si="216"/>
        <v>3.2111835205584222E-2</v>
      </c>
    </row>
    <row r="1928" spans="3:16" x14ac:dyDescent="0.35">
      <c r="C1928" s="4">
        <v>41654</v>
      </c>
      <c r="D1928" s="3">
        <v>119.660004</v>
      </c>
      <c r="E1928" s="3">
        <v>22.243794000000001</v>
      </c>
      <c r="F1928">
        <v>-1.8766461468209698E-2</v>
      </c>
      <c r="G1928">
        <v>0.115475191074754</v>
      </c>
      <c r="H1928">
        <v>1.5433178067370601</v>
      </c>
      <c r="I1928" s="5">
        <f xml:space="preserve"> IF(F1928/G1928 &lt;= -$B$1, 1, IF(F1928/G1928 &gt;= $B$1, -1, 0))</f>
        <v>1</v>
      </c>
      <c r="J1928" s="5">
        <f t="shared" si="210"/>
        <v>1</v>
      </c>
      <c r="K1928" s="5">
        <f t="shared" si="211"/>
        <v>-1.9202259886516779E-3</v>
      </c>
      <c r="L1928" s="5">
        <f t="shared" si="212"/>
        <v>1.3036762463840652E-2</v>
      </c>
      <c r="M1928" s="5">
        <f t="shared" si="213"/>
        <v>0</v>
      </c>
      <c r="N1928" s="2">
        <f t="shared" si="214"/>
        <v>2.2040093641298265E-2</v>
      </c>
      <c r="O1928" s="5">
        <f t="shared" si="215"/>
        <v>3.9691033017418713E-2</v>
      </c>
      <c r="P1928" s="2">
        <f t="shared" si="216"/>
        <v>3.2819583060509236E-2</v>
      </c>
    </row>
    <row r="1929" spans="3:16" x14ac:dyDescent="0.35">
      <c r="C1929" s="4">
        <v>41655</v>
      </c>
      <c r="D1929" s="3">
        <v>119.790001</v>
      </c>
      <c r="E1929" s="3">
        <v>22.472294000000002</v>
      </c>
      <c r="F1929">
        <v>-1.7501821889339901E-2</v>
      </c>
      <c r="G1929">
        <v>0.115747801627789</v>
      </c>
      <c r="H1929">
        <v>1.5385338163845801</v>
      </c>
      <c r="I1929" s="5">
        <f xml:space="preserve"> IF(F1929/G1929 &lt;= -$B$1, 1, IF(F1929/G1929 &gt;= $B$1, -1, 0))</f>
        <v>1</v>
      </c>
      <c r="J1929" s="5">
        <f t="shared" si="210"/>
        <v>1</v>
      </c>
      <c r="K1929" s="5">
        <f t="shared" si="211"/>
        <v>1.0857967012505459E-3</v>
      </c>
      <c r="L1929" s="5">
        <f t="shared" si="212"/>
        <v>1.0220124305888969E-2</v>
      </c>
      <c r="M1929" s="5">
        <f t="shared" si="213"/>
        <v>-1.4638210151013619E-2</v>
      </c>
      <c r="N1929" s="2">
        <f t="shared" si="214"/>
        <v>-1.4638210151013619E-2</v>
      </c>
      <c r="O1929" s="5">
        <f t="shared" si="215"/>
        <v>3.9110027334998916E-2</v>
      </c>
      <c r="P1929" s="2">
        <f t="shared" si="216"/>
        <v>3.2339163106600857E-2</v>
      </c>
    </row>
    <row r="1930" spans="3:16" x14ac:dyDescent="0.35">
      <c r="C1930" s="4">
        <v>41656</v>
      </c>
      <c r="D1930" s="3">
        <v>120.93</v>
      </c>
      <c r="E1930" s="3">
        <v>23.177657</v>
      </c>
      <c r="F1930">
        <v>-4.0690323952890801E-2</v>
      </c>
      <c r="G1930">
        <v>0.116683471738819</v>
      </c>
      <c r="H1930">
        <v>1.5274899172154099</v>
      </c>
      <c r="I1930" s="5">
        <f xml:space="preserve"> IF(F1930/G1930 &lt;= -$B$1, 1, IF(F1930/G1930 &gt;= $B$1, -1, 0))</f>
        <v>1</v>
      </c>
      <c r="J1930" s="5">
        <f t="shared" si="210"/>
        <v>1</v>
      </c>
      <c r="K1930" s="5">
        <f t="shared" si="211"/>
        <v>9.4716477060023518E-3</v>
      </c>
      <c r="L1930" s="5">
        <f t="shared" si="212"/>
        <v>3.0905581622836447E-2</v>
      </c>
      <c r="M1930" s="5">
        <f t="shared" si="213"/>
        <v>-3.7736316608558189E-2</v>
      </c>
      <c r="N1930" s="2">
        <f t="shared" si="214"/>
        <v>-3.7736316608558189E-2</v>
      </c>
      <c r="O1930" s="5">
        <f t="shared" si="215"/>
        <v>3.7634158960916035E-2</v>
      </c>
      <c r="P1930" s="2">
        <f t="shared" si="216"/>
        <v>3.1118802208754365E-2</v>
      </c>
    </row>
    <row r="1931" spans="3:16" x14ac:dyDescent="0.35">
      <c r="C1931" s="4">
        <v>41660</v>
      </c>
      <c r="D1931" s="3">
        <v>119.699997</v>
      </c>
      <c r="E1931" s="3">
        <v>23.545241000000001</v>
      </c>
      <c r="F1931">
        <v>-4.0235543076760402E-2</v>
      </c>
      <c r="G1931">
        <v>0.117056104657958</v>
      </c>
      <c r="H1931">
        <v>1.51661195433735</v>
      </c>
      <c r="I1931" s="5">
        <f xml:space="preserve"> IF(F1931/G1931 &lt;= -$B$1, 1, IF(F1931/G1931 &gt;= $B$1, -1, 0))</f>
        <v>1</v>
      </c>
      <c r="J1931" s="5">
        <f t="shared" si="210"/>
        <v>1</v>
      </c>
      <c r="K1931" s="5">
        <f t="shared" si="211"/>
        <v>-1.0223278295913706E-2</v>
      </c>
      <c r="L1931" s="5">
        <f t="shared" si="212"/>
        <v>1.5734965075103406E-2</v>
      </c>
      <c r="M1931" s="5">
        <f t="shared" si="213"/>
        <v>-3.4087114429896231E-2</v>
      </c>
      <c r="N1931" s="2">
        <f t="shared" si="214"/>
        <v>-3.4087114429896231E-2</v>
      </c>
      <c r="O1931" s="5">
        <f t="shared" si="215"/>
        <v>3.6351319077942389E-2</v>
      </c>
      <c r="P1931" s="2">
        <f t="shared" si="216"/>
        <v>3.0058052036943249E-2</v>
      </c>
    </row>
    <row r="1932" spans="3:16" x14ac:dyDescent="0.35">
      <c r="C1932" s="4">
        <v>41661</v>
      </c>
      <c r="D1932" s="3">
        <v>119.19000200000001</v>
      </c>
      <c r="E1932" s="3">
        <v>22.939223999999999</v>
      </c>
      <c r="F1932">
        <v>2.9403717009029301E-2</v>
      </c>
      <c r="G1932">
        <v>0.116166822542994</v>
      </c>
      <c r="H1932">
        <v>1.52460656740863</v>
      </c>
      <c r="I1932" s="5">
        <f xml:space="preserve"> IF(F1932/G1932 &lt;= -$B$1, 1, IF(F1932/G1932 &gt;= $B$1, -1, 0))</f>
        <v>-1</v>
      </c>
      <c r="J1932" s="5">
        <f t="shared" si="210"/>
        <v>0</v>
      </c>
      <c r="K1932" s="5">
        <f t="shared" si="211"/>
        <v>-4.2697122267221057E-3</v>
      </c>
      <c r="L1932" s="5">
        <f t="shared" si="212"/>
        <v>-2.6075435608666465E-2</v>
      </c>
      <c r="M1932" s="5">
        <f t="shared" si="213"/>
        <v>3.5485068150291635E-2</v>
      </c>
      <c r="N1932" s="2">
        <f t="shared" si="214"/>
        <v>3.5485068150291635E-2</v>
      </c>
      <c r="O1932" s="5">
        <f t="shared" si="215"/>
        <v>3.7641248112776172E-2</v>
      </c>
      <c r="P1932" s="2">
        <f t="shared" si="216"/>
        <v>3.1124664061939193E-2</v>
      </c>
    </row>
    <row r="1933" spans="3:16" x14ac:dyDescent="0.35">
      <c r="C1933" s="4">
        <v>41662</v>
      </c>
      <c r="D1933" s="3">
        <v>121.790001</v>
      </c>
      <c r="E1933" s="3">
        <v>23.565109</v>
      </c>
      <c r="F1933">
        <v>-1.5103544748181499E-2</v>
      </c>
      <c r="G1933">
        <v>0.117120102920459</v>
      </c>
      <c r="H1933">
        <v>1.5205235452794701</v>
      </c>
      <c r="I1933" s="5">
        <f xml:space="preserve"> IF(F1933/G1933 &lt;= -$B$1, 1, IF(F1933/G1933 &gt;= $B$1, -1, 0))</f>
        <v>1</v>
      </c>
      <c r="J1933" s="5">
        <f t="shared" si="210"/>
        <v>1</v>
      </c>
      <c r="K1933" s="5">
        <f t="shared" si="211"/>
        <v>2.1579383035325389E-2</v>
      </c>
      <c r="L1933" s="5">
        <f t="shared" si="212"/>
        <v>2.69189021156187E-2</v>
      </c>
      <c r="M1933" s="5">
        <f t="shared" si="213"/>
        <v>0</v>
      </c>
      <c r="N1933" s="2">
        <f t="shared" si="214"/>
        <v>1.9351441444546182E-2</v>
      </c>
      <c r="O1933" s="5">
        <f t="shared" si="215"/>
        <v>3.7641248112776172E-2</v>
      </c>
      <c r="P1933" s="2">
        <f t="shared" si="216"/>
        <v>3.172697117601498E-2</v>
      </c>
    </row>
    <row r="1934" spans="3:16" x14ac:dyDescent="0.35">
      <c r="C1934" s="4">
        <v>41663</v>
      </c>
      <c r="D1934" s="3">
        <v>122.290001</v>
      </c>
      <c r="E1934" s="3">
        <v>23.515436999999999</v>
      </c>
      <c r="F1934">
        <v>5.1033142675471696E-3</v>
      </c>
      <c r="G1934">
        <v>0.116948326025353</v>
      </c>
      <c r="H1934">
        <v>1.5219033807211699</v>
      </c>
      <c r="I1934" s="5">
        <f xml:space="preserve"> IF(F1934/G1934 &lt;= -$B$1, 1, IF(F1934/G1934 &gt;= $B$1, -1, 0))</f>
        <v>0</v>
      </c>
      <c r="J1934" s="5">
        <f t="shared" si="210"/>
        <v>1</v>
      </c>
      <c r="K1934" s="5">
        <f t="shared" si="211"/>
        <v>4.0970230686880682E-3</v>
      </c>
      <c r="L1934" s="5">
        <f t="shared" si="212"/>
        <v>-2.1100867619607546E-3</v>
      </c>
      <c r="M1934" s="5">
        <f t="shared" si="213"/>
        <v>7.3083712453311271E-3</v>
      </c>
      <c r="N1934" s="2">
        <f t="shared" si="214"/>
        <v>7.3083712453311271E-3</v>
      </c>
      <c r="O1934" s="5">
        <f t="shared" si="215"/>
        <v>3.7916344328121965E-2</v>
      </c>
      <c r="P1934" s="2">
        <f t="shared" si="216"/>
        <v>3.1958843659859223E-2</v>
      </c>
    </row>
    <row r="1935" spans="3:16" x14ac:dyDescent="0.35">
      <c r="C1935" s="4">
        <v>41666</v>
      </c>
      <c r="D1935" s="3">
        <v>120.959999</v>
      </c>
      <c r="E1935" s="3">
        <v>22.740528999999999</v>
      </c>
      <c r="F1935">
        <v>4.0807358103939401E-2</v>
      </c>
      <c r="G1935">
        <v>0.115895616910605</v>
      </c>
      <c r="H1935">
        <v>1.53302036887208</v>
      </c>
      <c r="I1935" s="5">
        <f xml:space="preserve"> IF(F1935/G1935 &lt;= -$B$1, 1, IF(F1935/G1935 &gt;= $B$1, -1, 0))</f>
        <v>-1</v>
      </c>
      <c r="J1935" s="5">
        <f t="shared" si="210"/>
        <v>0</v>
      </c>
      <c r="K1935" s="5">
        <f t="shared" si="211"/>
        <v>-1.0935377214534973E-2</v>
      </c>
      <c r="L1935" s="5">
        <f t="shared" si="212"/>
        <v>-3.3508348082414707E-2</v>
      </c>
      <c r="M1935" s="5">
        <f t="shared" si="213"/>
        <v>4.0433602923062473E-2</v>
      </c>
      <c r="N1935" s="2">
        <f t="shared" si="214"/>
        <v>0</v>
      </c>
      <c r="O1935" s="5">
        <f t="shared" si="215"/>
        <v>3.944943873897936E-2</v>
      </c>
      <c r="P1935" s="2">
        <f t="shared" si="216"/>
        <v>3.1958843659859223E-2</v>
      </c>
    </row>
    <row r="1936" spans="3:16" x14ac:dyDescent="0.35">
      <c r="C1936" s="4">
        <v>41667</v>
      </c>
      <c r="D1936" s="3">
        <v>120.949997</v>
      </c>
      <c r="E1936" s="3">
        <v>23.247198999999998</v>
      </c>
      <c r="F1936">
        <v>-2.7787942971452002E-2</v>
      </c>
      <c r="G1936">
        <v>0.116725208454469</v>
      </c>
      <c r="H1936">
        <v>1.52548460288328</v>
      </c>
      <c r="I1936" s="5">
        <f xml:space="preserve"> IF(F1936/G1936 &lt;= -$B$1, 1, IF(F1936/G1936 &gt;= $B$1, -1, 0))</f>
        <v>1</v>
      </c>
      <c r="J1936" s="5">
        <f t="shared" si="210"/>
        <v>1</v>
      </c>
      <c r="K1936" s="5">
        <f t="shared" si="211"/>
        <v>-8.2691911628948625E-5</v>
      </c>
      <c r="L1936" s="5">
        <f t="shared" si="212"/>
        <v>2.2035900633070215E-2</v>
      </c>
      <c r="M1936" s="5">
        <f t="shared" si="213"/>
        <v>0</v>
      </c>
      <c r="N1936" s="2">
        <f t="shared" si="214"/>
        <v>3.3698119038043484E-2</v>
      </c>
      <c r="O1936" s="5">
        <f t="shared" si="215"/>
        <v>3.944943873897936E-2</v>
      </c>
      <c r="P1936" s="2">
        <f t="shared" si="216"/>
        <v>3.3035796577827382E-2</v>
      </c>
    </row>
    <row r="1937" spans="3:16" x14ac:dyDescent="0.35">
      <c r="C1937" s="4">
        <v>41668</v>
      </c>
      <c r="D1937" s="3">
        <v>122.470001</v>
      </c>
      <c r="E1937" s="3">
        <v>23.853217000000001</v>
      </c>
      <c r="F1937">
        <v>-3.0847627664230399E-2</v>
      </c>
      <c r="G1937">
        <v>0.11745432123432099</v>
      </c>
      <c r="H1937">
        <v>1.5171692885229799</v>
      </c>
      <c r="I1937" s="5">
        <f xml:space="preserve"> IF(F1937/G1937 &lt;= -$B$1, 1, IF(F1937/G1937 &gt;= $B$1, -1, 0))</f>
        <v>1</v>
      </c>
      <c r="J1937" s="5">
        <f t="shared" si="210"/>
        <v>1</v>
      </c>
      <c r="K1937" s="5">
        <f t="shared" si="211"/>
        <v>1.2488897946062847E-2</v>
      </c>
      <c r="L1937" s="5">
        <f t="shared" si="212"/>
        <v>2.573444127662778E-2</v>
      </c>
      <c r="M1937" s="5">
        <f t="shared" si="213"/>
        <v>-2.6554606016134935E-2</v>
      </c>
      <c r="N1937" s="2">
        <f t="shared" si="214"/>
        <v>-2.6554606016134935E-2</v>
      </c>
      <c r="O1937" s="5">
        <f t="shared" si="215"/>
        <v>3.8401874435708111E-2</v>
      </c>
      <c r="P1937" s="2">
        <f t="shared" si="216"/>
        <v>3.2158544015274002E-2</v>
      </c>
    </row>
    <row r="1938" spans="3:16" x14ac:dyDescent="0.35">
      <c r="C1938" s="4">
        <v>41669</v>
      </c>
      <c r="D1938" s="3">
        <v>119.769997</v>
      </c>
      <c r="E1938" s="3">
        <v>23.336611999999999</v>
      </c>
      <c r="F1938">
        <v>6.4543636167186903E-3</v>
      </c>
      <c r="G1938">
        <v>0.116658352420867</v>
      </c>
      <c r="H1938">
        <v>1.5189171587260499</v>
      </c>
      <c r="I1938" s="5">
        <f xml:space="preserve"> IF(F1938/G1938 &lt;= -$B$1, 1, IF(F1938/G1938 &gt;= $B$1, -1, 0))</f>
        <v>0</v>
      </c>
      <c r="J1938" s="5">
        <f t="shared" si="210"/>
        <v>1</v>
      </c>
      <c r="K1938" s="5">
        <f t="shared" si="211"/>
        <v>-2.2292898287054431E-2</v>
      </c>
      <c r="L1938" s="5">
        <f t="shared" si="212"/>
        <v>-2.189563513848836E-2</v>
      </c>
      <c r="M1938" s="5">
        <f t="shared" si="213"/>
        <v>1.0964757626000573E-2</v>
      </c>
      <c r="N1938" s="2">
        <f t="shared" si="214"/>
        <v>1.0964757626000573E-2</v>
      </c>
      <c r="O1938" s="5">
        <f t="shared" si="215"/>
        <v>3.8822941681279761E-2</v>
      </c>
      <c r="P1938" s="2">
        <f t="shared" si="216"/>
        <v>3.2511154656006555E-2</v>
      </c>
    </row>
    <row r="1939" spans="3:16" x14ac:dyDescent="0.35">
      <c r="C1939" s="4">
        <v>41670</v>
      </c>
      <c r="D1939" s="3">
        <v>120.089996</v>
      </c>
      <c r="E1939" s="3">
        <v>23.326677</v>
      </c>
      <c r="F1939">
        <v>4.2635279788338903E-3</v>
      </c>
      <c r="G1939">
        <v>0.116728679591278</v>
      </c>
      <c r="H1939">
        <v>1.52007213668736</v>
      </c>
      <c r="I1939" s="5">
        <f xml:space="preserve"> IF(F1939/G1939 &lt;= -$B$1, 1, IF(F1939/G1939 &gt;= $B$1, -1, 0))</f>
        <v>0</v>
      </c>
      <c r="J1939" s="5">
        <f t="shared" si="210"/>
        <v>1</v>
      </c>
      <c r="K1939" s="5">
        <f t="shared" si="211"/>
        <v>2.6682164528329193E-3</v>
      </c>
      <c r="L1939" s="5">
        <f t="shared" si="212"/>
        <v>-4.2581654071219684E-4</v>
      </c>
      <c r="M1939" s="5">
        <f t="shared" si="213"/>
        <v>3.3154883117101283E-3</v>
      </c>
      <c r="N1939" s="2">
        <f t="shared" si="214"/>
        <v>0</v>
      </c>
      <c r="O1939" s="5">
        <f t="shared" si="215"/>
        <v>3.8951658690650245E-2</v>
      </c>
      <c r="P1939" s="2">
        <f t="shared" si="216"/>
        <v>3.2511154656006555E-2</v>
      </c>
    </row>
    <row r="1940" spans="3:16" x14ac:dyDescent="0.35">
      <c r="C1940" s="4">
        <v>41673</v>
      </c>
      <c r="D1940" s="3">
        <v>121.32</v>
      </c>
      <c r="E1940" s="3">
        <v>23.147852</v>
      </c>
      <c r="F1940">
        <v>2.2514011542451501E-2</v>
      </c>
      <c r="G1940">
        <v>0.116488857814795</v>
      </c>
      <c r="H1940">
        <v>1.5261817236117901</v>
      </c>
      <c r="I1940" s="5">
        <f xml:space="preserve"> IF(F1940/G1940 &lt;= -$B$1, 1, IF(F1940/G1940 &gt;= $B$1, -1, 0))</f>
        <v>-1</v>
      </c>
      <c r="J1940" s="5">
        <f t="shared" si="210"/>
        <v>0</v>
      </c>
      <c r="K1940" s="5">
        <f t="shared" si="211"/>
        <v>1.0190254456140996E-2</v>
      </c>
      <c r="L1940" s="5">
        <f t="shared" si="212"/>
        <v>-7.6956512048102074E-3</v>
      </c>
      <c r="M1940" s="5">
        <f t="shared" si="213"/>
        <v>2.1935216676213384E-2</v>
      </c>
      <c r="N1940" s="2">
        <f t="shared" si="214"/>
        <v>0</v>
      </c>
      <c r="O1940" s="5">
        <f t="shared" si="215"/>
        <v>3.9806071763927572E-2</v>
      </c>
      <c r="P1940" s="2">
        <f t="shared" si="216"/>
        <v>3.2511154656006555E-2</v>
      </c>
    </row>
    <row r="1941" spans="3:16" x14ac:dyDescent="0.35">
      <c r="C1941" s="4">
        <v>41674</v>
      </c>
      <c r="D1941" s="3">
        <v>120.989998</v>
      </c>
      <c r="E1941" s="3">
        <v>23.435959</v>
      </c>
      <c r="F1941">
        <v>-1.8283713307667399E-2</v>
      </c>
      <c r="G1941">
        <v>0.11691067912256101</v>
      </c>
      <c r="H1941">
        <v>1.5212334084063801</v>
      </c>
      <c r="I1941" s="5">
        <f xml:space="preserve"> IF(F1941/G1941 &lt;= -$B$1, 1, IF(F1941/G1941 &gt;= $B$1, -1, 0))</f>
        <v>1</v>
      </c>
      <c r="J1941" s="5">
        <f t="shared" si="210"/>
        <v>1</v>
      </c>
      <c r="K1941" s="5">
        <f t="shared" si="211"/>
        <v>-2.7238017972857674E-3</v>
      </c>
      <c r="L1941" s="5">
        <f t="shared" si="212"/>
        <v>1.2369562185480493E-2</v>
      </c>
      <c r="M1941" s="5">
        <f t="shared" si="213"/>
        <v>0</v>
      </c>
      <c r="N1941" s="2">
        <f t="shared" si="214"/>
        <v>2.1540793041198929E-2</v>
      </c>
      <c r="O1941" s="5">
        <f t="shared" si="215"/>
        <v>3.9806071763927572E-2</v>
      </c>
      <c r="P1941" s="2">
        <f t="shared" si="216"/>
        <v>3.3211470709981997E-2</v>
      </c>
    </row>
    <row r="1942" spans="3:16" x14ac:dyDescent="0.35">
      <c r="C1942" s="4">
        <v>41675</v>
      </c>
      <c r="D1942" s="3">
        <v>121.290001</v>
      </c>
      <c r="E1942" s="3">
        <v>23.058439</v>
      </c>
      <c r="F1942">
        <v>2.4505539986027801E-2</v>
      </c>
      <c r="G1942">
        <v>0.11634885623239501</v>
      </c>
      <c r="H1942">
        <v>1.52788886278533</v>
      </c>
      <c r="I1942" s="5">
        <f xml:space="preserve"> IF(F1942/G1942 &lt;= -$B$1, 1, IF(F1942/G1942 &gt;= $B$1, -1, 0))</f>
        <v>-1</v>
      </c>
      <c r="J1942" s="5">
        <f t="shared" si="210"/>
        <v>0</v>
      </c>
      <c r="K1942" s="5">
        <f t="shared" si="211"/>
        <v>2.4764995423974282E-3</v>
      </c>
      <c r="L1942" s="5">
        <f t="shared" si="212"/>
        <v>-1.623973266092215E-2</v>
      </c>
      <c r="M1942" s="5">
        <f t="shared" si="213"/>
        <v>2.7289006209631553E-2</v>
      </c>
      <c r="N1942" s="2">
        <f t="shared" si="214"/>
        <v>2.7289006209631553E-2</v>
      </c>
      <c r="O1942" s="5">
        <f t="shared" si="215"/>
        <v>4.0892339903474434E-2</v>
      </c>
      <c r="P1942" s="2">
        <f t="shared" si="216"/>
        <v>3.4117778740417694E-2</v>
      </c>
    </row>
    <row r="1943" spans="3:16" x14ac:dyDescent="0.35">
      <c r="C1943" s="4">
        <v>41676</v>
      </c>
      <c r="D1943" s="3">
        <v>121.239998</v>
      </c>
      <c r="E1943" s="3">
        <v>23.038571999999998</v>
      </c>
      <c r="F1943">
        <v>4.5251539699062704E-3</v>
      </c>
      <c r="G1943">
        <v>0.116384763642359</v>
      </c>
      <c r="H1943">
        <v>1.52911831753923</v>
      </c>
      <c r="I1943" s="5">
        <f xml:space="preserve"> IF(F1943/G1943 &lt;= -$B$1, 1, IF(F1943/G1943 &gt;= $B$1, -1, 0))</f>
        <v>0</v>
      </c>
      <c r="J1943" s="5">
        <f t="shared" si="210"/>
        <v>0</v>
      </c>
      <c r="K1943" s="5">
        <f t="shared" si="211"/>
        <v>-4.1234487209559667E-4</v>
      </c>
      <c r="L1943" s="5">
        <f t="shared" si="212"/>
        <v>-8.6196483455611053E-4</v>
      </c>
      <c r="M1943" s="5">
        <f t="shared" si="213"/>
        <v>0</v>
      </c>
      <c r="N1943" s="2">
        <f t="shared" si="214"/>
        <v>-9.0570134549882364E-4</v>
      </c>
      <c r="O1943" s="5">
        <f t="shared" si="215"/>
        <v>4.0892339903474434E-2</v>
      </c>
      <c r="P1943" s="2">
        <f t="shared" si="216"/>
        <v>3.4086878222307063E-2</v>
      </c>
    </row>
    <row r="1944" spans="3:16" x14ac:dyDescent="0.35">
      <c r="C1944" s="4">
        <v>41677</v>
      </c>
      <c r="D1944" s="3">
        <v>122.169997999999</v>
      </c>
      <c r="E1944" s="3">
        <v>23.753869000000002</v>
      </c>
      <c r="F1944">
        <v>-3.8444049764067602E-2</v>
      </c>
      <c r="G1944">
        <v>0.117357142100147</v>
      </c>
      <c r="H1944">
        <v>1.51874456600562</v>
      </c>
      <c r="I1944" s="5">
        <f xml:space="preserve"> IF(F1944/G1944 &lt;= -$B$1, 1, IF(F1944/G1944 &gt;= $B$1, -1, 0))</f>
        <v>1</v>
      </c>
      <c r="J1944" s="5">
        <f t="shared" si="210"/>
        <v>1</v>
      </c>
      <c r="K1944" s="5">
        <f t="shared" si="211"/>
        <v>7.6414653519325639E-3</v>
      </c>
      <c r="L1944" s="5">
        <f t="shared" si="212"/>
        <v>3.0575567735950857E-2</v>
      </c>
      <c r="M1944" s="5">
        <f t="shared" si="213"/>
        <v>0</v>
      </c>
      <c r="N1944" s="2">
        <f t="shared" si="214"/>
        <v>0</v>
      </c>
      <c r="O1944" s="5">
        <f t="shared" si="215"/>
        <v>4.0892339903474434E-2</v>
      </c>
      <c r="P1944" s="2">
        <f t="shared" si="216"/>
        <v>3.4086878222307063E-2</v>
      </c>
    </row>
    <row r="1945" spans="3:16" x14ac:dyDescent="0.35">
      <c r="C1945" s="4">
        <v>41680</v>
      </c>
      <c r="D1945" s="3">
        <v>122.919997999999</v>
      </c>
      <c r="E1945" s="3">
        <v>24.538712</v>
      </c>
      <c r="F1945">
        <v>-4.8831541212139798E-2</v>
      </c>
      <c r="G1945">
        <v>0.118264319284191</v>
      </c>
      <c r="H1945">
        <v>1.5056678305678399</v>
      </c>
      <c r="I1945" s="5">
        <f xml:space="preserve"> IF(F1945/G1945 &lt;= -$B$1, 1, IF(F1945/G1945 &gt;= $B$1, -1, 0))</f>
        <v>1</v>
      </c>
      <c r="J1945" s="5">
        <f t="shared" si="210"/>
        <v>1</v>
      </c>
      <c r="K1945" s="5">
        <f t="shared" si="211"/>
        <v>6.1202199462012819E-3</v>
      </c>
      <c r="L1945" s="5">
        <f t="shared" si="212"/>
        <v>3.2506529691582971E-2</v>
      </c>
      <c r="M1945" s="5">
        <f t="shared" si="213"/>
        <v>-4.2823816093813527E-2</v>
      </c>
      <c r="N1945" s="2">
        <f t="shared" si="214"/>
        <v>-4.2823816093813527E-2</v>
      </c>
      <c r="O1945" s="5">
        <f t="shared" si="215"/>
        <v>3.9141173859802335E-2</v>
      </c>
      <c r="P1945" s="2">
        <f t="shared" si="216"/>
        <v>3.2627148018102771E-2</v>
      </c>
    </row>
    <row r="1946" spans="3:16" x14ac:dyDescent="0.35">
      <c r="C1946" s="4">
        <v>41681</v>
      </c>
      <c r="D1946" s="3">
        <v>124.360001</v>
      </c>
      <c r="E1946" s="3">
        <v>25.482506999999998</v>
      </c>
      <c r="F1946">
        <v>-5.2160123170944303E-2</v>
      </c>
      <c r="G1946">
        <v>0.119328400444245</v>
      </c>
      <c r="H1946">
        <v>1.4918216310910499</v>
      </c>
      <c r="I1946" s="5">
        <f xml:space="preserve"> IF(F1946/G1946 &lt;= -$B$1, 1, IF(F1946/G1946 &gt;= $B$1, -1, 0))</f>
        <v>1</v>
      </c>
      <c r="J1946" s="5">
        <f t="shared" si="210"/>
        <v>1</v>
      </c>
      <c r="K1946" s="5">
        <f t="shared" si="211"/>
        <v>1.1646872240193415E-2</v>
      </c>
      <c r="L1946" s="5">
        <f t="shared" si="212"/>
        <v>3.7740264590945885E-2</v>
      </c>
      <c r="M1946" s="5">
        <f t="shared" si="213"/>
        <v>-4.465487083967927E-2</v>
      </c>
      <c r="N1946" s="2">
        <f t="shared" si="214"/>
        <v>-4.465487083967927E-2</v>
      </c>
      <c r="O1946" s="5">
        <f t="shared" si="215"/>
        <v>3.739332979657943E-2</v>
      </c>
      <c r="P1946" s="2">
        <f t="shared" si="216"/>
        <v>3.1170186937487295E-2</v>
      </c>
    </row>
    <row r="1947" spans="3:16" x14ac:dyDescent="0.35">
      <c r="C1947" s="4">
        <v>41682</v>
      </c>
      <c r="D1947" s="3">
        <v>124.43</v>
      </c>
      <c r="E1947" s="3">
        <v>24.608253999999999</v>
      </c>
      <c r="F1947">
        <v>4.5316421660148203E-2</v>
      </c>
      <c r="G1947">
        <v>0.11807604202712101</v>
      </c>
      <c r="H1947">
        <v>1.5039398641394399</v>
      </c>
      <c r="I1947" s="5">
        <f xml:space="preserve"> IF(F1947/G1947 &lt;= -$B$1, 1, IF(F1947/G1947 &gt;= $B$1, -1, 0))</f>
        <v>-1</v>
      </c>
      <c r="J1947" s="5">
        <f t="shared" si="210"/>
        <v>0</v>
      </c>
      <c r="K1947" s="5">
        <f t="shared" si="211"/>
        <v>5.6271555581618202E-4</v>
      </c>
      <c r="L1947" s="5">
        <f t="shared" si="212"/>
        <v>-3.4910301642197897E-2</v>
      </c>
      <c r="M1947" s="5">
        <f t="shared" si="213"/>
        <v>5.3065709864650153E-2</v>
      </c>
      <c r="N1947" s="2">
        <f t="shared" si="214"/>
        <v>5.3065709864650153E-2</v>
      </c>
      <c r="O1947" s="5">
        <f t="shared" si="215"/>
        <v>3.9377633386437891E-2</v>
      </c>
      <c r="P1947" s="2">
        <f t="shared" si="216"/>
        <v>3.2824255033938904E-2</v>
      </c>
    </row>
    <row r="1948" spans="3:16" x14ac:dyDescent="0.35">
      <c r="C1948" s="4">
        <v>41683</v>
      </c>
      <c r="D1948" s="3">
        <v>125.489998</v>
      </c>
      <c r="E1948" s="3">
        <v>25.701072</v>
      </c>
      <c r="F1948">
        <v>-5.0363894230023298E-2</v>
      </c>
      <c r="G1948">
        <v>0.11958203586949</v>
      </c>
      <c r="H1948">
        <v>1.4905964206673401</v>
      </c>
      <c r="I1948" s="5">
        <f xml:space="preserve"> IF(F1948/G1948 &lt;= -$B$1, 1, IF(F1948/G1948 &gt;= $B$1, -1, 0))</f>
        <v>1</v>
      </c>
      <c r="J1948" s="5">
        <f t="shared" si="210"/>
        <v>1</v>
      </c>
      <c r="K1948" s="5">
        <f t="shared" si="211"/>
        <v>8.4827493971517225E-3</v>
      </c>
      <c r="L1948" s="5">
        <f t="shared" si="212"/>
        <v>4.345078797698964E-2</v>
      </c>
      <c r="M1948" s="5">
        <f t="shared" si="213"/>
        <v>0</v>
      </c>
      <c r="N1948" s="2">
        <f t="shared" si="214"/>
        <v>5.6284839636524531E-2</v>
      </c>
      <c r="O1948" s="5">
        <f t="shared" si="215"/>
        <v>3.9377633386437891E-2</v>
      </c>
      <c r="P1948" s="2">
        <f t="shared" si="216"/>
        <v>3.4671762964712541E-2</v>
      </c>
    </row>
    <row r="1949" spans="3:16" x14ac:dyDescent="0.35">
      <c r="C1949" s="4">
        <v>41684</v>
      </c>
      <c r="D1949" s="3">
        <v>127.150002</v>
      </c>
      <c r="E1949" s="3">
        <v>26.177937</v>
      </c>
      <c r="F1949">
        <v>-2.1306021933460401E-2</v>
      </c>
      <c r="G1949">
        <v>0.11999790785523599</v>
      </c>
      <c r="H1949">
        <v>1.4849770590489</v>
      </c>
      <c r="I1949" s="5">
        <f xml:space="preserve"> IF(F1949/G1949 &lt;= -$B$1, 1, IF(F1949/G1949 &gt;= $B$1, -1, 0))</f>
        <v>1</v>
      </c>
      <c r="J1949" s="5">
        <f t="shared" si="210"/>
        <v>1</v>
      </c>
      <c r="K1949" s="5">
        <f t="shared" si="211"/>
        <v>1.3141449412890121E-2</v>
      </c>
      <c r="L1949" s="5">
        <f t="shared" si="212"/>
        <v>1.8384253672161992E-2</v>
      </c>
      <c r="M1949" s="5">
        <f t="shared" si="213"/>
        <v>-1.4158745538005935E-2</v>
      </c>
      <c r="N1949" s="2">
        <f t="shared" si="214"/>
        <v>-1.4158745538005935E-2</v>
      </c>
      <c r="O1949" s="5">
        <f t="shared" si="215"/>
        <v>3.8820095495430432E-2</v>
      </c>
      <c r="P1949" s="2">
        <f t="shared" si="216"/>
        <v>3.4180854295541116E-2</v>
      </c>
    </row>
    <row r="1950" spans="3:16" x14ac:dyDescent="0.35">
      <c r="C1950" s="4">
        <v>41688</v>
      </c>
      <c r="D1950" s="3">
        <v>127.400002</v>
      </c>
      <c r="E1950" s="3">
        <v>26.287216999999998</v>
      </c>
      <c r="F1950">
        <v>-7.1811667611241196E-3</v>
      </c>
      <c r="G1950">
        <v>0.12005628842937</v>
      </c>
      <c r="H1950">
        <v>1.4830851774593901</v>
      </c>
      <c r="I1950" s="5">
        <f xml:space="preserve"> IF(F1950/G1950 &lt;= -$B$1, 1, IF(F1950/G1950 &gt;= $B$1, -1, 0))</f>
        <v>0</v>
      </c>
      <c r="J1950" s="5">
        <f t="shared" si="210"/>
        <v>1</v>
      </c>
      <c r="K1950" s="5">
        <f t="shared" si="211"/>
        <v>1.9642512390679987E-3</v>
      </c>
      <c r="L1950" s="5">
        <f t="shared" si="212"/>
        <v>4.165818632208833E-3</v>
      </c>
      <c r="M1950" s="5">
        <f t="shared" si="213"/>
        <v>-4.2140126263450726E-3</v>
      </c>
      <c r="N1950" s="2">
        <f t="shared" si="214"/>
        <v>-4.2140126263450726E-3</v>
      </c>
      <c r="O1950" s="5">
        <f t="shared" si="215"/>
        <v>3.8656507122856766E-2</v>
      </c>
      <c r="P1950" s="2">
        <f t="shared" si="216"/>
        <v>3.4036815743960447E-2</v>
      </c>
    </row>
    <row r="1951" spans="3:16" x14ac:dyDescent="0.35">
      <c r="C1951" s="4">
        <v>41689</v>
      </c>
      <c r="D1951" s="3">
        <v>126.269997</v>
      </c>
      <c r="E1951" s="3">
        <v>25.462637000000001</v>
      </c>
      <c r="F1951">
        <v>3.7361073938636302E-2</v>
      </c>
      <c r="G1951">
        <v>0.119031943692882</v>
      </c>
      <c r="H1951">
        <v>1.4929971908958</v>
      </c>
      <c r="I1951" s="5">
        <f xml:space="preserve"> IF(F1951/G1951 &lt;= -$B$1, 1, IF(F1951/G1951 &gt;= $B$1, -1, 0))</f>
        <v>-1</v>
      </c>
      <c r="J1951" s="5">
        <f t="shared" si="210"/>
        <v>0</v>
      </c>
      <c r="K1951" s="5">
        <f t="shared" si="211"/>
        <v>-8.9093111446737917E-3</v>
      </c>
      <c r="L1951" s="5">
        <f t="shared" si="212"/>
        <v>-3.1870613397965389E-2</v>
      </c>
      <c r="M1951" s="5">
        <f t="shared" si="213"/>
        <v>3.8673425130614579E-2</v>
      </c>
      <c r="N1951" s="2">
        <f t="shared" si="214"/>
        <v>0</v>
      </c>
      <c r="O1951" s="5">
        <f t="shared" si="215"/>
        <v>4.0151486656883638E-2</v>
      </c>
      <c r="P1951" s="2">
        <f t="shared" si="216"/>
        <v>3.4036815743960447E-2</v>
      </c>
    </row>
    <row r="1952" spans="3:16" x14ac:dyDescent="0.35">
      <c r="C1952" s="4">
        <v>41690</v>
      </c>
      <c r="D1952" s="3">
        <v>127.599998</v>
      </c>
      <c r="E1952" s="3">
        <v>26.495846999999898</v>
      </c>
      <c r="F1952">
        <v>-4.3633528930930802E-2</v>
      </c>
      <c r="G1952">
        <v>0.12041098784612</v>
      </c>
      <c r="H1952">
        <v>1.4815187797830101</v>
      </c>
      <c r="I1952" s="5">
        <f xml:space="preserve"> IF(F1952/G1952 &lt;= -$B$1, 1, IF(F1952/G1952 &gt;= $B$1, -1, 0))</f>
        <v>1</v>
      </c>
      <c r="J1952" s="5">
        <f t="shared" si="210"/>
        <v>1</v>
      </c>
      <c r="K1952" s="5">
        <f t="shared" si="211"/>
        <v>1.0477907544731949E-2</v>
      </c>
      <c r="L1952" s="5">
        <f t="shared" si="212"/>
        <v>3.9775841729738783E-2</v>
      </c>
      <c r="M1952" s="5">
        <f t="shared" si="213"/>
        <v>0</v>
      </c>
      <c r="N1952" s="2">
        <f t="shared" si="214"/>
        <v>4.8450748959552786E-2</v>
      </c>
      <c r="O1952" s="5">
        <f t="shared" si="215"/>
        <v>4.0151486656883638E-2</v>
      </c>
      <c r="P1952" s="2">
        <f t="shared" si="216"/>
        <v>3.5685924958953626E-2</v>
      </c>
    </row>
    <row r="1953" spans="3:16" x14ac:dyDescent="0.35">
      <c r="C1953" s="4">
        <v>41691</v>
      </c>
      <c r="D1953" s="3">
        <v>127.58000199999999</v>
      </c>
      <c r="E1953" s="3">
        <v>26.356762</v>
      </c>
      <c r="F1953">
        <v>1.6218055151044899E-3</v>
      </c>
      <c r="G1953">
        <v>0.120094817037371</v>
      </c>
      <c r="H1953">
        <v>1.48194574425763</v>
      </c>
      <c r="I1953" s="5">
        <f xml:space="preserve"> IF(F1953/G1953 &lt;= -$B$1, 1, IF(F1953/G1953 &gt;= $B$1, -1, 0))</f>
        <v>0</v>
      </c>
      <c r="J1953" s="5">
        <f t="shared" si="210"/>
        <v>1</v>
      </c>
      <c r="K1953" s="5">
        <f t="shared" si="211"/>
        <v>-1.5672074646080547E-4</v>
      </c>
      <c r="L1953" s="5">
        <f t="shared" si="212"/>
        <v>-5.2631392732817427E-3</v>
      </c>
      <c r="M1953" s="5">
        <f t="shared" si="213"/>
        <v>7.6429661010142692E-3</v>
      </c>
      <c r="N1953" s="2">
        <f t="shared" si="214"/>
        <v>7.6429661010142692E-3</v>
      </c>
      <c r="O1953" s="5">
        <f t="shared" si="215"/>
        <v>4.0458363108307527E-2</v>
      </c>
      <c r="P1953" s="2">
        <f t="shared" si="216"/>
        <v>3.5958671273698242E-2</v>
      </c>
    </row>
    <row r="1954" spans="3:16" x14ac:dyDescent="0.35">
      <c r="C1954" s="4">
        <v>41694</v>
      </c>
      <c r="D1954" s="3">
        <v>128.990005</v>
      </c>
      <c r="E1954" s="3">
        <v>26.525652000000001</v>
      </c>
      <c r="F1954">
        <v>1.7504007468627199E-3</v>
      </c>
      <c r="G1954">
        <v>0.120313812881316</v>
      </c>
      <c r="H1954">
        <v>1.48240593474642</v>
      </c>
      <c r="I1954" s="5">
        <f xml:space="preserve"> IF(F1954/G1954 &lt;= -$B$1, 1, IF(F1954/G1954 &gt;= $B$1, -1, 0))</f>
        <v>0</v>
      </c>
      <c r="J1954" s="5">
        <f t="shared" si="210"/>
        <v>1</v>
      </c>
      <c r="K1954" s="5">
        <f t="shared" si="211"/>
        <v>1.0991286249491437E-2</v>
      </c>
      <c r="L1954" s="5">
        <f t="shared" si="212"/>
        <v>6.387400325934117E-3</v>
      </c>
      <c r="M1954" s="5">
        <f t="shared" si="213"/>
        <v>1.5225660987254839E-3</v>
      </c>
      <c r="N1954" s="2">
        <f t="shared" si="214"/>
        <v>0</v>
      </c>
      <c r="O1954" s="5">
        <f t="shared" si="215"/>
        <v>4.051996364038616E-2</v>
      </c>
      <c r="P1954" s="2">
        <f t="shared" si="216"/>
        <v>3.5958671273698242E-2</v>
      </c>
    </row>
    <row r="1955" spans="3:16" x14ac:dyDescent="0.35">
      <c r="C1955" s="4">
        <v>41695</v>
      </c>
      <c r="D1955" s="3">
        <v>129.21000699999999</v>
      </c>
      <c r="E1955" s="3">
        <v>26.158066999999999</v>
      </c>
      <c r="F1955">
        <v>2.2632395659916999E-2</v>
      </c>
      <c r="G1955">
        <v>0.11984886587015101</v>
      </c>
      <c r="H1955">
        <v>1.4883741129708099</v>
      </c>
      <c r="I1955" s="5">
        <f xml:space="preserve"> IF(F1955/G1955 &lt;= -$B$1, 1, IF(F1955/G1955 &gt;= $B$1, -1, 0))</f>
        <v>-1</v>
      </c>
      <c r="J1955" s="5">
        <f t="shared" si="210"/>
        <v>0</v>
      </c>
      <c r="K1955" s="5">
        <f t="shared" si="211"/>
        <v>1.7041211697619728E-3</v>
      </c>
      <c r="L1955" s="5">
        <f t="shared" si="212"/>
        <v>-1.39546323607213E-2</v>
      </c>
      <c r="M1955" s="5">
        <f t="shared" si="213"/>
        <v>2.2473834731484295E-2</v>
      </c>
      <c r="N1955" s="2">
        <f t="shared" si="214"/>
        <v>0</v>
      </c>
      <c r="O1955" s="5">
        <f t="shared" si="215"/>
        <v>4.1430602606565954E-2</v>
      </c>
      <c r="P1955" s="2">
        <f t="shared" si="216"/>
        <v>3.5958671273698242E-2</v>
      </c>
    </row>
    <row r="1956" spans="3:16" x14ac:dyDescent="0.35">
      <c r="C1956" s="4">
        <v>41696</v>
      </c>
      <c r="D1956" s="3">
        <v>128.11000100000001</v>
      </c>
      <c r="E1956" s="3">
        <v>25.879895000000001</v>
      </c>
      <c r="F1956">
        <v>1.0514091982192201E-2</v>
      </c>
      <c r="G1956">
        <v>0.119562980224073</v>
      </c>
      <c r="H1956">
        <v>1.4911536427498</v>
      </c>
      <c r="I1956" s="5">
        <f xml:space="preserve"> IF(F1956/G1956 &lt;= -$B$1, 1, IF(F1956/G1956 &gt;= $B$1, -1, 0))</f>
        <v>0</v>
      </c>
      <c r="J1956" s="5">
        <f t="shared" si="210"/>
        <v>0</v>
      </c>
      <c r="K1956" s="5">
        <f t="shared" si="211"/>
        <v>-8.5497642353664308E-3</v>
      </c>
      <c r="L1956" s="5">
        <f t="shared" si="212"/>
        <v>-1.0691219984129823E-2</v>
      </c>
      <c r="M1956" s="5">
        <f t="shared" si="213"/>
        <v>0</v>
      </c>
      <c r="N1956" s="2">
        <f t="shared" si="214"/>
        <v>-7.3924873894082119E-3</v>
      </c>
      <c r="O1956" s="5">
        <f t="shared" si="215"/>
        <v>4.1430602606565954E-2</v>
      </c>
      <c r="P1956" s="2">
        <f t="shared" si="216"/>
        <v>3.5692847249767554E-2</v>
      </c>
    </row>
    <row r="1957" spans="3:16" x14ac:dyDescent="0.35">
      <c r="C1957" s="4">
        <v>41697</v>
      </c>
      <c r="D1957" s="3">
        <v>128.199997</v>
      </c>
      <c r="E1957" s="3">
        <v>25.800416999999999</v>
      </c>
      <c r="F1957">
        <v>6.7596561373450799E-3</v>
      </c>
      <c r="G1957">
        <v>0.119507223057991</v>
      </c>
      <c r="H1957">
        <v>1.49294206057822</v>
      </c>
      <c r="I1957" s="5">
        <f xml:space="preserve"> IF(F1957/G1957 &lt;= -$B$1, 1, IF(F1957/G1957 &gt;= $B$1, -1, 0))</f>
        <v>0</v>
      </c>
      <c r="J1957" s="5">
        <f t="shared" si="210"/>
        <v>0</v>
      </c>
      <c r="K1957" s="5">
        <f t="shared" si="211"/>
        <v>7.0224341149904531E-4</v>
      </c>
      <c r="L1957" s="5">
        <f t="shared" si="212"/>
        <v>-3.0757578497995789E-3</v>
      </c>
      <c r="M1957" s="5">
        <f t="shared" si="213"/>
        <v>0</v>
      </c>
      <c r="N1957" s="2">
        <f t="shared" si="214"/>
        <v>0</v>
      </c>
      <c r="O1957" s="5">
        <f t="shared" si="215"/>
        <v>4.1430602606565954E-2</v>
      </c>
      <c r="P1957" s="2">
        <f t="shared" si="216"/>
        <v>3.5692847249767554E-2</v>
      </c>
    </row>
    <row r="1958" spans="3:16" x14ac:dyDescent="0.35">
      <c r="C1958" s="4">
        <v>41698</v>
      </c>
      <c r="D1958" s="3">
        <v>127.620003</v>
      </c>
      <c r="E1958" s="3">
        <v>25.711005</v>
      </c>
      <c r="F1958">
        <v>1.5950147926542201E-3</v>
      </c>
      <c r="G1958">
        <v>0.119409959763959</v>
      </c>
      <c r="H1958">
        <v>1.4933643964032799</v>
      </c>
      <c r="I1958" s="5">
        <f xml:space="preserve"> IF(F1958/G1958 &lt;= -$B$1, 1, IF(F1958/G1958 &gt;= $B$1, -1, 0))</f>
        <v>0</v>
      </c>
      <c r="J1958" s="5">
        <f t="shared" si="210"/>
        <v>0</v>
      </c>
      <c r="K1958" s="5">
        <f t="shared" si="211"/>
        <v>-4.5343991381455034E-3</v>
      </c>
      <c r="L1958" s="5">
        <f t="shared" si="212"/>
        <v>-3.4715442255349874E-3</v>
      </c>
      <c r="M1958" s="5">
        <f t="shared" si="213"/>
        <v>0</v>
      </c>
      <c r="N1958" s="2">
        <f t="shared" si="214"/>
        <v>0</v>
      </c>
      <c r="O1958" s="5">
        <f t="shared" si="215"/>
        <v>4.1430602606565954E-2</v>
      </c>
      <c r="P1958" s="2">
        <f t="shared" si="216"/>
        <v>3.5692847249767554E-2</v>
      </c>
    </row>
    <row r="1959" spans="3:16" x14ac:dyDescent="0.35">
      <c r="C1959" s="4">
        <v>41701</v>
      </c>
      <c r="D1959" s="3">
        <v>130.28999299999899</v>
      </c>
      <c r="E1959" s="3">
        <v>26.128261999999999</v>
      </c>
      <c r="F1959">
        <v>-3.11157303112707E-3</v>
      </c>
      <c r="G1959">
        <v>0.119932675586588</v>
      </c>
      <c r="H1959">
        <v>1.4925434002759801</v>
      </c>
      <c r="I1959" s="5">
        <f xml:space="preserve"> IF(F1959/G1959 &lt;= -$B$1, 1, IF(F1959/G1959 &gt;= $B$1, -1, 0))</f>
        <v>0</v>
      </c>
      <c r="J1959" s="5">
        <f t="shared" si="210"/>
        <v>0</v>
      </c>
      <c r="K1959" s="5">
        <f t="shared" si="211"/>
        <v>2.0705559541040395E-2</v>
      </c>
      <c r="L1959" s="5">
        <f t="shared" si="212"/>
        <v>1.609845337235985E-2</v>
      </c>
      <c r="M1959" s="5">
        <f t="shared" si="213"/>
        <v>0</v>
      </c>
      <c r="N1959" s="2">
        <f t="shared" si="214"/>
        <v>0</v>
      </c>
      <c r="O1959" s="5">
        <f t="shared" si="215"/>
        <v>4.1430602606565954E-2</v>
      </c>
      <c r="P1959" s="2">
        <f t="shared" si="216"/>
        <v>3.5692847249767554E-2</v>
      </c>
    </row>
    <row r="1960" spans="3:16" x14ac:dyDescent="0.35">
      <c r="C1960" s="4">
        <v>41702</v>
      </c>
      <c r="D1960" s="3">
        <v>128.679993</v>
      </c>
      <c r="E1960" s="3">
        <v>25.929569000000001</v>
      </c>
      <c r="F1960">
        <v>-1.4732233657399601E-3</v>
      </c>
      <c r="G1960">
        <v>0.119630213482759</v>
      </c>
      <c r="H1960">
        <v>1.4921540937903299</v>
      </c>
      <c r="I1960" s="5">
        <f xml:space="preserve"> IF(F1960/G1960 &lt;= -$B$1, 1, IF(F1960/G1960 &gt;= $B$1, -1, 0))</f>
        <v>0</v>
      </c>
      <c r="J1960" s="5">
        <f t="shared" si="210"/>
        <v>0</v>
      </c>
      <c r="K1960" s="5">
        <f t="shared" si="211"/>
        <v>-1.2434033516212001E-2</v>
      </c>
      <c r="L1960" s="5">
        <f t="shared" si="212"/>
        <v>-7.6335859957833395E-3</v>
      </c>
      <c r="M1960" s="5">
        <f t="shared" si="213"/>
        <v>0</v>
      </c>
      <c r="N1960" s="2">
        <f t="shared" si="214"/>
        <v>0</v>
      </c>
      <c r="O1960" s="5">
        <f t="shared" si="215"/>
        <v>4.1430602606565954E-2</v>
      </c>
      <c r="P1960" s="2">
        <f t="shared" si="216"/>
        <v>3.5692847249767554E-2</v>
      </c>
    </row>
    <row r="1961" spans="3:16" x14ac:dyDescent="0.35">
      <c r="C1961" s="4">
        <v>41703</v>
      </c>
      <c r="D1961" s="3">
        <v>128.88999899999999</v>
      </c>
      <c r="E1961" s="3">
        <v>26.326957</v>
      </c>
      <c r="F1961">
        <v>-2.1270004169825701E-2</v>
      </c>
      <c r="G1961">
        <v>0.12013907635081</v>
      </c>
      <c r="H1961">
        <v>1.48655184661254</v>
      </c>
      <c r="I1961" s="5">
        <f xml:space="preserve"> IF(F1961/G1961 &lt;= -$B$1, 1, IF(F1961/G1961 &gt;= $B$1, -1, 0))</f>
        <v>1</v>
      </c>
      <c r="J1961" s="5">
        <f t="shared" si="210"/>
        <v>1</v>
      </c>
      <c r="K1961" s="5">
        <f t="shared" si="211"/>
        <v>1.6306716858180217E-3</v>
      </c>
      <c r="L1961" s="5">
        <f t="shared" si="212"/>
        <v>1.520941749927197E-2</v>
      </c>
      <c r="M1961" s="5">
        <f t="shared" si="213"/>
        <v>0</v>
      </c>
      <c r="N1961" s="2">
        <f t="shared" si="214"/>
        <v>0</v>
      </c>
      <c r="O1961" s="5">
        <f t="shared" si="215"/>
        <v>4.1430602606565954E-2</v>
      </c>
      <c r="P1961" s="2">
        <f t="shared" si="216"/>
        <v>3.5692847249767554E-2</v>
      </c>
    </row>
    <row r="1962" spans="3:16" x14ac:dyDescent="0.35">
      <c r="C1962" s="4">
        <v>41704</v>
      </c>
      <c r="D1962" s="3">
        <v>130.16999799999999</v>
      </c>
      <c r="E1962" s="3">
        <v>26.615064</v>
      </c>
      <c r="F1962">
        <v>-9.24497278097469E-3</v>
      </c>
      <c r="G1962">
        <v>0.12042609598916899</v>
      </c>
      <c r="H1962">
        <v>1.48412305672074</v>
      </c>
      <c r="I1962" s="5">
        <f xml:space="preserve"> IF(F1962/G1962 &lt;= -$B$1, 1, IF(F1962/G1962 &gt;= $B$1, -1, 0))</f>
        <v>0</v>
      </c>
      <c r="J1962" s="5">
        <f t="shared" si="210"/>
        <v>1</v>
      </c>
      <c r="K1962" s="5">
        <f t="shared" si="211"/>
        <v>9.8819534557113339E-3</v>
      </c>
      <c r="L1962" s="5">
        <f t="shared" si="212"/>
        <v>1.0883976042890068E-2</v>
      </c>
      <c r="M1962" s="5">
        <f t="shared" si="213"/>
        <v>-6.2712063383379788E-3</v>
      </c>
      <c r="N1962" s="2">
        <f t="shared" si="214"/>
        <v>-6.2712063383379788E-3</v>
      </c>
      <c r="O1962" s="5">
        <f t="shared" si="215"/>
        <v>4.1170782748898495E-2</v>
      </c>
      <c r="P1962" s="2">
        <f t="shared" si="216"/>
        <v>3.5469010039861484E-2</v>
      </c>
    </row>
    <row r="1963" spans="3:16" x14ac:dyDescent="0.35">
      <c r="C1963" s="4">
        <v>41705</v>
      </c>
      <c r="D1963" s="3">
        <v>129.08999599999899</v>
      </c>
      <c r="E1963" s="3">
        <v>26.009046999999999</v>
      </c>
      <c r="F1963">
        <v>2.4577283516590401E-2</v>
      </c>
      <c r="G1963">
        <v>0.119655861469233</v>
      </c>
      <c r="H1963">
        <v>1.49061207597092</v>
      </c>
      <c r="I1963" s="5">
        <f xml:space="preserve"> IF(F1963/G1963 &lt;= -$B$1, 1, IF(F1963/G1963 &gt;= $B$1, -1, 0))</f>
        <v>-1</v>
      </c>
      <c r="J1963" s="5">
        <f t="shared" si="210"/>
        <v>0</v>
      </c>
      <c r="K1963" s="5">
        <f t="shared" si="211"/>
        <v>-8.3314685813696051E-3</v>
      </c>
      <c r="L1963" s="5">
        <f t="shared" si="212"/>
        <v>-2.3032932245489249E-2</v>
      </c>
      <c r="M1963" s="5">
        <f t="shared" si="213"/>
        <v>2.6001698368776666E-2</v>
      </c>
      <c r="N1963" s="2">
        <f t="shared" si="214"/>
        <v>0</v>
      </c>
      <c r="O1963" s="5">
        <f t="shared" si="215"/>
        <v>4.2241293023541793E-2</v>
      </c>
      <c r="P1963" s="2">
        <f t="shared" si="216"/>
        <v>3.5469010039861484E-2</v>
      </c>
    </row>
    <row r="1964" spans="3:16" x14ac:dyDescent="0.35">
      <c r="C1964" s="4">
        <v>41708</v>
      </c>
      <c r="D1964" s="3">
        <v>129.13000500000001</v>
      </c>
      <c r="E1964" s="3">
        <v>25.800416999999999</v>
      </c>
      <c r="F1964">
        <v>1.57481262278471E-2</v>
      </c>
      <c r="G1964">
        <v>0.11948709730726299</v>
      </c>
      <c r="H1964">
        <v>1.49477836550333</v>
      </c>
      <c r="I1964" s="5">
        <f xml:space="preserve"> IF(F1964/G1964 &lt;= -$B$1, 1, IF(F1964/G1964 &gt;= $B$1, -1, 0))</f>
        <v>-1</v>
      </c>
      <c r="J1964" s="5">
        <f t="shared" si="210"/>
        <v>-1</v>
      </c>
      <c r="K1964" s="5">
        <f t="shared" si="211"/>
        <v>3.0988304675268733E-4</v>
      </c>
      <c r="L1964" s="5">
        <f t="shared" si="212"/>
        <v>-8.0537844477142871E-3</v>
      </c>
      <c r="M1964" s="5">
        <f t="shared" si="213"/>
        <v>0</v>
      </c>
      <c r="N1964" s="2">
        <f t="shared" si="214"/>
        <v>-1.2348505799623188E-2</v>
      </c>
      <c r="O1964" s="5">
        <f t="shared" si="215"/>
        <v>4.2241293023541793E-2</v>
      </c>
      <c r="P1964" s="2">
        <f t="shared" si="216"/>
        <v>3.503102076367736E-2</v>
      </c>
    </row>
    <row r="1965" spans="3:16" x14ac:dyDescent="0.35">
      <c r="C1965" s="4">
        <v>41709</v>
      </c>
      <c r="D1965" s="3">
        <v>129.86000100000001</v>
      </c>
      <c r="E1965" s="3">
        <v>25.959371999999998</v>
      </c>
      <c r="F1965">
        <v>-1.3376724508775599E-3</v>
      </c>
      <c r="G1965">
        <v>0.119713589188328</v>
      </c>
      <c r="H1965">
        <v>1.4944249237693299</v>
      </c>
      <c r="I1965" s="5">
        <f xml:space="preserve"> IF(F1965/G1965 &lt;= -$B$1, 1, IF(F1965/G1965 &gt;= $B$1, -1, 0))</f>
        <v>0</v>
      </c>
      <c r="J1965" s="5">
        <f t="shared" si="210"/>
        <v>-1</v>
      </c>
      <c r="K1965" s="5">
        <f t="shared" si="211"/>
        <v>5.6372672017126939E-3</v>
      </c>
      <c r="L1965" s="5">
        <f t="shared" si="212"/>
        <v>6.1420458924535777E-3</v>
      </c>
      <c r="M1965" s="5">
        <f t="shared" si="213"/>
        <v>3.5415592629049692E-3</v>
      </c>
      <c r="N1965" s="2">
        <f t="shared" si="214"/>
        <v>3.5415592629049692E-3</v>
      </c>
      <c r="O1965" s="5">
        <f t="shared" si="215"/>
        <v>4.2390893066126395E-2</v>
      </c>
      <c r="P1965" s="2">
        <f t="shared" si="216"/>
        <v>3.5155085199751974E-2</v>
      </c>
    </row>
    <row r="1966" spans="3:16" x14ac:dyDescent="0.35">
      <c r="C1966" s="4">
        <v>41710</v>
      </c>
      <c r="D1966" s="3">
        <v>131.759995</v>
      </c>
      <c r="E1966" s="3">
        <v>26.744213999999999</v>
      </c>
      <c r="F1966">
        <v>-3.0173704189886401E-2</v>
      </c>
      <c r="G1966">
        <v>0.120633338068223</v>
      </c>
      <c r="H1966">
        <v>1.4865051791013599</v>
      </c>
      <c r="I1966" s="5">
        <f xml:space="preserve"> IF(F1966/G1966 &lt;= -$B$1, 1, IF(F1966/G1966 &gt;= $B$1, -1, 0))</f>
        <v>1</v>
      </c>
      <c r="J1966" s="5">
        <f t="shared" si="210"/>
        <v>0</v>
      </c>
      <c r="K1966" s="5">
        <f t="shared" si="211"/>
        <v>1.4525093140658965E-2</v>
      </c>
      <c r="L1966" s="5">
        <f t="shared" si="212"/>
        <v>2.9785450400471692E-2</v>
      </c>
      <c r="M1966" s="5">
        <f t="shared" si="213"/>
        <v>2.975113314150888E-2</v>
      </c>
      <c r="N1966" s="2">
        <f t="shared" si="214"/>
        <v>0</v>
      </c>
      <c r="O1966" s="5">
        <f t="shared" si="215"/>
        <v>4.365207016972418E-2</v>
      </c>
      <c r="P1966" s="2">
        <f t="shared" si="216"/>
        <v>3.5155085199751974E-2</v>
      </c>
    </row>
    <row r="1967" spans="3:16" x14ac:dyDescent="0.35">
      <c r="C1967" s="4">
        <v>41711</v>
      </c>
      <c r="D1967" s="3">
        <v>132.21000699999999</v>
      </c>
      <c r="E1967" s="3">
        <v>27.449577000000001</v>
      </c>
      <c r="F1967">
        <v>-3.94349363003616E-2</v>
      </c>
      <c r="G1967">
        <v>0.121343472769851</v>
      </c>
      <c r="H1967">
        <v>1.47621687528108</v>
      </c>
      <c r="I1967" s="5">
        <f xml:space="preserve"> IF(F1967/G1967 &lt;= -$B$1, 1, IF(F1967/G1967 &gt;= $B$1, -1, 0))</f>
        <v>1</v>
      </c>
      <c r="J1967" s="5">
        <f t="shared" si="210"/>
        <v>1</v>
      </c>
      <c r="K1967" s="5">
        <f t="shared" si="211"/>
        <v>3.4095725464741724E-3</v>
      </c>
      <c r="L1967" s="5">
        <f t="shared" si="212"/>
        <v>2.6032607120163025E-2</v>
      </c>
      <c r="M1967" s="5">
        <f t="shared" si="213"/>
        <v>0</v>
      </c>
      <c r="N1967" s="2">
        <f t="shared" si="214"/>
        <v>-3.5020201391872882E-2</v>
      </c>
      <c r="O1967" s="5">
        <f t="shared" si="215"/>
        <v>4.365207016972418E-2</v>
      </c>
      <c r="P1967" s="2">
        <f t="shared" si="216"/>
        <v>3.392394703610821E-2</v>
      </c>
    </row>
    <row r="1968" spans="3:16" x14ac:dyDescent="0.35">
      <c r="C1968" s="4">
        <v>41712</v>
      </c>
      <c r="D1968" s="3">
        <v>133.10000600000001</v>
      </c>
      <c r="E1968" s="3">
        <v>27.548925000000001</v>
      </c>
      <c r="F1968">
        <v>-3.9805279932991697E-3</v>
      </c>
      <c r="G1968">
        <v>0.121357840091441</v>
      </c>
      <c r="H1968">
        <v>1.4751794757255601</v>
      </c>
      <c r="I1968" s="5">
        <f xml:space="preserve"> IF(F1968/G1968 &lt;= -$B$1, 1, IF(F1968/G1968 &gt;= $B$1, -1, 0))</f>
        <v>0</v>
      </c>
      <c r="J1968" s="5">
        <f t="shared" si="210"/>
        <v>1</v>
      </c>
      <c r="K1968" s="5">
        <f t="shared" si="211"/>
        <v>6.7091500118784961E-3</v>
      </c>
      <c r="L1968" s="5">
        <f t="shared" si="212"/>
        <v>3.6127568731812902E-3</v>
      </c>
      <c r="M1968" s="5">
        <f t="shared" si="213"/>
        <v>1.3796852217750066E-3</v>
      </c>
      <c r="N1968" s="2">
        <f t="shared" si="214"/>
        <v>1.3796852217750066E-3</v>
      </c>
      <c r="O1968" s="5">
        <f t="shared" si="215"/>
        <v>4.3712296285837227E-2</v>
      </c>
      <c r="P1968" s="2">
        <f t="shared" si="216"/>
        <v>3.3970751404498199E-2</v>
      </c>
    </row>
    <row r="1969" spans="3:16" x14ac:dyDescent="0.35">
      <c r="C1969" s="4">
        <v>41715</v>
      </c>
      <c r="D1969" s="3">
        <v>131.63999899999999</v>
      </c>
      <c r="E1969" s="3">
        <v>26.624996999999901</v>
      </c>
      <c r="F1969">
        <v>3.87523997304954E-2</v>
      </c>
      <c r="G1969">
        <v>0.120264571588605</v>
      </c>
      <c r="H1969">
        <v>1.48535476460952</v>
      </c>
      <c r="I1969" s="5">
        <f xml:space="preserve"> IF(F1969/G1969 &lt;= -$B$1, 1, IF(F1969/G1969 &gt;= $B$1, -1, 0))</f>
        <v>-1</v>
      </c>
      <c r="J1969" s="5">
        <f t="shared" si="210"/>
        <v>0</v>
      </c>
      <c r="K1969" s="5">
        <f t="shared" si="211"/>
        <v>-1.102985400128924E-2</v>
      </c>
      <c r="L1969" s="5">
        <f t="shared" si="212"/>
        <v>-3.411300352039983E-2</v>
      </c>
      <c r="M1969" s="5">
        <f t="shared" si="213"/>
        <v>3.9640058312877979E-2</v>
      </c>
      <c r="N1969" s="2">
        <f t="shared" si="214"/>
        <v>0</v>
      </c>
      <c r="O1969" s="5">
        <f t="shared" si="215"/>
        <v>4.5445054259597613E-2</v>
      </c>
      <c r="P1969" s="2">
        <f t="shared" si="216"/>
        <v>3.3970751404498199E-2</v>
      </c>
    </row>
    <row r="1970" spans="3:16" x14ac:dyDescent="0.35">
      <c r="C1970" s="4">
        <v>41716</v>
      </c>
      <c r="D1970" s="3">
        <v>130.61999499999999</v>
      </c>
      <c r="E1970" s="3">
        <v>26.257414000000001</v>
      </c>
      <c r="F1970">
        <v>1.8229598688686899E-2</v>
      </c>
      <c r="G1970">
        <v>0.11995148775303199</v>
      </c>
      <c r="H1970">
        <v>1.4901576744945899</v>
      </c>
      <c r="I1970" s="5">
        <f xml:space="preserve"> IF(F1970/G1970 &lt;= -$B$1, 1, IF(F1970/G1970 &gt;= $B$1, -1, 0))</f>
        <v>-1</v>
      </c>
      <c r="J1970" s="5">
        <f t="shared" si="210"/>
        <v>-1</v>
      </c>
      <c r="K1970" s="5">
        <f t="shared" si="211"/>
        <v>-7.7786102831307507E-3</v>
      </c>
      <c r="L1970" s="5">
        <f t="shared" si="212"/>
        <v>-1.3902124098782121E-2</v>
      </c>
      <c r="M1970" s="5">
        <f t="shared" si="213"/>
        <v>0</v>
      </c>
      <c r="N1970" s="2">
        <f t="shared" si="214"/>
        <v>-1.2937746634445614E-2</v>
      </c>
      <c r="O1970" s="5">
        <f t="shared" si="215"/>
        <v>4.5445054259597613E-2</v>
      </c>
      <c r="P1970" s="2">
        <f t="shared" si="216"/>
        <v>3.3531246429845063E-2</v>
      </c>
    </row>
    <row r="1971" spans="3:16" x14ac:dyDescent="0.35">
      <c r="C1971" s="4">
        <v>41717</v>
      </c>
      <c r="D1971" s="3">
        <v>128.08999599999899</v>
      </c>
      <c r="E1971" s="3">
        <v>25.273879000000001</v>
      </c>
      <c r="F1971">
        <v>3.9864454463444297E-2</v>
      </c>
      <c r="G1971">
        <v>0.118799925416689</v>
      </c>
      <c r="H1971">
        <v>1.5007513962103001</v>
      </c>
      <c r="I1971" s="5">
        <f xml:space="preserve"> IF(F1971/G1971 &lt;= -$B$1, 1, IF(F1971/G1971 &gt;= $B$1, -1, 0))</f>
        <v>-1</v>
      </c>
      <c r="J1971" s="5">
        <f t="shared" si="210"/>
        <v>-1</v>
      </c>
      <c r="K1971" s="5">
        <f t="shared" si="211"/>
        <v>-1.9559195580539545E-2</v>
      </c>
      <c r="L1971" s="5">
        <f t="shared" si="212"/>
        <v>-3.8176975458397447E-2</v>
      </c>
      <c r="M1971" s="5">
        <f t="shared" si="213"/>
        <v>-3.773495364173679E-2</v>
      </c>
      <c r="N1971" s="2">
        <f t="shared" si="214"/>
        <v>-3.773495364173679E-2</v>
      </c>
      <c r="O1971" s="5">
        <f t="shared" si="215"/>
        <v>4.373018724386548E-2</v>
      </c>
      <c r="P1971" s="2">
        <f t="shared" si="216"/>
        <v>3.2265946400265207E-2</v>
      </c>
    </row>
    <row r="1972" spans="3:16" x14ac:dyDescent="0.35">
      <c r="C1972" s="4">
        <v>41718</v>
      </c>
      <c r="D1972" s="3">
        <v>127.860001</v>
      </c>
      <c r="E1972" s="3">
        <v>25.303681999999998</v>
      </c>
      <c r="F1972">
        <v>2.08332152302226E-3</v>
      </c>
      <c r="G1972">
        <v>0.118982654957575</v>
      </c>
      <c r="H1972">
        <v>1.5013051039752101</v>
      </c>
      <c r="I1972" s="5">
        <f xml:space="preserve"> IF(F1972/G1972 &lt;= -$B$1, 1, IF(F1972/G1972 &gt;= $B$1, -1, 0))</f>
        <v>0</v>
      </c>
      <c r="J1972" s="5">
        <f t="shared" si="210"/>
        <v>-1</v>
      </c>
      <c r="K1972" s="5">
        <f t="shared" si="211"/>
        <v>-1.7971874553585846E-3</v>
      </c>
      <c r="L1972" s="5">
        <f t="shared" si="212"/>
        <v>1.1785069449826275E-3</v>
      </c>
      <c r="M1972" s="5">
        <f t="shared" si="213"/>
        <v>3.5664859469312351E-3</v>
      </c>
      <c r="N1972" s="2">
        <f t="shared" si="214"/>
        <v>3.5664859469312351E-3</v>
      </c>
      <c r="O1972" s="5">
        <f t="shared" si="215"/>
        <v>4.3886150342127402E-2</v>
      </c>
      <c r="P1972" s="2">
        <f t="shared" si="216"/>
        <v>3.2381022444666195E-2</v>
      </c>
    </row>
    <row r="1973" spans="3:16" x14ac:dyDescent="0.35">
      <c r="C1973" s="4">
        <v>41719</v>
      </c>
      <c r="D1973" s="3">
        <v>128.470001</v>
      </c>
      <c r="E1973" s="3">
        <v>25.353356999999999</v>
      </c>
      <c r="F1973">
        <v>2.1094156798646601E-3</v>
      </c>
      <c r="G1973">
        <v>0.119043067257387</v>
      </c>
      <c r="H1973">
        <v>1.50186550050069</v>
      </c>
      <c r="I1973" s="5">
        <f xml:space="preserve"> IF(F1973/G1973 &lt;= -$B$1, 1, IF(F1973/G1973 &gt;= $B$1, -1, 0))</f>
        <v>0</v>
      </c>
      <c r="J1973" s="5">
        <f t="shared" si="210"/>
        <v>-1</v>
      </c>
      <c r="K1973" s="5">
        <f t="shared" si="211"/>
        <v>4.7594986678016187E-3</v>
      </c>
      <c r="L1973" s="5">
        <f t="shared" si="212"/>
        <v>1.9612285638158115E-3</v>
      </c>
      <c r="M1973" s="5">
        <f t="shared" si="213"/>
        <v>-1.8139971492101355E-3</v>
      </c>
      <c r="N1973" s="2">
        <f t="shared" si="214"/>
        <v>0</v>
      </c>
      <c r="O1973" s="5">
        <f t="shared" si="215"/>
        <v>4.3806540990516972E-2</v>
      </c>
      <c r="P1973" s="2">
        <f t="shared" si="216"/>
        <v>3.2381022444666195E-2</v>
      </c>
    </row>
    <row r="1974" spans="3:16" x14ac:dyDescent="0.35">
      <c r="C1974" s="4">
        <v>41722</v>
      </c>
      <c r="D1974" s="3">
        <v>126.18</v>
      </c>
      <c r="E1974" s="3">
        <v>24.171126999999998</v>
      </c>
      <c r="F1974">
        <v>5.4029311046558101E-2</v>
      </c>
      <c r="G1974">
        <v>0.117527041736678</v>
      </c>
      <c r="H1974">
        <v>1.5163721938089301</v>
      </c>
      <c r="I1974" s="5">
        <f xml:space="preserve"> IF(F1974/G1974 &lt;= -$B$1, 1, IF(F1974/G1974 &gt;= $B$1, -1, 0))</f>
        <v>-1</v>
      </c>
      <c r="J1974" s="5">
        <f t="shared" si="210"/>
        <v>-1</v>
      </c>
      <c r="K1974" s="5">
        <f t="shared" si="211"/>
        <v>-1.7985962884773173E-2</v>
      </c>
      <c r="L1974" s="5">
        <f t="shared" si="212"/>
        <v>-4.7752325625500677E-2</v>
      </c>
      <c r="M1974" s="5">
        <f t="shared" si="213"/>
        <v>-5.4424335883445675E-2</v>
      </c>
      <c r="N1974" s="2">
        <f t="shared" si="214"/>
        <v>0</v>
      </c>
      <c r="O1974" s="5">
        <f t="shared" si="215"/>
        <v>4.1422399089757145E-2</v>
      </c>
      <c r="P1974" s="2">
        <f t="shared" si="216"/>
        <v>3.2381022444666195E-2</v>
      </c>
    </row>
    <row r="1975" spans="3:16" x14ac:dyDescent="0.35">
      <c r="C1975" s="4">
        <v>41723</v>
      </c>
      <c r="D1975" s="3">
        <v>126.410004</v>
      </c>
      <c r="E1975" s="3">
        <v>24.320146999999999</v>
      </c>
      <c r="F1975">
        <v>3.24306294155363E-4</v>
      </c>
      <c r="G1975">
        <v>0.117904389639652</v>
      </c>
      <c r="H1975">
        <v>1.51645919532082</v>
      </c>
      <c r="I1975" s="5">
        <f xml:space="preserve"> IF(F1975/G1975 &lt;= -$B$1, 1, IF(F1975/G1975 &gt;= $B$1, -1, 0))</f>
        <v>0</v>
      </c>
      <c r="J1975" s="5">
        <f t="shared" si="210"/>
        <v>-1</v>
      </c>
      <c r="K1975" s="5">
        <f t="shared" si="211"/>
        <v>1.8211652078684326E-3</v>
      </c>
      <c r="L1975" s="5">
        <f t="shared" si="212"/>
        <v>6.1462798079524811E-3</v>
      </c>
      <c r="M1975" s="5">
        <f t="shared" si="213"/>
        <v>7.4994173239157913E-3</v>
      </c>
      <c r="N1975" s="2">
        <f t="shared" si="214"/>
        <v>7.4994173239157913E-3</v>
      </c>
      <c r="O1975" s="5">
        <f t="shared" si="215"/>
        <v>4.1733042947089023E-2</v>
      </c>
      <c r="P1975" s="2">
        <f t="shared" si="216"/>
        <v>3.2623861245353832E-2</v>
      </c>
    </row>
    <row r="1976" spans="3:16" x14ac:dyDescent="0.35">
      <c r="C1976" s="4">
        <v>41724</v>
      </c>
      <c r="D1976" s="3">
        <v>125.410004</v>
      </c>
      <c r="E1976" s="3">
        <v>23.336611999999999</v>
      </c>
      <c r="F1976">
        <v>5.4706363680658399E-2</v>
      </c>
      <c r="G1976">
        <v>0.116579998257305</v>
      </c>
      <c r="H1976">
        <v>1.5312704885567701</v>
      </c>
      <c r="I1976" s="5">
        <f xml:space="preserve"> IF(F1976/G1976 &lt;= -$B$1, 1, IF(F1976/G1976 &gt;= $B$1, -1, 0))</f>
        <v>-1</v>
      </c>
      <c r="J1976" s="5">
        <f t="shared" si="210"/>
        <v>-1</v>
      </c>
      <c r="K1976" s="5">
        <f t="shared" si="211"/>
        <v>-7.9422224191908822E-3</v>
      </c>
      <c r="L1976" s="5">
        <f t="shared" si="212"/>
        <v>-4.1281643691837629E-2</v>
      </c>
      <c r="M1976" s="5">
        <f t="shared" si="213"/>
        <v>-5.5271140285235824E-2</v>
      </c>
      <c r="N1976" s="2">
        <f t="shared" si="214"/>
        <v>0</v>
      </c>
      <c r="O1976" s="5">
        <f t="shared" si="215"/>
        <v>3.9426410075830691E-2</v>
      </c>
      <c r="P1976" s="2">
        <f t="shared" si="216"/>
        <v>3.2623861245353832E-2</v>
      </c>
    </row>
    <row r="1977" spans="3:16" x14ac:dyDescent="0.35">
      <c r="C1977" s="4">
        <v>41725</v>
      </c>
      <c r="D1977" s="3">
        <v>124.589996</v>
      </c>
      <c r="E1977" s="3">
        <v>23.664456999999999</v>
      </c>
      <c r="F1977">
        <v>-1.9872032092392099E-2</v>
      </c>
      <c r="G1977">
        <v>0.11718173855528299</v>
      </c>
      <c r="H1977">
        <v>1.5259045557462001</v>
      </c>
      <c r="I1977" s="5">
        <f xml:space="preserve"> IF(F1977/G1977 &lt;= -$B$1, 1, IF(F1977/G1977 &gt;= $B$1, -1, 0))</f>
        <v>1</v>
      </c>
      <c r="J1977" s="5">
        <f t="shared" si="210"/>
        <v>0</v>
      </c>
      <c r="K1977" s="5">
        <f t="shared" si="211"/>
        <v>-6.5600875258751317E-3</v>
      </c>
      <c r="L1977" s="5">
        <f t="shared" si="212"/>
        <v>1.3950760021372004E-2</v>
      </c>
      <c r="M1977" s="5">
        <f t="shared" si="213"/>
        <v>2.784761579860863E-2</v>
      </c>
      <c r="N1977" s="2">
        <f t="shared" si="214"/>
        <v>2.784761579860863E-2</v>
      </c>
      <c r="O1977" s="5">
        <f t="shared" si="215"/>
        <v>4.0524341595940823E-2</v>
      </c>
      <c r="P1977" s="2">
        <f t="shared" si="216"/>
        <v>3.3532357999181563E-2</v>
      </c>
    </row>
    <row r="1978" spans="3:16" x14ac:dyDescent="0.35">
      <c r="C1978" s="4">
        <v>41726</v>
      </c>
      <c r="D1978" s="3">
        <v>124.55999799999999</v>
      </c>
      <c r="E1978" s="3">
        <v>23.942629</v>
      </c>
      <c r="F1978">
        <v>-2.0967328712549301E-2</v>
      </c>
      <c r="G1978">
        <v>0.117499640716729</v>
      </c>
      <c r="H1978">
        <v>1.5202585043477299</v>
      </c>
      <c r="I1978" s="5">
        <f xml:space="preserve"> IF(F1978/G1978 &lt;= -$B$1, 1, IF(F1978/G1978 &gt;= $B$1, -1, 0))</f>
        <v>1</v>
      </c>
      <c r="J1978" s="5">
        <f t="shared" si="210"/>
        <v>1</v>
      </c>
      <c r="K1978" s="5">
        <f t="shared" si="211"/>
        <v>-2.408027362422294E-4</v>
      </c>
      <c r="L1978" s="5">
        <f t="shared" si="212"/>
        <v>1.1686292490525564E-2</v>
      </c>
      <c r="M1978" s="5">
        <f t="shared" si="213"/>
        <v>0</v>
      </c>
      <c r="N1978" s="2">
        <f t="shared" si="214"/>
        <v>-1.8006988279258729E-2</v>
      </c>
      <c r="O1978" s="5">
        <f t="shared" si="215"/>
        <v>4.0524341595940823E-2</v>
      </c>
      <c r="P1978" s="2">
        <f t="shared" si="216"/>
        <v>3.2928541221714396E-2</v>
      </c>
    </row>
    <row r="1979" spans="3:16" x14ac:dyDescent="0.35">
      <c r="C1979" s="4">
        <v>41729</v>
      </c>
      <c r="D1979" s="3">
        <v>123.610001</v>
      </c>
      <c r="E1979" s="3">
        <v>23.455829000000001</v>
      </c>
      <c r="F1979">
        <v>2.0534910144630301E-2</v>
      </c>
      <c r="G1979">
        <v>0.116803238589613</v>
      </c>
      <c r="H1979">
        <v>1.5258128391882</v>
      </c>
      <c r="I1979" s="5">
        <f xml:space="preserve"> IF(F1979/G1979 &lt;= -$B$1, 1, IF(F1979/G1979 &gt;= $B$1, -1, 0))</f>
        <v>-1</v>
      </c>
      <c r="J1979" s="5">
        <f t="shared" si="210"/>
        <v>0</v>
      </c>
      <c r="K1979" s="5">
        <f t="shared" si="211"/>
        <v>-7.6560554795317374E-3</v>
      </c>
      <c r="L1979" s="5">
        <f t="shared" si="212"/>
        <v>-2.0541474875552572E-2</v>
      </c>
      <c r="M1979" s="5">
        <f t="shared" si="213"/>
        <v>2.3686390621448214E-2</v>
      </c>
      <c r="N1979" s="2">
        <f t="shared" si="214"/>
        <v>2.3686390621448214E-2</v>
      </c>
      <c r="O1979" s="5">
        <f t="shared" si="215"/>
        <v>4.148421698065928E-2</v>
      </c>
      <c r="P1979" s="2">
        <f t="shared" si="216"/>
        <v>3.3708499511686384E-2</v>
      </c>
    </row>
    <row r="1980" spans="3:16" x14ac:dyDescent="0.35">
      <c r="C1980" s="4">
        <v>41730</v>
      </c>
      <c r="D1980" s="3">
        <v>123.389999</v>
      </c>
      <c r="E1980" s="3">
        <v>23.535307</v>
      </c>
      <c r="F1980">
        <v>-3.93241290153056E-3</v>
      </c>
      <c r="G1980">
        <v>0.11698976099689599</v>
      </c>
      <c r="H1980">
        <v>1.52474974774621</v>
      </c>
      <c r="I1980" s="5">
        <f xml:space="preserve"> IF(F1980/G1980 &lt;= -$B$1, 1, IF(F1980/G1980 &gt;= $B$1, -1, 0))</f>
        <v>0</v>
      </c>
      <c r="J1980" s="5">
        <f t="shared" si="210"/>
        <v>0</v>
      </c>
      <c r="K1980" s="5">
        <f t="shared" si="211"/>
        <v>-1.7813931836341839E-3</v>
      </c>
      <c r="L1980" s="5">
        <f t="shared" si="212"/>
        <v>3.382683737881646E-3</v>
      </c>
      <c r="M1980" s="5">
        <f t="shared" si="213"/>
        <v>0</v>
      </c>
      <c r="N1980" s="2">
        <f t="shared" si="214"/>
        <v>6.9391393596744295E-3</v>
      </c>
      <c r="O1980" s="5">
        <f t="shared" si="215"/>
        <v>4.148421698065928E-2</v>
      </c>
      <c r="P1980" s="2">
        <f t="shared" si="216"/>
        <v>3.3942407487403493E-2</v>
      </c>
    </row>
    <row r="1981" spans="3:16" x14ac:dyDescent="0.35">
      <c r="C1981" s="4">
        <v>41731</v>
      </c>
      <c r="D1981" s="3">
        <v>124.32</v>
      </c>
      <c r="E1981" s="3">
        <v>24.161192</v>
      </c>
      <c r="F1981">
        <v>-3.30843802253806E-2</v>
      </c>
      <c r="G1981">
        <v>0.117808576791104</v>
      </c>
      <c r="H1981">
        <v>1.5158583724367101</v>
      </c>
      <c r="I1981" s="5">
        <f xml:space="preserve"> IF(F1981/G1981 &lt;= -$B$1, 1, IF(F1981/G1981 &gt;= $B$1, -1, 0))</f>
        <v>1</v>
      </c>
      <c r="J1981" s="5">
        <f t="shared" si="210"/>
        <v>1</v>
      </c>
      <c r="K1981" s="5">
        <f t="shared" si="211"/>
        <v>7.5088238132793401E-3</v>
      </c>
      <c r="L1981" s="5">
        <f t="shared" si="212"/>
        <v>2.624599042790934E-2</v>
      </c>
      <c r="M1981" s="5">
        <f t="shared" si="213"/>
        <v>0</v>
      </c>
      <c r="N1981" s="2">
        <f t="shared" si="214"/>
        <v>0</v>
      </c>
      <c r="O1981" s="5">
        <f t="shared" si="215"/>
        <v>4.148421698065928E-2</v>
      </c>
      <c r="P1981" s="2">
        <f t="shared" si="216"/>
        <v>3.3942407487403493E-2</v>
      </c>
    </row>
    <row r="1982" spans="3:16" x14ac:dyDescent="0.35">
      <c r="C1982" s="4">
        <v>41732</v>
      </c>
      <c r="D1982" s="3">
        <v>123.919997999999</v>
      </c>
      <c r="E1982" s="3">
        <v>23.912824000000001</v>
      </c>
      <c r="F1982">
        <v>7.6728003587413999E-3</v>
      </c>
      <c r="G1982">
        <v>0.117378073163303</v>
      </c>
      <c r="H1982">
        <v>1.5179245778953501</v>
      </c>
      <c r="I1982" s="5">
        <f xml:space="preserve"> IF(F1982/G1982 &lt;= -$B$1, 1, IF(F1982/G1982 &gt;= $B$1, -1, 0))</f>
        <v>0</v>
      </c>
      <c r="J1982" s="5">
        <f t="shared" si="210"/>
        <v>1</v>
      </c>
      <c r="K1982" s="5">
        <f t="shared" si="211"/>
        <v>-3.2227066501771123E-3</v>
      </c>
      <c r="L1982" s="5">
        <f t="shared" si="212"/>
        <v>-1.0332825524462855E-2</v>
      </c>
      <c r="M1982" s="5">
        <f t="shared" si="213"/>
        <v>1.2461743172509466E-2</v>
      </c>
      <c r="N1982" s="2">
        <f t="shared" si="214"/>
        <v>1.2461743172509466E-2</v>
      </c>
      <c r="O1982" s="5">
        <f t="shared" si="215"/>
        <v>4.2001182638384905E-2</v>
      </c>
      <c r="P1982" s="2">
        <f t="shared" si="216"/>
        <v>3.4365389052168176E-2</v>
      </c>
    </row>
    <row r="1983" spans="3:16" x14ac:dyDescent="0.35">
      <c r="C1983" s="4">
        <v>41733</v>
      </c>
      <c r="D1983" s="3">
        <v>125.57</v>
      </c>
      <c r="E1983" s="3">
        <v>24.101583999999999</v>
      </c>
      <c r="F1983">
        <v>2.4060431950054802E-3</v>
      </c>
      <c r="G1983">
        <v>0.117664966180572</v>
      </c>
      <c r="H1983">
        <v>1.5185714340315399</v>
      </c>
      <c r="I1983" s="5">
        <f xml:space="preserve"> IF(F1983/G1983 &lt;= -$B$1, 1, IF(F1983/G1983 &gt;= $B$1, -1, 0))</f>
        <v>0</v>
      </c>
      <c r="J1983" s="5">
        <f t="shared" si="210"/>
        <v>1</v>
      </c>
      <c r="K1983" s="5">
        <f t="shared" si="211"/>
        <v>1.3227192031712248E-2</v>
      </c>
      <c r="L1983" s="5">
        <f t="shared" si="212"/>
        <v>7.8626804043909135E-3</v>
      </c>
      <c r="M1983" s="5">
        <f t="shared" si="213"/>
        <v>1.2871501746846495E-3</v>
      </c>
      <c r="N1983" s="2">
        <f t="shared" si="214"/>
        <v>0</v>
      </c>
      <c r="O1983" s="5">
        <f t="shared" si="215"/>
        <v>4.2055244467954868E-2</v>
      </c>
      <c r="P1983" s="2">
        <f t="shared" si="216"/>
        <v>3.4365389052168176E-2</v>
      </c>
    </row>
    <row r="1984" spans="3:16" x14ac:dyDescent="0.35">
      <c r="C1984" s="4">
        <v>41736</v>
      </c>
      <c r="D1984" s="3">
        <v>124.910004</v>
      </c>
      <c r="E1984" s="3">
        <v>24.101583999999999</v>
      </c>
      <c r="F1984">
        <v>-4.9222945746105699E-3</v>
      </c>
      <c r="G1984">
        <v>0.117634937225897</v>
      </c>
      <c r="H1984">
        <v>1.5172482067734201</v>
      </c>
      <c r="I1984" s="5">
        <f xml:space="preserve"> IF(F1984/G1984 &lt;= -$B$1, 1, IF(F1984/G1984 &gt;= $B$1, -1, 0))</f>
        <v>0</v>
      </c>
      <c r="J1984" s="5">
        <f t="shared" si="210"/>
        <v>1</v>
      </c>
      <c r="K1984" s="5">
        <f t="shared" si="211"/>
        <v>-5.2698619999984181E-3</v>
      </c>
      <c r="L1984" s="5">
        <f t="shared" si="212"/>
        <v>0</v>
      </c>
      <c r="M1984" s="5">
        <f t="shared" si="213"/>
        <v>-5.2698619999984181E-3</v>
      </c>
      <c r="N1984" s="2">
        <f t="shared" si="214"/>
        <v>0</v>
      </c>
      <c r="O1984" s="5">
        <f t="shared" si="215"/>
        <v>4.1833619133232545E-2</v>
      </c>
      <c r="P1984" s="2">
        <f t="shared" si="216"/>
        <v>3.4365389052168176E-2</v>
      </c>
    </row>
    <row r="1985" spans="3:16" x14ac:dyDescent="0.35">
      <c r="C1985" s="4">
        <v>41737</v>
      </c>
      <c r="D1985" s="3">
        <v>126.089996</v>
      </c>
      <c r="E1985" s="3">
        <v>24.717535000000002</v>
      </c>
      <c r="F1985">
        <v>-2.9597306135388898E-2</v>
      </c>
      <c r="G1985">
        <v>0.11843277626368</v>
      </c>
      <c r="H1985">
        <v>1.50933645237822</v>
      </c>
      <c r="I1985" s="5">
        <f xml:space="preserve"> IF(F1985/G1985 &lt;= -$B$1, 1, IF(F1985/G1985 &gt;= $B$1, -1, 0))</f>
        <v>1</v>
      </c>
      <c r="J1985" s="5">
        <f t="shared" si="210"/>
        <v>1</v>
      </c>
      <c r="K1985" s="5">
        <f t="shared" si="211"/>
        <v>9.4023959608882952E-3</v>
      </c>
      <c r="L1985" s="5">
        <f t="shared" si="212"/>
        <v>2.5235346311137778E-2</v>
      </c>
      <c r="M1985" s="5">
        <f t="shared" si="213"/>
        <v>-2.8686232114900199E-2</v>
      </c>
      <c r="N1985" s="2">
        <f t="shared" si="214"/>
        <v>0</v>
      </c>
      <c r="O1985" s="5">
        <f t="shared" si="215"/>
        <v>4.0633570224570308E-2</v>
      </c>
      <c r="P1985" s="2">
        <f t="shared" si="216"/>
        <v>3.4365389052168176E-2</v>
      </c>
    </row>
    <row r="1986" spans="3:16" x14ac:dyDescent="0.35">
      <c r="C1986" s="4">
        <v>41738</v>
      </c>
      <c r="D1986" s="3">
        <v>126.32</v>
      </c>
      <c r="E1986" s="3">
        <v>24.906293999999999</v>
      </c>
      <c r="F1986">
        <v>-1.3880263809626E-2</v>
      </c>
      <c r="G1986">
        <v>0.11857472806510699</v>
      </c>
      <c r="H1986">
        <v>1.50563337937615</v>
      </c>
      <c r="I1986" s="5">
        <f xml:space="preserve"> IF(F1986/G1986 &lt;= -$B$1, 1, IF(F1986/G1986 &gt;= $B$1, -1, 0))</f>
        <v>1</v>
      </c>
      <c r="J1986" s="5">
        <f t="shared" si="210"/>
        <v>1</v>
      </c>
      <c r="K1986" s="5">
        <f t="shared" si="211"/>
        <v>1.822463985624208E-3</v>
      </c>
      <c r="L1986" s="5">
        <f t="shared" si="212"/>
        <v>7.6076318248135631E-3</v>
      </c>
      <c r="M1986" s="5">
        <f t="shared" si="213"/>
        <v>-9.6318404278193832E-3</v>
      </c>
      <c r="N1986" s="2">
        <f t="shared" si="214"/>
        <v>-9.6318404278193832E-3</v>
      </c>
      <c r="O1986" s="5">
        <f t="shared" si="215"/>
        <v>4.0242194160154655E-2</v>
      </c>
      <c r="P1986" s="2">
        <f t="shared" si="216"/>
        <v>3.4034387108577757E-2</v>
      </c>
    </row>
    <row r="1987" spans="3:16" x14ac:dyDescent="0.35">
      <c r="C1987" s="4">
        <v>41739</v>
      </c>
      <c r="D1987" s="3">
        <v>127.010002</v>
      </c>
      <c r="E1987" s="3">
        <v>24.409558999999899</v>
      </c>
      <c r="F1987">
        <v>3.3805107203524302E-2</v>
      </c>
      <c r="G1987">
        <v>0.11790647679341699</v>
      </c>
      <c r="H1987">
        <v>1.5146918986034099</v>
      </c>
      <c r="I1987" s="5">
        <f xml:space="preserve"> IF(F1987/G1987 &lt;= -$B$1, 1, IF(F1987/G1987 &gt;= $B$1, -1, 0))</f>
        <v>-1</v>
      </c>
      <c r="J1987" s="5">
        <f t="shared" ref="J1987:J2050" si="217">IF(I1987=0, J1986, IF(I1987=1, IF(J1986=0, 1, IF(J1986=1, J1986, 0)), IF(J1986=0, -1, IF(J1986=-1, J1986, 0))))</f>
        <v>0</v>
      </c>
      <c r="K1987" s="5">
        <f t="shared" ref="K1987:K2050" si="218">LN(D1987/D1986)</f>
        <v>5.4474693156329468E-3</v>
      </c>
      <c r="L1987" s="5">
        <f t="shared" ref="L1987:L2050" si="219">LN(E1987/E1986)</f>
        <v>-2.0145724738348702E-2</v>
      </c>
      <c r="M1987" s="5">
        <f t="shared" ref="M1987:M2050" si="220">J1986*(K1987-H1987*L1987)</f>
        <v>3.5962035368304029E-2</v>
      </c>
      <c r="N1987" s="2">
        <f t="shared" ref="N1987:N2050" si="221">I1986*(K1987-H1987*L1987)</f>
        <v>3.5962035368304029E-2</v>
      </c>
      <c r="O1987" s="5">
        <f t="shared" si="215"/>
        <v>4.16893853698403E-2</v>
      </c>
      <c r="P1987" s="2">
        <f t="shared" si="216"/>
        <v>3.5258332941514987E-2</v>
      </c>
    </row>
    <row r="1988" spans="3:16" x14ac:dyDescent="0.35">
      <c r="C1988" s="4">
        <v>41740</v>
      </c>
      <c r="D1988" s="3">
        <v>126.93</v>
      </c>
      <c r="E1988" s="3">
        <v>24.061844000000001</v>
      </c>
      <c r="F1988">
        <v>2.5965274880271599E-2</v>
      </c>
      <c r="G1988">
        <v>0.11753006771426699</v>
      </c>
      <c r="H1988">
        <v>1.5216734833507</v>
      </c>
      <c r="I1988" s="5">
        <f xml:space="preserve"> IF(F1988/G1988 &lt;= -$B$1, 1, IF(F1988/G1988 &gt;= $B$1, -1, 0))</f>
        <v>-1</v>
      </c>
      <c r="J1988" s="5">
        <f t="shared" si="217"/>
        <v>-1</v>
      </c>
      <c r="K1988" s="5">
        <f t="shared" si="218"/>
        <v>-6.3008586293374861E-4</v>
      </c>
      <c r="L1988" s="5">
        <f t="shared" si="219"/>
        <v>-1.434746853670605E-2</v>
      </c>
      <c r="M1988" s="5">
        <f t="shared" si="220"/>
        <v>0</v>
      </c>
      <c r="N1988" s="2">
        <f t="shared" si="221"/>
        <v>-2.1202076562580316E-2</v>
      </c>
      <c r="O1988" s="5">
        <f t="shared" ref="O1988:O2051" si="222">O1987*(1+M1988)</f>
        <v>4.16893853698403E-2</v>
      </c>
      <c r="P1988" s="2">
        <f t="shared" ref="P1988:P2051" si="223">P1987*(1+N1988)</f>
        <v>3.4510783067020039E-2</v>
      </c>
    </row>
    <row r="1989" spans="3:16" x14ac:dyDescent="0.35">
      <c r="C1989" s="4">
        <v>41743</v>
      </c>
      <c r="D1989" s="3">
        <v>127.849998</v>
      </c>
      <c r="E1989" s="3">
        <v>24.359887000000001</v>
      </c>
      <c r="F1989">
        <v>-7.7511043610183298E-3</v>
      </c>
      <c r="G1989">
        <v>0.11797687072871001</v>
      </c>
      <c r="H1989">
        <v>1.5195947321529699</v>
      </c>
      <c r="I1989" s="5">
        <f xml:space="preserve"> IF(F1989/G1989 &lt;= -$B$1, 1, IF(F1989/G1989 &gt;= $B$1, -1, 0))</f>
        <v>0</v>
      </c>
      <c r="J1989" s="5">
        <f t="shared" si="217"/>
        <v>-1</v>
      </c>
      <c r="K1989" s="5">
        <f t="shared" si="218"/>
        <v>7.2219326937776043E-3</v>
      </c>
      <c r="L1989" s="5">
        <f t="shared" si="219"/>
        <v>1.2310454740168258E-2</v>
      </c>
      <c r="M1989" s="5">
        <f t="shared" si="220"/>
        <v>1.148496947978964E-2</v>
      </c>
      <c r="N1989" s="2">
        <f t="shared" si="221"/>
        <v>1.148496947978964E-2</v>
      </c>
      <c r="O1989" s="5">
        <f t="shared" si="222"/>
        <v>4.2168186688444104E-2</v>
      </c>
      <c r="P1989" s="2">
        <f t="shared" si="223"/>
        <v>3.4907138357268407E-2</v>
      </c>
    </row>
    <row r="1990" spans="3:16" x14ac:dyDescent="0.35">
      <c r="C1990" s="4">
        <v>41744</v>
      </c>
      <c r="D1990" s="3">
        <v>125.489998</v>
      </c>
      <c r="E1990" s="3">
        <v>23.863151999999999</v>
      </c>
      <c r="F1990">
        <v>1.15617257032534E-2</v>
      </c>
      <c r="G1990">
        <v>0.117278712269522</v>
      </c>
      <c r="H1990">
        <v>1.5227093287693201</v>
      </c>
      <c r="I1990" s="5">
        <f xml:space="preserve"> IF(F1990/G1990 &lt;= -$B$1, 1, IF(F1990/G1990 &gt;= $B$1, -1, 0))</f>
        <v>0</v>
      </c>
      <c r="J1990" s="5">
        <f t="shared" si="217"/>
        <v>-1</v>
      </c>
      <c r="K1990" s="5">
        <f t="shared" si="218"/>
        <v>-1.8631627909171722E-2</v>
      </c>
      <c r="L1990" s="5">
        <f t="shared" si="219"/>
        <v>-2.0602292194423798E-2</v>
      </c>
      <c r="M1990" s="5">
        <f t="shared" si="220"/>
        <v>-1.2739674609308742E-2</v>
      </c>
      <c r="N1990" s="2">
        <f t="shared" si="221"/>
        <v>0</v>
      </c>
      <c r="O1990" s="5">
        <f t="shared" si="222"/>
        <v>4.1630977711168742E-2</v>
      </c>
      <c r="P1990" s="2">
        <f t="shared" si="223"/>
        <v>3.4907138357268407E-2</v>
      </c>
    </row>
    <row r="1991" spans="3:16" x14ac:dyDescent="0.35">
      <c r="C1991" s="4">
        <v>41745</v>
      </c>
      <c r="D1991" s="3">
        <v>125.540001</v>
      </c>
      <c r="E1991" s="3">
        <v>23.644586999999898</v>
      </c>
      <c r="F1991">
        <v>1.6090472282995E-2</v>
      </c>
      <c r="G1991">
        <v>0.11706707171887699</v>
      </c>
      <c r="H1991">
        <v>1.52705384998493</v>
      </c>
      <c r="I1991" s="5">
        <f xml:space="preserve"> IF(F1991/G1991 &lt;= -$B$1, 1, IF(F1991/G1991 &gt;= $B$1, -1, 0))</f>
        <v>-1</v>
      </c>
      <c r="J1991" s="5">
        <f t="shared" si="217"/>
        <v>-1</v>
      </c>
      <c r="K1991" s="5">
        <f t="shared" si="218"/>
        <v>3.9838267028271228E-4</v>
      </c>
      <c r="L1991" s="5">
        <f t="shared" si="219"/>
        <v>-9.2013026360321729E-3</v>
      </c>
      <c r="M1991" s="5">
        <f t="shared" si="220"/>
        <v>-1.4449267285512126E-2</v>
      </c>
      <c r="N1991" s="2">
        <f t="shared" si="221"/>
        <v>0</v>
      </c>
      <c r="O1991" s="5">
        <f t="shared" si="222"/>
        <v>4.1029440586862864E-2</v>
      </c>
      <c r="P1991" s="2">
        <f t="shared" si="223"/>
        <v>3.4907138357268407E-2</v>
      </c>
    </row>
    <row r="1992" spans="3:16" x14ac:dyDescent="0.35">
      <c r="C1992" s="4">
        <v>41746</v>
      </c>
      <c r="D1992" s="3">
        <v>124.75</v>
      </c>
      <c r="E1992" s="3">
        <v>23.416088999999999</v>
      </c>
      <c r="F1992">
        <v>1.08644670727775E-2</v>
      </c>
      <c r="G1992">
        <v>0.11679784365854</v>
      </c>
      <c r="H1992">
        <v>1.52999403226848</v>
      </c>
      <c r="I1992" s="5">
        <f xml:space="preserve"> IF(F1992/G1992 &lt;= -$B$1, 1, IF(F1992/G1992 &gt;= $B$1, -1, 0))</f>
        <v>0</v>
      </c>
      <c r="J1992" s="5">
        <f t="shared" si="217"/>
        <v>-1</v>
      </c>
      <c r="K1992" s="5">
        <f t="shared" si="218"/>
        <v>-6.3127062233463167E-3</v>
      </c>
      <c r="L1992" s="5">
        <f t="shared" si="219"/>
        <v>-9.7108590461150706E-3</v>
      </c>
      <c r="M1992" s="5">
        <f t="shared" si="220"/>
        <v>-8.5448501654101245E-3</v>
      </c>
      <c r="N1992" s="2">
        <f t="shared" si="221"/>
        <v>-8.5448501654101245E-3</v>
      </c>
      <c r="O1992" s="5">
        <f t="shared" si="222"/>
        <v>4.0678850164677524E-2</v>
      </c>
      <c r="P1992" s="2">
        <f t="shared" si="223"/>
        <v>3.4608862090302304E-2</v>
      </c>
    </row>
    <row r="1993" spans="3:16" x14ac:dyDescent="0.35">
      <c r="C1993" s="4">
        <v>41750</v>
      </c>
      <c r="D1993" s="3">
        <v>124.239998</v>
      </c>
      <c r="E1993" s="3">
        <v>23.356482</v>
      </c>
      <c r="F1993">
        <v>1.3959089411539299E-3</v>
      </c>
      <c r="G1993">
        <v>0.116756304560999</v>
      </c>
      <c r="H1993">
        <v>1.53037205766965</v>
      </c>
      <c r="I1993" s="5">
        <f xml:space="preserve"> IF(F1993/G1993 &lt;= -$B$1, 1, IF(F1993/G1993 &gt;= $B$1, -1, 0))</f>
        <v>0</v>
      </c>
      <c r="J1993" s="5">
        <f t="shared" si="217"/>
        <v>-1</v>
      </c>
      <c r="K1993" s="5">
        <f t="shared" si="218"/>
        <v>-4.0965718890716282E-3</v>
      </c>
      <c r="L1993" s="5">
        <f t="shared" si="219"/>
        <v>-2.5488028985714574E-3</v>
      </c>
      <c r="M1993" s="5">
        <f t="shared" si="220"/>
        <v>1.9595515259045876E-4</v>
      </c>
      <c r="N1993" s="2">
        <f t="shared" si="221"/>
        <v>0</v>
      </c>
      <c r="O1993" s="5">
        <f t="shared" si="222"/>
        <v>4.068682139496875E-2</v>
      </c>
      <c r="P1993" s="2">
        <f t="shared" si="223"/>
        <v>3.4608862090302304E-2</v>
      </c>
    </row>
    <row r="1994" spans="3:16" x14ac:dyDescent="0.35">
      <c r="C1994" s="4">
        <v>41751</v>
      </c>
      <c r="D1994" s="3">
        <v>123.779999</v>
      </c>
      <c r="E1994" s="3">
        <v>23.634654000000001</v>
      </c>
      <c r="F1994">
        <v>-2.1623381770366299E-2</v>
      </c>
      <c r="G1994">
        <v>0.11714172009035501</v>
      </c>
      <c r="H1994">
        <v>1.52453157177211</v>
      </c>
      <c r="I1994" s="5">
        <f xml:space="preserve"> IF(F1994/G1994 &lt;= -$B$1, 1, IF(F1994/G1994 &gt;= $B$1, -1, 0))</f>
        <v>1</v>
      </c>
      <c r="J1994" s="5">
        <f t="shared" si="217"/>
        <v>0</v>
      </c>
      <c r="K1994" s="5">
        <f t="shared" si="218"/>
        <v>-3.709374510190544E-3</v>
      </c>
      <c r="L1994" s="5">
        <f t="shared" si="219"/>
        <v>1.1839477528187967E-2</v>
      </c>
      <c r="M1994" s="5">
        <f t="shared" si="220"/>
        <v>2.1759031795199519E-2</v>
      </c>
      <c r="N1994" s="2">
        <f t="shared" si="221"/>
        <v>0</v>
      </c>
      <c r="O1994" s="5">
        <f t="shared" si="222"/>
        <v>4.1572127235347478E-2</v>
      </c>
      <c r="P1994" s="2">
        <f t="shared" si="223"/>
        <v>3.4608862090302304E-2</v>
      </c>
    </row>
    <row r="1995" spans="3:16" x14ac:dyDescent="0.35">
      <c r="C1995" s="4">
        <v>41752</v>
      </c>
      <c r="D1995" s="3">
        <v>123.760002</v>
      </c>
      <c r="E1995" s="3">
        <v>24.111519000000001</v>
      </c>
      <c r="F1995">
        <v>-3.37666978775805E-2</v>
      </c>
      <c r="G1995">
        <v>0.117727077474706</v>
      </c>
      <c r="H1995">
        <v>1.5154530742014001</v>
      </c>
      <c r="I1995" s="5">
        <f xml:space="preserve"> IF(F1995/G1995 &lt;= -$B$1, 1, IF(F1995/G1995 &gt;= $B$1, -1, 0))</f>
        <v>1</v>
      </c>
      <c r="J1995" s="5">
        <f t="shared" si="217"/>
        <v>1</v>
      </c>
      <c r="K1995" s="5">
        <f t="shared" si="218"/>
        <v>-1.6156580724505332E-4</v>
      </c>
      <c r="L1995" s="5">
        <f t="shared" si="219"/>
        <v>1.9975668279909493E-2</v>
      </c>
      <c r="M1995" s="5">
        <f t="shared" si="220"/>
        <v>0</v>
      </c>
      <c r="N1995" s="2">
        <f t="shared" si="221"/>
        <v>-3.043375371126129E-2</v>
      </c>
      <c r="O1995" s="5">
        <f t="shared" si="222"/>
        <v>4.1572127235347478E-2</v>
      </c>
      <c r="P1995" s="2">
        <f t="shared" si="223"/>
        <v>3.3555584505219033E-2</v>
      </c>
    </row>
    <row r="1996" spans="3:16" x14ac:dyDescent="0.35">
      <c r="C1996" s="4">
        <v>41753</v>
      </c>
      <c r="D1996" s="3">
        <v>124.55999799999999</v>
      </c>
      <c r="E1996" s="3">
        <v>23.783673999999898</v>
      </c>
      <c r="F1996">
        <v>2.2317660560329199E-2</v>
      </c>
      <c r="G1996">
        <v>0.117214582607354</v>
      </c>
      <c r="H1996">
        <v>1.52147040496119</v>
      </c>
      <c r="I1996" s="5">
        <f xml:space="preserve"> IF(F1996/G1996 &lt;= -$B$1, 1, IF(F1996/G1996 &gt;= $B$1, -1, 0))</f>
        <v>-1</v>
      </c>
      <c r="J1996" s="5">
        <f t="shared" si="217"/>
        <v>0</v>
      </c>
      <c r="K1996" s="5">
        <f t="shared" si="218"/>
        <v>6.4432890441028495E-3</v>
      </c>
      <c r="L1996" s="5">
        <f t="shared" si="219"/>
        <v>-1.3690314203560589E-2</v>
      </c>
      <c r="M1996" s="5">
        <f t="shared" si="220"/>
        <v>2.7272696939440108E-2</v>
      </c>
      <c r="N1996" s="2">
        <f t="shared" si="221"/>
        <v>2.7272696939440108E-2</v>
      </c>
      <c r="O1996" s="5">
        <f t="shared" si="222"/>
        <v>4.2705911262564955E-2</v>
      </c>
      <c r="P1996" s="2">
        <f t="shared" si="223"/>
        <v>3.4470735792055646E-2</v>
      </c>
    </row>
    <row r="1997" spans="3:16" x14ac:dyDescent="0.35">
      <c r="C1997" s="4">
        <v>41754</v>
      </c>
      <c r="D1997" s="3">
        <v>125.43</v>
      </c>
      <c r="E1997" s="3">
        <v>24.300276999999902</v>
      </c>
      <c r="F1997">
        <v>-2.2484854155737598E-2</v>
      </c>
      <c r="G1997">
        <v>0.117946297383134</v>
      </c>
      <c r="H1997">
        <v>1.5154361369898399</v>
      </c>
      <c r="I1997" s="5">
        <f xml:space="preserve"> IF(F1997/G1997 &lt;= -$B$1, 1, IF(F1997/G1997 &gt;= $B$1, -1, 0))</f>
        <v>1</v>
      </c>
      <c r="J1997" s="5">
        <f t="shared" si="217"/>
        <v>1</v>
      </c>
      <c r="K1997" s="5">
        <f t="shared" si="218"/>
        <v>6.9603225673596772E-3</v>
      </c>
      <c r="L1997" s="5">
        <f t="shared" si="219"/>
        <v>2.1488370550204236E-2</v>
      </c>
      <c r="M1997" s="5">
        <f t="shared" si="220"/>
        <v>0</v>
      </c>
      <c r="N1997" s="2">
        <f t="shared" si="221"/>
        <v>2.5603930689448072E-2</v>
      </c>
      <c r="O1997" s="5">
        <f t="shared" si="222"/>
        <v>4.2705911262564955E-2</v>
      </c>
      <c r="P1997" s="2">
        <f t="shared" si="223"/>
        <v>3.5353322122089713E-2</v>
      </c>
    </row>
    <row r="1998" spans="3:16" x14ac:dyDescent="0.35">
      <c r="C1998" s="4">
        <v>41757</v>
      </c>
      <c r="D1998" s="3">
        <v>124.879997</v>
      </c>
      <c r="E1998" s="3">
        <v>23.833347</v>
      </c>
      <c r="F1998">
        <v>2.1775336693071499E-2</v>
      </c>
      <c r="G1998">
        <v>0.117249669216911</v>
      </c>
      <c r="H1998">
        <v>1.52130398071805</v>
      </c>
      <c r="I1998" s="5">
        <f xml:space="preserve"> IF(F1998/G1998 &lt;= -$B$1, 1, IF(F1998/G1998 &gt;= $B$1, -1, 0))</f>
        <v>-1</v>
      </c>
      <c r="J1998" s="5">
        <f t="shared" si="217"/>
        <v>0</v>
      </c>
      <c r="K1998" s="5">
        <f t="shared" si="218"/>
        <v>-4.3945818524692209E-3</v>
      </c>
      <c r="L1998" s="5">
        <f t="shared" si="219"/>
        <v>-1.940201500022205E-2</v>
      </c>
      <c r="M1998" s="5">
        <f t="shared" si="220"/>
        <v>2.5121780801319899E-2</v>
      </c>
      <c r="N1998" s="2">
        <f t="shared" si="221"/>
        <v>2.5121780801319899E-2</v>
      </c>
      <c r="O1998" s="5">
        <f t="shared" si="222"/>
        <v>4.3778759804223737E-2</v>
      </c>
      <c r="P1998" s="2">
        <f t="shared" si="223"/>
        <v>3.6241460531039306E-2</v>
      </c>
    </row>
    <row r="1999" spans="3:16" x14ac:dyDescent="0.35">
      <c r="C1999" s="4">
        <v>41758</v>
      </c>
      <c r="D1999" s="3">
        <v>124.860001</v>
      </c>
      <c r="E1999" s="3">
        <v>24.151257000000001</v>
      </c>
      <c r="F1999">
        <v>-1.7150566878811401E-2</v>
      </c>
      <c r="G1999">
        <v>0.11774272284484399</v>
      </c>
      <c r="H1999">
        <v>1.5166950658799101</v>
      </c>
      <c r="I1999" s="5">
        <f xml:space="preserve"> IF(F1999/G1999 &lt;= -$B$1, 1, IF(F1999/G1999 &gt;= $B$1, -1, 0))</f>
        <v>1</v>
      </c>
      <c r="J1999" s="5">
        <f t="shared" si="217"/>
        <v>1</v>
      </c>
      <c r="K1999" s="5">
        <f t="shared" si="218"/>
        <v>-1.6013454154612994E-4</v>
      </c>
      <c r="L1999" s="5">
        <f t="shared" si="219"/>
        <v>1.3250693975223306E-2</v>
      </c>
      <c r="M1999" s="5">
        <f t="shared" si="220"/>
        <v>0</v>
      </c>
      <c r="N1999" s="2">
        <f t="shared" si="221"/>
        <v>2.0257396713251968E-2</v>
      </c>
      <c r="O1999" s="5">
        <f t="shared" si="222"/>
        <v>4.3778759804223737E-2</v>
      </c>
      <c r="P1999" s="2">
        <f t="shared" si="223"/>
        <v>3.6975618174484234E-2</v>
      </c>
    </row>
    <row r="2000" spans="3:16" x14ac:dyDescent="0.35">
      <c r="C2000" s="4">
        <v>41759</v>
      </c>
      <c r="D2000" s="3">
        <v>124.220001</v>
      </c>
      <c r="E2000" s="3">
        <v>23.952563999999999</v>
      </c>
      <c r="F2000">
        <v>4.9163458232719297E-3</v>
      </c>
      <c r="G2000">
        <v>0.117431067749884</v>
      </c>
      <c r="H2000">
        <v>1.51801849735745</v>
      </c>
      <c r="I2000" s="5">
        <f xml:space="preserve"> IF(F2000/G2000 &lt;= -$B$1, 1, IF(F2000/G2000 &gt;= $B$1, -1, 0))</f>
        <v>0</v>
      </c>
      <c r="J2000" s="5">
        <f t="shared" si="217"/>
        <v>1</v>
      </c>
      <c r="K2000" s="5">
        <f t="shared" si="218"/>
        <v>-5.1389224611777824E-3</v>
      </c>
      <c r="L2000" s="5">
        <f t="shared" si="219"/>
        <v>-8.2610539392522029E-3</v>
      </c>
      <c r="M2000" s="5">
        <f t="shared" si="220"/>
        <v>7.40151022627469E-3</v>
      </c>
      <c r="N2000" s="2">
        <f t="shared" si="221"/>
        <v>7.40151022627469E-3</v>
      </c>
      <c r="O2000" s="5">
        <f t="shared" si="222"/>
        <v>4.4102788742608326E-2</v>
      </c>
      <c r="P2000" s="2">
        <f t="shared" si="223"/>
        <v>3.7249293590525513E-2</v>
      </c>
    </row>
    <row r="2001" spans="3:16" x14ac:dyDescent="0.35">
      <c r="C2001" s="4">
        <v>41760</v>
      </c>
      <c r="D2001" s="3">
        <v>123.800003</v>
      </c>
      <c r="E2001" s="3">
        <v>23.634654000000001</v>
      </c>
      <c r="F2001">
        <v>1.7608992936398001E-2</v>
      </c>
      <c r="G2001">
        <v>0.117039904309169</v>
      </c>
      <c r="H2001">
        <v>1.52277328240805</v>
      </c>
      <c r="I2001" s="5">
        <f xml:space="preserve"> IF(F2001/G2001 &lt;= -$B$1, 1, IF(F2001/G2001 &gt;= $B$1, -1, 0))</f>
        <v>-1</v>
      </c>
      <c r="J2001" s="5">
        <f t="shared" si="217"/>
        <v>0</v>
      </c>
      <c r="K2001" s="5">
        <f t="shared" si="218"/>
        <v>-3.3868106982615194E-3</v>
      </c>
      <c r="L2001" s="5">
        <f t="shared" si="219"/>
        <v>-1.3361349662302204E-2</v>
      </c>
      <c r="M2001" s="5">
        <f t="shared" si="220"/>
        <v>1.69594955844041E-2</v>
      </c>
      <c r="N2001" s="2">
        <f t="shared" si="221"/>
        <v>0</v>
      </c>
      <c r="O2001" s="5">
        <f t="shared" si="222"/>
        <v>4.48507497935485E-2</v>
      </c>
      <c r="P2001" s="2">
        <f t="shared" si="223"/>
        <v>3.7249293590525513E-2</v>
      </c>
    </row>
    <row r="2002" spans="3:16" x14ac:dyDescent="0.35">
      <c r="C2002" s="4">
        <v>41761</v>
      </c>
      <c r="D2002" s="3">
        <v>125.05999799999999</v>
      </c>
      <c r="E2002" s="3">
        <v>24.161192</v>
      </c>
      <c r="F2002">
        <v>-2.0855117239087801E-2</v>
      </c>
      <c r="G2002">
        <v>0.117790037081139</v>
      </c>
      <c r="H2002">
        <v>1.5171687994299801</v>
      </c>
      <c r="I2002" s="5">
        <f xml:space="preserve"> IF(F2002/G2002 &lt;= -$B$1, 1, IF(F2002/G2002 &gt;= $B$1, -1, 0))</f>
        <v>1</v>
      </c>
      <c r="J2002" s="5">
        <f t="shared" si="217"/>
        <v>1</v>
      </c>
      <c r="K2002" s="5">
        <f t="shared" si="218"/>
        <v>1.0126221663699218E-2</v>
      </c>
      <c r="L2002" s="5">
        <f t="shared" si="219"/>
        <v>2.2033684765961667E-2</v>
      </c>
      <c r="M2002" s="5">
        <f t="shared" si="220"/>
        <v>0</v>
      </c>
      <c r="N2002" s="2">
        <f t="shared" si="221"/>
        <v>2.3302597399693488E-2</v>
      </c>
      <c r="O2002" s="5">
        <f t="shared" si="222"/>
        <v>4.48507497935485E-2</v>
      </c>
      <c r="P2002" s="2">
        <f t="shared" si="223"/>
        <v>3.8117298882488507E-2</v>
      </c>
    </row>
    <row r="2003" spans="3:16" x14ac:dyDescent="0.35">
      <c r="C2003" s="4">
        <v>41764</v>
      </c>
      <c r="D2003" s="3">
        <v>126.220001</v>
      </c>
      <c r="E2003" s="3">
        <v>24.250603999999999</v>
      </c>
      <c r="F2003">
        <v>6.2242461930317396E-4</v>
      </c>
      <c r="G2003">
        <v>0.11782119269181</v>
      </c>
      <c r="H2003">
        <v>1.5173358873053699</v>
      </c>
      <c r="I2003" s="5">
        <f xml:space="preserve"> IF(F2003/G2003 &lt;= -$B$1, 1, IF(F2003/G2003 &gt;= $B$1, -1, 0))</f>
        <v>0</v>
      </c>
      <c r="J2003" s="5">
        <f t="shared" si="217"/>
        <v>1</v>
      </c>
      <c r="K2003" s="5">
        <f t="shared" si="218"/>
        <v>9.2328179319401196E-3</v>
      </c>
      <c r="L2003" s="5">
        <f t="shared" si="219"/>
        <v>3.6938146919156182E-3</v>
      </c>
      <c r="M2003" s="5">
        <f t="shared" si="220"/>
        <v>3.6280603388407235E-3</v>
      </c>
      <c r="N2003" s="2">
        <f t="shared" si="221"/>
        <v>3.6280603388407235E-3</v>
      </c>
      <c r="O2003" s="5">
        <f t="shared" si="222"/>
        <v>4.5013471020041745E-2</v>
      </c>
      <c r="P2003" s="2">
        <f t="shared" si="223"/>
        <v>3.8255590742787803E-2</v>
      </c>
    </row>
    <row r="2004" spans="3:16" x14ac:dyDescent="0.35">
      <c r="C2004" s="4">
        <v>41765</v>
      </c>
      <c r="D2004" s="3">
        <v>125.980003</v>
      </c>
      <c r="E2004" s="3">
        <v>24.121454</v>
      </c>
      <c r="F2004">
        <v>6.2888185383283002E-3</v>
      </c>
      <c r="G2004">
        <v>0.11763613673694399</v>
      </c>
      <c r="H2004">
        <v>1.51902603612706</v>
      </c>
      <c r="I2004" s="5">
        <f xml:space="preserve"> IF(F2004/G2004 &lt;= -$B$1, 1, IF(F2004/G2004 &gt;= $B$1, -1, 0))</f>
        <v>0</v>
      </c>
      <c r="J2004" s="5">
        <f t="shared" si="217"/>
        <v>1</v>
      </c>
      <c r="K2004" s="5">
        <f t="shared" si="218"/>
        <v>-1.9032360716817124E-3</v>
      </c>
      <c r="L2004" s="5">
        <f t="shared" si="219"/>
        <v>-5.339872323990108E-3</v>
      </c>
      <c r="M2004" s="5">
        <f t="shared" si="220"/>
        <v>6.2081690180535729E-3</v>
      </c>
      <c r="N2004" s="2">
        <f t="shared" si="221"/>
        <v>0</v>
      </c>
      <c r="O2004" s="5">
        <f t="shared" si="222"/>
        <v>4.5292922256223417E-2</v>
      </c>
      <c r="P2004" s="2">
        <f t="shared" si="223"/>
        <v>3.8255590742787803E-2</v>
      </c>
    </row>
    <row r="2005" spans="3:16" x14ac:dyDescent="0.35">
      <c r="C2005" s="4">
        <v>41766</v>
      </c>
      <c r="D2005" s="3">
        <v>124.169997999999</v>
      </c>
      <c r="E2005" s="3">
        <v>23.654522</v>
      </c>
      <c r="F2005">
        <v>1.61302272852159E-2</v>
      </c>
      <c r="G2005">
        <v>0.117038766717579</v>
      </c>
      <c r="H2005">
        <v>1.5233803531352199</v>
      </c>
      <c r="I2005" s="5">
        <f xml:space="preserve"> IF(F2005/G2005 &lt;= -$B$1, 1, IF(F2005/G2005 &gt;= $B$1, -1, 0))</f>
        <v>-1</v>
      </c>
      <c r="J2005" s="5">
        <f t="shared" si="217"/>
        <v>0</v>
      </c>
      <c r="K2005" s="5">
        <f t="shared" si="218"/>
        <v>-1.4471609685293976E-2</v>
      </c>
      <c r="L2005" s="5">
        <f t="shared" si="219"/>
        <v>-1.9547350231239918E-2</v>
      </c>
      <c r="M2005" s="5">
        <f t="shared" si="220"/>
        <v>1.5306439612830113E-2</v>
      </c>
      <c r="N2005" s="2">
        <f t="shared" si="221"/>
        <v>0</v>
      </c>
      <c r="O2005" s="5">
        <f t="shared" si="222"/>
        <v>4.5986195635626913E-2</v>
      </c>
      <c r="P2005" s="2">
        <f t="shared" si="223"/>
        <v>3.8255590742787803E-2</v>
      </c>
    </row>
    <row r="2006" spans="3:16" x14ac:dyDescent="0.35">
      <c r="C2006" s="4">
        <v>41767</v>
      </c>
      <c r="D2006" s="3">
        <v>124.169997999999</v>
      </c>
      <c r="E2006" s="3">
        <v>23.614784</v>
      </c>
      <c r="F2006">
        <v>4.9164371621008797E-3</v>
      </c>
      <c r="G2006">
        <v>0.117062435038012</v>
      </c>
      <c r="H2006">
        <v>1.5247083313413701</v>
      </c>
      <c r="I2006" s="5">
        <f xml:space="preserve"> IF(F2006/G2006 &lt;= -$B$1, 1, IF(F2006/G2006 &gt;= $B$1, -1, 0))</f>
        <v>0</v>
      </c>
      <c r="J2006" s="5">
        <f t="shared" si="217"/>
        <v>0</v>
      </c>
      <c r="K2006" s="5">
        <f t="shared" si="218"/>
        <v>0</v>
      </c>
      <c r="L2006" s="5">
        <f t="shared" si="219"/>
        <v>-1.681345157102603E-3</v>
      </c>
      <c r="M2006" s="5">
        <f t="shared" si="220"/>
        <v>0</v>
      </c>
      <c r="N2006" s="2">
        <f t="shared" si="221"/>
        <v>-2.5635609688948032E-3</v>
      </c>
      <c r="O2006" s="5">
        <f t="shared" si="222"/>
        <v>4.5986195635626913E-2</v>
      </c>
      <c r="P2006" s="2">
        <f t="shared" si="223"/>
        <v>3.8157520203517578E-2</v>
      </c>
    </row>
    <row r="2007" spans="3:16" x14ac:dyDescent="0.35">
      <c r="C2007" s="4">
        <v>41768</v>
      </c>
      <c r="D2007" s="3">
        <v>124.099998</v>
      </c>
      <c r="E2007" s="3">
        <v>23.575043999999998</v>
      </c>
      <c r="F2007">
        <v>2.7216443671385002E-3</v>
      </c>
      <c r="G2007">
        <v>0.117017432548201</v>
      </c>
      <c r="H2007">
        <v>1.5254437694560901</v>
      </c>
      <c r="I2007" s="5">
        <f xml:space="preserve"> IF(F2007/G2007 &lt;= -$B$1, 1, IF(F2007/G2007 &gt;= $B$1, -1, 0))</f>
        <v>0</v>
      </c>
      <c r="J2007" s="5">
        <f t="shared" si="217"/>
        <v>0</v>
      </c>
      <c r="K2007" s="5">
        <f t="shared" si="218"/>
        <v>-5.6390222726645915E-4</v>
      </c>
      <c r="L2007" s="5">
        <f t="shared" si="219"/>
        <v>-1.6842616758140912E-3</v>
      </c>
      <c r="M2007" s="5">
        <f t="shared" si="220"/>
        <v>0</v>
      </c>
      <c r="N2007" s="2">
        <f t="shared" si="221"/>
        <v>0</v>
      </c>
      <c r="O2007" s="5">
        <f t="shared" si="222"/>
        <v>4.5986195635626913E-2</v>
      </c>
      <c r="P2007" s="2">
        <f t="shared" si="223"/>
        <v>3.8157520203517578E-2</v>
      </c>
    </row>
    <row r="2008" spans="3:16" x14ac:dyDescent="0.35">
      <c r="C2008" s="4">
        <v>41771</v>
      </c>
      <c r="D2008" s="3">
        <v>124.94000200000001</v>
      </c>
      <c r="E2008" s="3">
        <v>23.773738999999999</v>
      </c>
      <c r="F2008">
        <v>-5.6593730265737099E-3</v>
      </c>
      <c r="G2008">
        <v>0.117289703158174</v>
      </c>
      <c r="H2008">
        <v>1.52391734422617</v>
      </c>
      <c r="I2008" s="5">
        <f xml:space="preserve"> IF(F2008/G2008 &lt;= -$B$1, 1, IF(F2008/G2008 &gt;= $B$1, -1, 0))</f>
        <v>0</v>
      </c>
      <c r="J2008" s="5">
        <f t="shared" si="217"/>
        <v>0</v>
      </c>
      <c r="K2008" s="5">
        <f t="shared" si="218"/>
        <v>6.7459619785816211E-3</v>
      </c>
      <c r="L2008" s="5">
        <f t="shared" si="219"/>
        <v>8.3928732167664125E-3</v>
      </c>
      <c r="M2008" s="5">
        <f t="shared" si="220"/>
        <v>0</v>
      </c>
      <c r="N2008" s="2">
        <f t="shared" si="221"/>
        <v>0</v>
      </c>
      <c r="O2008" s="5">
        <f t="shared" si="222"/>
        <v>4.5986195635626913E-2</v>
      </c>
      <c r="P2008" s="2">
        <f t="shared" si="223"/>
        <v>3.8157520203517578E-2</v>
      </c>
    </row>
    <row r="2009" spans="3:16" x14ac:dyDescent="0.35">
      <c r="C2009" s="4">
        <v>41772</v>
      </c>
      <c r="D2009" s="3">
        <v>124.599998</v>
      </c>
      <c r="E2009" s="3">
        <v>23.594913999999999</v>
      </c>
      <c r="F2009">
        <v>7.9583489547605506E-3</v>
      </c>
      <c r="G2009">
        <v>0.11701802535083899</v>
      </c>
      <c r="H2009">
        <v>1.5260672663250501</v>
      </c>
      <c r="I2009" s="5">
        <f xml:space="preserve"> IF(F2009/G2009 &lt;= -$B$1, 1, IF(F2009/G2009 &gt;= $B$1, -1, 0))</f>
        <v>0</v>
      </c>
      <c r="J2009" s="5">
        <f t="shared" si="217"/>
        <v>0</v>
      </c>
      <c r="K2009" s="5">
        <f t="shared" si="218"/>
        <v>-2.725047771119178E-3</v>
      </c>
      <c r="L2009" s="5">
        <f t="shared" si="219"/>
        <v>-7.5503877867272307E-3</v>
      </c>
      <c r="M2009" s="5">
        <f t="shared" si="220"/>
        <v>0</v>
      </c>
      <c r="N2009" s="2">
        <f t="shared" si="221"/>
        <v>0</v>
      </c>
      <c r="O2009" s="5">
        <f t="shared" si="222"/>
        <v>4.5986195635626913E-2</v>
      </c>
      <c r="P2009" s="2">
        <f t="shared" si="223"/>
        <v>3.8157520203517578E-2</v>
      </c>
    </row>
    <row r="2010" spans="3:16" x14ac:dyDescent="0.35">
      <c r="C2010" s="4">
        <v>41773</v>
      </c>
      <c r="D2010" s="3">
        <v>125.80999799999999</v>
      </c>
      <c r="E2010" s="3">
        <v>23.853217000000001</v>
      </c>
      <c r="F2010">
        <v>-5.7890826923596697E-3</v>
      </c>
      <c r="G2010">
        <v>0.117391400562572</v>
      </c>
      <c r="H2010">
        <v>1.5245070396840199</v>
      </c>
      <c r="I2010" s="5">
        <f xml:space="preserve"> IF(F2010/G2010 &lt;= -$B$1, 1, IF(F2010/G2010 &gt;= $B$1, -1, 0))</f>
        <v>0</v>
      </c>
      <c r="J2010" s="5">
        <f t="shared" si="217"/>
        <v>0</v>
      </c>
      <c r="K2010" s="5">
        <f t="shared" si="218"/>
        <v>9.6642261640635298E-3</v>
      </c>
      <c r="L2010" s="5">
        <f t="shared" si="219"/>
        <v>1.0887912602544446E-2</v>
      </c>
      <c r="M2010" s="5">
        <f t="shared" si="220"/>
        <v>0</v>
      </c>
      <c r="N2010" s="2">
        <f t="shared" si="221"/>
        <v>0</v>
      </c>
      <c r="O2010" s="5">
        <f t="shared" si="222"/>
        <v>4.5986195635626913E-2</v>
      </c>
      <c r="P2010" s="2">
        <f t="shared" si="223"/>
        <v>3.8157520203517578E-2</v>
      </c>
    </row>
    <row r="2011" spans="3:16" x14ac:dyDescent="0.35">
      <c r="C2011" s="4">
        <v>41774</v>
      </c>
      <c r="D2011" s="3">
        <v>124.769997</v>
      </c>
      <c r="E2011" s="3">
        <v>23.465764</v>
      </c>
      <c r="F2011">
        <v>1.5825251143796799E-2</v>
      </c>
      <c r="G2011">
        <v>0.116831413589763</v>
      </c>
      <c r="H2011">
        <v>1.5287872740687201</v>
      </c>
      <c r="I2011" s="5">
        <f xml:space="preserve"> IF(F2011/G2011 &lt;= -$B$1, 1, IF(F2011/G2011 &gt;= $B$1, -1, 0))</f>
        <v>-1</v>
      </c>
      <c r="J2011" s="5">
        <f t="shared" si="217"/>
        <v>-1</v>
      </c>
      <c r="K2011" s="5">
        <f t="shared" si="218"/>
        <v>-8.3007980873634531E-3</v>
      </c>
      <c r="L2011" s="5">
        <f t="shared" si="219"/>
        <v>-1.6376585087280311E-2</v>
      </c>
      <c r="M2011" s="5">
        <f t="shared" si="220"/>
        <v>0</v>
      </c>
      <c r="N2011" s="2">
        <f t="shared" si="221"/>
        <v>0</v>
      </c>
      <c r="O2011" s="5">
        <f t="shared" si="222"/>
        <v>4.5986195635626913E-2</v>
      </c>
      <c r="P2011" s="2">
        <f t="shared" si="223"/>
        <v>3.8157520203517578E-2</v>
      </c>
    </row>
    <row r="2012" spans="3:16" x14ac:dyDescent="0.35">
      <c r="C2012" s="4">
        <v>41775</v>
      </c>
      <c r="D2012" s="3">
        <v>124.5</v>
      </c>
      <c r="E2012" s="3">
        <v>23.267068999999999</v>
      </c>
      <c r="F2012">
        <v>1.3152521504918101E-2</v>
      </c>
      <c r="G2012">
        <v>0.116625974397655</v>
      </c>
      <c r="H2012">
        <v>1.5323520717055099</v>
      </c>
      <c r="I2012" s="5">
        <f xml:space="preserve"> IF(F2012/G2012 &lt;= -$B$1, 1, IF(F2012/G2012 &gt;= $B$1, -1, 0))</f>
        <v>-1</v>
      </c>
      <c r="J2012" s="5">
        <f t="shared" si="217"/>
        <v>-1</v>
      </c>
      <c r="K2012" s="5">
        <f t="shared" si="218"/>
        <v>-2.1663024739260336E-3</v>
      </c>
      <c r="L2012" s="5">
        <f t="shared" si="219"/>
        <v>-8.5034946326461303E-3</v>
      </c>
      <c r="M2012" s="5">
        <f t="shared" si="220"/>
        <v>-1.0864045143145947E-2</v>
      </c>
      <c r="N2012" s="2">
        <f t="shared" si="221"/>
        <v>-1.0864045143145947E-2</v>
      </c>
      <c r="O2012" s="5">
        <f t="shared" si="222"/>
        <v>4.548659953027992E-2</v>
      </c>
      <c r="P2012" s="2">
        <f t="shared" si="223"/>
        <v>3.7742975181476061E-2</v>
      </c>
    </row>
    <row r="2013" spans="3:16" x14ac:dyDescent="0.35">
      <c r="C2013" s="4">
        <v>41778</v>
      </c>
      <c r="D2013" s="3">
        <v>124.58000199999999</v>
      </c>
      <c r="E2013" s="3">
        <v>23.257134000000001</v>
      </c>
      <c r="F2013">
        <v>3.2307957791735098E-3</v>
      </c>
      <c r="G2013">
        <v>0.116647421498893</v>
      </c>
      <c r="H2013">
        <v>1.5332279057804601</v>
      </c>
      <c r="I2013" s="5">
        <f xml:space="preserve"> IF(F2013/G2013 &lt;= -$B$1, 1, IF(F2013/G2013 &gt;= $B$1, -1, 0))</f>
        <v>0</v>
      </c>
      <c r="J2013" s="5">
        <f t="shared" si="217"/>
        <v>-1</v>
      </c>
      <c r="K2013" s="5">
        <f t="shared" si="218"/>
        <v>6.4237997517813941E-4</v>
      </c>
      <c r="L2013" s="5">
        <f t="shared" si="219"/>
        <v>-4.2708953664460258E-4</v>
      </c>
      <c r="M2013" s="5">
        <f t="shared" si="220"/>
        <v>-1.2972055710284906E-3</v>
      </c>
      <c r="N2013" s="2">
        <f t="shared" si="221"/>
        <v>-1.2972055710284906E-3</v>
      </c>
      <c r="O2013" s="5">
        <f t="shared" si="222"/>
        <v>4.5427594059962099E-2</v>
      </c>
      <c r="P2013" s="2">
        <f t="shared" si="223"/>
        <v>3.7694014783803458E-2</v>
      </c>
    </row>
    <row r="2014" spans="3:16" x14ac:dyDescent="0.35">
      <c r="C2014" s="4">
        <v>41779</v>
      </c>
      <c r="D2014" s="3">
        <v>124.69000200000001</v>
      </c>
      <c r="E2014" s="3">
        <v>23.237264</v>
      </c>
      <c r="F2014">
        <v>2.6679538009872698E-3</v>
      </c>
      <c r="G2014">
        <v>0.116622841283981</v>
      </c>
      <c r="H2014">
        <v>1.5339513033924801</v>
      </c>
      <c r="I2014" s="5">
        <f xml:space="preserve"> IF(F2014/G2014 &lt;= -$B$1, 1, IF(F2014/G2014 &gt;= $B$1, -1, 0))</f>
        <v>0</v>
      </c>
      <c r="J2014" s="5">
        <f t="shared" si="217"/>
        <v>-1</v>
      </c>
      <c r="K2014" s="5">
        <f t="shared" si="218"/>
        <v>8.8257716833275914E-4</v>
      </c>
      <c r="L2014" s="5">
        <f t="shared" si="219"/>
        <v>-8.5472667953167517E-4</v>
      </c>
      <c r="M2014" s="5">
        <f t="shared" si="220"/>
        <v>-2.193686272444699E-3</v>
      </c>
      <c r="N2014" s="2">
        <f t="shared" si="221"/>
        <v>0</v>
      </c>
      <c r="O2014" s="5">
        <f t="shared" si="222"/>
        <v>4.532794017048257E-2</v>
      </c>
      <c r="P2014" s="2">
        <f t="shared" si="223"/>
        <v>3.7694014783803458E-2</v>
      </c>
    </row>
    <row r="2015" spans="3:16" x14ac:dyDescent="0.35">
      <c r="C2015" s="4">
        <v>41780</v>
      </c>
      <c r="D2015" s="3">
        <v>124.389999</v>
      </c>
      <c r="E2015" s="3">
        <v>23.296873999999999</v>
      </c>
      <c r="F2015">
        <v>-5.9465394831397199E-3</v>
      </c>
      <c r="G2015">
        <v>0.116707305029425</v>
      </c>
      <c r="H2015">
        <v>1.5323398496754601</v>
      </c>
      <c r="I2015" s="5">
        <f xml:space="preserve"> IF(F2015/G2015 &lt;= -$B$1, 1, IF(F2015/G2015 &gt;= $B$1, -1, 0))</f>
        <v>0</v>
      </c>
      <c r="J2015" s="5">
        <f t="shared" si="217"/>
        <v>-1</v>
      </c>
      <c r="K2015" s="5">
        <f t="shared" si="218"/>
        <v>-2.4088898656315309E-3</v>
      </c>
      <c r="L2015" s="5">
        <f t="shared" si="219"/>
        <v>2.5619914827121728E-3</v>
      </c>
      <c r="M2015" s="5">
        <f t="shared" si="220"/>
        <v>6.3347315091205111E-3</v>
      </c>
      <c r="N2015" s="2">
        <f t="shared" si="221"/>
        <v>0</v>
      </c>
      <c r="O2015" s="5">
        <f t="shared" si="222"/>
        <v>4.5615080501324054E-2</v>
      </c>
      <c r="P2015" s="2">
        <f t="shared" si="223"/>
        <v>3.7694014783803458E-2</v>
      </c>
    </row>
    <row r="2016" spans="3:16" x14ac:dyDescent="0.35">
      <c r="C2016" s="4">
        <v>41781</v>
      </c>
      <c r="D2016" s="3">
        <v>124.669997999999</v>
      </c>
      <c r="E2016" s="3">
        <v>23.237264</v>
      </c>
      <c r="F2016">
        <v>5.301119950885E-3</v>
      </c>
      <c r="G2016">
        <v>0.11661620577149</v>
      </c>
      <c r="H2016">
        <v>1.5337771842625001</v>
      </c>
      <c r="I2016" s="5">
        <f xml:space="preserve"> IF(F2016/G2016 &lt;= -$B$1, 1, IF(F2016/G2016 &gt;= $B$1, -1, 0))</f>
        <v>0</v>
      </c>
      <c r="J2016" s="5">
        <f t="shared" si="217"/>
        <v>-1</v>
      </c>
      <c r="K2016" s="5">
        <f t="shared" si="218"/>
        <v>2.2484471318818485E-3</v>
      </c>
      <c r="L2016" s="5">
        <f t="shared" si="219"/>
        <v>-2.5619914827120292E-3</v>
      </c>
      <c r="M2016" s="5">
        <f t="shared" si="220"/>
        <v>-6.1779712143404126E-3</v>
      </c>
      <c r="N2016" s="2">
        <f t="shared" si="221"/>
        <v>0</v>
      </c>
      <c r="O2016" s="5">
        <f t="shared" si="222"/>
        <v>4.5333271847047052E-2</v>
      </c>
      <c r="P2016" s="2">
        <f t="shared" si="223"/>
        <v>3.7694014783803458E-2</v>
      </c>
    </row>
    <row r="2017" spans="3:16" x14ac:dyDescent="0.35">
      <c r="C2017" s="4">
        <v>41782</v>
      </c>
      <c r="D2017" s="3">
        <v>124.510002</v>
      </c>
      <c r="E2017" s="3">
        <v>23.157786999999999</v>
      </c>
      <c r="F2017">
        <v>4.7503104085730996E-3</v>
      </c>
      <c r="G2017">
        <v>0.11651780559164</v>
      </c>
      <c r="H2017">
        <v>1.5350662021395101</v>
      </c>
      <c r="I2017" s="5">
        <f xml:space="preserve"> IF(F2017/G2017 &lt;= -$B$1, 1, IF(F2017/G2017 &gt;= $B$1, -1, 0))</f>
        <v>0</v>
      </c>
      <c r="J2017" s="5">
        <f t="shared" si="217"/>
        <v>-1</v>
      </c>
      <c r="K2017" s="5">
        <f t="shared" si="218"/>
        <v>-1.2841802872357196E-3</v>
      </c>
      <c r="L2017" s="5">
        <f t="shared" si="219"/>
        <v>-3.4261015358244234E-3</v>
      </c>
      <c r="M2017" s="5">
        <f t="shared" si="220"/>
        <v>-3.9751123855066208E-3</v>
      </c>
      <c r="N2017" s="2">
        <f t="shared" si="221"/>
        <v>0</v>
      </c>
      <c r="O2017" s="5">
        <f t="shared" si="222"/>
        <v>4.5153066996652315E-2</v>
      </c>
      <c r="P2017" s="2">
        <f t="shared" si="223"/>
        <v>3.7694014783803458E-2</v>
      </c>
    </row>
    <row r="2018" spans="3:16" x14ac:dyDescent="0.35">
      <c r="C2018" s="4">
        <v>41786</v>
      </c>
      <c r="D2018" s="3">
        <v>121.849998</v>
      </c>
      <c r="E2018" s="3">
        <v>22.263663999999999</v>
      </c>
      <c r="F2018">
        <v>3.9547984976204299E-2</v>
      </c>
      <c r="G2018">
        <v>0.115287622268647</v>
      </c>
      <c r="H2018">
        <v>1.54589361923544</v>
      </c>
      <c r="I2018" s="5">
        <f xml:space="preserve"> IF(F2018/G2018 &lt;= -$B$1, 1, IF(F2018/G2018 &gt;= $B$1, -1, 0))</f>
        <v>-1</v>
      </c>
      <c r="J2018" s="5">
        <f t="shared" si="217"/>
        <v>-1</v>
      </c>
      <c r="K2018" s="5">
        <f t="shared" si="218"/>
        <v>-2.1595286369696095E-2</v>
      </c>
      <c r="L2018" s="5">
        <f t="shared" si="219"/>
        <v>-3.9375162980347274E-2</v>
      </c>
      <c r="M2018" s="5">
        <f t="shared" si="220"/>
        <v>-3.927452683797826E-2</v>
      </c>
      <c r="N2018" s="2">
        <f t="shared" si="221"/>
        <v>0</v>
      </c>
      <c r="O2018" s="5">
        <f t="shared" si="222"/>
        <v>4.3379701655075265E-2</v>
      </c>
      <c r="P2018" s="2">
        <f t="shared" si="223"/>
        <v>3.7694014783803458E-2</v>
      </c>
    </row>
    <row r="2019" spans="3:16" x14ac:dyDescent="0.35">
      <c r="C2019" s="4">
        <v>41787</v>
      </c>
      <c r="D2019" s="3">
        <v>121.199997</v>
      </c>
      <c r="E2019" s="3">
        <v>21.896080999999999</v>
      </c>
      <c r="F2019">
        <v>2.63387132286956E-2</v>
      </c>
      <c r="G2019">
        <v>0.114918066304233</v>
      </c>
      <c r="H2019">
        <v>1.55313523722784</v>
      </c>
      <c r="I2019" s="5">
        <f xml:space="preserve"> IF(F2019/G2019 &lt;= -$B$1, 1, IF(F2019/G2019 &gt;= $B$1, -1, 0))</f>
        <v>-1</v>
      </c>
      <c r="J2019" s="5">
        <f t="shared" si="217"/>
        <v>-1</v>
      </c>
      <c r="K2019" s="5">
        <f t="shared" si="218"/>
        <v>-5.3487147748533395E-3</v>
      </c>
      <c r="L2019" s="5">
        <f t="shared" si="219"/>
        <v>-1.6648261444625227E-2</v>
      </c>
      <c r="M2019" s="5">
        <f t="shared" si="220"/>
        <v>-2.0508286713375765E-2</v>
      </c>
      <c r="N2019" s="2">
        <f t="shared" si="221"/>
        <v>-2.0508286713375765E-2</v>
      </c>
      <c r="O2019" s="5">
        <f t="shared" si="222"/>
        <v>4.2490058295992277E-2</v>
      </c>
      <c r="P2019" s="2">
        <f t="shared" si="223"/>
        <v>3.6920975121238993E-2</v>
      </c>
    </row>
    <row r="2020" spans="3:16" x14ac:dyDescent="0.35">
      <c r="C2020" s="4">
        <v>41788</v>
      </c>
      <c r="D2020" s="3">
        <v>120.94000200000001</v>
      </c>
      <c r="E2020" s="3">
        <v>22.094773999999902</v>
      </c>
      <c r="F2020">
        <v>-1.21887777550995E-2</v>
      </c>
      <c r="G2020">
        <v>0.115274441671852</v>
      </c>
      <c r="H2020">
        <v>1.5497901290720499</v>
      </c>
      <c r="I2020" s="5">
        <f xml:space="preserve"> IF(F2020/G2020 &lt;= -$B$1, 1, IF(F2020/G2020 &gt;= $B$1, -1, 0))</f>
        <v>1</v>
      </c>
      <c r="J2020" s="5">
        <f t="shared" si="217"/>
        <v>0</v>
      </c>
      <c r="K2020" s="5">
        <f t="shared" si="218"/>
        <v>-2.1474775005458574E-3</v>
      </c>
      <c r="L2020" s="5">
        <f t="shared" si="219"/>
        <v>9.0334389345445177E-3</v>
      </c>
      <c r="M2020" s="5">
        <f t="shared" si="220"/>
        <v>1.6147411992878086E-2</v>
      </c>
      <c r="N2020" s="2">
        <f t="shared" si="221"/>
        <v>1.6147411992878086E-2</v>
      </c>
      <c r="O2020" s="5">
        <f t="shared" si="222"/>
        <v>4.3176162772899075E-2</v>
      </c>
      <c r="P2020" s="2">
        <f t="shared" si="223"/>
        <v>3.7517153317700447E-2</v>
      </c>
    </row>
    <row r="2021" spans="3:16" x14ac:dyDescent="0.35">
      <c r="C2021" s="4">
        <v>41789</v>
      </c>
      <c r="D2021" s="3">
        <v>120.43</v>
      </c>
      <c r="E2021" s="3">
        <v>22.353076999999999</v>
      </c>
      <c r="F2021">
        <v>-2.40734440033856E-2</v>
      </c>
      <c r="G2021">
        <v>0.115607047117245</v>
      </c>
      <c r="H2021">
        <v>1.54320138827114</v>
      </c>
      <c r="I2021" s="5">
        <f xml:space="preserve"> IF(F2021/G2021 &lt;= -$B$1, 1, IF(F2021/G2021 &gt;= $B$1, -1, 0))</f>
        <v>1</v>
      </c>
      <c r="J2021" s="5">
        <f t="shared" si="217"/>
        <v>1</v>
      </c>
      <c r="K2021" s="5">
        <f t="shared" si="218"/>
        <v>-4.2259001098040412E-3</v>
      </c>
      <c r="L2021" s="5">
        <f t="shared" si="219"/>
        <v>1.1622874989654629E-2</v>
      </c>
      <c r="M2021" s="5">
        <f t="shared" si="220"/>
        <v>0</v>
      </c>
      <c r="N2021" s="2">
        <f t="shared" si="221"/>
        <v>-2.2162336929540977E-2</v>
      </c>
      <c r="O2021" s="5">
        <f t="shared" si="222"/>
        <v>4.3176162772899075E-2</v>
      </c>
      <c r="P2021" s="2">
        <f t="shared" si="223"/>
        <v>3.6685685525236322E-2</v>
      </c>
    </row>
    <row r="2022" spans="3:16" x14ac:dyDescent="0.35">
      <c r="C2022" s="4">
        <v>41792</v>
      </c>
      <c r="D2022" s="3">
        <v>119.699997</v>
      </c>
      <c r="E2022" s="3">
        <v>22.144448999999899</v>
      </c>
      <c r="F2022">
        <v>4.7882516450084003E-3</v>
      </c>
      <c r="G2022">
        <v>0.11526276312056299</v>
      </c>
      <c r="H2022">
        <v>1.5445144840390199</v>
      </c>
      <c r="I2022" s="5">
        <f xml:space="preserve"> IF(F2022/G2022 &lt;= -$B$1, 1, IF(F2022/G2022 &gt;= $B$1, -1, 0))</f>
        <v>0</v>
      </c>
      <c r="J2022" s="5">
        <f t="shared" si="217"/>
        <v>1</v>
      </c>
      <c r="K2022" s="5">
        <f t="shared" si="218"/>
        <v>-6.0800837711181121E-3</v>
      </c>
      <c r="L2022" s="5">
        <f t="shared" si="219"/>
        <v>-9.3771293590200599E-3</v>
      </c>
      <c r="M2022" s="5">
        <f t="shared" si="220"/>
        <v>8.4030283425959012E-3</v>
      </c>
      <c r="N2022" s="2">
        <f t="shared" si="221"/>
        <v>8.4030283425959012E-3</v>
      </c>
      <c r="O2022" s="5">
        <f t="shared" si="222"/>
        <v>4.3538973292404283E-2</v>
      </c>
      <c r="P2022" s="2">
        <f t="shared" si="223"/>
        <v>3.6993956380472447E-2</v>
      </c>
    </row>
    <row r="2023" spans="3:16" x14ac:dyDescent="0.35">
      <c r="C2023" s="4">
        <v>41793</v>
      </c>
      <c r="D2023" s="3">
        <v>120.010002</v>
      </c>
      <c r="E2023" s="3">
        <v>22.223925999999999</v>
      </c>
      <c r="F2023">
        <v>-2.2260533641871301E-3</v>
      </c>
      <c r="G2023">
        <v>0.11541275542307899</v>
      </c>
      <c r="H2023">
        <v>1.5439044516765399</v>
      </c>
      <c r="I2023" s="5">
        <f xml:space="preserve"> IF(F2023/G2023 &lt;= -$B$1, 1, IF(F2023/G2023 &gt;= $B$1, -1, 0))</f>
        <v>0</v>
      </c>
      <c r="J2023" s="5">
        <f t="shared" si="217"/>
        <v>1</v>
      </c>
      <c r="K2023" s="5">
        <f t="shared" si="218"/>
        <v>2.5865018073572697E-3</v>
      </c>
      <c r="L2023" s="5">
        <f t="shared" si="219"/>
        <v>3.5826006702989357E-3</v>
      </c>
      <c r="M2023" s="5">
        <f t="shared" si="220"/>
        <v>-2.944691316096613E-3</v>
      </c>
      <c r="N2023" s="2">
        <f t="shared" si="221"/>
        <v>0</v>
      </c>
      <c r="O2023" s="5">
        <f t="shared" si="222"/>
        <v>4.3410764455838378E-2</v>
      </c>
      <c r="P2023" s="2">
        <f t="shared" si="223"/>
        <v>3.6993956380472447E-2</v>
      </c>
    </row>
    <row r="2024" spans="3:16" x14ac:dyDescent="0.35">
      <c r="C2024" s="4">
        <v>41794</v>
      </c>
      <c r="D2024" s="3">
        <v>119.760002</v>
      </c>
      <c r="E2024" s="3">
        <v>22.134513999999999</v>
      </c>
      <c r="F2024">
        <v>3.8044416880627001E-3</v>
      </c>
      <c r="G2024">
        <v>0.115271637254488</v>
      </c>
      <c r="H2024">
        <v>1.54494793409763</v>
      </c>
      <c r="I2024" s="5">
        <f xml:space="preserve"> IF(F2024/G2024 &lt;= -$B$1, 1, IF(F2024/G2024 &gt;= $B$1, -1, 0))</f>
        <v>0</v>
      </c>
      <c r="J2024" s="5">
        <f t="shared" si="217"/>
        <v>1</v>
      </c>
      <c r="K2024" s="5">
        <f t="shared" si="218"/>
        <v>-2.0853324971881458E-3</v>
      </c>
      <c r="L2024" s="5">
        <f t="shared" si="219"/>
        <v>-4.0313465077577281E-3</v>
      </c>
      <c r="M2024" s="5">
        <f t="shared" si="220"/>
        <v>4.1428879616038517E-3</v>
      </c>
      <c r="N2024" s="2">
        <f t="shared" si="221"/>
        <v>0</v>
      </c>
      <c r="O2024" s="5">
        <f t="shared" si="222"/>
        <v>4.3590610389306492E-2</v>
      </c>
      <c r="P2024" s="2">
        <f t="shared" si="223"/>
        <v>3.6993956380472447E-2</v>
      </c>
    </row>
    <row r="2025" spans="3:16" x14ac:dyDescent="0.35">
      <c r="C2025" s="4">
        <v>41795</v>
      </c>
      <c r="D2025" s="3">
        <v>120.660004</v>
      </c>
      <c r="E2025" s="3">
        <v>22.502096999999999</v>
      </c>
      <c r="F2025">
        <v>-1.7386321020289499E-2</v>
      </c>
      <c r="G2025">
        <v>0.11580864521013499</v>
      </c>
      <c r="H2025">
        <v>1.5401966622724099</v>
      </c>
      <c r="I2025" s="5">
        <f xml:space="preserve"> IF(F2025/G2025 &lt;= -$B$1, 1, IF(F2025/G2025 &gt;= $B$1, -1, 0))</f>
        <v>1</v>
      </c>
      <c r="J2025" s="5">
        <f t="shared" si="217"/>
        <v>1</v>
      </c>
      <c r="K2025" s="5">
        <f t="shared" si="218"/>
        <v>7.4869493521782741E-3</v>
      </c>
      <c r="L2025" s="5">
        <f t="shared" si="219"/>
        <v>1.6470395102459068E-2</v>
      </c>
      <c r="M2025" s="5">
        <f t="shared" si="220"/>
        <v>-1.7880698210937032E-2</v>
      </c>
      <c r="N2025" s="2">
        <f t="shared" si="221"/>
        <v>0</v>
      </c>
      <c r="O2025" s="5">
        <f t="shared" si="222"/>
        <v>4.2811179840104761E-2</v>
      </c>
      <c r="P2025" s="2">
        <f t="shared" si="223"/>
        <v>3.6993956380472447E-2</v>
      </c>
    </row>
    <row r="2026" spans="3:16" x14ac:dyDescent="0.35">
      <c r="C2026" s="4">
        <v>41796</v>
      </c>
      <c r="D2026" s="3">
        <v>120.610001</v>
      </c>
      <c r="E2026" s="3">
        <v>22.492162</v>
      </c>
      <c r="F2026">
        <v>-2.3270497552134702E-3</v>
      </c>
      <c r="G2026">
        <v>0.11572846267546499</v>
      </c>
      <c r="H2026">
        <v>1.5395607987183599</v>
      </c>
      <c r="I2026" s="5">
        <f xml:space="preserve"> IF(F2026/G2026 &lt;= -$B$1, 1, IF(F2026/G2026 &gt;= $B$1, -1, 0))</f>
        <v>0</v>
      </c>
      <c r="J2026" s="5">
        <f t="shared" si="217"/>
        <v>1</v>
      </c>
      <c r="K2026" s="5">
        <f t="shared" si="218"/>
        <v>-4.1449827728002675E-4</v>
      </c>
      <c r="L2026" s="5">
        <f t="shared" si="219"/>
        <v>-4.4161190259672833E-4</v>
      </c>
      <c r="M2026" s="5">
        <f t="shared" si="220"/>
        <v>2.6539009620532691E-4</v>
      </c>
      <c r="N2026" s="2">
        <f t="shared" si="221"/>
        <v>2.6539009620532691E-4</v>
      </c>
      <c r="O2026" s="5">
        <f t="shared" si="222"/>
        <v>4.282254150324119E-2</v>
      </c>
      <c r="P2026" s="2">
        <f t="shared" si="223"/>
        <v>3.7003774210115276E-2</v>
      </c>
    </row>
    <row r="2027" spans="3:16" x14ac:dyDescent="0.35">
      <c r="C2027" s="4">
        <v>41799</v>
      </c>
      <c r="D2027" s="3">
        <v>120.650002</v>
      </c>
      <c r="E2027" s="3">
        <v>22.402749</v>
      </c>
      <c r="F2027">
        <v>6.1165073026989702E-3</v>
      </c>
      <c r="G2027">
        <v>0.11560281357485799</v>
      </c>
      <c r="H2027">
        <v>1.54123362921796</v>
      </c>
      <c r="I2027" s="5">
        <f xml:space="preserve"> IF(F2027/G2027 &lt;= -$B$1, 1, IF(F2027/G2027 &gt;= $B$1, -1, 0))</f>
        <v>0</v>
      </c>
      <c r="J2027" s="5">
        <f t="shared" si="217"/>
        <v>1</v>
      </c>
      <c r="K2027" s="5">
        <f t="shared" si="218"/>
        <v>3.3160076157783615E-4</v>
      </c>
      <c r="L2027" s="5">
        <f t="shared" si="219"/>
        <v>-3.9832184195252099E-3</v>
      </c>
      <c r="M2027" s="5">
        <f t="shared" si="220"/>
        <v>6.4706709422705025E-3</v>
      </c>
      <c r="N2027" s="2">
        <f t="shared" si="221"/>
        <v>0</v>
      </c>
      <c r="O2027" s="5">
        <f t="shared" si="222"/>
        <v>4.3099632078220387E-2</v>
      </c>
      <c r="P2027" s="2">
        <f t="shared" si="223"/>
        <v>3.7003774210115276E-2</v>
      </c>
    </row>
    <row r="2028" spans="3:16" x14ac:dyDescent="0.35">
      <c r="C2028" s="4">
        <v>41800</v>
      </c>
      <c r="D2028" s="3">
        <v>121.389999</v>
      </c>
      <c r="E2028" s="3">
        <v>22.879615999999999</v>
      </c>
      <c r="F2028">
        <v>-2.54324987830063E-2</v>
      </c>
      <c r="G2028">
        <v>0.11628521509826099</v>
      </c>
      <c r="H2028">
        <v>1.5343105571915101</v>
      </c>
      <c r="I2028" s="5">
        <f xml:space="preserve"> IF(F2028/G2028 &lt;= -$B$1, 1, IF(F2028/G2028 &gt;= $B$1, -1, 0))</f>
        <v>1</v>
      </c>
      <c r="J2028" s="5">
        <f t="shared" si="217"/>
        <v>1</v>
      </c>
      <c r="K2028" s="5">
        <f t="shared" si="218"/>
        <v>6.1146860238855908E-3</v>
      </c>
      <c r="L2028" s="5">
        <f t="shared" si="219"/>
        <v>2.106270860857188E-2</v>
      </c>
      <c r="M2028" s="5">
        <f t="shared" si="220"/>
        <v>-2.6202050157294751E-2</v>
      </c>
      <c r="N2028" s="2">
        <f t="shared" si="221"/>
        <v>0</v>
      </c>
      <c r="O2028" s="5">
        <f t="shared" si="222"/>
        <v>4.1970333356745909E-2</v>
      </c>
      <c r="P2028" s="2">
        <f t="shared" si="223"/>
        <v>3.7003774210115276E-2</v>
      </c>
    </row>
    <row r="2029" spans="3:16" x14ac:dyDescent="0.35">
      <c r="C2029" s="4">
        <v>41801</v>
      </c>
      <c r="D2029" s="3">
        <v>121.410004</v>
      </c>
      <c r="E2029" s="3">
        <v>23.257134000000001</v>
      </c>
      <c r="F2029">
        <v>-2.87066133812485E-2</v>
      </c>
      <c r="G2029">
        <v>0.116718568099116</v>
      </c>
      <c r="H2029">
        <v>1.5265268679811701</v>
      </c>
      <c r="I2029" s="5">
        <f xml:space="preserve"> IF(F2029/G2029 &lt;= -$B$1, 1, IF(F2029/G2029 &gt;= $B$1, -1, 0))</f>
        <v>1</v>
      </c>
      <c r="J2029" s="5">
        <f t="shared" si="217"/>
        <v>1</v>
      </c>
      <c r="K2029" s="5">
        <f t="shared" si="218"/>
        <v>1.6478583029737122E-4</v>
      </c>
      <c r="L2029" s="5">
        <f t="shared" si="219"/>
        <v>1.63655405236992E-2</v>
      </c>
      <c r="M2029" s="5">
        <f t="shared" si="220"/>
        <v>-2.4817651488164089E-2</v>
      </c>
      <c r="N2029" s="2">
        <f t="shared" si="221"/>
        <v>-2.4817651488164089E-2</v>
      </c>
      <c r="O2029" s="5">
        <f t="shared" si="222"/>
        <v>4.0928728250656125E-2</v>
      </c>
      <c r="P2029" s="2">
        <f t="shared" si="223"/>
        <v>3.6085427438021921E-2</v>
      </c>
    </row>
    <row r="2030" spans="3:16" x14ac:dyDescent="0.35">
      <c r="C2030" s="4">
        <v>41802</v>
      </c>
      <c r="D2030" s="3">
        <v>122.639999</v>
      </c>
      <c r="E2030" s="3">
        <v>23.873086999999899</v>
      </c>
      <c r="F2030">
        <v>-3.4037576851844997E-2</v>
      </c>
      <c r="G2030">
        <v>0.11747853459179</v>
      </c>
      <c r="H2030">
        <v>1.5173534349431901</v>
      </c>
      <c r="I2030" s="5">
        <f xml:space="preserve"> IF(F2030/G2030 &lt;= -$B$1, 1, IF(F2030/G2030 &gt;= $B$1, -1, 0))</f>
        <v>1</v>
      </c>
      <c r="J2030" s="5">
        <f t="shared" si="217"/>
        <v>1</v>
      </c>
      <c r="K2030" s="5">
        <f t="shared" si="218"/>
        <v>1.0079945907513517E-2</v>
      </c>
      <c r="L2030" s="5">
        <f t="shared" si="219"/>
        <v>2.6139833824434383E-2</v>
      </c>
      <c r="M2030" s="5">
        <f t="shared" si="220"/>
        <v>-2.9583420734836184E-2</v>
      </c>
      <c r="N2030" s="2">
        <f t="shared" si="221"/>
        <v>-2.9583420734836184E-2</v>
      </c>
      <c r="O2030" s="5">
        <f t="shared" si="222"/>
        <v>3.9717916462675189E-2</v>
      </c>
      <c r="P2030" s="2">
        <f t="shared" si="223"/>
        <v>3.5017897055726513E-2</v>
      </c>
    </row>
    <row r="2031" spans="3:16" x14ac:dyDescent="0.35">
      <c r="C2031" s="4">
        <v>41803</v>
      </c>
      <c r="D2031" s="3">
        <v>122.959999</v>
      </c>
      <c r="E2031" s="3">
        <v>23.952563999999999</v>
      </c>
      <c r="F2031">
        <v>-7.3697880296883502E-3</v>
      </c>
      <c r="G2031">
        <v>0.117478550798992</v>
      </c>
      <c r="H2031">
        <v>1.51536928919733</v>
      </c>
      <c r="I2031" s="5">
        <f xml:space="preserve"> IF(F2031/G2031 &lt;= -$B$1, 1, IF(F2031/G2031 &gt;= $B$1, -1, 0))</f>
        <v>0</v>
      </c>
      <c r="J2031" s="5">
        <f t="shared" si="217"/>
        <v>1</v>
      </c>
      <c r="K2031" s="5">
        <f t="shared" si="218"/>
        <v>2.6058646880020141E-3</v>
      </c>
      <c r="L2031" s="5">
        <f t="shared" si="219"/>
        <v>3.3236169921247458E-3</v>
      </c>
      <c r="M2031" s="5">
        <f t="shared" si="220"/>
        <v>-2.4306424309182301E-3</v>
      </c>
      <c r="N2031" s="2">
        <f t="shared" si="221"/>
        <v>-2.4306424309182301E-3</v>
      </c>
      <c r="O2031" s="5">
        <f t="shared" si="222"/>
        <v>3.9621376409653346E-2</v>
      </c>
      <c r="P2031" s="2">
        <f t="shared" si="223"/>
        <v>3.4932781069301339E-2</v>
      </c>
    </row>
    <row r="2032" spans="3:16" x14ac:dyDescent="0.35">
      <c r="C2032" s="4">
        <v>41806</v>
      </c>
      <c r="D2032" s="3">
        <v>122.419997999999</v>
      </c>
      <c r="E2032" s="3">
        <v>23.823412000000001</v>
      </c>
      <c r="F2032">
        <v>2.7236214672230401E-3</v>
      </c>
      <c r="G2032">
        <v>0.11729234207915799</v>
      </c>
      <c r="H2032">
        <v>1.5161034163736</v>
      </c>
      <c r="I2032" s="5">
        <f xml:space="preserve"> IF(F2032/G2032 &lt;= -$B$1, 1, IF(F2032/G2032 &gt;= $B$1, -1, 0))</f>
        <v>0</v>
      </c>
      <c r="J2032" s="5">
        <f t="shared" si="217"/>
        <v>1</v>
      </c>
      <c r="K2032" s="5">
        <f t="shared" si="218"/>
        <v>-4.4013520118986018E-3</v>
      </c>
      <c r="L2032" s="5">
        <f t="shared" si="219"/>
        <v>-5.4065798511156405E-3</v>
      </c>
      <c r="M2032" s="5">
        <f t="shared" si="220"/>
        <v>3.7955821712744907E-3</v>
      </c>
      <c r="N2032" s="2">
        <f t="shared" si="221"/>
        <v>0</v>
      </c>
      <c r="O2032" s="5">
        <f t="shared" si="222"/>
        <v>3.9771762599555185E-2</v>
      </c>
      <c r="P2032" s="2">
        <f t="shared" si="223"/>
        <v>3.4932781069301339E-2</v>
      </c>
    </row>
    <row r="2033" spans="3:16" x14ac:dyDescent="0.35">
      <c r="C2033" s="4">
        <v>41807</v>
      </c>
      <c r="D2033" s="3">
        <v>122.279999</v>
      </c>
      <c r="E2033" s="3">
        <v>23.962498999999902</v>
      </c>
      <c r="F2033">
        <v>-9.5739532648835193E-3</v>
      </c>
      <c r="G2033">
        <v>0.117497321458632</v>
      </c>
      <c r="H2033">
        <v>1.51352604684749</v>
      </c>
      <c r="I2033" s="5">
        <f xml:space="preserve"> IF(F2033/G2033 &lt;= -$B$1, 1, IF(F2033/G2033 &gt;= $B$1, -1, 0))</f>
        <v>0</v>
      </c>
      <c r="J2033" s="5">
        <f t="shared" si="217"/>
        <v>1</v>
      </c>
      <c r="K2033" s="5">
        <f t="shared" si="218"/>
        <v>-1.144250241034168E-3</v>
      </c>
      <c r="L2033" s="5">
        <f t="shared" si="219"/>
        <v>5.8212719967682862E-3</v>
      </c>
      <c r="M2033" s="5">
        <f t="shared" si="220"/>
        <v>-9.9548970339268673E-3</v>
      </c>
      <c r="N2033" s="2">
        <f t="shared" si="221"/>
        <v>0</v>
      </c>
      <c r="O2033" s="5">
        <f t="shared" si="222"/>
        <v>3.9375838798018835E-2</v>
      </c>
      <c r="P2033" s="2">
        <f t="shared" si="223"/>
        <v>3.4932781069301339E-2</v>
      </c>
    </row>
    <row r="2034" spans="3:16" x14ac:dyDescent="0.35">
      <c r="C2034" s="4">
        <v>41808</v>
      </c>
      <c r="D2034" s="3">
        <v>122.669997999999</v>
      </c>
      <c r="E2034" s="3">
        <v>24.598319</v>
      </c>
      <c r="F2034">
        <v>-3.7838928280845702E-2</v>
      </c>
      <c r="G2034">
        <v>0.118303534140245</v>
      </c>
      <c r="H2034">
        <v>1.5033996103651199</v>
      </c>
      <c r="I2034" s="5">
        <f xml:space="preserve"> IF(F2034/G2034 &lt;= -$B$1, 1, IF(F2034/G2034 &gt;= $B$1, -1, 0))</f>
        <v>1</v>
      </c>
      <c r="J2034" s="5">
        <f t="shared" si="217"/>
        <v>1</v>
      </c>
      <c r="K2034" s="5">
        <f t="shared" si="218"/>
        <v>3.1843178960659808E-3</v>
      </c>
      <c r="L2034" s="5">
        <f t="shared" si="219"/>
        <v>2.6188040630270068E-2</v>
      </c>
      <c r="M2034" s="5">
        <f t="shared" si="220"/>
        <v>-3.6186772183707971E-2</v>
      </c>
      <c r="N2034" s="2">
        <f t="shared" si="221"/>
        <v>0</v>
      </c>
      <c r="O2034" s="5">
        <f t="shared" si="222"/>
        <v>3.7950954289892522E-2</v>
      </c>
      <c r="P2034" s="2">
        <f t="shared" si="223"/>
        <v>3.4932781069301339E-2</v>
      </c>
    </row>
    <row r="2035" spans="3:16" x14ac:dyDescent="0.35">
      <c r="C2035" s="4">
        <v>41809</v>
      </c>
      <c r="D2035" s="3">
        <v>126.94000200000001</v>
      </c>
      <c r="E2035" s="3">
        <v>25.919633999999999</v>
      </c>
      <c r="F2035">
        <v>-4.9852311178839502E-2</v>
      </c>
      <c r="G2035">
        <v>0.11985698197017799</v>
      </c>
      <c r="H2035">
        <v>1.4902162507647501</v>
      </c>
      <c r="I2035" s="5">
        <f xml:space="preserve"> IF(F2035/G2035 &lt;= -$B$1, 1, IF(F2035/G2035 &gt;= $B$1, -1, 0))</f>
        <v>1</v>
      </c>
      <c r="J2035" s="5">
        <f t="shared" si="217"/>
        <v>1</v>
      </c>
      <c r="K2035" s="5">
        <f t="shared" si="218"/>
        <v>3.4216742893051461E-2</v>
      </c>
      <c r="L2035" s="5">
        <f t="shared" si="219"/>
        <v>5.2322643743854896E-2</v>
      </c>
      <c r="M2035" s="5">
        <f t="shared" si="220"/>
        <v>-4.3755311097015692E-2</v>
      </c>
      <c r="N2035" s="2">
        <f t="shared" si="221"/>
        <v>-4.3755311097015692E-2</v>
      </c>
      <c r="O2035" s="5">
        <f t="shared" si="222"/>
        <v>3.629039847850965E-2</v>
      </c>
      <c r="P2035" s="2">
        <f t="shared" si="223"/>
        <v>3.3404286366130118E-2</v>
      </c>
    </row>
    <row r="2036" spans="3:16" x14ac:dyDescent="0.35">
      <c r="C2036" s="4">
        <v>41810</v>
      </c>
      <c r="D2036" s="3">
        <v>126.5</v>
      </c>
      <c r="E2036" s="3">
        <v>25.651396999999999</v>
      </c>
      <c r="F2036">
        <v>5.08959059514513E-3</v>
      </c>
      <c r="G2036">
        <v>0.119323044626209</v>
      </c>
      <c r="H2036">
        <v>1.4915645408902001</v>
      </c>
      <c r="I2036" s="5">
        <f xml:space="preserve"> IF(F2036/G2036 &lt;= -$B$1, 1, IF(F2036/G2036 &gt;= $B$1, -1, 0))</f>
        <v>0</v>
      </c>
      <c r="J2036" s="5">
        <f t="shared" si="217"/>
        <v>1</v>
      </c>
      <c r="K2036" s="5">
        <f t="shared" si="218"/>
        <v>-3.4722414662240794E-3</v>
      </c>
      <c r="L2036" s="5">
        <f t="shared" si="219"/>
        <v>-1.0402716942716224E-2</v>
      </c>
      <c r="M2036" s="5">
        <f t="shared" si="220"/>
        <v>1.204408225444915E-2</v>
      </c>
      <c r="N2036" s="2">
        <f t="shared" si="221"/>
        <v>1.204408225444915E-2</v>
      </c>
      <c r="O2036" s="5">
        <f t="shared" si="222"/>
        <v>3.6727483022831561E-2</v>
      </c>
      <c r="P2036" s="2">
        <f t="shared" si="223"/>
        <v>3.3806610338774967E-2</v>
      </c>
    </row>
    <row r="2037" spans="3:16" x14ac:dyDescent="0.35">
      <c r="C2037" s="4">
        <v>41813</v>
      </c>
      <c r="D2037" s="3">
        <v>126.849998</v>
      </c>
      <c r="E2037" s="3">
        <v>26.098458999999998</v>
      </c>
      <c r="F2037">
        <v>-2.2293711480850499E-2</v>
      </c>
      <c r="G2037">
        <v>0.119905195060809</v>
      </c>
      <c r="H2037">
        <v>1.4856806683019099</v>
      </c>
      <c r="I2037" s="5">
        <f xml:space="preserve"> IF(F2037/G2037 &lt;= -$B$1, 1, IF(F2037/G2037 &gt;= $B$1, -1, 0))</f>
        <v>1</v>
      </c>
      <c r="J2037" s="5">
        <f t="shared" si="217"/>
        <v>1</v>
      </c>
      <c r="K2037" s="5">
        <f t="shared" si="218"/>
        <v>2.7629621110623233E-3</v>
      </c>
      <c r="L2037" s="5">
        <f t="shared" si="219"/>
        <v>1.7278236368703685E-2</v>
      </c>
      <c r="M2037" s="5">
        <f t="shared" si="220"/>
        <v>-2.2906979644271731E-2</v>
      </c>
      <c r="N2037" s="2">
        <f t="shared" si="221"/>
        <v>0</v>
      </c>
      <c r="O2037" s="5">
        <f t="shared" si="222"/>
        <v>3.5886167316842223E-2</v>
      </c>
      <c r="P2037" s="2">
        <f t="shared" si="223"/>
        <v>3.3806610338774967E-2</v>
      </c>
    </row>
    <row r="2038" spans="3:16" x14ac:dyDescent="0.35">
      <c r="C2038" s="4">
        <v>41814</v>
      </c>
      <c r="D2038" s="3">
        <v>126.980003</v>
      </c>
      <c r="E2038" s="3">
        <v>25.303681999999998</v>
      </c>
      <c r="F2038">
        <v>4.3869782842438802E-2</v>
      </c>
      <c r="G2038">
        <v>0.118862634861165</v>
      </c>
      <c r="H2038">
        <v>1.4973365575647399</v>
      </c>
      <c r="I2038" s="5">
        <f xml:space="preserve"> IF(F2038/G2038 &lt;= -$B$1, 1, IF(F2038/G2038 &gt;= $B$1, -1, 0))</f>
        <v>-1</v>
      </c>
      <c r="J2038" s="5">
        <f t="shared" si="217"/>
        <v>0</v>
      </c>
      <c r="K2038" s="5">
        <f t="shared" si="218"/>
        <v>1.0243470894341713E-3</v>
      </c>
      <c r="L2038" s="5">
        <f t="shared" si="219"/>
        <v>-3.0926351698671854E-2</v>
      </c>
      <c r="M2038" s="5">
        <f t="shared" si="220"/>
        <v>4.7331504079959931E-2</v>
      </c>
      <c r="N2038" s="2">
        <f t="shared" si="221"/>
        <v>4.7331504079959931E-2</v>
      </c>
      <c r="O2038" s="5">
        <f t="shared" si="222"/>
        <v>3.7584713591613465E-2</v>
      </c>
      <c r="P2038" s="2">
        <f t="shared" si="223"/>
        <v>3.5406728053954312E-2</v>
      </c>
    </row>
    <row r="2039" spans="3:16" x14ac:dyDescent="0.35">
      <c r="C2039" s="4">
        <v>41815</v>
      </c>
      <c r="D2039" s="3">
        <v>126.989998</v>
      </c>
      <c r="E2039" s="3">
        <v>25.591788999999999</v>
      </c>
      <c r="F2039">
        <v>-1.06634056684038E-2</v>
      </c>
      <c r="G2039">
        <v>0.119336746547411</v>
      </c>
      <c r="H2039">
        <v>1.49450956772781</v>
      </c>
      <c r="I2039" s="5">
        <f xml:space="preserve"> IF(F2039/G2039 &lt;= -$B$1, 1, IF(F2039/G2039 &gt;= $B$1, -1, 0))</f>
        <v>0</v>
      </c>
      <c r="J2039" s="5">
        <f t="shared" si="217"/>
        <v>0</v>
      </c>
      <c r="K2039" s="5">
        <f t="shared" si="218"/>
        <v>7.8710083599008884E-5</v>
      </c>
      <c r="L2039" s="5">
        <f t="shared" si="219"/>
        <v>1.1321639107914011E-2</v>
      </c>
      <c r="M2039" s="5">
        <f t="shared" si="220"/>
        <v>0</v>
      </c>
      <c r="N2039" s="2">
        <f t="shared" si="221"/>
        <v>1.6841587885539827E-2</v>
      </c>
      <c r="O2039" s="5">
        <f t="shared" si="222"/>
        <v>3.7584713591613465E-2</v>
      </c>
      <c r="P2039" s="2">
        <f t="shared" si="223"/>
        <v>3.6003033576214392E-2</v>
      </c>
    </row>
    <row r="2040" spans="3:16" x14ac:dyDescent="0.35">
      <c r="C2040" s="4">
        <v>41816</v>
      </c>
      <c r="D2040" s="3">
        <v>126.730003</v>
      </c>
      <c r="E2040" s="3">
        <v>25.780549000000001</v>
      </c>
      <c r="F2040">
        <v>-1.4529756398768001E-2</v>
      </c>
      <c r="G2040">
        <v>0.11952807105202</v>
      </c>
      <c r="H2040">
        <v>1.4906642668287</v>
      </c>
      <c r="I2040" s="5">
        <f xml:space="preserve"> IF(F2040/G2040 &lt;= -$B$1, 1, IF(F2040/G2040 &gt;= $B$1, -1, 0))</f>
        <v>1</v>
      </c>
      <c r="J2040" s="5">
        <f t="shared" si="217"/>
        <v>1</v>
      </c>
      <c r="K2040" s="5">
        <f t="shared" si="218"/>
        <v>-2.0494646853234386E-3</v>
      </c>
      <c r="L2040" s="5">
        <f t="shared" si="219"/>
        <v>7.3487350130212658E-3</v>
      </c>
      <c r="M2040" s="5">
        <f t="shared" si="220"/>
        <v>0</v>
      </c>
      <c r="N2040" s="2">
        <f t="shared" si="221"/>
        <v>0</v>
      </c>
      <c r="O2040" s="5">
        <f t="shared" si="222"/>
        <v>3.7584713591613465E-2</v>
      </c>
      <c r="P2040" s="2">
        <f t="shared" si="223"/>
        <v>3.6003033576214392E-2</v>
      </c>
    </row>
    <row r="2041" spans="3:16" x14ac:dyDescent="0.35">
      <c r="C2041" s="4">
        <v>41817</v>
      </c>
      <c r="D2041" s="3">
        <v>126.660004</v>
      </c>
      <c r="E2041" s="3">
        <v>25.810351999999899</v>
      </c>
      <c r="F2041">
        <v>-4.3087408899324898E-3</v>
      </c>
      <c r="G2041">
        <v>0.119535726994369</v>
      </c>
      <c r="H2041">
        <v>1.48952433980524</v>
      </c>
      <c r="I2041" s="5">
        <f xml:space="preserve"> IF(F2041/G2041 &lt;= -$B$1, 1, IF(F2041/G2041 &gt;= $B$1, -1, 0))</f>
        <v>0</v>
      </c>
      <c r="J2041" s="5">
        <f t="shared" si="217"/>
        <v>1</v>
      </c>
      <c r="K2041" s="5">
        <f t="shared" si="218"/>
        <v>-5.5250009745356544E-4</v>
      </c>
      <c r="L2041" s="5">
        <f t="shared" si="219"/>
        <v>1.1553589000168501E-3</v>
      </c>
      <c r="M2041" s="5">
        <f t="shared" si="220"/>
        <v>-2.2734353002392725E-3</v>
      </c>
      <c r="N2041" s="2">
        <f t="shared" si="221"/>
        <v>-2.2734353002392725E-3</v>
      </c>
      <c r="O2041" s="5">
        <f t="shared" si="222"/>
        <v>3.7499267176984909E-2</v>
      </c>
      <c r="P2041" s="2">
        <f t="shared" si="223"/>
        <v>3.5921183008766525E-2</v>
      </c>
    </row>
    <row r="2042" spans="3:16" x14ac:dyDescent="0.35">
      <c r="C2042" s="4">
        <v>41820</v>
      </c>
      <c r="D2042" s="3">
        <v>128.03999299999899</v>
      </c>
      <c r="E2042" s="3">
        <v>26.277284000000002</v>
      </c>
      <c r="F2042">
        <v>-1.6472757973209701E-2</v>
      </c>
      <c r="G2042">
        <v>0.120097949258924</v>
      </c>
      <c r="H2042">
        <v>1.4851835975265799</v>
      </c>
      <c r="I2042" s="5">
        <f xml:space="preserve"> IF(F2042/G2042 &lt;= -$B$1, 1, IF(F2042/G2042 &gt;= $B$1, -1, 0))</f>
        <v>1</v>
      </c>
      <c r="J2042" s="5">
        <f t="shared" si="217"/>
        <v>1</v>
      </c>
      <c r="K2042" s="5">
        <f t="shared" si="218"/>
        <v>1.0836297762344169E-2</v>
      </c>
      <c r="L2042" s="5">
        <f t="shared" si="219"/>
        <v>1.7929187959268469E-2</v>
      </c>
      <c r="M2042" s="5">
        <f t="shared" si="220"/>
        <v>-1.5791838111732417E-2</v>
      </c>
      <c r="N2042" s="2">
        <f t="shared" si="221"/>
        <v>0</v>
      </c>
      <c r="O2042" s="5">
        <f t="shared" si="222"/>
        <v>3.6907084820417359E-2</v>
      </c>
      <c r="P2042" s="2">
        <f t="shared" si="223"/>
        <v>3.5921183008766525E-2</v>
      </c>
    </row>
    <row r="2043" spans="3:16" x14ac:dyDescent="0.35">
      <c r="C2043" s="4">
        <v>41821</v>
      </c>
      <c r="D2043" s="3">
        <v>127.699997</v>
      </c>
      <c r="E2043" s="3">
        <v>26.068653999999999</v>
      </c>
      <c r="F2043">
        <v>6.8956862892486301E-3</v>
      </c>
      <c r="G2043">
        <v>0.119777572805686</v>
      </c>
      <c r="H2043">
        <v>1.48700355355046</v>
      </c>
      <c r="I2043" s="5">
        <f xml:space="preserve"> IF(F2043/G2043 &lt;= -$B$1, 1, IF(F2043/G2043 &gt;= $B$1, -1, 0))</f>
        <v>0</v>
      </c>
      <c r="J2043" s="5">
        <f t="shared" si="217"/>
        <v>1</v>
      </c>
      <c r="K2043" s="5">
        <f t="shared" si="218"/>
        <v>-2.6589208853047661E-3</v>
      </c>
      <c r="L2043" s="5">
        <f t="shared" si="219"/>
        <v>-7.9712433353360656E-3</v>
      </c>
      <c r="M2043" s="5">
        <f t="shared" si="220"/>
        <v>9.1943462805553853E-3</v>
      </c>
      <c r="N2043" s="2">
        <f t="shared" si="221"/>
        <v>9.1943462805553853E-3</v>
      </c>
      <c r="O2043" s="5">
        <f t="shared" si="222"/>
        <v>3.7246421338462107E-2</v>
      </c>
      <c r="P2043" s="2">
        <f t="shared" si="223"/>
        <v>3.6251454804156327E-2</v>
      </c>
    </row>
    <row r="2044" spans="3:16" x14ac:dyDescent="0.35">
      <c r="C2044" s="4">
        <v>41822</v>
      </c>
      <c r="D2044" s="3">
        <v>127.699997</v>
      </c>
      <c r="E2044" s="3">
        <v>26.307086999999999</v>
      </c>
      <c r="F2044">
        <v>-1.25775370190375E-2</v>
      </c>
      <c r="G2044">
        <v>0.120094371055564</v>
      </c>
      <c r="H2044">
        <v>1.4836904230546799</v>
      </c>
      <c r="I2044" s="5">
        <f xml:space="preserve"> IF(F2044/G2044 &lt;= -$B$1, 1, IF(F2044/G2044 &gt;= $B$1, -1, 0))</f>
        <v>1</v>
      </c>
      <c r="J2044" s="5">
        <f t="shared" si="217"/>
        <v>1</v>
      </c>
      <c r="K2044" s="5">
        <f t="shared" si="218"/>
        <v>0</v>
      </c>
      <c r="L2044" s="5">
        <f t="shared" si="219"/>
        <v>9.1047741782222542E-3</v>
      </c>
      <c r="M2044" s="5">
        <f t="shared" si="220"/>
        <v>-1.3508666252303902E-2</v>
      </c>
      <c r="N2044" s="2">
        <f t="shared" si="221"/>
        <v>0</v>
      </c>
      <c r="O2044" s="5">
        <f t="shared" si="222"/>
        <v>3.6743271863508134E-2</v>
      </c>
      <c r="P2044" s="2">
        <f t="shared" si="223"/>
        <v>3.6251454804156327E-2</v>
      </c>
    </row>
    <row r="2045" spans="3:16" x14ac:dyDescent="0.35">
      <c r="C2045" s="4">
        <v>41823</v>
      </c>
      <c r="D2045" s="3">
        <v>127.160004</v>
      </c>
      <c r="E2045" s="3">
        <v>26.326957</v>
      </c>
      <c r="F2045">
        <v>-7.1019307214328304E-3</v>
      </c>
      <c r="G2045">
        <v>0.120084284579586</v>
      </c>
      <c r="H2045">
        <v>1.4818201399389599</v>
      </c>
      <c r="I2045" s="5">
        <f xml:space="preserve"> IF(F2045/G2045 &lt;= -$B$1, 1, IF(F2045/G2045 &gt;= $B$1, -1, 0))</f>
        <v>0</v>
      </c>
      <c r="J2045" s="5">
        <f t="shared" si="217"/>
        <v>1</v>
      </c>
      <c r="K2045" s="5">
        <f t="shared" si="218"/>
        <v>-4.237572046898278E-3</v>
      </c>
      <c r="L2045" s="5">
        <f t="shared" si="219"/>
        <v>7.5502467353370719E-4</v>
      </c>
      <c r="M2045" s="5">
        <f t="shared" si="220"/>
        <v>-5.3563828142913633E-3</v>
      </c>
      <c r="N2045" s="2">
        <f t="shared" si="221"/>
        <v>-5.3563828142913633E-3</v>
      </c>
      <c r="O2045" s="5">
        <f t="shared" si="222"/>
        <v>3.6546460833557601E-2</v>
      </c>
      <c r="P2045" s="2">
        <f t="shared" si="223"/>
        <v>3.6057278134650282E-2</v>
      </c>
    </row>
    <row r="2046" spans="3:16" x14ac:dyDescent="0.35">
      <c r="C2046" s="4">
        <v>41827</v>
      </c>
      <c r="D2046" s="3">
        <v>127.019997</v>
      </c>
      <c r="E2046" s="3">
        <v>25.869962000000001</v>
      </c>
      <c r="F2046">
        <v>2.3861324899081101E-2</v>
      </c>
      <c r="G2046">
        <v>0.11952724158514499</v>
      </c>
      <c r="H2046">
        <v>1.48812830584011</v>
      </c>
      <c r="I2046" s="5">
        <f xml:space="preserve"> IF(F2046/G2046 &lt;= -$B$1, 1, IF(F2046/G2046 &gt;= $B$1, -1, 0))</f>
        <v>-1</v>
      </c>
      <c r="J2046" s="5">
        <f t="shared" si="217"/>
        <v>0</v>
      </c>
      <c r="K2046" s="5">
        <f t="shared" si="218"/>
        <v>-1.1016367425335848E-3</v>
      </c>
      <c r="L2046" s="5">
        <f t="shared" si="219"/>
        <v>-1.7510867923983344E-2</v>
      </c>
      <c r="M2046" s="5">
        <f t="shared" si="220"/>
        <v>2.4956781474973672E-2</v>
      </c>
      <c r="N2046" s="2">
        <f t="shared" si="221"/>
        <v>0</v>
      </c>
      <c r="O2046" s="5">
        <f t="shared" si="222"/>
        <v>3.7458542870264379E-2</v>
      </c>
      <c r="P2046" s="2">
        <f t="shared" si="223"/>
        <v>3.6057278134650282E-2</v>
      </c>
    </row>
    <row r="2047" spans="3:16" x14ac:dyDescent="0.35">
      <c r="C2047" s="4">
        <v>41828</v>
      </c>
      <c r="D2047" s="3">
        <v>127.07</v>
      </c>
      <c r="E2047" s="3">
        <v>26.287216999999998</v>
      </c>
      <c r="F2047">
        <v>-2.0076496487510101E-2</v>
      </c>
      <c r="G2047">
        <v>0.120099475965583</v>
      </c>
      <c r="H2047">
        <v>1.4828385311151899</v>
      </c>
      <c r="I2047" s="5">
        <f xml:space="preserve"> IF(F2047/G2047 &lt;= -$B$1, 1, IF(F2047/G2047 &gt;= $B$1, -1, 0))</f>
        <v>1</v>
      </c>
      <c r="J2047" s="5">
        <f t="shared" si="217"/>
        <v>1</v>
      </c>
      <c r="K2047" s="5">
        <f t="shared" si="218"/>
        <v>3.9358495994221241E-4</v>
      </c>
      <c r="L2047" s="5">
        <f t="shared" si="219"/>
        <v>1.6000248083894889E-2</v>
      </c>
      <c r="M2047" s="5">
        <f t="shared" si="220"/>
        <v>0</v>
      </c>
      <c r="N2047" s="2">
        <f t="shared" si="221"/>
        <v>2.3332199406259118E-2</v>
      </c>
      <c r="O2047" s="5">
        <f t="shared" si="222"/>
        <v>3.7458542870264379E-2</v>
      </c>
      <c r="P2047" s="2">
        <f t="shared" si="223"/>
        <v>3.689857373813489E-2</v>
      </c>
    </row>
    <row r="2048" spans="3:16" x14ac:dyDescent="0.35">
      <c r="C2048" s="4">
        <v>41829</v>
      </c>
      <c r="D2048" s="3">
        <v>127.839996</v>
      </c>
      <c r="E2048" s="3">
        <v>26.972711999999898</v>
      </c>
      <c r="F2048">
        <v>-3.4915033145643301E-2</v>
      </c>
      <c r="G2048">
        <v>0.120854443019355</v>
      </c>
      <c r="H2048">
        <v>1.4736926603290399</v>
      </c>
      <c r="I2048" s="5">
        <f xml:space="preserve"> IF(F2048/G2048 &lt;= -$B$1, 1, IF(F2048/G2048 &gt;= $B$1, -1, 0))</f>
        <v>1</v>
      </c>
      <c r="J2048" s="5">
        <f t="shared" si="217"/>
        <v>1</v>
      </c>
      <c r="K2048" s="5">
        <f t="shared" si="218"/>
        <v>6.0413350124097548E-3</v>
      </c>
      <c r="L2048" s="5">
        <f t="shared" si="219"/>
        <v>2.5742912871849981E-2</v>
      </c>
      <c r="M2048" s="5">
        <f t="shared" si="220"/>
        <v>-3.1895806742325526E-2</v>
      </c>
      <c r="N2048" s="2">
        <f t="shared" si="221"/>
        <v>-3.1895806742325526E-2</v>
      </c>
      <c r="O2048" s="5">
        <f t="shared" si="222"/>
        <v>3.6263772426025312E-2</v>
      </c>
      <c r="P2048" s="2">
        <f t="shared" si="223"/>
        <v>3.5721663961115896E-2</v>
      </c>
    </row>
    <row r="2049" spans="3:16" x14ac:dyDescent="0.35">
      <c r="C2049" s="4">
        <v>41830</v>
      </c>
      <c r="D2049" s="3">
        <v>128.53999299999899</v>
      </c>
      <c r="E2049" s="3">
        <v>26.436239</v>
      </c>
      <c r="F2049">
        <v>3.0286034006681201E-2</v>
      </c>
      <c r="G2049">
        <v>0.120120958367195</v>
      </c>
      <c r="H2049">
        <v>1.4816591374713499</v>
      </c>
      <c r="I2049" s="5">
        <f xml:space="preserve"> IF(F2049/G2049 &lt;= -$B$1, 1, IF(F2049/G2049 &gt;= $B$1, -1, 0))</f>
        <v>-1</v>
      </c>
      <c r="J2049" s="5">
        <f t="shared" si="217"/>
        <v>0</v>
      </c>
      <c r="K2049" s="5">
        <f t="shared" si="218"/>
        <v>5.4606347565217504E-3</v>
      </c>
      <c r="L2049" s="5">
        <f t="shared" si="219"/>
        <v>-2.0089930000315476E-2</v>
      </c>
      <c r="M2049" s="5">
        <f t="shared" si="220"/>
        <v>3.5227063112648976E-2</v>
      </c>
      <c r="N2049" s="2">
        <f t="shared" si="221"/>
        <v>3.5227063112648976E-2</v>
      </c>
      <c r="O2049" s="5">
        <f t="shared" si="222"/>
        <v>3.7541238625979648E-2</v>
      </c>
      <c r="P2049" s="2">
        <f t="shared" si="223"/>
        <v>3.6980033271962968E-2</v>
      </c>
    </row>
    <row r="2050" spans="3:16" x14ac:dyDescent="0.35">
      <c r="C2050" s="4">
        <v>41831</v>
      </c>
      <c r="D2050" s="3">
        <v>128.779999</v>
      </c>
      <c r="E2050" s="3">
        <v>27.141601999999999</v>
      </c>
      <c r="F2050">
        <v>-3.2951577035841E-2</v>
      </c>
      <c r="G2050">
        <v>0.12102746016992701</v>
      </c>
      <c r="H2050">
        <v>1.47304000327861</v>
      </c>
      <c r="I2050" s="5">
        <f xml:space="preserve"> IF(F2050/G2050 &lt;= -$B$1, 1, IF(F2050/G2050 &gt;= $B$1, -1, 0))</f>
        <v>1</v>
      </c>
      <c r="J2050" s="5">
        <f t="shared" si="217"/>
        <v>1</v>
      </c>
      <c r="K2050" s="5">
        <f t="shared" si="218"/>
        <v>1.8654288594821156E-3</v>
      </c>
      <c r="L2050" s="5">
        <f t="shared" si="219"/>
        <v>2.6331921661298108E-2</v>
      </c>
      <c r="M2050" s="5">
        <f t="shared" si="220"/>
        <v>0</v>
      </c>
      <c r="N2050" s="2">
        <f t="shared" si="221"/>
        <v>3.6922545110808551E-2</v>
      </c>
      <c r="O2050" s="5">
        <f t="shared" si="222"/>
        <v>3.7541238625979648E-2</v>
      </c>
      <c r="P2050" s="2">
        <f t="shared" si="223"/>
        <v>3.8345430218646226E-2</v>
      </c>
    </row>
    <row r="2051" spans="3:16" x14ac:dyDescent="0.35">
      <c r="C2051" s="4">
        <v>41834</v>
      </c>
      <c r="D2051" s="3">
        <v>125.720001</v>
      </c>
      <c r="E2051" s="3">
        <v>26.426303999999998</v>
      </c>
      <c r="F2051">
        <v>1.07941348304967E-2</v>
      </c>
      <c r="G2051">
        <v>0.120085471325498</v>
      </c>
      <c r="H2051">
        <v>1.47587936215414</v>
      </c>
      <c r="I2051" s="5">
        <f xml:space="preserve"> IF(F2051/G2051 &lt;= -$B$1, 1, IF(F2051/G2051 &gt;= $B$1, -1, 0))</f>
        <v>0</v>
      </c>
      <c r="J2051" s="5">
        <f t="shared" ref="J2051:J2114" si="224">IF(I2051=0, J2050, IF(I2051=1, IF(J2050=0, 1, IF(J2050=1, J2050, 0)), IF(J2050=0, -1, IF(J2050=-1, J2050, 0))))</f>
        <v>1</v>
      </c>
      <c r="K2051" s="5">
        <f t="shared" ref="K2051:K2114" si="225">LN(D2051/D2050)</f>
        <v>-2.4048294461305856E-2</v>
      </c>
      <c r="L2051" s="5">
        <f t="shared" ref="L2051:L2114" si="226">LN(E2051/E2050)</f>
        <v>-2.670780218286042E-2</v>
      </c>
      <c r="M2051" s="5">
        <f t="shared" ref="M2051:M2114" si="227">J2050*(K2051-H2051*L2051)</f>
        <v>1.5369199588873127E-2</v>
      </c>
      <c r="N2051" s="2">
        <f t="shared" ref="N2051:N2114" si="228">I2050*(K2051-H2051*L2051)</f>
        <v>1.5369199588873127E-2</v>
      </c>
      <c r="O2051" s="5">
        <f t="shared" si="222"/>
        <v>3.8118217415235842E-2</v>
      </c>
      <c r="P2051" s="2">
        <f t="shared" si="223"/>
        <v>3.8934768788997806E-2</v>
      </c>
    </row>
    <row r="2052" spans="3:16" x14ac:dyDescent="0.35">
      <c r="C2052" s="4">
        <v>41835</v>
      </c>
      <c r="D2052" s="3">
        <v>124.529999</v>
      </c>
      <c r="E2052" s="3">
        <v>25.611659</v>
      </c>
      <c r="F2052">
        <v>3.8199505004002703E-2</v>
      </c>
      <c r="G2052">
        <v>0.119193905113226</v>
      </c>
      <c r="H2052">
        <v>1.4860000936368201</v>
      </c>
      <c r="I2052" s="5">
        <f xml:space="preserve"> IF(F2052/G2052 &lt;= -$B$1, 1, IF(F2052/G2052 &gt;= $B$1, -1, 0))</f>
        <v>-1</v>
      </c>
      <c r="J2052" s="5">
        <f t="shared" si="224"/>
        <v>0</v>
      </c>
      <c r="K2052" s="5">
        <f t="shared" si="225"/>
        <v>-9.5105771806871398E-3</v>
      </c>
      <c r="L2052" s="5">
        <f t="shared" si="226"/>
        <v>-3.1312200251456389E-2</v>
      </c>
      <c r="M2052" s="5">
        <f t="shared" si="227"/>
        <v>3.7019355324951916E-2</v>
      </c>
      <c r="N2052" s="2">
        <f t="shared" si="228"/>
        <v>0</v>
      </c>
      <c r="O2052" s="5">
        <f t="shared" ref="O2052:O2115" si="229">O2051*(1+M2052)</f>
        <v>3.9529329250084226E-2</v>
      </c>
      <c r="P2052" s="2">
        <f t="shared" ref="P2052:P2115" si="230">P2051*(1+N2052)</f>
        <v>3.8934768788997806E-2</v>
      </c>
    </row>
    <row r="2053" spans="3:16" x14ac:dyDescent="0.35">
      <c r="C2053" s="4">
        <v>41836</v>
      </c>
      <c r="D2053" s="3">
        <v>124.970001</v>
      </c>
      <c r="E2053" s="3">
        <v>26.108394000000001</v>
      </c>
      <c r="F2053">
        <v>-1.96403004906304E-2</v>
      </c>
      <c r="G2053">
        <v>0.11992159936114601</v>
      </c>
      <c r="H2053">
        <v>1.4808168987608801</v>
      </c>
      <c r="I2053" s="5">
        <f xml:space="preserve"> IF(F2053/G2053 &lt;= -$B$1, 1, IF(F2053/G2053 &gt;= $B$1, -1, 0))</f>
        <v>1</v>
      </c>
      <c r="J2053" s="5">
        <f t="shared" si="224"/>
        <v>1</v>
      </c>
      <c r="K2053" s="5">
        <f t="shared" si="225"/>
        <v>3.5270737967490941E-3</v>
      </c>
      <c r="L2053" s="5">
        <f t="shared" si="226"/>
        <v>1.9209194322504709E-2</v>
      </c>
      <c r="M2053" s="5">
        <f t="shared" si="227"/>
        <v>0</v>
      </c>
      <c r="N2053" s="2">
        <f t="shared" si="228"/>
        <v>2.4918225767597432E-2</v>
      </c>
      <c r="O2053" s="5">
        <f t="shared" si="229"/>
        <v>3.9529329250084226E-2</v>
      </c>
      <c r="P2053" s="2">
        <f t="shared" si="230"/>
        <v>3.9904954147891261E-2</v>
      </c>
    </row>
    <row r="2054" spans="3:16" x14ac:dyDescent="0.35">
      <c r="C2054" s="4">
        <v>41837</v>
      </c>
      <c r="D2054" s="3">
        <v>127.089996</v>
      </c>
      <c r="E2054" s="3">
        <v>26.813756999999999</v>
      </c>
      <c r="F2054">
        <v>-2.5385558758775201E-2</v>
      </c>
      <c r="G2054">
        <v>0.12069414779754201</v>
      </c>
      <c r="H2054">
        <v>1.4741580994018899</v>
      </c>
      <c r="I2054" s="5">
        <f xml:space="preserve"> IF(F2054/G2054 &lt;= -$B$1, 1, IF(F2054/G2054 &gt;= $B$1, -1, 0))</f>
        <v>1</v>
      </c>
      <c r="J2054" s="5">
        <f t="shared" si="224"/>
        <v>1</v>
      </c>
      <c r="K2054" s="5">
        <f t="shared" si="225"/>
        <v>1.682174892060706E-2</v>
      </c>
      <c r="L2054" s="5">
        <f t="shared" si="226"/>
        <v>2.6658204889333233E-2</v>
      </c>
      <c r="M2054" s="5">
        <f t="shared" si="227"/>
        <v>-2.247665973251859E-2</v>
      </c>
      <c r="N2054" s="2">
        <f t="shared" si="228"/>
        <v>-2.247665973251859E-2</v>
      </c>
      <c r="O2054" s="5">
        <f t="shared" si="229"/>
        <v>3.8640841967075387E-2</v>
      </c>
      <c r="P2054" s="2">
        <f t="shared" si="230"/>
        <v>3.9008024071867355E-2</v>
      </c>
    </row>
    <row r="2055" spans="3:16" x14ac:dyDescent="0.35">
      <c r="C2055" s="4">
        <v>41838</v>
      </c>
      <c r="D2055" s="3">
        <v>126.129997</v>
      </c>
      <c r="E2055" s="3">
        <v>26.764084</v>
      </c>
      <c r="F2055">
        <v>-8.3342624025650701E-3</v>
      </c>
      <c r="G2055">
        <v>0.120533116589436</v>
      </c>
      <c r="H2055">
        <v>1.4719716650141901</v>
      </c>
      <c r="I2055" s="5">
        <f xml:space="preserve"> IF(F2055/G2055 &lt;= -$B$1, 1, IF(F2055/G2055 &gt;= $B$1, -1, 0))</f>
        <v>0</v>
      </c>
      <c r="J2055" s="5">
        <f t="shared" si="224"/>
        <v>1</v>
      </c>
      <c r="K2055" s="5">
        <f t="shared" si="225"/>
        <v>-7.5823681061020047E-3</v>
      </c>
      <c r="L2055" s="5">
        <f t="shared" si="226"/>
        <v>-1.8542372482729321E-3</v>
      </c>
      <c r="M2055" s="5">
        <f t="shared" si="227"/>
        <v>-4.8529834164303667E-3</v>
      </c>
      <c r="N2055" s="2">
        <f t="shared" si="228"/>
        <v>-4.8529834164303667E-3</v>
      </c>
      <c r="O2055" s="5">
        <f t="shared" si="229"/>
        <v>3.8453318601812267E-2</v>
      </c>
      <c r="P2055" s="2">
        <f t="shared" si="230"/>
        <v>3.8818718777938868E-2</v>
      </c>
    </row>
    <row r="2056" spans="3:16" x14ac:dyDescent="0.35">
      <c r="C2056" s="4">
        <v>41841</v>
      </c>
      <c r="D2056" s="3">
        <v>126.339996</v>
      </c>
      <c r="E2056" s="3">
        <v>26.724345</v>
      </c>
      <c r="F2056">
        <v>2.7034274798181102E-3</v>
      </c>
      <c r="G2056">
        <v>0.120491152542486</v>
      </c>
      <c r="H2056">
        <v>1.47268113179263</v>
      </c>
      <c r="I2056" s="5">
        <f xml:space="preserve"> IF(F2056/G2056 &lt;= -$B$1, 1, IF(F2056/G2056 &gt;= $B$1, -1, 0))</f>
        <v>0</v>
      </c>
      <c r="J2056" s="5">
        <f t="shared" si="224"/>
        <v>1</v>
      </c>
      <c r="K2056" s="5">
        <f t="shared" si="225"/>
        <v>1.6635564958376776E-3</v>
      </c>
      <c r="L2056" s="5">
        <f t="shared" si="226"/>
        <v>-1.4858917360074482E-3</v>
      </c>
      <c r="M2056" s="5">
        <f t="shared" si="227"/>
        <v>3.851801219342442E-3</v>
      </c>
      <c r="N2056" s="2">
        <f t="shared" si="228"/>
        <v>0</v>
      </c>
      <c r="O2056" s="5">
        <f t="shared" si="229"/>
        <v>3.8601433141290491E-2</v>
      </c>
      <c r="P2056" s="2">
        <f t="shared" si="230"/>
        <v>3.8818718777938868E-2</v>
      </c>
    </row>
    <row r="2057" spans="3:16" x14ac:dyDescent="0.35">
      <c r="C2057" s="4">
        <v>41842</v>
      </c>
      <c r="D2057" s="3">
        <v>125.739998</v>
      </c>
      <c r="E2057" s="3">
        <v>26.416369</v>
      </c>
      <c r="F2057">
        <v>1.26820166905918E-2</v>
      </c>
      <c r="G2057">
        <v>0.120130372656269</v>
      </c>
      <c r="H2057">
        <v>1.4760178759623701</v>
      </c>
      <c r="I2057" s="5">
        <f xml:space="preserve"> IF(F2057/G2057 &lt;= -$B$1, 1, IF(F2057/G2057 &gt;= $B$1, -1, 0))</f>
        <v>-1</v>
      </c>
      <c r="J2057" s="5">
        <f t="shared" si="224"/>
        <v>0</v>
      </c>
      <c r="K2057" s="5">
        <f t="shared" si="225"/>
        <v>-4.7603867608779693E-3</v>
      </c>
      <c r="L2057" s="5">
        <f t="shared" si="226"/>
        <v>-1.1591091836958056E-2</v>
      </c>
      <c r="M2057" s="5">
        <f t="shared" si="227"/>
        <v>1.2348271992393627E-2</v>
      </c>
      <c r="N2057" s="2">
        <f t="shared" si="228"/>
        <v>0</v>
      </c>
      <c r="O2057" s="5">
        <f t="shared" si="229"/>
        <v>3.9078094137015337E-2</v>
      </c>
      <c r="P2057" s="2">
        <f t="shared" si="230"/>
        <v>3.8818718777938868E-2</v>
      </c>
    </row>
    <row r="2058" spans="3:16" x14ac:dyDescent="0.35">
      <c r="C2058" s="4">
        <v>41843</v>
      </c>
      <c r="D2058" s="3">
        <v>125.620003</v>
      </c>
      <c r="E2058" s="3">
        <v>26.317021999999898</v>
      </c>
      <c r="F2058">
        <v>6.3642943117887497E-3</v>
      </c>
      <c r="G2058">
        <v>0.12005487920350801</v>
      </c>
      <c r="H2058">
        <v>1.47769396480732</v>
      </c>
      <c r="I2058" s="5">
        <f xml:space="preserve"> IF(F2058/G2058 &lt;= -$B$1, 1, IF(F2058/G2058 &gt;= $B$1, -1, 0))</f>
        <v>0</v>
      </c>
      <c r="J2058" s="5">
        <f t="shared" si="224"/>
        <v>0</v>
      </c>
      <c r="K2058" s="5">
        <f t="shared" si="225"/>
        <v>-9.5476614129555752E-4</v>
      </c>
      <c r="L2058" s="5">
        <f t="shared" si="226"/>
        <v>-3.7679017280168306E-3</v>
      </c>
      <c r="M2058" s="5">
        <f t="shared" si="227"/>
        <v>0</v>
      </c>
      <c r="N2058" s="2">
        <f t="shared" si="228"/>
        <v>-4.6130395021819846E-3</v>
      </c>
      <c r="O2058" s="5">
        <f t="shared" si="229"/>
        <v>3.9078094137015337E-2</v>
      </c>
      <c r="P2058" s="2">
        <f t="shared" si="230"/>
        <v>3.8639646494792144E-2</v>
      </c>
    </row>
    <row r="2059" spans="3:16" x14ac:dyDescent="0.35">
      <c r="C2059" s="4">
        <v>41844</v>
      </c>
      <c r="D2059" s="3">
        <v>124.349998</v>
      </c>
      <c r="E2059" s="3">
        <v>25.909699</v>
      </c>
      <c r="F2059">
        <v>1.3771697868661699E-2</v>
      </c>
      <c r="G2059">
        <v>0.119576826898353</v>
      </c>
      <c r="H2059">
        <v>1.4813335324363499</v>
      </c>
      <c r="I2059" s="5">
        <f xml:space="preserve"> IF(F2059/G2059 &lt;= -$B$1, 1, IF(F2059/G2059 &gt;= $B$1, -1, 0))</f>
        <v>-1</v>
      </c>
      <c r="J2059" s="5">
        <f t="shared" si="224"/>
        <v>-1</v>
      </c>
      <c r="K2059" s="5">
        <f t="shared" si="225"/>
        <v>-1.0161346742003323E-2</v>
      </c>
      <c r="L2059" s="5">
        <f t="shared" si="226"/>
        <v>-1.5598576788677892E-2</v>
      </c>
      <c r="M2059" s="5">
        <f t="shared" si="227"/>
        <v>0</v>
      </c>
      <c r="N2059" s="2">
        <f t="shared" si="228"/>
        <v>0</v>
      </c>
      <c r="O2059" s="5">
        <f t="shared" si="229"/>
        <v>3.9078094137015337E-2</v>
      </c>
      <c r="P2059" s="2">
        <f t="shared" si="230"/>
        <v>3.8639646494792144E-2</v>
      </c>
    </row>
    <row r="2060" spans="3:16" x14ac:dyDescent="0.35">
      <c r="C2060" s="4">
        <v>41845</v>
      </c>
      <c r="D2060" s="3">
        <v>125.790001</v>
      </c>
      <c r="E2060" s="3">
        <v>26.644866999999898</v>
      </c>
      <c r="F2060">
        <v>-2.80064469272964E-2</v>
      </c>
      <c r="G2060">
        <v>0.12052135466349</v>
      </c>
      <c r="H2060">
        <v>1.473976477513</v>
      </c>
      <c r="I2060" s="5">
        <f xml:space="preserve"> IF(F2060/G2060 &lt;= -$B$1, 1, IF(F2060/G2060 &gt;= $B$1, -1, 0))</f>
        <v>1</v>
      </c>
      <c r="J2060" s="5">
        <f t="shared" si="224"/>
        <v>0</v>
      </c>
      <c r="K2060" s="5">
        <f t="shared" si="225"/>
        <v>1.1513703634759901E-2</v>
      </c>
      <c r="L2060" s="5">
        <f t="shared" si="226"/>
        <v>2.7979146810346547E-2</v>
      </c>
      <c r="M2060" s="5">
        <f t="shared" si="227"/>
        <v>2.9726900624573793E-2</v>
      </c>
      <c r="N2060" s="2">
        <f t="shared" si="228"/>
        <v>2.9726900624573793E-2</v>
      </c>
      <c r="O2060" s="5">
        <f t="shared" si="229"/>
        <v>4.0239764758024127E-2</v>
      </c>
      <c r="P2060" s="2">
        <f t="shared" si="230"/>
        <v>3.9788283426311487E-2</v>
      </c>
    </row>
    <row r="2061" spans="3:16" x14ac:dyDescent="0.35">
      <c r="C2061" s="4">
        <v>41848</v>
      </c>
      <c r="D2061" s="3">
        <v>125.58000199999999</v>
      </c>
      <c r="E2061" s="3">
        <v>26.813756999999999</v>
      </c>
      <c r="F2061">
        <v>-1.48404379937598E-2</v>
      </c>
      <c r="G2061">
        <v>0.120616036882963</v>
      </c>
      <c r="H2061">
        <v>1.47008453548037</v>
      </c>
      <c r="I2061" s="5">
        <f xml:space="preserve"> IF(F2061/G2061 &lt;= -$B$1, 1, IF(F2061/G2061 &gt;= $B$1, -1, 0))</f>
        <v>1</v>
      </c>
      <c r="J2061" s="5">
        <f t="shared" si="224"/>
        <v>1</v>
      </c>
      <c r="K2061" s="5">
        <f t="shared" si="225"/>
        <v>-1.6708361884724104E-3</v>
      </c>
      <c r="L2061" s="5">
        <f t="shared" si="226"/>
        <v>6.3185525275866209E-3</v>
      </c>
      <c r="M2061" s="5">
        <f t="shared" si="227"/>
        <v>0</v>
      </c>
      <c r="N2061" s="2">
        <f t="shared" si="228"/>
        <v>-1.0959642545897905E-2</v>
      </c>
      <c r="O2061" s="5">
        <f t="shared" si="229"/>
        <v>4.0239764758024127E-2</v>
      </c>
      <c r="P2061" s="2">
        <f t="shared" si="230"/>
        <v>3.9352218062444239E-2</v>
      </c>
    </row>
    <row r="2062" spans="3:16" x14ac:dyDescent="0.35">
      <c r="C2062" s="4">
        <v>41849</v>
      </c>
      <c r="D2062" s="3">
        <v>125.199997</v>
      </c>
      <c r="E2062" s="3">
        <v>26.585259000000001</v>
      </c>
      <c r="F2062">
        <v>7.5105009691354098E-3</v>
      </c>
      <c r="G2062">
        <v>0.120319690031232</v>
      </c>
      <c r="H2062">
        <v>1.4720577694504999</v>
      </c>
      <c r="I2062" s="5">
        <f xml:space="preserve"> IF(F2062/G2062 &lt;= -$B$1, 1, IF(F2062/G2062 &gt;= $B$1, -1, 0))</f>
        <v>0</v>
      </c>
      <c r="J2062" s="5">
        <f t="shared" si="224"/>
        <v>1</v>
      </c>
      <c r="K2062" s="5">
        <f t="shared" si="225"/>
        <v>-3.0305869077295283E-3</v>
      </c>
      <c r="L2062" s="5">
        <f t="shared" si="226"/>
        <v>-8.558187463482185E-3</v>
      </c>
      <c r="M2062" s="5">
        <f t="shared" si="227"/>
        <v>9.5675594403032884E-3</v>
      </c>
      <c r="N2062" s="2">
        <f t="shared" si="228"/>
        <v>9.5675594403032884E-3</v>
      </c>
      <c r="O2062" s="5">
        <f t="shared" si="229"/>
        <v>4.0624761099210344E-2</v>
      </c>
      <c r="P2062" s="2">
        <f t="shared" si="230"/>
        <v>3.9728722747864452E-2</v>
      </c>
    </row>
    <row r="2063" spans="3:16" x14ac:dyDescent="0.35">
      <c r="C2063" s="4">
        <v>41850</v>
      </c>
      <c r="D2063" s="3">
        <v>124.83000199999999</v>
      </c>
      <c r="E2063" s="3">
        <v>26.297152000000001</v>
      </c>
      <c r="F2063">
        <v>1.4117884261581001E-2</v>
      </c>
      <c r="G2063">
        <v>0.120006821541224</v>
      </c>
      <c r="H2063">
        <v>1.4757762084337001</v>
      </c>
      <c r="I2063" s="5">
        <f xml:space="preserve"> IF(F2063/G2063 &lt;= -$B$1, 1, IF(F2063/G2063 &gt;= $B$1, -1, 0))</f>
        <v>-1</v>
      </c>
      <c r="J2063" s="5">
        <f t="shared" si="224"/>
        <v>0</v>
      </c>
      <c r="K2063" s="5">
        <f t="shared" si="225"/>
        <v>-2.9596070195874661E-3</v>
      </c>
      <c r="L2063" s="5">
        <f t="shared" si="226"/>
        <v>-1.0896244898088587E-2</v>
      </c>
      <c r="M2063" s="5">
        <f t="shared" si="227"/>
        <v>1.3120811962278756E-2</v>
      </c>
      <c r="N2063" s="2">
        <f t="shared" si="228"/>
        <v>0</v>
      </c>
      <c r="O2063" s="5">
        <f t="shared" si="229"/>
        <v>4.115779095060558E-2</v>
      </c>
      <c r="P2063" s="2">
        <f t="shared" si="230"/>
        <v>3.9728722747864452E-2</v>
      </c>
    </row>
    <row r="2064" spans="3:16" x14ac:dyDescent="0.35">
      <c r="C2064" s="4">
        <v>41851</v>
      </c>
      <c r="D2064" s="3">
        <v>123.389999</v>
      </c>
      <c r="E2064" s="3">
        <v>25.740808999999999</v>
      </c>
      <c r="F2064">
        <v>2.19143713059111E-2</v>
      </c>
      <c r="G2064">
        <v>0.119372559279645</v>
      </c>
      <c r="H2064">
        <v>1.4815761401923799</v>
      </c>
      <c r="I2064" s="5">
        <f xml:space="preserve"> IF(F2064/G2064 &lt;= -$B$1, 1, IF(F2064/G2064 &gt;= $B$1, -1, 0))</f>
        <v>-1</v>
      </c>
      <c r="J2064" s="5">
        <f t="shared" si="224"/>
        <v>-1</v>
      </c>
      <c r="K2064" s="5">
        <f t="shared" si="225"/>
        <v>-1.1602764878691087E-2</v>
      </c>
      <c r="L2064" s="5">
        <f t="shared" si="226"/>
        <v>-2.1383012991152466E-2</v>
      </c>
      <c r="M2064" s="5">
        <f t="shared" si="227"/>
        <v>0</v>
      </c>
      <c r="N2064" s="2">
        <f t="shared" si="228"/>
        <v>-2.0077796974424099E-2</v>
      </c>
      <c r="O2064" s="5">
        <f t="shared" si="229"/>
        <v>4.115779095060558E-2</v>
      </c>
      <c r="P2064" s="2">
        <f t="shared" si="230"/>
        <v>3.8931057518479646E-2</v>
      </c>
    </row>
    <row r="2065" spans="3:16" x14ac:dyDescent="0.35">
      <c r="C2065" s="4">
        <v>41852</v>
      </c>
      <c r="D2065" s="3">
        <v>124.379997</v>
      </c>
      <c r="E2065" s="3">
        <v>26.028917</v>
      </c>
      <c r="F2065">
        <v>-5.4236035512609197E-3</v>
      </c>
      <c r="G2065">
        <v>0.119806241463702</v>
      </c>
      <c r="H2065">
        <v>1.4801439251736299</v>
      </c>
      <c r="I2065" s="5">
        <f xml:space="preserve"> IF(F2065/G2065 &lt;= -$B$1, 1, IF(F2065/G2065 &gt;= $B$1, -1, 0))</f>
        <v>0</v>
      </c>
      <c r="J2065" s="5">
        <f t="shared" si="224"/>
        <v>-1</v>
      </c>
      <c r="K2065" s="5">
        <f t="shared" si="225"/>
        <v>7.9913087500517264E-3</v>
      </c>
      <c r="L2065" s="5">
        <f t="shared" si="226"/>
        <v>1.1130480946002894E-2</v>
      </c>
      <c r="M2065" s="5">
        <f t="shared" si="227"/>
        <v>8.4834050064352944E-3</v>
      </c>
      <c r="N2065" s="2">
        <f t="shared" si="228"/>
        <v>8.4834050064352944E-3</v>
      </c>
      <c r="O2065" s="5">
        <f t="shared" si="229"/>
        <v>4.1506949160409763E-2</v>
      </c>
      <c r="P2065" s="2">
        <f t="shared" si="230"/>
        <v>3.9261325446737737E-2</v>
      </c>
    </row>
    <row r="2066" spans="3:16" x14ac:dyDescent="0.35">
      <c r="C2066" s="4">
        <v>41855</v>
      </c>
      <c r="D2066" s="3">
        <v>123.989998</v>
      </c>
      <c r="E2066" s="3">
        <v>25.780549000000001</v>
      </c>
      <c r="F2066">
        <v>1.02951654603673E-2</v>
      </c>
      <c r="G2066">
        <v>0.11946230580539299</v>
      </c>
      <c r="H2066">
        <v>1.4828680528937801</v>
      </c>
      <c r="I2066" s="5">
        <f xml:space="preserve"> IF(F2066/G2066 &lt;= -$B$1, 1, IF(F2066/G2066 &gt;= $B$1, -1, 0))</f>
        <v>0</v>
      </c>
      <c r="J2066" s="5">
        <f t="shared" si="224"/>
        <v>-1</v>
      </c>
      <c r="K2066" s="5">
        <f t="shared" si="225"/>
        <v>-3.1404704946921664E-3</v>
      </c>
      <c r="L2066" s="5">
        <f t="shared" si="226"/>
        <v>-9.5878194392498197E-3</v>
      </c>
      <c r="M2066" s="5">
        <f t="shared" si="227"/>
        <v>-1.1077000648685349E-2</v>
      </c>
      <c r="N2066" s="2">
        <f t="shared" si="228"/>
        <v>0</v>
      </c>
      <c r="O2066" s="5">
        <f t="shared" si="229"/>
        <v>4.1047176657634958E-2</v>
      </c>
      <c r="P2066" s="2">
        <f t="shared" si="230"/>
        <v>3.9261325446737737E-2</v>
      </c>
    </row>
    <row r="2067" spans="3:16" x14ac:dyDescent="0.35">
      <c r="C2067" s="4">
        <v>41856</v>
      </c>
      <c r="D2067" s="3">
        <v>123.870003</v>
      </c>
      <c r="E2067" s="3">
        <v>25.929569000000001</v>
      </c>
      <c r="F2067">
        <v>-8.07224770595826E-3</v>
      </c>
      <c r="G2067">
        <v>0.119680184919573</v>
      </c>
      <c r="H2067">
        <v>1.4807346326041799</v>
      </c>
      <c r="I2067" s="5">
        <f xml:space="preserve"> IF(F2067/G2067 &lt;= -$B$1, 1, IF(F2067/G2067 &gt;= $B$1, -1, 0))</f>
        <v>0</v>
      </c>
      <c r="J2067" s="5">
        <f t="shared" si="224"/>
        <v>-1</v>
      </c>
      <c r="K2067" s="5">
        <f t="shared" si="225"/>
        <v>-9.6824827637003266E-4</v>
      </c>
      <c r="L2067" s="5">
        <f t="shared" si="226"/>
        <v>5.7636848764333068E-3</v>
      </c>
      <c r="M2067" s="5">
        <f t="shared" si="227"/>
        <v>9.502736084321773E-3</v>
      </c>
      <c r="N2067" s="2">
        <f t="shared" si="228"/>
        <v>0</v>
      </c>
      <c r="O2067" s="5">
        <f t="shared" si="229"/>
        <v>4.1437237144418999E-2</v>
      </c>
      <c r="P2067" s="2">
        <f t="shared" si="230"/>
        <v>3.9261325446737737E-2</v>
      </c>
    </row>
    <row r="2068" spans="3:16" x14ac:dyDescent="0.35">
      <c r="C2068" s="4">
        <v>41857</v>
      </c>
      <c r="D2068" s="3">
        <v>125.669997999999</v>
      </c>
      <c r="E2068" s="3">
        <v>26.515716999999999</v>
      </c>
      <c r="F2068">
        <v>-1.98002494852982E-2</v>
      </c>
      <c r="G2068">
        <v>0.120366159610339</v>
      </c>
      <c r="H2068">
        <v>1.4755277116502199</v>
      </c>
      <c r="I2068" s="5">
        <f xml:space="preserve"> IF(F2068/G2068 &lt;= -$B$1, 1, IF(F2068/G2068 &gt;= $B$1, -1, 0))</f>
        <v>1</v>
      </c>
      <c r="J2068" s="5">
        <f t="shared" si="224"/>
        <v>0</v>
      </c>
      <c r="K2068" s="5">
        <f t="shared" si="225"/>
        <v>1.4426754927300322E-2</v>
      </c>
      <c r="L2068" s="5">
        <f t="shared" si="226"/>
        <v>2.235367378216838E-2</v>
      </c>
      <c r="M2068" s="5">
        <f t="shared" si="227"/>
        <v>1.8556710195478103E-2</v>
      </c>
      <c r="N2068" s="2">
        <f t="shared" si="228"/>
        <v>0</v>
      </c>
      <c r="O2068" s="5">
        <f t="shared" si="229"/>
        <v>4.2206175945409277E-2</v>
      </c>
      <c r="P2068" s="2">
        <f t="shared" si="230"/>
        <v>3.9261325446737737E-2</v>
      </c>
    </row>
    <row r="2069" spans="3:16" x14ac:dyDescent="0.35">
      <c r="C2069" s="4">
        <v>41858</v>
      </c>
      <c r="D2069" s="3">
        <v>126.18</v>
      </c>
      <c r="E2069" s="3">
        <v>26.585259000000001</v>
      </c>
      <c r="F2069">
        <v>-2.54803524070634E-3</v>
      </c>
      <c r="G2069">
        <v>0.120363645880832</v>
      </c>
      <c r="H2069">
        <v>1.4748581879709499</v>
      </c>
      <c r="I2069" s="5">
        <f xml:space="preserve"> IF(F2069/G2069 &lt;= -$B$1, 1, IF(F2069/G2069 &gt;= $B$1, -1, 0))</f>
        <v>0</v>
      </c>
      <c r="J2069" s="5">
        <f t="shared" si="224"/>
        <v>0</v>
      </c>
      <c r="K2069" s="5">
        <f t="shared" si="225"/>
        <v>4.0500512303155711E-3</v>
      </c>
      <c r="L2069" s="5">
        <f t="shared" si="226"/>
        <v>2.6192377238865162E-3</v>
      </c>
      <c r="M2069" s="5">
        <f t="shared" si="227"/>
        <v>0</v>
      </c>
      <c r="N2069" s="2">
        <f t="shared" si="228"/>
        <v>1.8704702699914866E-4</v>
      </c>
      <c r="O2069" s="5">
        <f t="shared" si="229"/>
        <v>4.2206175945409277E-2</v>
      </c>
      <c r="P2069" s="2">
        <f t="shared" si="230"/>
        <v>3.9268669160938595E-2</v>
      </c>
    </row>
    <row r="2070" spans="3:16" x14ac:dyDescent="0.35">
      <c r="C2070" s="4">
        <v>41859</v>
      </c>
      <c r="D2070" s="3">
        <v>126.19000200000001</v>
      </c>
      <c r="E2070" s="3">
        <v>26.605128999999899</v>
      </c>
      <c r="F2070">
        <v>-1.37440117305676E-3</v>
      </c>
      <c r="G2070">
        <v>0.12037577442081</v>
      </c>
      <c r="H2070">
        <v>1.4744971198538299</v>
      </c>
      <c r="I2070" s="5">
        <f xml:space="preserve"> IF(F2070/G2070 &lt;= -$B$1, 1, IF(F2070/G2070 &gt;= $B$1, -1, 0))</f>
        <v>0</v>
      </c>
      <c r="J2070" s="5">
        <f t="shared" si="224"/>
        <v>0</v>
      </c>
      <c r="K2070" s="5">
        <f t="shared" si="225"/>
        <v>7.926457127207628E-5</v>
      </c>
      <c r="L2070" s="5">
        <f t="shared" si="226"/>
        <v>7.4712750447251985E-4</v>
      </c>
      <c r="M2070" s="5">
        <f t="shared" si="227"/>
        <v>0</v>
      </c>
      <c r="N2070" s="2">
        <f t="shared" si="228"/>
        <v>0</v>
      </c>
      <c r="O2070" s="5">
        <f t="shared" si="229"/>
        <v>4.2206175945409277E-2</v>
      </c>
      <c r="P2070" s="2">
        <f t="shared" si="230"/>
        <v>3.9268669160938595E-2</v>
      </c>
    </row>
    <row r="2071" spans="3:16" x14ac:dyDescent="0.35">
      <c r="C2071" s="4">
        <v>41862</v>
      </c>
      <c r="D2071" s="3">
        <v>125.959999</v>
      </c>
      <c r="E2071" s="3">
        <v>26.793886999999899</v>
      </c>
      <c r="F2071">
        <v>-1.24383570165207E-2</v>
      </c>
      <c r="G2071">
        <v>0.120596341764835</v>
      </c>
      <c r="H2071">
        <v>1.47123456403496</v>
      </c>
      <c r="I2071" s="5">
        <f xml:space="preserve"> IF(F2071/G2071 &lt;= -$B$1, 1, IF(F2071/G2071 &gt;= $B$1, -1, 0))</f>
        <v>1</v>
      </c>
      <c r="J2071" s="5">
        <f t="shared" si="224"/>
        <v>1</v>
      </c>
      <c r="K2071" s="5">
        <f t="shared" si="225"/>
        <v>-1.8243352201400302E-3</v>
      </c>
      <c r="L2071" s="5">
        <f t="shared" si="226"/>
        <v>7.069747734579435E-3</v>
      </c>
      <c r="M2071" s="5">
        <f t="shared" si="227"/>
        <v>0</v>
      </c>
      <c r="N2071" s="2">
        <f t="shared" si="228"/>
        <v>0</v>
      </c>
      <c r="O2071" s="5">
        <f t="shared" si="229"/>
        <v>4.2206175945409277E-2</v>
      </c>
      <c r="P2071" s="2">
        <f t="shared" si="230"/>
        <v>3.9268669160938595E-2</v>
      </c>
    </row>
    <row r="2072" spans="3:16" x14ac:dyDescent="0.35">
      <c r="C2072" s="4">
        <v>41863</v>
      </c>
      <c r="D2072" s="3">
        <v>125.989998</v>
      </c>
      <c r="E2072" s="3">
        <v>27.250883999999999</v>
      </c>
      <c r="F2072">
        <v>-2.6354180008158999E-2</v>
      </c>
      <c r="G2072">
        <v>0.121104688595687</v>
      </c>
      <c r="H2072">
        <v>1.46434810184138</v>
      </c>
      <c r="I2072" s="5">
        <f xml:space="preserve"> IF(F2072/G2072 &lt;= -$B$1, 1, IF(F2072/G2072 &gt;= $B$1, -1, 0))</f>
        <v>1</v>
      </c>
      <c r="J2072" s="5">
        <f t="shared" si="224"/>
        <v>1</v>
      </c>
      <c r="K2072" s="5">
        <f t="shared" si="225"/>
        <v>2.3813455446700856E-4</v>
      </c>
      <c r="L2072" s="5">
        <f t="shared" si="226"/>
        <v>1.6912196466247066E-2</v>
      </c>
      <c r="M2072" s="5">
        <f t="shared" si="227"/>
        <v>-2.4527208238850379E-2</v>
      </c>
      <c r="N2072" s="2">
        <f t="shared" si="228"/>
        <v>-2.4527208238850379E-2</v>
      </c>
      <c r="O2072" s="5">
        <f t="shared" si="229"/>
        <v>4.1170976279030665E-2</v>
      </c>
      <c r="P2072" s="2">
        <f t="shared" si="230"/>
        <v>3.8305518335165732E-2</v>
      </c>
    </row>
    <row r="2073" spans="3:16" x14ac:dyDescent="0.35">
      <c r="C2073" s="4">
        <v>41864</v>
      </c>
      <c r="D2073" s="3">
        <v>126.199997</v>
      </c>
      <c r="E2073" s="3">
        <v>27.221080000000001</v>
      </c>
      <c r="F2073">
        <v>-3.2600873359811501E-4</v>
      </c>
      <c r="G2073">
        <v>0.121006132711274</v>
      </c>
      <c r="H2073">
        <v>1.46426290805004</v>
      </c>
      <c r="I2073" s="5">
        <f xml:space="preserve"> IF(F2073/G2073 &lt;= -$B$1, 1, IF(F2073/G2073 &gt;= $B$1, -1, 0))</f>
        <v>0</v>
      </c>
      <c r="J2073" s="5">
        <f t="shared" si="224"/>
        <v>1</v>
      </c>
      <c r="K2073" s="5">
        <f t="shared" si="225"/>
        <v>1.6654034870592011E-3</v>
      </c>
      <c r="L2073" s="5">
        <f t="shared" si="226"/>
        <v>-1.0942878055252329E-3</v>
      </c>
      <c r="M2073" s="5">
        <f t="shared" si="227"/>
        <v>3.2677285314212752E-3</v>
      </c>
      <c r="N2073" s="2">
        <f t="shared" si="228"/>
        <v>3.2677285314212752E-3</v>
      </c>
      <c r="O2073" s="5">
        <f t="shared" si="229"/>
        <v>4.1305511852884121E-2</v>
      </c>
      <c r="P2073" s="2">
        <f t="shared" si="230"/>
        <v>3.8430690370340435E-2</v>
      </c>
    </row>
    <row r="2074" spans="3:16" x14ac:dyDescent="0.35">
      <c r="C2074" s="4">
        <v>41865</v>
      </c>
      <c r="D2074" s="3">
        <v>126.30999799999999</v>
      </c>
      <c r="E2074" s="3">
        <v>26.952841999999901</v>
      </c>
      <c r="F2074">
        <v>1.5327219860322899E-2</v>
      </c>
      <c r="G2074">
        <v>0.120695927917193</v>
      </c>
      <c r="H2074">
        <v>1.4682770432164001</v>
      </c>
      <c r="I2074" s="5">
        <f xml:space="preserve"> IF(F2074/G2074 &lt;= -$B$1, 1, IF(F2074/G2074 &gt;= $B$1, -1, 0))</f>
        <v>-1</v>
      </c>
      <c r="J2074" s="5">
        <f t="shared" si="224"/>
        <v>0</v>
      </c>
      <c r="K2074" s="5">
        <f t="shared" si="225"/>
        <v>8.7126061650288065E-4</v>
      </c>
      <c r="L2074" s="5">
        <f t="shared" si="226"/>
        <v>-9.9029268040057052E-3</v>
      </c>
      <c r="M2074" s="5">
        <f t="shared" si="227"/>
        <v>1.5411500703476811E-2</v>
      </c>
      <c r="N2074" s="2">
        <f t="shared" si="228"/>
        <v>0</v>
      </c>
      <c r="O2074" s="5">
        <f t="shared" si="229"/>
        <v>4.194209177786231E-2</v>
      </c>
      <c r="P2074" s="2">
        <f t="shared" si="230"/>
        <v>3.8430690370340435E-2</v>
      </c>
    </row>
    <row r="2075" spans="3:16" x14ac:dyDescent="0.35">
      <c r="C2075" s="4">
        <v>41866</v>
      </c>
      <c r="D2075" s="3">
        <v>125.480003</v>
      </c>
      <c r="E2075" s="3">
        <v>26.644866999999898</v>
      </c>
      <c r="F2075">
        <v>1.23852886342437E-2</v>
      </c>
      <c r="G2075">
        <v>0.12036958992480799</v>
      </c>
      <c r="H2075">
        <v>1.4715292421510799</v>
      </c>
      <c r="I2075" s="5">
        <f xml:space="preserve"> IF(F2075/G2075 &lt;= -$B$1, 1, IF(F2075/G2075 &gt;= $B$1, -1, 0))</f>
        <v>-1</v>
      </c>
      <c r="J2075" s="5">
        <f t="shared" si="224"/>
        <v>-1</v>
      </c>
      <c r="K2075" s="5">
        <f t="shared" si="225"/>
        <v>-6.5927797211550029E-3</v>
      </c>
      <c r="L2075" s="5">
        <f t="shared" si="226"/>
        <v>-1.1492222159872355E-2</v>
      </c>
      <c r="M2075" s="5">
        <f t="shared" si="227"/>
        <v>0</v>
      </c>
      <c r="N2075" s="2">
        <f t="shared" si="228"/>
        <v>-1.0318361244393809E-2</v>
      </c>
      <c r="O2075" s="5">
        <f t="shared" si="229"/>
        <v>4.194209177786231E-2</v>
      </c>
      <c r="P2075" s="2">
        <f t="shared" si="230"/>
        <v>3.8034148624227819E-2</v>
      </c>
    </row>
    <row r="2076" spans="3:16" x14ac:dyDescent="0.35">
      <c r="C2076" s="4">
        <v>41869</v>
      </c>
      <c r="D2076" s="3">
        <v>124.959999</v>
      </c>
      <c r="E2076" s="3">
        <v>26.813756999999999</v>
      </c>
      <c r="F2076">
        <v>-1.1741032238934799E-2</v>
      </c>
      <c r="G2076">
        <v>0.120613145336085</v>
      </c>
      <c r="H2076">
        <v>1.46845015057151</v>
      </c>
      <c r="I2076" s="5">
        <f xml:space="preserve"> IF(F2076/G2076 &lt;= -$B$1, 1, IF(F2076/G2076 &gt;= $B$1, -1, 0))</f>
        <v>0</v>
      </c>
      <c r="J2076" s="5">
        <f t="shared" si="224"/>
        <v>-1</v>
      </c>
      <c r="K2076" s="5">
        <f t="shared" si="225"/>
        <v>-4.1527291418546773E-3</v>
      </c>
      <c r="L2076" s="5">
        <f t="shared" si="226"/>
        <v>6.3185525275866209E-3</v>
      </c>
      <c r="M2076" s="5">
        <f t="shared" si="227"/>
        <v>1.3431208552383247E-2</v>
      </c>
      <c r="N2076" s="2">
        <f t="shared" si="228"/>
        <v>1.3431208552383247E-2</v>
      </c>
      <c r="O2076" s="5">
        <f t="shared" si="229"/>
        <v>4.2505424759653979E-2</v>
      </c>
      <c r="P2076" s="2">
        <f t="shared" si="230"/>
        <v>3.8544993206512168E-2</v>
      </c>
    </row>
    <row r="2077" spans="3:16" x14ac:dyDescent="0.35">
      <c r="C2077" s="4">
        <v>41870</v>
      </c>
      <c r="D2077" s="3">
        <v>124.68</v>
      </c>
      <c r="E2077" s="3">
        <v>26.515716999999999</v>
      </c>
      <c r="F2077">
        <v>1.2556106989404899E-2</v>
      </c>
      <c r="G2077">
        <v>0.12023684187447201</v>
      </c>
      <c r="H2077">
        <v>1.47175092320458</v>
      </c>
      <c r="I2077" s="5">
        <f xml:space="preserve"> IF(F2077/G2077 &lt;= -$B$1, 1, IF(F2077/G2077 &gt;= $B$1, -1, 0))</f>
        <v>-1</v>
      </c>
      <c r="J2077" s="5">
        <f t="shared" si="224"/>
        <v>-1</v>
      </c>
      <c r="K2077" s="5">
        <f t="shared" si="225"/>
        <v>-2.2432231896785111E-3</v>
      </c>
      <c r="L2077" s="5">
        <f t="shared" si="226"/>
        <v>-1.1177425187368696E-2</v>
      </c>
      <c r="M2077" s="5">
        <f t="shared" si="227"/>
        <v>-1.4207162648881493E-2</v>
      </c>
      <c r="N2077" s="2">
        <f t="shared" si="228"/>
        <v>0</v>
      </c>
      <c r="O2077" s="5">
        <f t="shared" si="229"/>
        <v>4.1901543276633785E-2</v>
      </c>
      <c r="P2077" s="2">
        <f t="shared" si="230"/>
        <v>3.8544993206512168E-2</v>
      </c>
    </row>
    <row r="2078" spans="3:16" x14ac:dyDescent="0.35">
      <c r="C2078" s="4">
        <v>41871</v>
      </c>
      <c r="D2078" s="3">
        <v>124.220001</v>
      </c>
      <c r="E2078" s="3">
        <v>26.485911999999999</v>
      </c>
      <c r="F2078">
        <v>-3.0396691265544001E-4</v>
      </c>
      <c r="G2078">
        <v>0.120242777711039</v>
      </c>
      <c r="H2078">
        <v>1.4716709871253599</v>
      </c>
      <c r="I2078" s="5">
        <f xml:space="preserve"> IF(F2078/G2078 &lt;= -$B$1, 1, IF(F2078/G2078 &gt;= $B$1, -1, 0))</f>
        <v>0</v>
      </c>
      <c r="J2078" s="5">
        <f t="shared" si="224"/>
        <v>-1</v>
      </c>
      <c r="K2078" s="5">
        <f t="shared" si="225"/>
        <v>-3.6962597177460622E-3</v>
      </c>
      <c r="L2078" s="5">
        <f t="shared" si="226"/>
        <v>-1.1246825316150648E-3</v>
      </c>
      <c r="M2078" s="5">
        <f t="shared" si="227"/>
        <v>2.041097066241471E-3</v>
      </c>
      <c r="N2078" s="2">
        <f t="shared" si="228"/>
        <v>2.041097066241471E-3</v>
      </c>
      <c r="O2078" s="5">
        <f t="shared" si="229"/>
        <v>4.1987068393686711E-2</v>
      </c>
      <c r="P2078" s="2">
        <f t="shared" si="230"/>
        <v>3.8623667279064279E-2</v>
      </c>
    </row>
    <row r="2079" spans="3:16" x14ac:dyDescent="0.35">
      <c r="C2079" s="4">
        <v>41872</v>
      </c>
      <c r="D2079" s="3">
        <v>122.879997</v>
      </c>
      <c r="E2079" s="3">
        <v>25.899764000000001</v>
      </c>
      <c r="F2079">
        <v>2.20466927663816E-2</v>
      </c>
      <c r="G2079">
        <v>0.119540455395252</v>
      </c>
      <c r="H2079">
        <v>1.4774975703169599</v>
      </c>
      <c r="I2079" s="5">
        <f xml:space="preserve"> IF(F2079/G2079 &lt;= -$B$1, 1, IF(F2079/G2079 &gt;= $B$1, -1, 0))</f>
        <v>-1</v>
      </c>
      <c r="J2079" s="5">
        <f t="shared" si="224"/>
        <v>-1</v>
      </c>
      <c r="K2079" s="5">
        <f t="shared" si="225"/>
        <v>-1.0845950196091083E-2</v>
      </c>
      <c r="L2079" s="5">
        <f t="shared" si="226"/>
        <v>-2.2379112294381796E-2</v>
      </c>
      <c r="M2079" s="5">
        <f t="shared" si="227"/>
        <v>-2.221913384470843E-2</v>
      </c>
      <c r="N2079" s="2">
        <f t="shared" si="228"/>
        <v>0</v>
      </c>
      <c r="O2079" s="5">
        <f t="shared" si="229"/>
        <v>4.1054152101300458E-2</v>
      </c>
      <c r="P2079" s="2">
        <f t="shared" si="230"/>
        <v>3.8623667279064279E-2</v>
      </c>
    </row>
    <row r="2080" spans="3:16" x14ac:dyDescent="0.35">
      <c r="C2080" s="4">
        <v>41873</v>
      </c>
      <c r="D2080" s="3">
        <v>123.19000200000001</v>
      </c>
      <c r="E2080" s="3">
        <v>25.929569000000001</v>
      </c>
      <c r="F2080">
        <v>3.90597765127509E-3</v>
      </c>
      <c r="G2080">
        <v>0.11966128575174</v>
      </c>
      <c r="H2080">
        <v>1.4785298311006201</v>
      </c>
      <c r="I2080" s="5">
        <f xml:space="preserve"> IF(F2080/G2080 &lt;= -$B$1, 1, IF(F2080/G2080 &gt;= $B$1, -1, 0))</f>
        <v>0</v>
      </c>
      <c r="J2080" s="5">
        <f t="shared" si="224"/>
        <v>-1</v>
      </c>
      <c r="K2080" s="5">
        <f t="shared" si="225"/>
        <v>2.5196502236673555E-3</v>
      </c>
      <c r="L2080" s="5">
        <f t="shared" si="226"/>
        <v>1.1501210438287052E-3</v>
      </c>
      <c r="M2080" s="5">
        <f t="shared" si="227"/>
        <v>-8.1916195099003097E-4</v>
      </c>
      <c r="N2080" s="2">
        <f t="shared" si="228"/>
        <v>-8.1916195099003097E-4</v>
      </c>
      <c r="O2080" s="5">
        <f t="shared" si="229"/>
        <v>4.1020522101968916E-2</v>
      </c>
      <c r="P2080" s="2">
        <f t="shared" si="230"/>
        <v>3.8592028240421572E-2</v>
      </c>
    </row>
    <row r="2081" spans="3:16" x14ac:dyDescent="0.35">
      <c r="C2081" s="4">
        <v>41876</v>
      </c>
      <c r="D2081" s="3">
        <v>122.739998</v>
      </c>
      <c r="E2081" s="3">
        <v>25.452704000000001</v>
      </c>
      <c r="F2081">
        <v>2.4330418033992201E-2</v>
      </c>
      <c r="G2081">
        <v>0.119071818223652</v>
      </c>
      <c r="H2081">
        <v>1.4849862581122899</v>
      </c>
      <c r="I2081" s="5">
        <f xml:space="preserve"> IF(F2081/G2081 &lt;= -$B$1, 1, IF(F2081/G2081 &gt;= $B$1, -1, 0))</f>
        <v>-1</v>
      </c>
      <c r="J2081" s="5">
        <f t="shared" si="224"/>
        <v>-1</v>
      </c>
      <c r="K2081" s="5">
        <f t="shared" si="225"/>
        <v>-3.6596145426223362E-3</v>
      </c>
      <c r="L2081" s="5">
        <f t="shared" si="226"/>
        <v>-1.8561992841828922E-2</v>
      </c>
      <c r="M2081" s="5">
        <f t="shared" si="227"/>
        <v>-2.3904689750672302E-2</v>
      </c>
      <c r="N2081" s="2">
        <f t="shared" si="228"/>
        <v>0</v>
      </c>
      <c r="O2081" s="5">
        <f t="shared" si="229"/>
        <v>4.0039939247710751E-2</v>
      </c>
      <c r="P2081" s="2">
        <f t="shared" si="230"/>
        <v>3.8592028240421572E-2</v>
      </c>
    </row>
    <row r="2082" spans="3:16" x14ac:dyDescent="0.35">
      <c r="C2082" s="4">
        <v>41877</v>
      </c>
      <c r="D2082" s="3">
        <v>123.349998</v>
      </c>
      <c r="E2082" s="3">
        <v>26.018982000000001</v>
      </c>
      <c r="F2082">
        <v>-2.4286518436476799E-2</v>
      </c>
      <c r="G2082">
        <v>0.11983847449649999</v>
      </c>
      <c r="H2082">
        <v>1.47857158930105</v>
      </c>
      <c r="I2082" s="5">
        <f xml:space="preserve"> IF(F2082/G2082 &lt;= -$B$1, 1, IF(F2082/G2082 &gt;= $B$1, -1, 0))</f>
        <v>1</v>
      </c>
      <c r="J2082" s="5">
        <f t="shared" si="224"/>
        <v>0</v>
      </c>
      <c r="K2082" s="5">
        <f t="shared" si="225"/>
        <v>4.9575460949960676E-3</v>
      </c>
      <c r="L2082" s="5">
        <f t="shared" si="226"/>
        <v>2.2004363671179129E-2</v>
      </c>
      <c r="M2082" s="5">
        <f t="shared" si="227"/>
        <v>2.7577480869857549E-2</v>
      </c>
      <c r="N2082" s="2">
        <f t="shared" si="228"/>
        <v>2.7577480869857549E-2</v>
      </c>
      <c r="O2082" s="5">
        <f t="shared" si="229"/>
        <v>4.1144139906344752E-2</v>
      </c>
      <c r="P2082" s="2">
        <f t="shared" si="230"/>
        <v>3.9656299160950793E-2</v>
      </c>
    </row>
    <row r="2083" spans="3:16" x14ac:dyDescent="0.35">
      <c r="C2083" s="4">
        <v>41878</v>
      </c>
      <c r="D2083" s="3">
        <v>123.32</v>
      </c>
      <c r="E2083" s="3">
        <v>25.939503999999999</v>
      </c>
      <c r="F2083">
        <v>8.9793018413963899E-4</v>
      </c>
      <c r="G2083">
        <v>0.119658937904131</v>
      </c>
      <c r="H2083">
        <v>1.47880886233047</v>
      </c>
      <c r="I2083" s="5">
        <f xml:space="preserve"> IF(F2083/G2083 &lt;= -$B$1, 1, IF(F2083/G2083 &gt;= $B$1, -1, 0))</f>
        <v>0</v>
      </c>
      <c r="J2083" s="5">
        <f t="shared" si="224"/>
        <v>0</v>
      </c>
      <c r="K2083" s="5">
        <f t="shared" si="225"/>
        <v>-2.4322374339083561E-4</v>
      </c>
      <c r="L2083" s="5">
        <f t="shared" si="226"/>
        <v>-3.059290911130004E-3</v>
      </c>
      <c r="M2083" s="5">
        <f t="shared" si="227"/>
        <v>0</v>
      </c>
      <c r="N2083" s="2">
        <f t="shared" si="228"/>
        <v>4.2808827684352726E-3</v>
      </c>
      <c r="O2083" s="5">
        <f t="shared" si="229"/>
        <v>4.1144139906344752E-2</v>
      </c>
      <c r="P2083" s="2">
        <f t="shared" si="230"/>
        <v>3.9826063128688825E-2</v>
      </c>
    </row>
    <row r="2084" spans="3:16" x14ac:dyDescent="0.35">
      <c r="C2084" s="4">
        <v>41879</v>
      </c>
      <c r="D2084" s="3">
        <v>124</v>
      </c>
      <c r="E2084" s="3">
        <v>26.287216999999998</v>
      </c>
      <c r="F2084">
        <v>-1.40670143452608E-2</v>
      </c>
      <c r="G2084">
        <v>0.120090140574992</v>
      </c>
      <c r="H2084">
        <v>1.4751025645439599</v>
      </c>
      <c r="I2084" s="5">
        <f xml:space="preserve"> IF(F2084/G2084 &lt;= -$B$1, 1, IF(F2084/G2084 &gt;= $B$1, -1, 0))</f>
        <v>1</v>
      </c>
      <c r="J2084" s="5">
        <f t="shared" si="224"/>
        <v>1</v>
      </c>
      <c r="K2084" s="5">
        <f t="shared" si="225"/>
        <v>5.4989625870872404E-3</v>
      </c>
      <c r="L2084" s="5">
        <f t="shared" si="226"/>
        <v>1.3315717740963363E-2</v>
      </c>
      <c r="M2084" s="5">
        <f t="shared" si="227"/>
        <v>0</v>
      </c>
      <c r="N2084" s="2">
        <f t="shared" si="228"/>
        <v>0</v>
      </c>
      <c r="O2084" s="5">
        <f t="shared" si="229"/>
        <v>4.1144139906344752E-2</v>
      </c>
      <c r="P2084" s="2">
        <f t="shared" si="230"/>
        <v>3.9826063128688825E-2</v>
      </c>
    </row>
    <row r="2085" spans="3:16" x14ac:dyDescent="0.35">
      <c r="C2085" s="4">
        <v>41880</v>
      </c>
      <c r="D2085" s="3">
        <v>123.860001</v>
      </c>
      <c r="E2085" s="3">
        <v>26.515716999999999</v>
      </c>
      <c r="F2085">
        <v>-1.58473120772013E-2</v>
      </c>
      <c r="G2085">
        <v>0.12031349304528199</v>
      </c>
      <c r="H2085">
        <v>1.4709357418431199</v>
      </c>
      <c r="I2085" s="5">
        <f xml:space="preserve"> IF(F2085/G2085 &lt;= -$B$1, 1, IF(F2085/G2085 &gt;= $B$1, -1, 0))</f>
        <v>1</v>
      </c>
      <c r="J2085" s="5">
        <f t="shared" si="224"/>
        <v>1</v>
      </c>
      <c r="K2085" s="5">
        <f t="shared" si="225"/>
        <v>-1.129662021490557E-3</v>
      </c>
      <c r="L2085" s="5">
        <f t="shared" si="226"/>
        <v>8.6548761229847809E-3</v>
      </c>
      <c r="M2085" s="5">
        <f t="shared" si="227"/>
        <v>-1.3860428652013482E-2</v>
      </c>
      <c r="N2085" s="2">
        <f t="shared" si="228"/>
        <v>-1.3860428652013482E-2</v>
      </c>
      <c r="O2085" s="5">
        <f t="shared" si="229"/>
        <v>4.05738644907244E-2</v>
      </c>
      <c r="P2085" s="2">
        <f t="shared" si="230"/>
        <v>3.927405682220305E-2</v>
      </c>
    </row>
    <row r="2086" spans="3:16" x14ac:dyDescent="0.35">
      <c r="C2086" s="4">
        <v>41884</v>
      </c>
      <c r="D2086" s="3">
        <v>121.650002</v>
      </c>
      <c r="E2086" s="3">
        <v>25.641462000000001</v>
      </c>
      <c r="F2086">
        <v>2.9122685476065301E-2</v>
      </c>
      <c r="G2086">
        <v>0.11922033898874</v>
      </c>
      <c r="H2086">
        <v>1.4786494183765599</v>
      </c>
      <c r="I2086" s="5">
        <f xml:space="preserve"> IF(F2086/G2086 &lt;= -$B$1, 1, IF(F2086/G2086 &gt;= $B$1, -1, 0))</f>
        <v>-1</v>
      </c>
      <c r="J2086" s="5">
        <f t="shared" si="224"/>
        <v>0</v>
      </c>
      <c r="K2086" s="5">
        <f t="shared" si="225"/>
        <v>-1.8003817913406491E-2</v>
      </c>
      <c r="L2086" s="5">
        <f t="shared" si="226"/>
        <v>-3.3527000813176638E-2</v>
      </c>
      <c r="M2086" s="5">
        <f t="shared" si="227"/>
        <v>3.1570862338907602E-2</v>
      </c>
      <c r="N2086" s="2">
        <f t="shared" si="228"/>
        <v>3.1570862338907602E-2</v>
      </c>
      <c r="O2086" s="5">
        <f t="shared" si="229"/>
        <v>4.1854816381118556E-2</v>
      </c>
      <c r="P2086" s="2">
        <f t="shared" si="230"/>
        <v>4.051397266362726E-2</v>
      </c>
    </row>
    <row r="2087" spans="3:16" x14ac:dyDescent="0.35">
      <c r="C2087" s="4">
        <v>41885</v>
      </c>
      <c r="D2087" s="3">
        <v>122.150002</v>
      </c>
      <c r="E2087" s="3">
        <v>25.611659</v>
      </c>
      <c r="F2087">
        <v>9.9192519795572292E-3</v>
      </c>
      <c r="G2087">
        <v>0.11930927673860101</v>
      </c>
      <c r="H2087">
        <v>1.4812782974716201</v>
      </c>
      <c r="I2087" s="5">
        <f xml:space="preserve"> IF(F2087/G2087 &lt;= -$B$1, 1, IF(F2087/G2087 &gt;= $B$1, -1, 0))</f>
        <v>0</v>
      </c>
      <c r="J2087" s="5">
        <f t="shared" si="224"/>
        <v>0</v>
      </c>
      <c r="K2087" s="5">
        <f t="shared" si="225"/>
        <v>4.1017284069209715E-3</v>
      </c>
      <c r="L2087" s="5">
        <f t="shared" si="226"/>
        <v>-1.1629732112923732E-3</v>
      </c>
      <c r="M2087" s="5">
        <f t="shared" si="227"/>
        <v>0</v>
      </c>
      <c r="N2087" s="2">
        <f t="shared" si="228"/>
        <v>-5.8244153853492407E-3</v>
      </c>
      <c r="O2087" s="5">
        <f t="shared" si="229"/>
        <v>4.1854816381118556E-2</v>
      </c>
      <c r="P2087" s="2">
        <f t="shared" si="230"/>
        <v>4.0278002457923609E-2</v>
      </c>
    </row>
    <row r="2088" spans="3:16" x14ac:dyDescent="0.35">
      <c r="C2088" s="4">
        <v>41886</v>
      </c>
      <c r="D2088" s="3">
        <v>121.480003</v>
      </c>
      <c r="E2088" s="3">
        <v>24.717535000000002</v>
      </c>
      <c r="F2088">
        <v>4.8530401261260098E-2</v>
      </c>
      <c r="G2088">
        <v>0.118193363756011</v>
      </c>
      <c r="H2088">
        <v>1.4942423715978801</v>
      </c>
      <c r="I2088" s="5">
        <f xml:space="preserve"> IF(F2088/G2088 &lt;= -$B$1, 1, IF(F2088/G2088 &gt;= $B$1, -1, 0))</f>
        <v>-1</v>
      </c>
      <c r="J2088" s="5">
        <f t="shared" si="224"/>
        <v>-1</v>
      </c>
      <c r="K2088" s="5">
        <f t="shared" si="225"/>
        <v>-5.500149204090002E-3</v>
      </c>
      <c r="L2088" s="5">
        <f t="shared" si="226"/>
        <v>-3.553476670743605E-2</v>
      </c>
      <c r="M2088" s="5">
        <f t="shared" si="227"/>
        <v>0</v>
      </c>
      <c r="N2088" s="2">
        <f t="shared" si="228"/>
        <v>0</v>
      </c>
      <c r="O2088" s="5">
        <f t="shared" si="229"/>
        <v>4.1854816381118556E-2</v>
      </c>
      <c r="P2088" s="2">
        <f t="shared" si="230"/>
        <v>4.0278002457923609E-2</v>
      </c>
    </row>
    <row r="2089" spans="3:16" x14ac:dyDescent="0.35">
      <c r="C2089" s="4">
        <v>41887</v>
      </c>
      <c r="D2089" s="3">
        <v>122.05999799999999</v>
      </c>
      <c r="E2089" s="3">
        <v>24.906293999999999</v>
      </c>
      <c r="F2089">
        <v>3.4336616267349702E-4</v>
      </c>
      <c r="G2089">
        <v>0.11856982820055</v>
      </c>
      <c r="H2089">
        <v>1.4943339759474901</v>
      </c>
      <c r="I2089" s="5">
        <f xml:space="preserve"> IF(F2089/G2089 &lt;= -$B$1, 1, IF(F2089/G2089 &gt;= $B$1, -1, 0))</f>
        <v>0</v>
      </c>
      <c r="J2089" s="5">
        <f t="shared" si="224"/>
        <v>-1</v>
      </c>
      <c r="K2089" s="5">
        <f t="shared" si="225"/>
        <v>4.7630458579935708E-3</v>
      </c>
      <c r="L2089" s="5">
        <f t="shared" si="226"/>
        <v>7.6076318248135631E-3</v>
      </c>
      <c r="M2089" s="5">
        <f t="shared" si="227"/>
        <v>6.6052968543247395E-3</v>
      </c>
      <c r="N2089" s="2">
        <f t="shared" si="228"/>
        <v>6.6052968543247395E-3</v>
      </c>
      <c r="O2089" s="5">
        <f t="shared" si="229"/>
        <v>4.2131279868099093E-2</v>
      </c>
      <c r="P2089" s="2">
        <f t="shared" si="230"/>
        <v>4.0544050620857412E-2</v>
      </c>
    </row>
    <row r="2090" spans="3:16" x14ac:dyDescent="0.35">
      <c r="C2090" s="4">
        <v>41890</v>
      </c>
      <c r="D2090" s="3">
        <v>120.730003</v>
      </c>
      <c r="E2090" s="3">
        <v>24.032042000000001</v>
      </c>
      <c r="F2090">
        <v>4.2489126330163801E-2</v>
      </c>
      <c r="G2090">
        <v>0.117414094220679</v>
      </c>
      <c r="H2090">
        <v>1.5057591493837399</v>
      </c>
      <c r="I2090" s="5">
        <f xml:space="preserve"> IF(F2090/G2090 &lt;= -$B$1, 1, IF(F2090/G2090 &gt;= $B$1, -1, 0))</f>
        <v>-1</v>
      </c>
      <c r="J2090" s="5">
        <f t="shared" si="224"/>
        <v>-1</v>
      </c>
      <c r="K2090" s="5">
        <f t="shared" si="225"/>
        <v>-1.0956038537832518E-2</v>
      </c>
      <c r="L2090" s="5">
        <f t="shared" si="226"/>
        <v>-3.5732519363800369E-2</v>
      </c>
      <c r="M2090" s="5">
        <f t="shared" si="227"/>
        <v>-4.2848529424741544E-2</v>
      </c>
      <c r="N2090" s="2">
        <f t="shared" si="228"/>
        <v>0</v>
      </c>
      <c r="O2090" s="5">
        <f t="shared" si="229"/>
        <v>4.0326016482968824E-2</v>
      </c>
      <c r="P2090" s="2">
        <f t="shared" si="230"/>
        <v>4.0544050620857412E-2</v>
      </c>
    </row>
    <row r="2091" spans="3:16" x14ac:dyDescent="0.35">
      <c r="C2091" s="4">
        <v>41891</v>
      </c>
      <c r="D2091" s="3">
        <v>120.870003</v>
      </c>
      <c r="E2091" s="3">
        <v>24.399623999999999</v>
      </c>
      <c r="F2091">
        <v>-1.55339635546036E-2</v>
      </c>
      <c r="G2091">
        <v>0.118031694943155</v>
      </c>
      <c r="H2091">
        <v>1.50159460735187</v>
      </c>
      <c r="I2091" s="5">
        <f xml:space="preserve"> IF(F2091/G2091 &lt;= -$B$1, 1, IF(F2091/G2091 &gt;= $B$1, -1, 0))</f>
        <v>1</v>
      </c>
      <c r="J2091" s="5">
        <f t="shared" si="224"/>
        <v>0</v>
      </c>
      <c r="K2091" s="5">
        <f t="shared" si="225"/>
        <v>1.1589404982879647E-3</v>
      </c>
      <c r="L2091" s="5">
        <f t="shared" si="226"/>
        <v>1.5179699094387017E-2</v>
      </c>
      <c r="M2091" s="5">
        <f t="shared" si="227"/>
        <v>2.1634813803067646E-2</v>
      </c>
      <c r="N2091" s="2">
        <f t="shared" si="228"/>
        <v>2.1634813803067646E-2</v>
      </c>
      <c r="O2091" s="5">
        <f t="shared" si="229"/>
        <v>4.1198462340997298E-2</v>
      </c>
      <c r="P2091" s="2">
        <f t="shared" si="230"/>
        <v>4.1421213606861816E-2</v>
      </c>
    </row>
    <row r="2092" spans="3:16" x14ac:dyDescent="0.35">
      <c r="C2092" s="4">
        <v>41892</v>
      </c>
      <c r="D2092" s="3">
        <v>120.260002</v>
      </c>
      <c r="E2092" s="3">
        <v>23.942629</v>
      </c>
      <c r="F2092">
        <v>2.11013851837655E-2</v>
      </c>
      <c r="G2092">
        <v>0.11737753033106101</v>
      </c>
      <c r="H2092">
        <v>1.50727475346604</v>
      </c>
      <c r="I2092" s="5">
        <f xml:space="preserve"> IF(F2092/G2092 &lt;= -$B$1, 1, IF(F2092/G2092 &gt;= $B$1, -1, 0))</f>
        <v>-1</v>
      </c>
      <c r="J2092" s="5">
        <f t="shared" si="224"/>
        <v>-1</v>
      </c>
      <c r="K2092" s="5">
        <f t="shared" si="225"/>
        <v>-5.0595304493637298E-3</v>
      </c>
      <c r="L2092" s="5">
        <f t="shared" si="226"/>
        <v>-1.8907212036704375E-2</v>
      </c>
      <c r="M2092" s="5">
        <f t="shared" si="227"/>
        <v>0</v>
      </c>
      <c r="N2092" s="2">
        <f t="shared" si="228"/>
        <v>2.3438832911990001E-2</v>
      </c>
      <c r="O2092" s="5">
        <f t="shared" si="229"/>
        <v>4.1198462340997298E-2</v>
      </c>
      <c r="P2092" s="2">
        <f t="shared" si="230"/>
        <v>4.239207851160489E-2</v>
      </c>
    </row>
    <row r="2093" spans="3:16" x14ac:dyDescent="0.35">
      <c r="C2093" s="4">
        <v>41893</v>
      </c>
      <c r="D2093" s="3">
        <v>119.470001</v>
      </c>
      <c r="E2093" s="3">
        <v>24.111519000000001</v>
      </c>
      <c r="F2093">
        <v>-1.41225203446344E-2</v>
      </c>
      <c r="G2093">
        <v>0.11767226462916</v>
      </c>
      <c r="H2093">
        <v>1.5034783763516999</v>
      </c>
      <c r="I2093" s="5">
        <f xml:space="preserve"> IF(F2093/G2093 &lt;= -$B$1, 1, IF(F2093/G2093 &gt;= $B$1, -1, 0))</f>
        <v>1</v>
      </c>
      <c r="J2093" s="5">
        <f t="shared" si="224"/>
        <v>0</v>
      </c>
      <c r="K2093" s="5">
        <f t="shared" si="225"/>
        <v>-6.5907800426216294E-3</v>
      </c>
      <c r="L2093" s="5">
        <f t="shared" si="226"/>
        <v>7.0291828041862143E-3</v>
      </c>
      <c r="M2093" s="5">
        <f t="shared" si="227"/>
        <v>1.7159004392138806E-2</v>
      </c>
      <c r="N2093" s="2">
        <f t="shared" si="228"/>
        <v>1.7159004392138806E-2</v>
      </c>
      <c r="O2093" s="5">
        <f t="shared" si="229"/>
        <v>4.1905386937255838E-2</v>
      </c>
      <c r="P2093" s="2">
        <f t="shared" si="230"/>
        <v>4.3119484372977412E-2</v>
      </c>
    </row>
    <row r="2094" spans="3:16" x14ac:dyDescent="0.35">
      <c r="C2094" s="4">
        <v>41894</v>
      </c>
      <c r="D2094" s="3">
        <v>118.379997</v>
      </c>
      <c r="E2094" s="3">
        <v>23.724065</v>
      </c>
      <c r="F2094">
        <v>1.31506194954154E-2</v>
      </c>
      <c r="G2094">
        <v>0.11713414331186101</v>
      </c>
      <c r="H2094">
        <v>1.5070260511409199</v>
      </c>
      <c r="I2094" s="5">
        <f xml:space="preserve"> IF(F2094/G2094 &lt;= -$B$1, 1, IF(F2094/G2094 &gt;= $B$1, -1, 0))</f>
        <v>-1</v>
      </c>
      <c r="J2094" s="5">
        <f t="shared" si="224"/>
        <v>-1</v>
      </c>
      <c r="K2094" s="5">
        <f t="shared" si="225"/>
        <v>-9.1655382789744382E-3</v>
      </c>
      <c r="L2094" s="5">
        <f t="shared" si="226"/>
        <v>-1.6199759297602302E-2</v>
      </c>
      <c r="M2094" s="5">
        <f t="shared" si="227"/>
        <v>0</v>
      </c>
      <c r="N2094" s="2">
        <f t="shared" si="228"/>
        <v>1.5247921004724562E-2</v>
      </c>
      <c r="O2094" s="5">
        <f t="shared" si="229"/>
        <v>4.1905386937255838E-2</v>
      </c>
      <c r="P2094" s="2">
        <f t="shared" si="230"/>
        <v>4.3776966864461024E-2</v>
      </c>
    </row>
    <row r="2095" spans="3:16" x14ac:dyDescent="0.35">
      <c r="C2095" s="4">
        <v>41897</v>
      </c>
      <c r="D2095" s="3">
        <v>118.639999</v>
      </c>
      <c r="E2095" s="3">
        <v>23.753869000000002</v>
      </c>
      <c r="F2095">
        <v>2.2188143467811701E-3</v>
      </c>
      <c r="G2095">
        <v>0.117236639261302</v>
      </c>
      <c r="H2095">
        <v>1.5076245673287001</v>
      </c>
      <c r="I2095" s="5">
        <f xml:space="preserve"> IF(F2095/G2095 &lt;= -$B$1, 1, IF(F2095/G2095 &gt;= $B$1, -1, 0))</f>
        <v>0</v>
      </c>
      <c r="J2095" s="5">
        <f t="shared" si="224"/>
        <v>-1</v>
      </c>
      <c r="K2095" s="5">
        <f t="shared" si="225"/>
        <v>2.1939254803561973E-3</v>
      </c>
      <c r="L2095" s="5">
        <f t="shared" si="226"/>
        <v>1.2554886619492566E-3</v>
      </c>
      <c r="M2095" s="5">
        <f t="shared" si="227"/>
        <v>-3.0111992959886064E-4</v>
      </c>
      <c r="N2095" s="2">
        <f t="shared" si="228"/>
        <v>-3.0111992959886064E-4</v>
      </c>
      <c r="O2095" s="5">
        <f t="shared" si="229"/>
        <v>4.1892768390091477E-2</v>
      </c>
      <c r="P2095" s="2">
        <f t="shared" si="230"/>
        <v>4.3763784747280744E-2</v>
      </c>
    </row>
    <row r="2096" spans="3:16" x14ac:dyDescent="0.35">
      <c r="C2096" s="4">
        <v>41898</v>
      </c>
      <c r="D2096" s="3">
        <v>118.83000199999999</v>
      </c>
      <c r="E2096" s="3">
        <v>23.843281999999999</v>
      </c>
      <c r="F2096">
        <v>-3.7411679761474299E-3</v>
      </c>
      <c r="G2096">
        <v>0.117351852771942</v>
      </c>
      <c r="H2096">
        <v>1.5066162610256399</v>
      </c>
      <c r="I2096" s="5">
        <f xml:space="preserve"> IF(F2096/G2096 &lt;= -$B$1, 1, IF(F2096/G2096 &gt;= $B$1, -1, 0))</f>
        <v>0</v>
      </c>
      <c r="J2096" s="5">
        <f t="shared" si="224"/>
        <v>-1</v>
      </c>
      <c r="K2096" s="5">
        <f t="shared" si="225"/>
        <v>1.6002277318851324E-3</v>
      </c>
      <c r="L2096" s="5">
        <f t="shared" si="226"/>
        <v>3.7570780308573424E-3</v>
      </c>
      <c r="M2096" s="5">
        <f t="shared" si="227"/>
        <v>4.0602471233467307E-3</v>
      </c>
      <c r="N2096" s="2">
        <f t="shared" si="228"/>
        <v>0</v>
      </c>
      <c r="O2096" s="5">
        <f t="shared" si="229"/>
        <v>4.2062863382436373E-2</v>
      </c>
      <c r="P2096" s="2">
        <f t="shared" si="230"/>
        <v>4.3763784747280744E-2</v>
      </c>
    </row>
    <row r="2097" spans="3:16" x14ac:dyDescent="0.35">
      <c r="C2097" s="4">
        <v>41899</v>
      </c>
      <c r="D2097" s="3">
        <v>117.540001</v>
      </c>
      <c r="E2097" s="3">
        <v>23.277004000000002</v>
      </c>
      <c r="F2097">
        <v>2.47553729583662E-2</v>
      </c>
      <c r="G2097">
        <v>0.116577318022551</v>
      </c>
      <c r="H2097">
        <v>1.5133239653605399</v>
      </c>
      <c r="I2097" s="5">
        <f xml:space="preserve"> IF(F2097/G2097 &lt;= -$B$1, 1, IF(F2097/G2097 &gt;= $B$1, -1, 0))</f>
        <v>-1</v>
      </c>
      <c r="J2097" s="5">
        <f t="shared" si="224"/>
        <v>-1</v>
      </c>
      <c r="K2097" s="5">
        <f t="shared" si="225"/>
        <v>-1.0915207440454959E-2</v>
      </c>
      <c r="L2097" s="5">
        <f t="shared" si="226"/>
        <v>-2.4036580083686098E-2</v>
      </c>
      <c r="M2097" s="5">
        <f t="shared" si="227"/>
        <v>-2.5459925245495063E-2</v>
      </c>
      <c r="N2097" s="2">
        <f t="shared" si="228"/>
        <v>0</v>
      </c>
      <c r="O2097" s="5">
        <f t="shared" si="229"/>
        <v>4.0991946025108077E-2</v>
      </c>
      <c r="P2097" s="2">
        <f t="shared" si="230"/>
        <v>4.3763784747280744E-2</v>
      </c>
    </row>
    <row r="2098" spans="3:16" x14ac:dyDescent="0.35">
      <c r="C2098" s="4">
        <v>41900</v>
      </c>
      <c r="D2098" s="3">
        <v>117.779999</v>
      </c>
      <c r="E2098" s="3">
        <v>22.978961999999999</v>
      </c>
      <c r="F2098">
        <v>2.5184793123794499E-2</v>
      </c>
      <c r="G2098">
        <v>0.11626400695912099</v>
      </c>
      <c r="H2098">
        <v>1.5201696988642801</v>
      </c>
      <c r="I2098" s="5">
        <f xml:space="preserve"> IF(F2098/G2098 &lt;= -$B$1, 1, IF(F2098/G2098 &gt;= $B$1, -1, 0))</f>
        <v>-1</v>
      </c>
      <c r="J2098" s="5">
        <f t="shared" si="224"/>
        <v>-1</v>
      </c>
      <c r="K2098" s="5">
        <f t="shared" si="225"/>
        <v>2.0397593337724866E-3</v>
      </c>
      <c r="L2098" s="5">
        <f t="shared" si="226"/>
        <v>-1.2886818735724207E-2</v>
      </c>
      <c r="M2098" s="5">
        <f t="shared" si="227"/>
        <v>-2.1629910690576917E-2</v>
      </c>
      <c r="N2098" s="2">
        <f t="shared" si="228"/>
        <v>-2.1629910690576917E-2</v>
      </c>
      <c r="O2098" s="5">
        <f t="shared" si="229"/>
        <v>4.0105293893552038E-2</v>
      </c>
      <c r="P2098" s="2">
        <f t="shared" si="230"/>
        <v>4.281717799171543E-2</v>
      </c>
    </row>
    <row r="2099" spans="3:16" x14ac:dyDescent="0.35">
      <c r="C2099" s="4">
        <v>41901</v>
      </c>
      <c r="D2099" s="3">
        <v>117.089996</v>
      </c>
      <c r="E2099" s="3">
        <v>22.512032000000001</v>
      </c>
      <c r="F2099">
        <v>2.90585037744302E-2</v>
      </c>
      <c r="G2099">
        <v>0.115668242706712</v>
      </c>
      <c r="H2099">
        <v>1.5281061972836401</v>
      </c>
      <c r="I2099" s="5">
        <f xml:space="preserve"> IF(F2099/G2099 &lt;= -$B$1, 1, IF(F2099/G2099 &gt;= $B$1, -1, 0))</f>
        <v>-1</v>
      </c>
      <c r="J2099" s="5">
        <f t="shared" si="224"/>
        <v>-1</v>
      </c>
      <c r="K2099" s="5">
        <f t="shared" si="225"/>
        <v>-5.875633327142085E-3</v>
      </c>
      <c r="L2099" s="5">
        <f t="shared" si="226"/>
        <v>-2.0529179852502581E-2</v>
      </c>
      <c r="M2099" s="5">
        <f t="shared" si="227"/>
        <v>-2.5495133630617551E-2</v>
      </c>
      <c r="N2099" s="2">
        <f t="shared" si="228"/>
        <v>-2.5495133630617551E-2</v>
      </c>
      <c r="O2099" s="5">
        <f t="shared" si="229"/>
        <v>3.9082804066440741E-2</v>
      </c>
      <c r="P2099" s="2">
        <f t="shared" si="230"/>
        <v>4.1725548317130712E-2</v>
      </c>
    </row>
    <row r="2100" spans="3:16" x14ac:dyDescent="0.35">
      <c r="C2100" s="4">
        <v>41904</v>
      </c>
      <c r="D2100" s="3">
        <v>116.849998</v>
      </c>
      <c r="E2100" s="3">
        <v>22.035167000000001</v>
      </c>
      <c r="F2100">
        <v>3.5009187301040898E-2</v>
      </c>
      <c r="G2100">
        <v>0.1150744861987</v>
      </c>
      <c r="H2100">
        <v>1.53771664244221</v>
      </c>
      <c r="I2100" s="5">
        <f xml:space="preserve"> IF(F2100/G2100 &lt;= -$B$1, 1, IF(F2100/G2100 &gt;= $B$1, -1, 0))</f>
        <v>-1</v>
      </c>
      <c r="J2100" s="5">
        <f t="shared" si="224"/>
        <v>-1</v>
      </c>
      <c r="K2100" s="5">
        <f t="shared" si="225"/>
        <v>-2.0517918299705869E-3</v>
      </c>
      <c r="L2100" s="5">
        <f t="shared" si="226"/>
        <v>-2.1410244718073394E-2</v>
      </c>
      <c r="M2100" s="5">
        <f t="shared" si="227"/>
        <v>-3.0871097791771291E-2</v>
      </c>
      <c r="N2100" s="2">
        <f t="shared" si="228"/>
        <v>-3.0871097791771291E-2</v>
      </c>
      <c r="O2100" s="5">
        <f t="shared" si="229"/>
        <v>3.7876275000129009E-2</v>
      </c>
      <c r="P2100" s="2">
        <f t="shared" si="230"/>
        <v>4.0437434834617293E-2</v>
      </c>
    </row>
    <row r="2101" spans="3:16" x14ac:dyDescent="0.35">
      <c r="C2101" s="4">
        <v>41905</v>
      </c>
      <c r="D2101" s="3">
        <v>117.599998</v>
      </c>
      <c r="E2101" s="3">
        <v>22.392816</v>
      </c>
      <c r="F2101">
        <v>-1.30725135556755E-2</v>
      </c>
      <c r="G2101">
        <v>0.115671624493225</v>
      </c>
      <c r="H2101">
        <v>1.53414012463463</v>
      </c>
      <c r="I2101" s="5">
        <f xml:space="preserve"> IF(F2101/G2101 &lt;= -$B$1, 1, IF(F2101/G2101 &gt;= $B$1, -1, 0))</f>
        <v>1</v>
      </c>
      <c r="J2101" s="5">
        <f t="shared" si="224"/>
        <v>0</v>
      </c>
      <c r="K2101" s="5">
        <f t="shared" si="225"/>
        <v>6.3979745888175744E-3</v>
      </c>
      <c r="L2101" s="5">
        <f t="shared" si="226"/>
        <v>1.6100516018397026E-2</v>
      </c>
      <c r="M2101" s="5">
        <f t="shared" si="227"/>
        <v>1.8302473062327896E-2</v>
      </c>
      <c r="N2101" s="2">
        <f t="shared" si="228"/>
        <v>1.8302473062327896E-2</v>
      </c>
      <c r="O2101" s="5">
        <f t="shared" si="229"/>
        <v>3.8569504503020192E-2</v>
      </c>
      <c r="P2101" s="2">
        <f t="shared" si="230"/>
        <v>4.1177539896387512E-2</v>
      </c>
    </row>
    <row r="2102" spans="3:16" x14ac:dyDescent="0.35">
      <c r="C2102" s="4">
        <v>41906</v>
      </c>
      <c r="D2102" s="3">
        <v>117.050003</v>
      </c>
      <c r="E2102" s="3">
        <v>22.064969000000001</v>
      </c>
      <c r="F2102">
        <v>1.5985116419821001E-2</v>
      </c>
      <c r="G2102">
        <v>0.115142190430327</v>
      </c>
      <c r="H2102">
        <v>1.5385272328558599</v>
      </c>
      <c r="I2102" s="5">
        <f xml:space="preserve"> IF(F2102/G2102 &lt;= -$B$1, 1, IF(F2102/G2102 &gt;= $B$1, -1, 0))</f>
        <v>-1</v>
      </c>
      <c r="J2102" s="5">
        <f t="shared" si="224"/>
        <v>-1</v>
      </c>
      <c r="K2102" s="5">
        <f t="shared" si="225"/>
        <v>-4.6877988907315874E-3</v>
      </c>
      <c r="L2102" s="5">
        <f t="shared" si="226"/>
        <v>-1.4748955354881245E-2</v>
      </c>
      <c r="M2102" s="5">
        <f t="shared" si="227"/>
        <v>0</v>
      </c>
      <c r="N2102" s="2">
        <f t="shared" si="228"/>
        <v>1.8003870578928473E-2</v>
      </c>
      <c r="O2102" s="5">
        <f t="shared" si="229"/>
        <v>3.8569504503020192E-2</v>
      </c>
      <c r="P2102" s="2">
        <f t="shared" si="230"/>
        <v>4.1918894995440735E-2</v>
      </c>
    </row>
    <row r="2103" spans="3:16" x14ac:dyDescent="0.35">
      <c r="C2103" s="4">
        <v>41907</v>
      </c>
      <c r="D2103" s="3">
        <v>117.389999</v>
      </c>
      <c r="E2103" s="3">
        <v>22.204056999999999</v>
      </c>
      <c r="F2103">
        <v>-4.3558311326883301E-3</v>
      </c>
      <c r="G2103">
        <v>0.115398871821648</v>
      </c>
      <c r="H2103">
        <v>1.5373332580819401</v>
      </c>
      <c r="I2103" s="5">
        <f xml:space="preserve"> IF(F2103/G2103 &lt;= -$B$1, 1, IF(F2103/G2103 &gt;= $B$1, -1, 0))</f>
        <v>0</v>
      </c>
      <c r="J2103" s="5">
        <f t="shared" si="224"/>
        <v>-1</v>
      </c>
      <c r="K2103" s="5">
        <f t="shared" si="225"/>
        <v>2.9004968048254726E-3</v>
      </c>
      <c r="L2103" s="5">
        <f t="shared" si="226"/>
        <v>6.2837821490724678E-3</v>
      </c>
      <c r="M2103" s="5">
        <f t="shared" si="227"/>
        <v>6.7597704794852397E-3</v>
      </c>
      <c r="N2103" s="2">
        <f t="shared" si="228"/>
        <v>6.7597704794852397E-3</v>
      </c>
      <c r="O2103" s="5">
        <f t="shared" si="229"/>
        <v>3.8830225500968082E-2</v>
      </c>
      <c r="P2103" s="2">
        <f t="shared" si="230"/>
        <v>4.2202257104363559E-2</v>
      </c>
    </row>
    <row r="2104" spans="3:16" x14ac:dyDescent="0.35">
      <c r="C2104" s="4">
        <v>41908</v>
      </c>
      <c r="D2104" s="3">
        <v>117.05999799999999</v>
      </c>
      <c r="E2104" s="3">
        <v>21.836472000000001</v>
      </c>
      <c r="F2104">
        <v>2.21940600622927E-2</v>
      </c>
      <c r="G2104">
        <v>0.114847077630215</v>
      </c>
      <c r="H2104">
        <v>1.54343938359496</v>
      </c>
      <c r="I2104" s="5">
        <f xml:space="preserve"> IF(F2104/G2104 &lt;= -$B$1, 1, IF(F2104/G2104 &gt;= $B$1, -1, 0))</f>
        <v>-1</v>
      </c>
      <c r="J2104" s="5">
        <f t="shared" si="224"/>
        <v>-1</v>
      </c>
      <c r="K2104" s="5">
        <f t="shared" si="225"/>
        <v>-2.8151095939983762E-3</v>
      </c>
      <c r="L2104" s="5">
        <f t="shared" si="226"/>
        <v>-1.6693420563222636E-2</v>
      </c>
      <c r="M2104" s="5">
        <f t="shared" si="227"/>
        <v>-2.2950173150193397E-2</v>
      </c>
      <c r="N2104" s="2">
        <f t="shared" si="228"/>
        <v>0</v>
      </c>
      <c r="O2104" s="5">
        <f t="shared" si="229"/>
        <v>3.7939065102259806E-2</v>
      </c>
      <c r="P2104" s="2">
        <f t="shared" si="230"/>
        <v>4.2202257104363559E-2</v>
      </c>
    </row>
    <row r="2105" spans="3:16" x14ac:dyDescent="0.35">
      <c r="C2105" s="4">
        <v>41911</v>
      </c>
      <c r="D2105" s="3">
        <v>117.029999</v>
      </c>
      <c r="E2105" s="3">
        <v>21.607973999999999</v>
      </c>
      <c r="F2105">
        <v>1.9344746814905198E-2</v>
      </c>
      <c r="G2105">
        <v>0.114581379551525</v>
      </c>
      <c r="H2105">
        <v>1.5487753799533499</v>
      </c>
      <c r="I2105" s="5">
        <f xml:space="preserve"> IF(F2105/G2105 &lt;= -$B$1, 1, IF(F2105/G2105 &gt;= $B$1, -1, 0))</f>
        <v>-1</v>
      </c>
      <c r="J2105" s="5">
        <f t="shared" si="224"/>
        <v>-1</v>
      </c>
      <c r="K2105" s="5">
        <f t="shared" si="225"/>
        <v>-2.5630313596192714E-4</v>
      </c>
      <c r="L2105" s="5">
        <f t="shared" si="226"/>
        <v>-1.0519186134885375E-2</v>
      </c>
      <c r="M2105" s="5">
        <f t="shared" si="227"/>
        <v>-1.6035553366895178E-2</v>
      </c>
      <c r="N2105" s="2">
        <f t="shared" si="228"/>
        <v>-1.6035553366895178E-2</v>
      </c>
      <c r="O2105" s="5">
        <f t="shared" si="229"/>
        <v>3.7330691199122405E-2</v>
      </c>
      <c r="P2105" s="2">
        <f t="shared" si="230"/>
        <v>4.1525520558363102E-2</v>
      </c>
    </row>
    <row r="2106" spans="3:16" x14ac:dyDescent="0.35">
      <c r="C2106" s="4">
        <v>41912</v>
      </c>
      <c r="D2106" s="3">
        <v>116.209999</v>
      </c>
      <c r="E2106" s="3">
        <v>21.220520999999898</v>
      </c>
      <c r="F2106">
        <v>2.3938604473394201E-2</v>
      </c>
      <c r="G2106">
        <v>0.11405374704759701</v>
      </c>
      <c r="H2106">
        <v>1.55540657067724</v>
      </c>
      <c r="I2106" s="5">
        <f xml:space="preserve"> IF(F2106/G2106 &lt;= -$B$1, 1, IF(F2106/G2106 &gt;= $B$1, -1, 0))</f>
        <v>-1</v>
      </c>
      <c r="J2106" s="5">
        <f t="shared" si="224"/>
        <v>-1</v>
      </c>
      <c r="K2106" s="5">
        <f t="shared" si="225"/>
        <v>-7.031413012186404E-3</v>
      </c>
      <c r="L2106" s="5">
        <f t="shared" si="226"/>
        <v>-1.8093728037966279E-2</v>
      </c>
      <c r="M2106" s="5">
        <f t="shared" si="227"/>
        <v>-2.1111690466113352E-2</v>
      </c>
      <c r="N2106" s="2">
        <f t="shared" si="228"/>
        <v>-2.1111690466113352E-2</v>
      </c>
      <c r="O2106" s="5">
        <f t="shared" si="229"/>
        <v>3.6542577201640468E-2</v>
      </c>
      <c r="P2106" s="2">
        <f t="shared" si="230"/>
        <v>4.0648846621890715E-2</v>
      </c>
    </row>
    <row r="2107" spans="3:16" x14ac:dyDescent="0.35">
      <c r="C2107" s="4">
        <v>41913</v>
      </c>
      <c r="D2107" s="3">
        <v>116.769997</v>
      </c>
      <c r="E2107" s="3">
        <v>21.260259000000001</v>
      </c>
      <c r="F2107">
        <v>5.5778325111282001E-3</v>
      </c>
      <c r="G2107">
        <v>0.114187760696836</v>
      </c>
      <c r="H2107">
        <v>1.55695138872886</v>
      </c>
      <c r="I2107" s="5">
        <f xml:space="preserve"> IF(F2107/G2107 &lt;= -$B$1, 1, IF(F2107/G2107 &gt;= $B$1, -1, 0))</f>
        <v>0</v>
      </c>
      <c r="J2107" s="5">
        <f t="shared" si="224"/>
        <v>-1</v>
      </c>
      <c r="K2107" s="5">
        <f t="shared" si="225"/>
        <v>4.8072717664220232E-3</v>
      </c>
      <c r="L2107" s="5">
        <f t="shared" si="226"/>
        <v>1.8708701483761869E-3</v>
      </c>
      <c r="M2107" s="5">
        <f t="shared" si="227"/>
        <v>-1.8944178907763505E-3</v>
      </c>
      <c r="N2107" s="2">
        <f t="shared" si="228"/>
        <v>-1.8944178907763505E-3</v>
      </c>
      <c r="O2107" s="5">
        <f t="shared" si="229"/>
        <v>3.6473350289614605E-2</v>
      </c>
      <c r="P2107" s="2">
        <f t="shared" si="230"/>
        <v>4.0571840719610779E-2</v>
      </c>
    </row>
    <row r="2108" spans="3:16" x14ac:dyDescent="0.35">
      <c r="C2108" s="4">
        <v>41914</v>
      </c>
      <c r="D2108" s="3">
        <v>116.739998</v>
      </c>
      <c r="E2108" s="3">
        <v>21.478823999999999</v>
      </c>
      <c r="F2108">
        <v>-1.53258112271768E-2</v>
      </c>
      <c r="G2108">
        <v>0.114505359229759</v>
      </c>
      <c r="H2108">
        <v>1.5527167115248901</v>
      </c>
      <c r="I2108" s="5">
        <f xml:space="preserve"> IF(F2108/G2108 &lt;= -$B$1, 1, IF(F2108/G2108 &gt;= $B$1, -1, 0))</f>
        <v>1</v>
      </c>
      <c r="J2108" s="5">
        <f t="shared" si="224"/>
        <v>0</v>
      </c>
      <c r="K2108" s="5">
        <f t="shared" si="225"/>
        <v>-2.5693975253644221E-4</v>
      </c>
      <c r="L2108" s="5">
        <f t="shared" si="226"/>
        <v>1.0227964196604801E-2</v>
      </c>
      <c r="M2108" s="5">
        <f t="shared" si="227"/>
        <v>1.6138070685482963E-2</v>
      </c>
      <c r="N2108" s="2">
        <f t="shared" si="228"/>
        <v>0</v>
      </c>
      <c r="O2108" s="5">
        <f t="shared" si="229"/>
        <v>3.7061959794724784E-2</v>
      </c>
      <c r="P2108" s="2">
        <f t="shared" si="230"/>
        <v>4.0571840719610779E-2</v>
      </c>
    </row>
    <row r="2109" spans="3:16" x14ac:dyDescent="0.35">
      <c r="C2109" s="4">
        <v>41915</v>
      </c>
      <c r="D2109" s="3">
        <v>114.610001</v>
      </c>
      <c r="E2109" s="3">
        <v>20.495287000000001</v>
      </c>
      <c r="F2109">
        <v>5.2027887011727801E-2</v>
      </c>
      <c r="G2109">
        <v>0.112982705557561</v>
      </c>
      <c r="H2109">
        <v>1.5672443493829999</v>
      </c>
      <c r="I2109" s="5">
        <f xml:space="preserve"> IF(F2109/G2109 &lt;= -$B$1, 1, IF(F2109/G2109 &gt;= $B$1, -1, 0))</f>
        <v>-1</v>
      </c>
      <c r="J2109" s="5">
        <f t="shared" si="224"/>
        <v>-1</v>
      </c>
      <c r="K2109" s="5">
        <f t="shared" si="225"/>
        <v>-1.8414153409706532E-2</v>
      </c>
      <c r="L2109" s="5">
        <f t="shared" si="226"/>
        <v>-4.6872562264831268E-2</v>
      </c>
      <c r="M2109" s="5">
        <f t="shared" si="227"/>
        <v>0</v>
      </c>
      <c r="N2109" s="2">
        <f t="shared" si="228"/>
        <v>5.5046604940953106E-2</v>
      </c>
      <c r="O2109" s="5">
        <f t="shared" si="229"/>
        <v>3.7061959794724784E-2</v>
      </c>
      <c r="P2109" s="2">
        <f t="shared" si="230"/>
        <v>4.2805182807430467E-2</v>
      </c>
    </row>
    <row r="2110" spans="3:16" x14ac:dyDescent="0.35">
      <c r="C2110" s="4">
        <v>41918</v>
      </c>
      <c r="D2110" s="3">
        <v>116.029999</v>
      </c>
      <c r="E2110" s="3">
        <v>21.021826999999998</v>
      </c>
      <c r="F2110">
        <v>-1.9289935304391801E-2</v>
      </c>
      <c r="G2110">
        <v>0.11397604940818901</v>
      </c>
      <c r="H2110">
        <v>1.5618857010793701</v>
      </c>
      <c r="I2110" s="5">
        <f xml:space="preserve"> IF(F2110/G2110 &lt;= -$B$1, 1, IF(F2110/G2110 &gt;= $B$1, -1, 0))</f>
        <v>1</v>
      </c>
      <c r="J2110" s="5">
        <f t="shared" si="224"/>
        <v>0</v>
      </c>
      <c r="K2110" s="5">
        <f t="shared" si="225"/>
        <v>1.2313700507143534E-2</v>
      </c>
      <c r="L2110" s="5">
        <f t="shared" si="226"/>
        <v>2.5366321619694557E-2</v>
      </c>
      <c r="M2110" s="5">
        <f t="shared" si="227"/>
        <v>2.7305594519637884E-2</v>
      </c>
      <c r="N2110" s="2">
        <f t="shared" si="228"/>
        <v>2.7305594519637884E-2</v>
      </c>
      <c r="O2110" s="5">
        <f t="shared" si="229"/>
        <v>3.8073958640982661E-2</v>
      </c>
      <c r="P2110" s="2">
        <f t="shared" si="230"/>
        <v>4.3974003772509138E-2</v>
      </c>
    </row>
    <row r="2111" spans="3:16" x14ac:dyDescent="0.35">
      <c r="C2111" s="4">
        <v>41919</v>
      </c>
      <c r="D2111" s="3">
        <v>116.360001</v>
      </c>
      <c r="E2111" s="3">
        <v>20.286659</v>
      </c>
      <c r="F2111">
        <v>5.5469925342665101E-2</v>
      </c>
      <c r="G2111">
        <v>0.112750340839783</v>
      </c>
      <c r="H2111">
        <v>1.5774151882109499</v>
      </c>
      <c r="I2111" s="5">
        <f xml:space="preserve"> IF(F2111/G2111 &lt;= -$B$1, 1, IF(F2111/G2111 &gt;= $B$1, -1, 0))</f>
        <v>-1</v>
      </c>
      <c r="J2111" s="5">
        <f t="shared" si="224"/>
        <v>-1</v>
      </c>
      <c r="K2111" s="5">
        <f t="shared" si="225"/>
        <v>2.8400724800261312E-3</v>
      </c>
      <c r="L2111" s="5">
        <f t="shared" si="226"/>
        <v>-3.5597801009301516E-2</v>
      </c>
      <c r="M2111" s="5">
        <f t="shared" si="227"/>
        <v>0</v>
      </c>
      <c r="N2111" s="2">
        <f t="shared" si="228"/>
        <v>5.8992584459009421E-2</v>
      </c>
      <c r="O2111" s="5">
        <f t="shared" si="229"/>
        <v>3.8073958640982661E-2</v>
      </c>
      <c r="P2111" s="2">
        <f t="shared" si="230"/>
        <v>4.6568143904059681E-2</v>
      </c>
    </row>
    <row r="2112" spans="3:16" x14ac:dyDescent="0.35">
      <c r="C2112" s="4">
        <v>41920</v>
      </c>
      <c r="D2112" s="3">
        <v>117.470001</v>
      </c>
      <c r="E2112" s="3">
        <v>21.796734000000001</v>
      </c>
      <c r="F2112">
        <v>-9.5032264156297494E-2</v>
      </c>
      <c r="G2112">
        <v>0.115169259914149</v>
      </c>
      <c r="H2112">
        <v>1.5512279240271301</v>
      </c>
      <c r="I2112" s="5">
        <f xml:space="preserve"> IF(F2112/G2112 &lt;= -$B$1, 1, IF(F2112/G2112 &gt;= $B$1, -1, 0))</f>
        <v>1</v>
      </c>
      <c r="J2112" s="5">
        <f t="shared" si="224"/>
        <v>0</v>
      </c>
      <c r="K2112" s="5">
        <f t="shared" si="225"/>
        <v>9.494148127586869E-3</v>
      </c>
      <c r="L2112" s="5">
        <f t="shared" si="226"/>
        <v>7.1796664173552821E-2</v>
      </c>
      <c r="M2112" s="5">
        <f t="shared" si="227"/>
        <v>0.10187884219042651</v>
      </c>
      <c r="N2112" s="2">
        <f t="shared" si="228"/>
        <v>0.10187884219042651</v>
      </c>
      <c r="O2112" s="5">
        <f t="shared" si="229"/>
        <v>4.1952889464932155E-2</v>
      </c>
      <c r="P2112" s="2">
        <f t="shared" si="230"/>
        <v>5.1312452487962443E-2</v>
      </c>
    </row>
    <row r="2113" spans="3:16" x14ac:dyDescent="0.35">
      <c r="C2113" s="4">
        <v>41921</v>
      </c>
      <c r="D2113" s="3">
        <v>117.639999</v>
      </c>
      <c r="E2113" s="3">
        <v>21.081433999999899</v>
      </c>
      <c r="F2113">
        <v>3.8877151202337097E-2</v>
      </c>
      <c r="G2113">
        <v>0.113818053210784</v>
      </c>
      <c r="H2113">
        <v>1.5620123173687099</v>
      </c>
      <c r="I2113" s="5">
        <f xml:space="preserve"> IF(F2113/G2113 &lt;= -$B$1, 1, IF(F2113/G2113 &gt;= $B$1, -1, 0))</f>
        <v>-1</v>
      </c>
      <c r="J2113" s="5">
        <f t="shared" si="224"/>
        <v>-1</v>
      </c>
      <c r="K2113" s="5">
        <f t="shared" si="225"/>
        <v>1.4461148366778174E-3</v>
      </c>
      <c r="L2113" s="5">
        <f t="shared" si="226"/>
        <v>-3.3367394132747245E-2</v>
      </c>
      <c r="M2113" s="5">
        <f t="shared" si="227"/>
        <v>0</v>
      </c>
      <c r="N2113" s="2">
        <f t="shared" si="228"/>
        <v>5.3566395470525434E-2</v>
      </c>
      <c r="O2113" s="5">
        <f t="shared" si="229"/>
        <v>4.1952889464932155E-2</v>
      </c>
      <c r="P2113" s="2">
        <f t="shared" si="230"/>
        <v>5.4061075610495189E-2</v>
      </c>
    </row>
    <row r="2114" spans="3:16" x14ac:dyDescent="0.35">
      <c r="C2114" s="4">
        <v>41922</v>
      </c>
      <c r="D2114" s="3">
        <v>117.589996</v>
      </c>
      <c r="E2114" s="3">
        <v>20.634373999999902</v>
      </c>
      <c r="F2114">
        <v>3.9057774541904899E-2</v>
      </c>
      <c r="G2114">
        <v>0.113269612565634</v>
      </c>
      <c r="H2114">
        <v>1.5729041982912599</v>
      </c>
      <c r="I2114" s="5">
        <f xml:space="preserve"> IF(F2114/G2114 &lt;= -$B$1, 1, IF(F2114/G2114 &gt;= $B$1, -1, 0))</f>
        <v>-1</v>
      </c>
      <c r="J2114" s="5">
        <f t="shared" si="224"/>
        <v>-1</v>
      </c>
      <c r="K2114" s="5">
        <f t="shared" si="225"/>
        <v>-4.2514136645839409E-4</v>
      </c>
      <c r="L2114" s="5">
        <f t="shared" si="226"/>
        <v>-2.1434421986946568E-2</v>
      </c>
      <c r="M2114" s="5">
        <f t="shared" si="227"/>
        <v>-3.3289150964756355E-2</v>
      </c>
      <c r="N2114" s="2">
        <f t="shared" si="228"/>
        <v>-3.3289150964756355E-2</v>
      </c>
      <c r="O2114" s="5">
        <f t="shared" si="229"/>
        <v>4.0556313394126291E-2</v>
      </c>
      <c r="P2114" s="2">
        <f t="shared" si="230"/>
        <v>5.2261428303180306E-2</v>
      </c>
    </row>
    <row r="2115" spans="3:16" x14ac:dyDescent="0.35">
      <c r="C2115" s="4">
        <v>41925</v>
      </c>
      <c r="D2115" s="3">
        <v>118.519997</v>
      </c>
      <c r="E2115" s="3">
        <v>20.982088999999998</v>
      </c>
      <c r="F2115">
        <v>-1.2318316785834499E-2</v>
      </c>
      <c r="G2115">
        <v>0.113889616007548</v>
      </c>
      <c r="H2115">
        <v>1.56948104986175</v>
      </c>
      <c r="I2115" s="5">
        <f xml:space="preserve"> IF(F2115/G2115 &lt;= -$B$1, 1, IF(F2115/G2115 &gt;= $B$1, -1, 0))</f>
        <v>1</v>
      </c>
      <c r="J2115" s="5">
        <f t="shared" ref="J2115:J2178" si="231">IF(I2115=0, J2114, IF(I2115=1, IF(J2114=0, 1, IF(J2114=1, J2114, 0)), IF(J2114=0, -1, IF(J2114=-1, J2114, 0))))</f>
        <v>0</v>
      </c>
      <c r="K2115" s="5">
        <f t="shared" ref="K2115:K2178" si="232">LN(D2115/D2114)</f>
        <v>7.8777335743547561E-3</v>
      </c>
      <c r="L2115" s="5">
        <f t="shared" ref="L2115:L2178" si="233">LN(E2115/E2114)</f>
        <v>1.6710843093331793E-2</v>
      </c>
      <c r="M2115" s="5">
        <f t="shared" ref="M2115:M2178" si="234">J2114*(K2115-H2115*L2115)</f>
        <v>1.8349617987842601E-2</v>
      </c>
      <c r="N2115" s="2">
        <f t="shared" ref="N2115:N2178" si="235">I2114*(K2115-H2115*L2115)</f>
        <v>1.8349617987842601E-2</v>
      </c>
      <c r="O2115" s="5">
        <f t="shared" si="229"/>
        <v>4.1300506251903735E-2</v>
      </c>
      <c r="P2115" s="2">
        <f t="shared" si="230"/>
        <v>5.3220405548042693E-2</v>
      </c>
    </row>
    <row r="2116" spans="3:16" x14ac:dyDescent="0.35">
      <c r="C2116" s="4">
        <v>41926</v>
      </c>
      <c r="D2116" s="3">
        <v>118.589996</v>
      </c>
      <c r="E2116" s="3">
        <v>21.230456</v>
      </c>
      <c r="F2116">
        <v>-1.97779530288224E-2</v>
      </c>
      <c r="G2116">
        <v>0.114194638845969</v>
      </c>
      <c r="H2116">
        <v>1.56400077890294</v>
      </c>
      <c r="I2116" s="5">
        <f xml:space="preserve"> IF(F2116/G2116 &lt;= -$B$1, 1, IF(F2116/G2116 &gt;= $B$1, -1, 0))</f>
        <v>1</v>
      </c>
      <c r="J2116" s="5">
        <f t="shared" si="231"/>
        <v>1</v>
      </c>
      <c r="K2116" s="5">
        <f t="shared" si="232"/>
        <v>5.9043485386592049E-4</v>
      </c>
      <c r="L2116" s="5">
        <f t="shared" si="233"/>
        <v>1.1767585492283893E-2</v>
      </c>
      <c r="M2116" s="5">
        <f t="shared" si="234"/>
        <v>0</v>
      </c>
      <c r="N2116" s="2">
        <f t="shared" si="235"/>
        <v>-1.7814078021873025E-2</v>
      </c>
      <c r="O2116" s="5">
        <f t="shared" ref="O2116:O2179" si="236">O2115*(1+M2116)</f>
        <v>4.1300506251903735E-2</v>
      </c>
      <c r="P2116" s="2">
        <f t="shared" ref="P2116:P2179" si="237">P2115*(1+N2116)</f>
        <v>5.2272333091254133E-2</v>
      </c>
    </row>
    <row r="2117" spans="3:16" x14ac:dyDescent="0.35">
      <c r="C2117" s="4">
        <v>41927</v>
      </c>
      <c r="D2117" s="3">
        <v>118.989998</v>
      </c>
      <c r="E2117" s="3">
        <v>21.309933999999998</v>
      </c>
      <c r="F2117">
        <v>-5.5100614265137697E-3</v>
      </c>
      <c r="G2117">
        <v>0.114262622541978</v>
      </c>
      <c r="H2117">
        <v>1.56247553280546</v>
      </c>
      <c r="I2117" s="5">
        <f xml:space="preserve"> IF(F2117/G2117 &lt;= -$B$1, 1, IF(F2117/G2117 &gt;= $B$1, -1, 0))</f>
        <v>0</v>
      </c>
      <c r="J2117" s="5">
        <f t="shared" si="231"/>
        <v>1</v>
      </c>
      <c r="K2117" s="5">
        <f t="shared" si="232"/>
        <v>3.3673069118803404E-3</v>
      </c>
      <c r="L2117" s="5">
        <f t="shared" si="233"/>
        <v>3.7365944446462393E-3</v>
      </c>
      <c r="M2117" s="5">
        <f t="shared" si="234"/>
        <v>-2.4710304838962143E-3</v>
      </c>
      <c r="N2117" s="2">
        <f t="shared" si="235"/>
        <v>-2.4710304838962143E-3</v>
      </c>
      <c r="O2117" s="5">
        <f t="shared" si="236"/>
        <v>4.1198451441954935E-2</v>
      </c>
      <c r="P2117" s="2">
        <f t="shared" si="237"/>
        <v>5.214316656272127E-2</v>
      </c>
    </row>
    <row r="2118" spans="3:16" x14ac:dyDescent="0.35">
      <c r="C2118" s="4">
        <v>41928</v>
      </c>
      <c r="D2118" s="3">
        <v>119.220001</v>
      </c>
      <c r="E2118" s="3">
        <v>21.220520999999898</v>
      </c>
      <c r="F2118">
        <v>7.6567100777866701E-3</v>
      </c>
      <c r="G2118">
        <v>0.114113134572196</v>
      </c>
      <c r="H2118">
        <v>1.56459690557826</v>
      </c>
      <c r="I2118" s="5">
        <f xml:space="preserve"> IF(F2118/G2118 &lt;= -$B$1, 1, IF(F2118/G2118 &gt;= $B$1, -1, 0))</f>
        <v>0</v>
      </c>
      <c r="J2118" s="5">
        <f t="shared" si="231"/>
        <v>1</v>
      </c>
      <c r="K2118" s="5">
        <f t="shared" si="232"/>
        <v>1.9310950207079719E-3</v>
      </c>
      <c r="L2118" s="5">
        <f t="shared" si="233"/>
        <v>-4.2046637746638114E-3</v>
      </c>
      <c r="M2118" s="5">
        <f t="shared" si="234"/>
        <v>8.5096989515439786E-3</v>
      </c>
      <c r="N2118" s="2">
        <f t="shared" si="235"/>
        <v>0</v>
      </c>
      <c r="O2118" s="5">
        <f t="shared" si="236"/>
        <v>4.1549037860995779E-2</v>
      </c>
      <c r="P2118" s="2">
        <f t="shared" si="237"/>
        <v>5.214316656272127E-2</v>
      </c>
    </row>
    <row r="2119" spans="3:16" x14ac:dyDescent="0.35">
      <c r="C2119" s="4">
        <v>41929</v>
      </c>
      <c r="D2119" s="3">
        <v>118.989998</v>
      </c>
      <c r="E2119" s="3">
        <v>20.554895999999999</v>
      </c>
      <c r="F2119">
        <v>4.91078470075621E-2</v>
      </c>
      <c r="G2119">
        <v>0.11312301526474999</v>
      </c>
      <c r="H2119">
        <v>1.5783023233962801</v>
      </c>
      <c r="I2119" s="5">
        <f xml:space="preserve"> IF(F2119/G2119 &lt;= -$B$1, 1, IF(F2119/G2119 &gt;= $B$1, -1, 0))</f>
        <v>-1</v>
      </c>
      <c r="J2119" s="5">
        <f t="shared" si="231"/>
        <v>0</v>
      </c>
      <c r="K2119" s="5">
        <f t="shared" si="232"/>
        <v>-1.9310950207080222E-3</v>
      </c>
      <c r="L2119" s="5">
        <f t="shared" si="233"/>
        <v>-3.1869524452734957E-2</v>
      </c>
      <c r="M2119" s="5">
        <f t="shared" si="234"/>
        <v>4.8368649468578127E-2</v>
      </c>
      <c r="N2119" s="2">
        <f t="shared" si="235"/>
        <v>0</v>
      </c>
      <c r="O2119" s="5">
        <f t="shared" si="236"/>
        <v>4.3558708709050965E-2</v>
      </c>
      <c r="P2119" s="2">
        <f t="shared" si="237"/>
        <v>5.214316656272127E-2</v>
      </c>
    </row>
    <row r="2120" spans="3:16" x14ac:dyDescent="0.35">
      <c r="C2120" s="4">
        <v>41932</v>
      </c>
      <c r="D2120" s="3">
        <v>119.800003</v>
      </c>
      <c r="E2120" s="3">
        <v>21.061565999999999</v>
      </c>
      <c r="F2120">
        <v>-2.3973488350436299E-2</v>
      </c>
      <c r="G2120">
        <v>0.11402484982797099</v>
      </c>
      <c r="H2120">
        <v>1.5716456980231199</v>
      </c>
      <c r="I2120" s="5">
        <f xml:space="preserve"> IF(F2120/G2120 &lt;= -$B$1, 1, IF(F2120/G2120 &gt;= $B$1, -1, 0))</f>
        <v>1</v>
      </c>
      <c r="J2120" s="5">
        <f t="shared" si="231"/>
        <v>1</v>
      </c>
      <c r="K2120" s="5">
        <f t="shared" si="232"/>
        <v>6.7842715641581982E-3</v>
      </c>
      <c r="L2120" s="5">
        <f t="shared" si="233"/>
        <v>2.4350702174860267E-2</v>
      </c>
      <c r="M2120" s="5">
        <f t="shared" si="234"/>
        <v>0</v>
      </c>
      <c r="N2120" s="2">
        <f t="shared" si="235"/>
        <v>3.148640475280317E-2</v>
      </c>
      <c r="O2120" s="5">
        <f t="shared" si="236"/>
        <v>4.3558708709050965E-2</v>
      </c>
      <c r="P2120" s="2">
        <f t="shared" si="237"/>
        <v>5.3784967410207947E-2</v>
      </c>
    </row>
    <row r="2121" spans="3:16" x14ac:dyDescent="0.35">
      <c r="C2121" s="4">
        <v>41933</v>
      </c>
      <c r="D2121" s="3">
        <v>120.019997</v>
      </c>
      <c r="E2121" s="3">
        <v>20.962219000000001</v>
      </c>
      <c r="F2121">
        <v>5.5778656358595998E-3</v>
      </c>
      <c r="G2121">
        <v>0.11377721785406</v>
      </c>
      <c r="H2121">
        <v>1.57319566016187</v>
      </c>
      <c r="I2121" s="5">
        <f xml:space="preserve"> IF(F2121/G2121 &lt;= -$B$1, 1, IF(F2121/G2121 &gt;= $B$1, -1, 0))</f>
        <v>0</v>
      </c>
      <c r="J2121" s="5">
        <f t="shared" si="231"/>
        <v>1</v>
      </c>
      <c r="K2121" s="5">
        <f t="shared" si="232"/>
        <v>1.8346598424475063E-3</v>
      </c>
      <c r="L2121" s="5">
        <f t="shared" si="233"/>
        <v>-4.7281407458998987E-3</v>
      </c>
      <c r="M2121" s="5">
        <f t="shared" si="234"/>
        <v>9.2729503445317333E-3</v>
      </c>
      <c r="N2121" s="2">
        <f t="shared" si="235"/>
        <v>9.2729503445317333E-3</v>
      </c>
      <c r="O2121" s="5">
        <f t="shared" si="236"/>
        <v>4.3962626451981915E-2</v>
      </c>
      <c r="P2121" s="2">
        <f t="shared" si="237"/>
        <v>5.4283712742285058E-2</v>
      </c>
    </row>
    <row r="2122" spans="3:16" x14ac:dyDescent="0.35">
      <c r="C2122" s="4">
        <v>41934</v>
      </c>
      <c r="D2122" s="3">
        <v>119.339996</v>
      </c>
      <c r="E2122" s="3">
        <v>20.306529000000001</v>
      </c>
      <c r="F2122">
        <v>4.51749175809723E-2</v>
      </c>
      <c r="G2122">
        <v>0.11279025888828199</v>
      </c>
      <c r="H2122">
        <v>1.5858404917037801</v>
      </c>
      <c r="I2122" s="5">
        <f xml:space="preserve"> IF(F2122/G2122 &lt;= -$B$1, 1, IF(F2122/G2122 &gt;= $B$1, -1, 0))</f>
        <v>-1</v>
      </c>
      <c r="J2122" s="5">
        <f t="shared" si="231"/>
        <v>0</v>
      </c>
      <c r="K2122" s="5">
        <f t="shared" si="232"/>
        <v>-5.6818419892778063E-3</v>
      </c>
      <c r="L2122" s="5">
        <f t="shared" si="233"/>
        <v>-3.1779262216722823E-2</v>
      </c>
      <c r="M2122" s="5">
        <f t="shared" si="234"/>
        <v>4.4714998830473272E-2</v>
      </c>
      <c r="N2122" s="2">
        <f t="shared" si="235"/>
        <v>0</v>
      </c>
      <c r="O2122" s="5">
        <f t="shared" si="236"/>
        <v>4.5928415242366821E-2</v>
      </c>
      <c r="P2122" s="2">
        <f t="shared" si="237"/>
        <v>5.4283712742285058E-2</v>
      </c>
    </row>
    <row r="2123" spans="3:16" x14ac:dyDescent="0.35">
      <c r="C2123" s="4">
        <v>41935</v>
      </c>
      <c r="D2123" s="3">
        <v>118.519997</v>
      </c>
      <c r="E2123" s="3">
        <v>20.425744000000002</v>
      </c>
      <c r="F2123">
        <v>-9.0756593318719308E-3</v>
      </c>
      <c r="G2123">
        <v>0.113107002245841</v>
      </c>
      <c r="H2123">
        <v>1.58330242384224</v>
      </c>
      <c r="I2123" s="5">
        <f xml:space="preserve"> IF(F2123/G2123 &lt;= -$B$1, 1, IF(F2123/G2123 &gt;= $B$1, -1, 0))</f>
        <v>0</v>
      </c>
      <c r="J2123" s="5">
        <f t="shared" si="231"/>
        <v>0</v>
      </c>
      <c r="K2123" s="5">
        <f t="shared" si="232"/>
        <v>-6.8948311830740478E-3</v>
      </c>
      <c r="L2123" s="5">
        <f t="shared" si="233"/>
        <v>5.8536060781761261E-3</v>
      </c>
      <c r="M2123" s="5">
        <f t="shared" si="234"/>
        <v>0</v>
      </c>
      <c r="N2123" s="2">
        <f t="shared" si="235"/>
        <v>1.6162859874867978E-2</v>
      </c>
      <c r="O2123" s="5">
        <f t="shared" si="236"/>
        <v>4.5928415242366821E-2</v>
      </c>
      <c r="P2123" s="2">
        <f t="shared" si="237"/>
        <v>5.5161092784826199E-2</v>
      </c>
    </row>
    <row r="2124" spans="3:16" x14ac:dyDescent="0.35">
      <c r="C2124" s="4">
        <v>41936</v>
      </c>
      <c r="D2124" s="3">
        <v>118.349998</v>
      </c>
      <c r="E2124" s="3">
        <v>20.336331999999999</v>
      </c>
      <c r="F2124">
        <v>4.0917843587866499E-3</v>
      </c>
      <c r="G2124">
        <v>0.112947058830269</v>
      </c>
      <c r="H2124">
        <v>1.5844477828874199</v>
      </c>
      <c r="I2124" s="5">
        <f xml:space="preserve"> IF(F2124/G2124 &lt;= -$B$1, 1, IF(F2124/G2124 &gt;= $B$1, -1, 0))</f>
        <v>0</v>
      </c>
      <c r="J2124" s="5">
        <f t="shared" si="231"/>
        <v>0</v>
      </c>
      <c r="K2124" s="5">
        <f t="shared" si="232"/>
        <v>-1.4353783322160814E-3</v>
      </c>
      <c r="L2124" s="5">
        <f t="shared" si="233"/>
        <v>-4.3870259896419831E-3</v>
      </c>
      <c r="M2124" s="5">
        <f t="shared" si="234"/>
        <v>0</v>
      </c>
      <c r="N2124" s="2">
        <f t="shared" si="235"/>
        <v>0</v>
      </c>
      <c r="O2124" s="5">
        <f t="shared" si="236"/>
        <v>4.5928415242366821E-2</v>
      </c>
      <c r="P2124" s="2">
        <f t="shared" si="237"/>
        <v>5.5161092784826199E-2</v>
      </c>
    </row>
    <row r="2125" spans="3:16" x14ac:dyDescent="0.35">
      <c r="C2125" s="4">
        <v>41939</v>
      </c>
      <c r="D2125" s="3">
        <v>118.05999799999999</v>
      </c>
      <c r="E2125" s="3">
        <v>19.978684000000001</v>
      </c>
      <c r="F2125">
        <v>2.63011989126056E-2</v>
      </c>
      <c r="G2125">
        <v>0.112404019411341</v>
      </c>
      <c r="H2125">
        <v>1.59184021323087</v>
      </c>
      <c r="I2125" s="5">
        <f xml:space="preserve"> IF(F2125/G2125 &lt;= -$B$1, 1, IF(F2125/G2125 &gt;= $B$1, -1, 0))</f>
        <v>-1</v>
      </c>
      <c r="J2125" s="5">
        <f t="shared" si="231"/>
        <v>-1</v>
      </c>
      <c r="K2125" s="5">
        <f t="shared" si="232"/>
        <v>-2.4533661889600432E-3</v>
      </c>
      <c r="L2125" s="5">
        <f t="shared" si="233"/>
        <v>-1.7743134856318121E-2</v>
      </c>
      <c r="M2125" s="5">
        <f t="shared" si="234"/>
        <v>0</v>
      </c>
      <c r="N2125" s="2">
        <f t="shared" si="235"/>
        <v>0</v>
      </c>
      <c r="O2125" s="5">
        <f t="shared" si="236"/>
        <v>4.5928415242366821E-2</v>
      </c>
      <c r="P2125" s="2">
        <f t="shared" si="237"/>
        <v>5.5161092784826199E-2</v>
      </c>
    </row>
    <row r="2126" spans="3:16" x14ac:dyDescent="0.35">
      <c r="C2126" s="4">
        <v>41940</v>
      </c>
      <c r="D2126" s="3">
        <v>118.099998</v>
      </c>
      <c r="E2126" s="3">
        <v>20.395941000000001</v>
      </c>
      <c r="F2126">
        <v>-2.8401252408261898E-2</v>
      </c>
      <c r="G2126">
        <v>0.11313257807204299</v>
      </c>
      <c r="H2126">
        <v>1.5838931042351601</v>
      </c>
      <c r="I2126" s="5">
        <f xml:space="preserve"> IF(F2126/G2126 &lt;= -$B$1, 1, IF(F2126/G2126 &gt;= $B$1, -1, 0))</f>
        <v>1</v>
      </c>
      <c r="J2126" s="5">
        <f t="shared" si="231"/>
        <v>0</v>
      </c>
      <c r="K2126" s="5">
        <f t="shared" si="232"/>
        <v>3.3875339651101116E-4</v>
      </c>
      <c r="L2126" s="5">
        <f t="shared" si="233"/>
        <v>2.067000527937168E-2</v>
      </c>
      <c r="M2126" s="5">
        <f t="shared" si="234"/>
        <v>3.2400325429990148E-2</v>
      </c>
      <c r="N2126" s="2">
        <f t="shared" si="235"/>
        <v>3.2400325429990148E-2</v>
      </c>
      <c r="O2126" s="5">
        <f t="shared" si="236"/>
        <v>4.7416510842703222E-2</v>
      </c>
      <c r="P2126" s="2">
        <f t="shared" si="237"/>
        <v>5.6948330142128446E-2</v>
      </c>
    </row>
    <row r="2127" spans="3:16" x14ac:dyDescent="0.35">
      <c r="C2127" s="4">
        <v>41941</v>
      </c>
      <c r="D2127" s="3">
        <v>116.410004</v>
      </c>
      <c r="E2127" s="3">
        <v>19.511751999999898</v>
      </c>
      <c r="F2127">
        <v>5.1345215832831997E-2</v>
      </c>
      <c r="G2127">
        <v>0.111647556377724</v>
      </c>
      <c r="H2127">
        <v>1.59840228800883</v>
      </c>
      <c r="I2127" s="5">
        <f xml:space="preserve"> IF(F2127/G2127 &lt;= -$B$1, 1, IF(F2127/G2127 &gt;= $B$1, -1, 0))</f>
        <v>-1</v>
      </c>
      <c r="J2127" s="5">
        <f t="shared" si="231"/>
        <v>-1</v>
      </c>
      <c r="K2127" s="5">
        <f t="shared" si="232"/>
        <v>-1.4413229647057265E-2</v>
      </c>
      <c r="L2127" s="5">
        <f t="shared" si="233"/>
        <v>-4.4318959758923561E-2</v>
      </c>
      <c r="M2127" s="5">
        <f t="shared" si="234"/>
        <v>0</v>
      </c>
      <c r="N2127" s="2">
        <f t="shared" si="235"/>
        <v>5.6426297033777412E-2</v>
      </c>
      <c r="O2127" s="5">
        <f t="shared" si="236"/>
        <v>4.7416510842703222E-2</v>
      </c>
      <c r="P2127" s="2">
        <f t="shared" si="237"/>
        <v>6.0161713534305807E-2</v>
      </c>
    </row>
    <row r="2128" spans="3:16" x14ac:dyDescent="0.35">
      <c r="C2128" s="4">
        <v>41942</v>
      </c>
      <c r="D2128" s="3">
        <v>115.19000200000001</v>
      </c>
      <c r="E2128" s="3">
        <v>18.081156</v>
      </c>
      <c r="F2128">
        <v>0.11941565972069</v>
      </c>
      <c r="G2128">
        <v>0.109427659292877</v>
      </c>
      <c r="H2128">
        <v>1.6327632476073399</v>
      </c>
      <c r="I2128" s="5">
        <f xml:space="preserve"> IF(F2128/G2128 &lt;= -$B$1, 1, IF(F2128/G2128 &gt;= $B$1, -1, 0))</f>
        <v>-1</v>
      </c>
      <c r="J2128" s="5">
        <f t="shared" si="231"/>
        <v>-1</v>
      </c>
      <c r="K2128" s="5">
        <f t="shared" si="232"/>
        <v>-1.0535520320424933E-2</v>
      </c>
      <c r="L2128" s="5">
        <f t="shared" si="233"/>
        <v>-7.614665973256074E-2</v>
      </c>
      <c r="M2128" s="5">
        <f t="shared" si="234"/>
        <v>-0.113793947118962</v>
      </c>
      <c r="N2128" s="2">
        <f t="shared" si="235"/>
        <v>-0.113793947118962</v>
      </c>
      <c r="O2128" s="5">
        <f t="shared" si="236"/>
        <v>4.2020798915302963E-2</v>
      </c>
      <c r="P2128" s="2">
        <f t="shared" si="237"/>
        <v>5.3315674685796871E-2</v>
      </c>
    </row>
    <row r="2129" spans="3:16" x14ac:dyDescent="0.35">
      <c r="C2129" s="4">
        <v>41943</v>
      </c>
      <c r="D2129" s="3">
        <v>112.660004</v>
      </c>
      <c r="E2129" s="3">
        <v>17.097619000000002</v>
      </c>
      <c r="F2129">
        <v>8.9058858083129494E-2</v>
      </c>
      <c r="G2129">
        <v>0.107989708514447</v>
      </c>
      <c r="H2129">
        <v>1.6587536681473201</v>
      </c>
      <c r="I2129" s="5">
        <f xml:space="preserve"> IF(F2129/G2129 &lt;= -$B$1, 1, IF(F2129/G2129 &gt;= $B$1, -1, 0))</f>
        <v>-1</v>
      </c>
      <c r="J2129" s="5">
        <f t="shared" si="231"/>
        <v>-1</v>
      </c>
      <c r="K2129" s="5">
        <f t="shared" si="232"/>
        <v>-2.2208487329406459E-2</v>
      </c>
      <c r="L2129" s="5">
        <f t="shared" si="233"/>
        <v>-5.5931076925401363E-2</v>
      </c>
      <c r="M2129" s="5">
        <f t="shared" si="234"/>
        <v>-7.056739168403299E-2</v>
      </c>
      <c r="N2129" s="2">
        <f t="shared" si="235"/>
        <v>-7.056739168403299E-2</v>
      </c>
      <c r="O2129" s="5">
        <f t="shared" si="236"/>
        <v>3.9055500739370787E-2</v>
      </c>
      <c r="P2129" s="2">
        <f t="shared" si="237"/>
        <v>4.9553326587345757E-2</v>
      </c>
    </row>
    <row r="2130" spans="3:16" x14ac:dyDescent="0.35">
      <c r="C2130" s="4">
        <v>41946</v>
      </c>
      <c r="D2130" s="3">
        <v>112.150002</v>
      </c>
      <c r="E2130" s="3">
        <v>17.793049</v>
      </c>
      <c r="F2130">
        <v>-5.5395844433064598E-2</v>
      </c>
      <c r="G2130">
        <v>0.10950525483887601</v>
      </c>
      <c r="H2130">
        <v>1.64272044020518</v>
      </c>
      <c r="I2130" s="5">
        <f xml:space="preserve"> IF(F2130/G2130 &lt;= -$B$1, 1, IF(F2130/G2130 &gt;= $B$1, -1, 0))</f>
        <v>1</v>
      </c>
      <c r="J2130" s="5">
        <f t="shared" si="231"/>
        <v>0</v>
      </c>
      <c r="K2130" s="5">
        <f t="shared" si="232"/>
        <v>-4.5371901721505421E-3</v>
      </c>
      <c r="L2130" s="5">
        <f t="shared" si="233"/>
        <v>3.9868661365111052E-2</v>
      </c>
      <c r="M2130" s="5">
        <f t="shared" si="234"/>
        <v>7.0030255120237028E-2</v>
      </c>
      <c r="N2130" s="2">
        <f t="shared" si="235"/>
        <v>7.0030255120237028E-2</v>
      </c>
      <c r="O2130" s="5">
        <f t="shared" si="236"/>
        <v>4.1790567419997524E-2</v>
      </c>
      <c r="P2130" s="2">
        <f t="shared" si="237"/>
        <v>5.3023558690313999E-2</v>
      </c>
    </row>
    <row r="2131" spans="3:16" x14ac:dyDescent="0.35">
      <c r="C2131" s="4">
        <v>41947</v>
      </c>
      <c r="D2131" s="3">
        <v>112.220001</v>
      </c>
      <c r="E2131" s="3">
        <v>17.097619000000002</v>
      </c>
      <c r="F2131">
        <v>5.6877763817562099E-2</v>
      </c>
      <c r="G2131">
        <v>0.10807481821465301</v>
      </c>
      <c r="H2131">
        <v>1.65932472646766</v>
      </c>
      <c r="I2131" s="5">
        <f xml:space="preserve"> IF(F2131/G2131 &lt;= -$B$1, 1, IF(F2131/G2131 &gt;= $B$1, -1, 0))</f>
        <v>-1</v>
      </c>
      <c r="J2131" s="5">
        <f t="shared" si="231"/>
        <v>-1</v>
      </c>
      <c r="K2131" s="5">
        <f t="shared" si="232"/>
        <v>6.2396043441731561E-4</v>
      </c>
      <c r="L2131" s="5">
        <f t="shared" si="233"/>
        <v>-3.9868661365111011E-2</v>
      </c>
      <c r="M2131" s="5">
        <f t="shared" si="234"/>
        <v>0</v>
      </c>
      <c r="N2131" s="2">
        <f t="shared" si="235"/>
        <v>6.6779016048711906E-2</v>
      </c>
      <c r="O2131" s="5">
        <f t="shared" si="236"/>
        <v>4.1790567419997524E-2</v>
      </c>
      <c r="P2131" s="2">
        <f t="shared" si="237"/>
        <v>5.6564419767054293E-2</v>
      </c>
    </row>
    <row r="2132" spans="3:16" x14ac:dyDescent="0.35">
      <c r="C2132" s="4">
        <v>41948</v>
      </c>
      <c r="D2132" s="3">
        <v>109.790001</v>
      </c>
      <c r="E2132" s="3">
        <v>16.481669</v>
      </c>
      <c r="F2132">
        <v>4.8728746378319698E-2</v>
      </c>
      <c r="G2132">
        <v>0.10708674169352</v>
      </c>
      <c r="H2132">
        <v>1.6736811305846599</v>
      </c>
      <c r="I2132" s="5">
        <f xml:space="preserve"> IF(F2132/G2132 &lt;= -$B$1, 1, IF(F2132/G2132 &gt;= $B$1, -1, 0))</f>
        <v>-1</v>
      </c>
      <c r="J2132" s="5">
        <f t="shared" si="231"/>
        <v>-1</v>
      </c>
      <c r="K2132" s="5">
        <f t="shared" si="232"/>
        <v>-2.1891779878954756E-2</v>
      </c>
      <c r="L2132" s="5">
        <f t="shared" si="233"/>
        <v>-3.6690420422498815E-2</v>
      </c>
      <c r="M2132" s="5">
        <f t="shared" si="234"/>
        <v>-3.9516284455399557E-2</v>
      </c>
      <c r="N2132" s="2">
        <f t="shared" si="235"/>
        <v>-3.9516284455399557E-2</v>
      </c>
      <c r="O2132" s="5">
        <f t="shared" si="236"/>
        <v>4.0139159470276346E-2</v>
      </c>
      <c r="P2132" s="2">
        <f t="shared" si="237"/>
        <v>5.4329204065484749E-2</v>
      </c>
    </row>
    <row r="2133" spans="3:16" x14ac:dyDescent="0.35">
      <c r="C2133" s="4">
        <v>41949</v>
      </c>
      <c r="D2133" s="3">
        <v>109.879997</v>
      </c>
      <c r="E2133" s="3">
        <v>17.097619000000002</v>
      </c>
      <c r="F2133">
        <v>-5.2090159504052297E-2</v>
      </c>
      <c r="G2133">
        <v>0.108417193994391</v>
      </c>
      <c r="H2133">
        <v>1.6584546743012001</v>
      </c>
      <c r="I2133" s="5">
        <f xml:space="preserve"> IF(F2133/G2133 &lt;= -$B$1, 1, IF(F2133/G2133 &gt;= $B$1, -1, 0))</f>
        <v>1</v>
      </c>
      <c r="J2133" s="5">
        <f t="shared" si="231"/>
        <v>0</v>
      </c>
      <c r="K2133" s="5">
        <f t="shared" si="232"/>
        <v>8.1937456962222124E-4</v>
      </c>
      <c r="L2133" s="5">
        <f t="shared" si="233"/>
        <v>3.6690420422498822E-2</v>
      </c>
      <c r="M2133" s="5">
        <f t="shared" si="234"/>
        <v>6.0030024682147159E-2</v>
      </c>
      <c r="N2133" s="2">
        <f t="shared" si="235"/>
        <v>6.0030024682147159E-2</v>
      </c>
      <c r="O2133" s="5">
        <f t="shared" si="236"/>
        <v>4.2548714203997681E-2</v>
      </c>
      <c r="P2133" s="2">
        <f t="shared" si="237"/>
        <v>5.7590587526497213E-2</v>
      </c>
    </row>
    <row r="2134" spans="3:16" x14ac:dyDescent="0.35">
      <c r="C2134" s="4">
        <v>41950</v>
      </c>
      <c r="D2134" s="3">
        <v>112.970001</v>
      </c>
      <c r="E2134" s="3">
        <v>18.518281999999999</v>
      </c>
      <c r="F2134">
        <v>-0.113506306110169</v>
      </c>
      <c r="G2134">
        <v>0.110785781325413</v>
      </c>
      <c r="H2134">
        <v>1.6259031178922601</v>
      </c>
      <c r="I2134" s="5">
        <f xml:space="preserve"> IF(F2134/G2134 &lt;= -$B$1, 1, IF(F2134/G2134 &gt;= $B$1, -1, 0))</f>
        <v>1</v>
      </c>
      <c r="J2134" s="5">
        <f t="shared" si="231"/>
        <v>1</v>
      </c>
      <c r="K2134" s="5">
        <f t="shared" si="232"/>
        <v>2.7733471666183986E-2</v>
      </c>
      <c r="L2134" s="5">
        <f t="shared" si="233"/>
        <v>7.9819246288523757E-2</v>
      </c>
      <c r="M2134" s="5">
        <f t="shared" si="234"/>
        <v>0</v>
      </c>
      <c r="N2134" s="2">
        <f t="shared" si="235"/>
        <v>-0.10204488974213699</v>
      </c>
      <c r="O2134" s="5">
        <f t="shared" si="236"/>
        <v>4.2548714203997681E-2</v>
      </c>
      <c r="P2134" s="2">
        <f t="shared" si="237"/>
        <v>5.1713762372170916E-2</v>
      </c>
    </row>
    <row r="2135" spans="3:16" x14ac:dyDescent="0.35">
      <c r="C2135" s="4">
        <v>41953</v>
      </c>
      <c r="D2135" s="3">
        <v>110.459999</v>
      </c>
      <c r="E2135" s="3">
        <v>17.336054000000001</v>
      </c>
      <c r="F2135">
        <v>6.6295935098211495E-2</v>
      </c>
      <c r="G2135">
        <v>0.108340550859712</v>
      </c>
      <c r="H2135">
        <v>1.6451823858247601</v>
      </c>
      <c r="I2135" s="5">
        <f xml:space="preserve"> IF(F2135/G2135 &lt;= -$B$1, 1, IF(F2135/G2135 &gt;= $B$1, -1, 0))</f>
        <v>-1</v>
      </c>
      <c r="J2135" s="5">
        <f t="shared" si="231"/>
        <v>0</v>
      </c>
      <c r="K2135" s="5">
        <f t="shared" si="232"/>
        <v>-2.246885017075444E-2</v>
      </c>
      <c r="L2135" s="5">
        <f t="shared" si="233"/>
        <v>-6.597008120169412E-2</v>
      </c>
      <c r="M2135" s="5">
        <f t="shared" si="234"/>
        <v>8.6063965413701843E-2</v>
      </c>
      <c r="N2135" s="2">
        <f t="shared" si="235"/>
        <v>8.6063965413701843E-2</v>
      </c>
      <c r="O2135" s="5">
        <f t="shared" si="236"/>
        <v>4.6210625271648022E-2</v>
      </c>
      <c r="P2135" s="2">
        <f t="shared" si="237"/>
        <v>5.6164453828381831E-2</v>
      </c>
    </row>
    <row r="2136" spans="3:16" x14ac:dyDescent="0.35">
      <c r="C2136" s="4">
        <v>41954</v>
      </c>
      <c r="D2136" s="3">
        <v>112.040001</v>
      </c>
      <c r="E2136" s="3">
        <v>18.101023999999999</v>
      </c>
      <c r="F2136">
        <v>-4.5540425306113699E-2</v>
      </c>
      <c r="G2136">
        <v>0.10998390315533201</v>
      </c>
      <c r="H2136">
        <v>1.6320569396667199</v>
      </c>
      <c r="I2136" s="5">
        <f xml:space="preserve"> IF(F2136/G2136 &lt;= -$B$1, 1, IF(F2136/G2136 &gt;= $B$1, -1, 0))</f>
        <v>1</v>
      </c>
      <c r="J2136" s="5">
        <f t="shared" si="231"/>
        <v>1</v>
      </c>
      <c r="K2136" s="5">
        <f t="shared" si="232"/>
        <v>1.4202503897301077E-2</v>
      </c>
      <c r="L2136" s="5">
        <f t="shared" si="233"/>
        <v>4.3180132122527949E-2</v>
      </c>
      <c r="M2136" s="5">
        <f t="shared" si="234"/>
        <v>0</v>
      </c>
      <c r="N2136" s="2">
        <f t="shared" si="235"/>
        <v>5.6269930388996518E-2</v>
      </c>
      <c r="O2136" s="5">
        <f t="shared" si="236"/>
        <v>4.6210625271648022E-2</v>
      </c>
      <c r="P2136" s="2">
        <f t="shared" si="237"/>
        <v>5.932482373564088E-2</v>
      </c>
    </row>
    <row r="2137" spans="3:16" x14ac:dyDescent="0.35">
      <c r="C2137" s="4">
        <v>41955</v>
      </c>
      <c r="D2137" s="3">
        <v>111.5</v>
      </c>
      <c r="E2137" s="3">
        <v>18.120894</v>
      </c>
      <c r="F2137">
        <v>-1.41514868741339E-2</v>
      </c>
      <c r="G2137">
        <v>0.109834325669424</v>
      </c>
      <c r="H2137">
        <v>1.62798201085313</v>
      </c>
      <c r="I2137" s="5">
        <f xml:space="preserve"> IF(F2137/G2137 &lt;= -$B$1, 1, IF(F2137/G2137 &gt;= $B$1, -1, 0))</f>
        <v>1</v>
      </c>
      <c r="J2137" s="5">
        <f t="shared" si="231"/>
        <v>1</v>
      </c>
      <c r="K2137" s="5">
        <f t="shared" si="232"/>
        <v>-4.8313684171180701E-3</v>
      </c>
      <c r="L2137" s="5">
        <f t="shared" si="233"/>
        <v>1.0971258889770153E-3</v>
      </c>
      <c r="M2137" s="5">
        <f t="shared" si="234"/>
        <v>-6.6174696280138995E-3</v>
      </c>
      <c r="N2137" s="2">
        <f t="shared" si="235"/>
        <v>-6.6174696280138995E-3</v>
      </c>
      <c r="O2137" s="5">
        <f t="shared" si="236"/>
        <v>4.5904827862421359E-2</v>
      </c>
      <c r="P2137" s="2">
        <f t="shared" si="237"/>
        <v>5.8932243516383001E-2</v>
      </c>
    </row>
    <row r="2138" spans="3:16" x14ac:dyDescent="0.35">
      <c r="C2138" s="4">
        <v>41956</v>
      </c>
      <c r="D2138" s="3">
        <v>111.669997999999</v>
      </c>
      <c r="E2138" s="3">
        <v>17.822854</v>
      </c>
      <c r="F2138">
        <v>2.6175902942925999E-2</v>
      </c>
      <c r="G2138">
        <v>0.10930027722140701</v>
      </c>
      <c r="H2138">
        <v>1.63554801440424</v>
      </c>
      <c r="I2138" s="5">
        <f xml:space="preserve"> IF(F2138/G2138 &lt;= -$B$1, 1, IF(F2138/G2138 &gt;= $B$1, -1, 0))</f>
        <v>-1</v>
      </c>
      <c r="J2138" s="5">
        <f t="shared" si="231"/>
        <v>0</v>
      </c>
      <c r="K2138" s="5">
        <f t="shared" si="232"/>
        <v>1.5234846476051016E-3</v>
      </c>
      <c r="L2138" s="5">
        <f t="shared" si="233"/>
        <v>-1.658407080040734E-2</v>
      </c>
      <c r="M2138" s="5">
        <f t="shared" si="234"/>
        <v>2.8647528715950662E-2</v>
      </c>
      <c r="N2138" s="2">
        <f t="shared" si="235"/>
        <v>2.8647528715950662E-2</v>
      </c>
      <c r="O2138" s="5">
        <f t="shared" si="236"/>
        <v>4.7219887736810844E-2</v>
      </c>
      <c r="P2138" s="2">
        <f t="shared" si="237"/>
        <v>6.0620506654813978E-2</v>
      </c>
    </row>
    <row r="2139" spans="3:16" x14ac:dyDescent="0.35">
      <c r="C2139" s="4">
        <v>41957</v>
      </c>
      <c r="D2139" s="3">
        <v>114.470001</v>
      </c>
      <c r="E2139" s="3">
        <v>18.895800999999999</v>
      </c>
      <c r="F2139">
        <v>-6.6464248032628001E-2</v>
      </c>
      <c r="G2139">
        <v>0.111224169786403</v>
      </c>
      <c r="H2139">
        <v>1.6165891641107699</v>
      </c>
      <c r="I2139" s="5">
        <f xml:space="preserve"> IF(F2139/G2139 &lt;= -$B$1, 1, IF(F2139/G2139 &gt;= $B$1, -1, 0))</f>
        <v>1</v>
      </c>
      <c r="J2139" s="5">
        <f t="shared" si="231"/>
        <v>1</v>
      </c>
      <c r="K2139" s="5">
        <f t="shared" si="232"/>
        <v>2.4764713118519771E-2</v>
      </c>
      <c r="L2139" s="5">
        <f t="shared" si="233"/>
        <v>5.8458161724466051E-2</v>
      </c>
      <c r="M2139" s="5">
        <f t="shared" si="234"/>
        <v>0</v>
      </c>
      <c r="N2139" s="2">
        <f t="shared" si="235"/>
        <v>6.9738117679087011E-2</v>
      </c>
      <c r="O2139" s="5">
        <f t="shared" si="236"/>
        <v>4.7219887736810844E-2</v>
      </c>
      <c r="P2139" s="2">
        <f t="shared" si="237"/>
        <v>6.4848066681673269E-2</v>
      </c>
    </row>
    <row r="2140" spans="3:16" x14ac:dyDescent="0.35">
      <c r="C2140" s="4">
        <v>41960</v>
      </c>
      <c r="D2140" s="3">
        <v>114.050003</v>
      </c>
      <c r="E2140" s="3">
        <v>19.263383999999999</v>
      </c>
      <c r="F2140">
        <v>-4.5566938290422201E-2</v>
      </c>
      <c r="G2140">
        <v>0.111578208098086</v>
      </c>
      <c r="H2140">
        <v>1.60366012246138</v>
      </c>
      <c r="I2140" s="5">
        <f xml:space="preserve"> IF(F2140/G2140 &lt;= -$B$1, 1, IF(F2140/G2140 &gt;= $B$1, -1, 0))</f>
        <v>1</v>
      </c>
      <c r="J2140" s="5">
        <f t="shared" si="231"/>
        <v>1</v>
      </c>
      <c r="K2140" s="5">
        <f t="shared" si="232"/>
        <v>-3.6758136316489358E-3</v>
      </c>
      <c r="L2140" s="5">
        <f t="shared" si="233"/>
        <v>1.926636380078765E-2</v>
      </c>
      <c r="M2140" s="5">
        <f t="shared" si="234"/>
        <v>-3.4572512963805556E-2</v>
      </c>
      <c r="N2140" s="2">
        <f t="shared" si="235"/>
        <v>-3.4572512963805556E-2</v>
      </c>
      <c r="O2140" s="5">
        <f t="shared" si="236"/>
        <v>4.5587377555880507E-2</v>
      </c>
      <c r="P2140" s="2">
        <f t="shared" si="237"/>
        <v>6.2606106055643387E-2</v>
      </c>
    </row>
    <row r="2141" spans="3:16" x14ac:dyDescent="0.35">
      <c r="C2141" s="4">
        <v>41961</v>
      </c>
      <c r="D2141" s="3">
        <v>115.050003</v>
      </c>
      <c r="E2141" s="3">
        <v>20.167442000000001</v>
      </c>
      <c r="F2141">
        <v>-7.2139654832727496E-2</v>
      </c>
      <c r="G2141">
        <v>0.112940678663267</v>
      </c>
      <c r="H2141">
        <v>1.58341139141728</v>
      </c>
      <c r="I2141" s="5">
        <f xml:space="preserve"> IF(F2141/G2141 &lt;= -$B$1, 1, IF(F2141/G2141 &gt;= $B$1, -1, 0))</f>
        <v>1</v>
      </c>
      <c r="J2141" s="5">
        <f t="shared" si="231"/>
        <v>1</v>
      </c>
      <c r="K2141" s="5">
        <f t="shared" si="232"/>
        <v>8.7298675223446941E-3</v>
      </c>
      <c r="L2141" s="5">
        <f t="shared" si="233"/>
        <v>4.5863430039681061E-2</v>
      </c>
      <c r="M2141" s="5">
        <f t="shared" si="234"/>
        <v>-6.3890810051955765E-2</v>
      </c>
      <c r="N2141" s="2">
        <f t="shared" si="235"/>
        <v>-6.3890810051955765E-2</v>
      </c>
      <c r="O2141" s="5">
        <f t="shared" si="236"/>
        <v>4.2674763075690958E-2</v>
      </c>
      <c r="P2141" s="2">
        <f t="shared" si="237"/>
        <v>5.8606151225549678E-2</v>
      </c>
    </row>
    <row r="2142" spans="3:16" x14ac:dyDescent="0.35">
      <c r="C2142" s="4">
        <v>41962</v>
      </c>
      <c r="D2142" s="3">
        <v>113.68</v>
      </c>
      <c r="E2142" s="3">
        <v>19.064691</v>
      </c>
      <c r="F2142">
        <v>6.5747237546672999E-2</v>
      </c>
      <c r="G2142">
        <v>0.110966741794064</v>
      </c>
      <c r="H2142">
        <v>1.60209235453812</v>
      </c>
      <c r="I2142" s="5">
        <f xml:space="preserve"> IF(F2142/G2142 &lt;= -$B$1, 1, IF(F2142/G2142 &gt;= $B$1, -1, 0))</f>
        <v>-1</v>
      </c>
      <c r="J2142" s="5">
        <f t="shared" si="231"/>
        <v>0</v>
      </c>
      <c r="K2142" s="5">
        <f t="shared" si="232"/>
        <v>-1.1979358768148587E-2</v>
      </c>
      <c r="L2142" s="5">
        <f t="shared" si="233"/>
        <v>-5.6231536442922066E-2</v>
      </c>
      <c r="M2142" s="5">
        <f t="shared" si="234"/>
        <v>7.8108755850988532E-2</v>
      </c>
      <c r="N2142" s="2">
        <f t="shared" si="235"/>
        <v>7.8108755850988532E-2</v>
      </c>
      <c r="O2142" s="5">
        <f t="shared" si="236"/>
        <v>4.6008035725768885E-2</v>
      </c>
      <c r="P2142" s="2">
        <f t="shared" si="237"/>
        <v>6.3183804782992251E-2</v>
      </c>
    </row>
    <row r="2143" spans="3:16" x14ac:dyDescent="0.35">
      <c r="C2143" s="4">
        <v>41963</v>
      </c>
      <c r="D2143" s="3">
        <v>114.860001</v>
      </c>
      <c r="E2143" s="3">
        <v>19.581294</v>
      </c>
      <c r="F2143">
        <v>-2.1829417199194599E-2</v>
      </c>
      <c r="G2143">
        <v>0.11204363499753001</v>
      </c>
      <c r="H2143">
        <v>1.5959228433522801</v>
      </c>
      <c r="I2143" s="5">
        <f xml:space="preserve"> IF(F2143/G2143 &lt;= -$B$1, 1, IF(F2143/G2143 &gt;= $B$1, -1, 0))</f>
        <v>1</v>
      </c>
      <c r="J2143" s="5">
        <f t="shared" si="231"/>
        <v>1</v>
      </c>
      <c r="K2143" s="5">
        <f t="shared" si="232"/>
        <v>1.0326520353556282E-2</v>
      </c>
      <c r="L2143" s="5">
        <f t="shared" si="233"/>
        <v>2.6736737295681864E-2</v>
      </c>
      <c r="M2143" s="5">
        <f t="shared" si="234"/>
        <v>0</v>
      </c>
      <c r="N2143" s="2">
        <f t="shared" si="235"/>
        <v>3.2343249453331273E-2</v>
      </c>
      <c r="O2143" s="5">
        <f t="shared" si="236"/>
        <v>4.6008035725768885E-2</v>
      </c>
      <c r="P2143" s="2">
        <f t="shared" si="237"/>
        <v>6.5227374342499159E-2</v>
      </c>
    </row>
    <row r="2144" spans="3:16" x14ac:dyDescent="0.35">
      <c r="C2144" s="4">
        <v>41964</v>
      </c>
      <c r="D2144" s="3">
        <v>115.389999</v>
      </c>
      <c r="E2144" s="3">
        <v>19.750184000000001</v>
      </c>
      <c r="F2144">
        <v>-1.25799838019027E-2</v>
      </c>
      <c r="G2144">
        <v>0.11220674628280999</v>
      </c>
      <c r="H2144">
        <v>1.5923757251445101</v>
      </c>
      <c r="I2144" s="5">
        <f xml:space="preserve"> IF(F2144/G2144 &lt;= -$B$1, 1, IF(F2144/G2144 &gt;= $B$1, -1, 0))</f>
        <v>1</v>
      </c>
      <c r="J2144" s="5">
        <f t="shared" si="231"/>
        <v>1</v>
      </c>
      <c r="K2144" s="5">
        <f t="shared" si="232"/>
        <v>4.6036823979125705E-3</v>
      </c>
      <c r="L2144" s="5">
        <f t="shared" si="233"/>
        <v>8.5880849960308561E-3</v>
      </c>
      <c r="M2144" s="5">
        <f t="shared" si="234"/>
        <v>-9.0717756752447514E-3</v>
      </c>
      <c r="N2144" s="2">
        <f t="shared" si="235"/>
        <v>-9.0717756752447514E-3</v>
      </c>
      <c r="O2144" s="5">
        <f t="shared" si="236"/>
        <v>4.5590661146406065E-2</v>
      </c>
      <c r="P2144" s="2">
        <f t="shared" si="237"/>
        <v>6.4635646234578792E-2</v>
      </c>
    </row>
    <row r="2145" spans="3:16" x14ac:dyDescent="0.35">
      <c r="C2145" s="4">
        <v>41967</v>
      </c>
      <c r="D2145" s="3">
        <v>115.110001</v>
      </c>
      <c r="E2145" s="3">
        <v>19.462078999999999</v>
      </c>
      <c r="F2145">
        <v>1.8971967892036298E-2</v>
      </c>
      <c r="G2145">
        <v>0.11170302225628601</v>
      </c>
      <c r="H2145">
        <v>1.5977424650393599</v>
      </c>
      <c r="I2145" s="5">
        <f xml:space="preserve"> IF(F2145/G2145 &lt;= -$B$1, 1, IF(F2145/G2145 &gt;= $B$1, -1, 0))</f>
        <v>-1</v>
      </c>
      <c r="J2145" s="5">
        <f t="shared" si="231"/>
        <v>0</v>
      </c>
      <c r="K2145" s="5">
        <f t="shared" si="232"/>
        <v>-2.4294849260009222E-3</v>
      </c>
      <c r="L2145" s="5">
        <f t="shared" si="233"/>
        <v>-1.4694902175598415E-2</v>
      </c>
      <c r="M2145" s="5">
        <f t="shared" si="234"/>
        <v>2.1049184299551944E-2</v>
      </c>
      <c r="N2145" s="2">
        <f t="shared" si="235"/>
        <v>2.1049184299551944E-2</v>
      </c>
      <c r="O2145" s="5">
        <f t="shared" si="236"/>
        <v>4.6550307375215191E-2</v>
      </c>
      <c r="P2145" s="2">
        <f t="shared" si="237"/>
        <v>6.5996173864491081E-2</v>
      </c>
    </row>
    <row r="2146" spans="3:16" x14ac:dyDescent="0.35">
      <c r="C2146" s="4">
        <v>41968</v>
      </c>
      <c r="D2146" s="3">
        <v>115.379997</v>
      </c>
      <c r="E2146" s="3">
        <v>20.256854000000001</v>
      </c>
      <c r="F2146">
        <v>-5.8566347255189798E-2</v>
      </c>
      <c r="G2146">
        <v>0.113031191854258</v>
      </c>
      <c r="H2146">
        <v>1.5813228829094399</v>
      </c>
      <c r="I2146" s="5">
        <f xml:space="preserve"> IF(F2146/G2146 &lt;= -$B$1, 1, IF(F2146/G2146 &gt;= $B$1, -1, 0))</f>
        <v>1</v>
      </c>
      <c r="J2146" s="5">
        <f t="shared" si="231"/>
        <v>1</v>
      </c>
      <c r="K2146" s="5">
        <f t="shared" si="232"/>
        <v>2.3428012133898898E-3</v>
      </c>
      <c r="L2146" s="5">
        <f t="shared" si="233"/>
        <v>4.0025299836763797E-2</v>
      </c>
      <c r="M2146" s="5">
        <f t="shared" si="234"/>
        <v>0</v>
      </c>
      <c r="N2146" s="2">
        <f t="shared" si="235"/>
        <v>6.0950121313796173E-2</v>
      </c>
      <c r="O2146" s="5">
        <f t="shared" si="236"/>
        <v>4.6550307375215191E-2</v>
      </c>
      <c r="P2146" s="2">
        <f t="shared" si="237"/>
        <v>7.0018648667778197E-2</v>
      </c>
    </row>
    <row r="2147" spans="3:16" x14ac:dyDescent="0.35">
      <c r="C2147" s="4">
        <v>41969</v>
      </c>
      <c r="D2147" s="3">
        <v>115.160004</v>
      </c>
      <c r="E2147" s="3">
        <v>19.968748999999999</v>
      </c>
      <c r="F2147">
        <v>1.1575333770314101E-2</v>
      </c>
      <c r="G2147">
        <v>0.112409667004974</v>
      </c>
      <c r="H2147">
        <v>1.5845769429754799</v>
      </c>
      <c r="I2147" s="5">
        <f xml:space="preserve"> IF(F2147/G2147 &lt;= -$B$1, 1, IF(F2147/G2147 &gt;= $B$1, -1, 0))</f>
        <v>-1</v>
      </c>
      <c r="J2147" s="5">
        <f t="shared" si="231"/>
        <v>0</v>
      </c>
      <c r="K2147" s="5">
        <f t="shared" si="232"/>
        <v>-1.9085023494457279E-3</v>
      </c>
      <c r="L2147" s="5">
        <f t="shared" si="233"/>
        <v>-1.4324703921034913E-2</v>
      </c>
      <c r="M2147" s="5">
        <f t="shared" si="234"/>
        <v>2.0790093198776644E-2</v>
      </c>
      <c r="N2147" s="2">
        <f t="shared" si="235"/>
        <v>2.0790093198776644E-2</v>
      </c>
      <c r="O2147" s="5">
        <f t="shared" si="236"/>
        <v>4.7518092603977609E-2</v>
      </c>
      <c r="P2147" s="2">
        <f t="shared" si="237"/>
        <v>7.1474342899233698E-2</v>
      </c>
    </row>
    <row r="2148" spans="3:16" x14ac:dyDescent="0.35">
      <c r="C2148" s="4">
        <v>41971</v>
      </c>
      <c r="D2148" s="3">
        <v>112.110001</v>
      </c>
      <c r="E2148" s="3">
        <v>18.240110999999999</v>
      </c>
      <c r="F2148">
        <v>0.118466373027624</v>
      </c>
      <c r="G2148">
        <v>0.10960927100097601</v>
      </c>
      <c r="H2148">
        <v>1.61858456003416</v>
      </c>
      <c r="I2148" s="5">
        <f xml:space="preserve"> IF(F2148/G2148 &lt;= -$B$1, 1, IF(F2148/G2148 &gt;= $B$1, -1, 0))</f>
        <v>-1</v>
      </c>
      <c r="J2148" s="5">
        <f t="shared" si="231"/>
        <v>-1</v>
      </c>
      <c r="K2148" s="5">
        <f t="shared" si="232"/>
        <v>-2.6841959392944179E-2</v>
      </c>
      <c r="L2148" s="5">
        <f t="shared" si="233"/>
        <v>-9.0545431345575356E-2</v>
      </c>
      <c r="M2148" s="5">
        <f t="shared" si="234"/>
        <v>0</v>
      </c>
      <c r="N2148" s="2">
        <f t="shared" si="235"/>
        <v>-0.11971347776463714</v>
      </c>
      <c r="O2148" s="5">
        <f t="shared" si="236"/>
        <v>4.7518092603977609E-2</v>
      </c>
      <c r="P2148" s="2">
        <f t="shared" si="237"/>
        <v>6.2917900739824228E-2</v>
      </c>
    </row>
    <row r="2149" spans="3:16" x14ac:dyDescent="0.35">
      <c r="C2149" s="4">
        <v>41974</v>
      </c>
      <c r="D2149" s="3">
        <v>116.58000199999999</v>
      </c>
      <c r="E2149" s="3">
        <v>19.591228999999998</v>
      </c>
      <c r="F2149">
        <v>-5.6843985357690301E-2</v>
      </c>
      <c r="G2149">
        <v>0.11225522870048101</v>
      </c>
      <c r="H2149">
        <v>1.60251037573878</v>
      </c>
      <c r="I2149" s="5">
        <f xml:space="preserve"> IF(F2149/G2149 &lt;= -$B$1, 1, IF(F2149/G2149 &gt;= $B$1, -1, 0))</f>
        <v>1</v>
      </c>
      <c r="J2149" s="5">
        <f t="shared" si="231"/>
        <v>0</v>
      </c>
      <c r="K2149" s="5">
        <f t="shared" si="232"/>
        <v>3.9097208687691815E-2</v>
      </c>
      <c r="L2149" s="5">
        <f t="shared" si="233"/>
        <v>7.1458895924480612E-2</v>
      </c>
      <c r="M2149" s="5">
        <f t="shared" si="234"/>
        <v>7.5416413470125981E-2</v>
      </c>
      <c r="N2149" s="2">
        <f t="shared" si="235"/>
        <v>7.5416413470125981E-2</v>
      </c>
      <c r="O2149" s="5">
        <f t="shared" si="236"/>
        <v>5.110173672311092E-2</v>
      </c>
      <c r="P2149" s="2">
        <f t="shared" si="237"/>
        <v>6.7662943156691163E-2</v>
      </c>
    </row>
    <row r="2150" spans="3:16" x14ac:dyDescent="0.35">
      <c r="C2150" s="4">
        <v>41975</v>
      </c>
      <c r="D2150" s="3">
        <v>115.139999</v>
      </c>
      <c r="E2150" s="3">
        <v>19.074625999999999</v>
      </c>
      <c r="F2150">
        <v>2.1372929473701899E-2</v>
      </c>
      <c r="G2150">
        <v>0.111109408155725</v>
      </c>
      <c r="H2150">
        <v>1.60858507998738</v>
      </c>
      <c r="I2150" s="5">
        <f xml:space="preserve"> IF(F2150/G2150 &lt;= -$B$1, 1, IF(F2150/G2150 &gt;= $B$1, -1, 0))</f>
        <v>-1</v>
      </c>
      <c r="J2150" s="5">
        <f t="shared" si="231"/>
        <v>-1</v>
      </c>
      <c r="K2150" s="5">
        <f t="shared" si="232"/>
        <v>-1.2428979210420271E-2</v>
      </c>
      <c r="L2150" s="5">
        <f t="shared" si="233"/>
        <v>-2.6722995915363458E-2</v>
      </c>
      <c r="M2150" s="5">
        <f t="shared" si="234"/>
        <v>0</v>
      </c>
      <c r="N2150" s="2">
        <f t="shared" si="235"/>
        <v>3.0557233311597085E-2</v>
      </c>
      <c r="O2150" s="5">
        <f t="shared" si="236"/>
        <v>5.110173672311092E-2</v>
      </c>
      <c r="P2150" s="2">
        <f t="shared" si="237"/>
        <v>6.9730535497279506E-2</v>
      </c>
    </row>
    <row r="2151" spans="3:16" x14ac:dyDescent="0.35">
      <c r="C2151" s="4">
        <v>41976</v>
      </c>
      <c r="D2151" s="3">
        <v>116.33000199999999</v>
      </c>
      <c r="E2151" s="3">
        <v>19.124299000000001</v>
      </c>
      <c r="F2151">
        <v>9.5612110249359006E-3</v>
      </c>
      <c r="G2151">
        <v>0.111297400976048</v>
      </c>
      <c r="H2151">
        <v>1.61130198445401</v>
      </c>
      <c r="I2151" s="5">
        <f xml:space="preserve"> IF(F2151/G2151 &lt;= -$B$1, 1, IF(F2151/G2151 &gt;= $B$1, -1, 0))</f>
        <v>0</v>
      </c>
      <c r="J2151" s="5">
        <f t="shared" si="231"/>
        <v>-1</v>
      </c>
      <c r="K2151" s="5">
        <f t="shared" si="232"/>
        <v>1.0282226458559954E-2</v>
      </c>
      <c r="L2151" s="5">
        <f t="shared" si="233"/>
        <v>2.600755282967443E-3</v>
      </c>
      <c r="M2151" s="5">
        <f t="shared" si="234"/>
        <v>-6.0916243100352626E-3</v>
      </c>
      <c r="N2151" s="2">
        <f t="shared" si="235"/>
        <v>-6.0916243100352626E-3</v>
      </c>
      <c r="O2151" s="5">
        <f t="shared" si="236"/>
        <v>5.0790444141403393E-2</v>
      </c>
      <c r="P2151" s="2">
        <f t="shared" si="237"/>
        <v>6.9305763272092494E-2</v>
      </c>
    </row>
    <row r="2152" spans="3:16" x14ac:dyDescent="0.35">
      <c r="C2152" s="4">
        <v>41977</v>
      </c>
      <c r="D2152" s="3">
        <v>115.879997</v>
      </c>
      <c r="E2152" s="3">
        <v>19.074625999999999</v>
      </c>
      <c r="F2152">
        <v>1.8584875057010501E-3</v>
      </c>
      <c r="G2152">
        <v>0.111206787218483</v>
      </c>
      <c r="H2152">
        <v>1.61183039038384</v>
      </c>
      <c r="I2152" s="5">
        <f xml:space="preserve"> IF(F2152/G2152 &lt;= -$B$1, 1, IF(F2152/G2152 &gt;= $B$1, -1, 0))</f>
        <v>0</v>
      </c>
      <c r="J2152" s="5">
        <f t="shared" si="231"/>
        <v>-1</v>
      </c>
      <c r="K2152" s="5">
        <f t="shared" si="232"/>
        <v>-3.8758500088457663E-3</v>
      </c>
      <c r="L2152" s="5">
        <f t="shared" si="233"/>
        <v>-2.6007552829674951E-3</v>
      </c>
      <c r="M2152" s="5">
        <f t="shared" si="234"/>
        <v>-3.1612639419256565E-4</v>
      </c>
      <c r="N2152" s="2">
        <f t="shared" si="235"/>
        <v>0</v>
      </c>
      <c r="O2152" s="5">
        <f t="shared" si="236"/>
        <v>5.0774387941437536E-2</v>
      </c>
      <c r="P2152" s="2">
        <f t="shared" si="237"/>
        <v>6.9305763272092494E-2</v>
      </c>
    </row>
    <row r="2153" spans="3:16" x14ac:dyDescent="0.35">
      <c r="C2153" s="4">
        <v>41978</v>
      </c>
      <c r="D2153" s="3">
        <v>114.43</v>
      </c>
      <c r="E2153" s="3">
        <v>18.627564</v>
      </c>
      <c r="F2153">
        <v>2.5935750024654401E-2</v>
      </c>
      <c r="G2153">
        <v>0.11046821546617</v>
      </c>
      <c r="H2153">
        <v>1.6192450102984399</v>
      </c>
      <c r="I2153" s="5">
        <f xml:space="preserve"> IF(F2153/G2153 &lt;= -$B$1, 1, IF(F2153/G2153 &gt;= $B$1, -1, 0))</f>
        <v>-1</v>
      </c>
      <c r="J2153" s="5">
        <f t="shared" si="231"/>
        <v>-1</v>
      </c>
      <c r="K2153" s="5">
        <f t="shared" si="232"/>
        <v>-1.2591864682675319E-2</v>
      </c>
      <c r="L2153" s="5">
        <f t="shared" si="233"/>
        <v>-2.3716550942826022E-2</v>
      </c>
      <c r="M2153" s="5">
        <f t="shared" si="234"/>
        <v>-2.5811042092984474E-2</v>
      </c>
      <c r="N2153" s="2">
        <f t="shared" si="235"/>
        <v>0</v>
      </c>
      <c r="O2153" s="5">
        <f t="shared" si="236"/>
        <v>4.946384807703557E-2</v>
      </c>
      <c r="P2153" s="2">
        <f t="shared" si="237"/>
        <v>6.9305763272092494E-2</v>
      </c>
    </row>
    <row r="2154" spans="3:16" x14ac:dyDescent="0.35">
      <c r="C2154" s="4">
        <v>41981</v>
      </c>
      <c r="D2154" s="3">
        <v>115.779999</v>
      </c>
      <c r="E2154" s="3">
        <v>18.766648999999902</v>
      </c>
      <c r="F2154">
        <v>3.9338069547687404E-3</v>
      </c>
      <c r="G2154">
        <v>0.110805397319004</v>
      </c>
      <c r="H2154">
        <v>1.6203681063254101</v>
      </c>
      <c r="I2154" s="5">
        <f xml:space="preserve"> IF(F2154/G2154 &lt;= -$B$1, 1, IF(F2154/G2154 &gt;= $B$1, -1, 0))</f>
        <v>0</v>
      </c>
      <c r="J2154" s="5">
        <f t="shared" si="231"/>
        <v>-1</v>
      </c>
      <c r="K2154" s="5">
        <f t="shared" si="232"/>
        <v>1.1728547684164722E-2</v>
      </c>
      <c r="L2154" s="5">
        <f t="shared" si="233"/>
        <v>7.4388858713761137E-3</v>
      </c>
      <c r="M2154" s="5">
        <f t="shared" si="234"/>
        <v>3.2518572840783966E-4</v>
      </c>
      <c r="N2154" s="2">
        <f t="shared" si="235"/>
        <v>3.2518572840783966E-4</v>
      </c>
      <c r="O2154" s="5">
        <f t="shared" si="236"/>
        <v>4.9479933014502361E-2</v>
      </c>
      <c r="P2154" s="2">
        <f t="shared" si="237"/>
        <v>6.9328300517204997E-2</v>
      </c>
    </row>
    <row r="2155" spans="3:16" x14ac:dyDescent="0.35">
      <c r="C2155" s="4">
        <v>41982</v>
      </c>
      <c r="D2155" s="3">
        <v>118.19000200000001</v>
      </c>
      <c r="E2155" s="3">
        <v>19.640903999999999</v>
      </c>
      <c r="F2155">
        <v>-5.2537777939654001E-2</v>
      </c>
      <c r="G2155">
        <v>0.112217641145489</v>
      </c>
      <c r="H2155">
        <v>1.60552613067796</v>
      </c>
      <c r="I2155" s="5">
        <f xml:space="preserve"> IF(F2155/G2155 &lt;= -$B$1, 1, IF(F2155/G2155 &gt;= $B$1, -1, 0))</f>
        <v>1</v>
      </c>
      <c r="J2155" s="5">
        <f t="shared" si="231"/>
        <v>0</v>
      </c>
      <c r="K2155" s="5">
        <f t="shared" si="232"/>
        <v>2.0601685932266349E-2</v>
      </c>
      <c r="L2155" s="5">
        <f t="shared" si="233"/>
        <v>4.5533025288627155E-2</v>
      </c>
      <c r="M2155" s="5">
        <f t="shared" si="234"/>
        <v>5.2502775977444911E-2</v>
      </c>
      <c r="N2155" s="2">
        <f t="shared" si="235"/>
        <v>0</v>
      </c>
      <c r="O2155" s="5">
        <f t="shared" si="236"/>
        <v>5.2077766852941763E-2</v>
      </c>
      <c r="P2155" s="2">
        <f t="shared" si="237"/>
        <v>6.9328300517204997E-2</v>
      </c>
    </row>
    <row r="2156" spans="3:16" x14ac:dyDescent="0.35">
      <c r="C2156" s="4">
        <v>41983</v>
      </c>
      <c r="D2156" s="3">
        <v>117.959999</v>
      </c>
      <c r="E2156" s="3">
        <v>19.084558999999999</v>
      </c>
      <c r="F2156">
        <v>3.5842355518895801E-2</v>
      </c>
      <c r="G2156">
        <v>0.111112263972863</v>
      </c>
      <c r="H2156">
        <v>1.61571169899753</v>
      </c>
      <c r="I2156" s="5">
        <f xml:space="preserve"> IF(F2156/G2156 &lt;= -$B$1, 1, IF(F2156/G2156 &gt;= $B$1, -1, 0))</f>
        <v>-1</v>
      </c>
      <c r="J2156" s="5">
        <f t="shared" si="231"/>
        <v>-1</v>
      </c>
      <c r="K2156" s="5">
        <f t="shared" si="232"/>
        <v>-1.9479404764291379E-3</v>
      </c>
      <c r="L2156" s="5">
        <f t="shared" si="233"/>
        <v>-2.8734751602273699E-2</v>
      </c>
      <c r="M2156" s="5">
        <f t="shared" si="234"/>
        <v>0</v>
      </c>
      <c r="N2156" s="2">
        <f t="shared" si="235"/>
        <v>4.4479133855152495E-2</v>
      </c>
      <c r="O2156" s="5">
        <f t="shared" si="236"/>
        <v>5.2077766852941763E-2</v>
      </c>
      <c r="P2156" s="2">
        <f t="shared" si="237"/>
        <v>7.2411963275859997E-2</v>
      </c>
    </row>
    <row r="2157" spans="3:16" x14ac:dyDescent="0.35">
      <c r="C2157" s="4">
        <v>41984</v>
      </c>
      <c r="D2157" s="3">
        <v>117.69000200000001</v>
      </c>
      <c r="E2157" s="3">
        <v>18.875931000000001</v>
      </c>
      <c r="F2157">
        <v>2.1274670458960299E-2</v>
      </c>
      <c r="G2157">
        <v>0.110881554035497</v>
      </c>
      <c r="H2157">
        <v>1.62177520137914</v>
      </c>
      <c r="I2157" s="5">
        <f xml:space="preserve"> IF(F2157/G2157 &lt;= -$B$1, 1, IF(F2157/G2157 &gt;= $B$1, -1, 0))</f>
        <v>-1</v>
      </c>
      <c r="J2157" s="5">
        <f t="shared" si="231"/>
        <v>-1</v>
      </c>
      <c r="K2157" s="5">
        <f t="shared" si="232"/>
        <v>-2.2915095862573393E-3</v>
      </c>
      <c r="L2157" s="5">
        <f t="shared" si="233"/>
        <v>-1.0991960356018449E-2</v>
      </c>
      <c r="M2157" s="5">
        <f t="shared" si="234"/>
        <v>-1.5534979133676005E-2</v>
      </c>
      <c r="N2157" s="2">
        <f t="shared" si="235"/>
        <v>-1.5534979133676005E-2</v>
      </c>
      <c r="O2157" s="5">
        <f t="shared" si="236"/>
        <v>5.1268739831552869E-2</v>
      </c>
      <c r="P2157" s="2">
        <f t="shared" si="237"/>
        <v>7.1287044937341004E-2</v>
      </c>
    </row>
    <row r="2158" spans="3:16" x14ac:dyDescent="0.35">
      <c r="C2158" s="4">
        <v>41985</v>
      </c>
      <c r="D2158" s="3">
        <v>117.410004</v>
      </c>
      <c r="E2158" s="3">
        <v>18.528216</v>
      </c>
      <c r="F2158">
        <v>3.1232270474812401E-2</v>
      </c>
      <c r="G2158">
        <v>0.110344050110722</v>
      </c>
      <c r="H2158">
        <v>1.6307164203739399</v>
      </c>
      <c r="I2158" s="5">
        <f xml:space="preserve"> IF(F2158/G2158 &lt;= -$B$1, 1, IF(F2158/G2158 &gt;= $B$1, -1, 0))</f>
        <v>-1</v>
      </c>
      <c r="J2158" s="5">
        <f t="shared" si="231"/>
        <v>-1</v>
      </c>
      <c r="K2158" s="5">
        <f t="shared" si="232"/>
        <v>-2.3819491725998614E-3</v>
      </c>
      <c r="L2158" s="5">
        <f t="shared" si="233"/>
        <v>-1.859285906826794E-2</v>
      </c>
      <c r="M2158" s="5">
        <f t="shared" si="234"/>
        <v>-2.793773141172318E-2</v>
      </c>
      <c r="N2158" s="2">
        <f t="shared" si="235"/>
        <v>-2.793773141172318E-2</v>
      </c>
      <c r="O2158" s="5">
        <f t="shared" si="236"/>
        <v>4.9836407548321429E-2</v>
      </c>
      <c r="P2158" s="2">
        <f t="shared" si="237"/>
        <v>6.9295446622746129E-2</v>
      </c>
    </row>
    <row r="2159" spans="3:16" x14ac:dyDescent="0.35">
      <c r="C2159" s="4">
        <v>41988</v>
      </c>
      <c r="D2159" s="3">
        <v>114.389999</v>
      </c>
      <c r="E2159" s="3">
        <v>17.226770999999999</v>
      </c>
      <c r="F2159">
        <v>9.7837046061048399E-2</v>
      </c>
      <c r="G2159">
        <v>0.10812715331618</v>
      </c>
      <c r="H2159">
        <v>1.65920810727617</v>
      </c>
      <c r="I2159" s="5">
        <f xml:space="preserve"> IF(F2159/G2159 &lt;= -$B$1, 1, IF(F2159/G2159 &gt;= $B$1, -1, 0))</f>
        <v>-1</v>
      </c>
      <c r="J2159" s="5">
        <f t="shared" si="231"/>
        <v>-1</v>
      </c>
      <c r="K2159" s="5">
        <f t="shared" si="232"/>
        <v>-2.6058462915209132E-2</v>
      </c>
      <c r="L2159" s="5">
        <f t="shared" si="233"/>
        <v>-7.2830132064274439E-2</v>
      </c>
      <c r="M2159" s="5">
        <f t="shared" si="234"/>
        <v>-9.4781882659829148E-2</v>
      </c>
      <c r="N2159" s="2">
        <f t="shared" si="235"/>
        <v>-9.4781882659829148E-2</v>
      </c>
      <c r="O2159" s="5">
        <f t="shared" si="236"/>
        <v>4.5112819015889004E-2</v>
      </c>
      <c r="P2159" s="2">
        <f t="shared" si="237"/>
        <v>6.2727493732088552E-2</v>
      </c>
    </row>
    <row r="2160" spans="3:16" x14ac:dyDescent="0.35">
      <c r="C2160" s="4">
        <v>41989</v>
      </c>
      <c r="D2160" s="3">
        <v>114.949997</v>
      </c>
      <c r="E2160" s="3">
        <v>16.988339</v>
      </c>
      <c r="F2160">
        <v>4.4745184690867697E-2</v>
      </c>
      <c r="G2160">
        <v>0.10800409819533301</v>
      </c>
      <c r="H2160">
        <v>1.6722965643211301</v>
      </c>
      <c r="I2160" s="5">
        <f xml:space="preserve"> IF(F2160/G2160 &lt;= -$B$1, 1, IF(F2160/G2160 &gt;= $B$1, -1, 0))</f>
        <v>-1</v>
      </c>
      <c r="J2160" s="5">
        <f t="shared" si="231"/>
        <v>-1</v>
      </c>
      <c r="K2160" s="5">
        <f t="shared" si="232"/>
        <v>4.8835713153273118E-3</v>
      </c>
      <c r="L2160" s="5">
        <f t="shared" si="233"/>
        <v>-1.3937459774984782E-2</v>
      </c>
      <c r="M2160" s="5">
        <f t="shared" si="234"/>
        <v>-2.8191137412398315E-2</v>
      </c>
      <c r="N2160" s="2">
        <f t="shared" si="235"/>
        <v>-2.8191137412398315E-2</v>
      </c>
      <c r="O2160" s="5">
        <f t="shared" si="236"/>
        <v>4.3841037335951419E-2</v>
      </c>
      <c r="P2160" s="2">
        <f t="shared" si="237"/>
        <v>6.0959134336751888E-2</v>
      </c>
    </row>
    <row r="2161" spans="3:16" x14ac:dyDescent="0.35">
      <c r="C2161" s="4">
        <v>41990</v>
      </c>
      <c r="D2161" s="3">
        <v>114.269997</v>
      </c>
      <c r="E2161" s="3">
        <v>17.862590999999998</v>
      </c>
      <c r="F2161">
        <v>-8.2179707884097994E-2</v>
      </c>
      <c r="G2161">
        <v>0.109664644278652</v>
      </c>
      <c r="H2161">
        <v>1.6485296526562701</v>
      </c>
      <c r="I2161" s="5">
        <f xml:space="preserve"> IF(F2161/G2161 &lt;= -$B$1, 1, IF(F2161/G2161 &gt;= $B$1, -1, 0))</f>
        <v>1</v>
      </c>
      <c r="J2161" s="5">
        <f t="shared" si="231"/>
        <v>0</v>
      </c>
      <c r="K2161" s="5">
        <f t="shared" si="232"/>
        <v>-5.9331822058743674E-3</v>
      </c>
      <c r="L2161" s="5">
        <f t="shared" si="233"/>
        <v>5.0181470200207974E-2</v>
      </c>
      <c r="M2161" s="5">
        <f t="shared" si="234"/>
        <v>8.8658823844804183E-2</v>
      </c>
      <c r="N2161" s="2">
        <f t="shared" si="235"/>
        <v>8.8658823844804183E-2</v>
      </c>
      <c r="O2161" s="5">
        <f t="shared" si="236"/>
        <v>4.7727932142293025E-2</v>
      </c>
      <c r="P2161" s="2">
        <f t="shared" si="237"/>
        <v>6.6363699489645739E-2</v>
      </c>
    </row>
    <row r="2162" spans="3:16" x14ac:dyDescent="0.35">
      <c r="C2162" s="4">
        <v>41991</v>
      </c>
      <c r="D2162" s="3">
        <v>115.150002</v>
      </c>
      <c r="E2162" s="3">
        <v>18.637498999999998</v>
      </c>
      <c r="F2162">
        <v>-7.6003115771115404E-2</v>
      </c>
      <c r="G2162">
        <v>0.110786000040207</v>
      </c>
      <c r="H2162">
        <v>1.62678113260349</v>
      </c>
      <c r="I2162" s="5">
        <f xml:space="preserve"> IF(F2162/G2162 &lt;= -$B$1, 1, IF(F2162/G2162 &gt;= $B$1, -1, 0))</f>
        <v>1</v>
      </c>
      <c r="J2162" s="5">
        <f t="shared" si="231"/>
        <v>1</v>
      </c>
      <c r="K2162" s="5">
        <f t="shared" si="232"/>
        <v>7.6716007303314704E-3</v>
      </c>
      <c r="L2162" s="5">
        <f t="shared" si="233"/>
        <v>4.2466988720922978E-2</v>
      </c>
      <c r="M2162" s="5">
        <f t="shared" si="234"/>
        <v>0</v>
      </c>
      <c r="N2162" s="2">
        <f t="shared" si="235"/>
        <v>-6.1412895279351253E-2</v>
      </c>
      <c r="O2162" s="5">
        <f t="shared" si="236"/>
        <v>4.7727932142293025E-2</v>
      </c>
      <c r="P2162" s="2">
        <f t="shared" si="237"/>
        <v>6.2288112562537787E-2</v>
      </c>
    </row>
    <row r="2163" spans="3:16" x14ac:dyDescent="0.35">
      <c r="C2163" s="4">
        <v>41992</v>
      </c>
      <c r="D2163" s="3">
        <v>114.769997</v>
      </c>
      <c r="E2163" s="3">
        <v>18.409001</v>
      </c>
      <c r="F2163">
        <v>4.3773848401365001E-3</v>
      </c>
      <c r="G2163">
        <v>0.11020272612938201</v>
      </c>
      <c r="H2163">
        <v>1.6280364401516301</v>
      </c>
      <c r="I2163" s="5">
        <f xml:space="preserve"> IF(F2163/G2163 &lt;= -$B$1, 1, IF(F2163/G2163 &gt;= $B$1, -1, 0))</f>
        <v>0</v>
      </c>
      <c r="J2163" s="5">
        <f t="shared" si="231"/>
        <v>1</v>
      </c>
      <c r="K2163" s="5">
        <f t="shared" si="232"/>
        <v>-3.3055440820019557E-3</v>
      </c>
      <c r="L2163" s="5">
        <f t="shared" si="233"/>
        <v>-1.2335896649910862E-2</v>
      </c>
      <c r="M2163" s="5">
        <f t="shared" si="234"/>
        <v>1.6777745185997346E-2</v>
      </c>
      <c r="N2163" s="2">
        <f t="shared" si="235"/>
        <v>1.6777745185997346E-2</v>
      </c>
      <c r="O2163" s="5">
        <f t="shared" si="236"/>
        <v>4.8528699226030994E-2</v>
      </c>
      <c r="P2163" s="2">
        <f t="shared" si="237"/>
        <v>6.3333166643228772E-2</v>
      </c>
    </row>
    <row r="2164" spans="3:16" x14ac:dyDescent="0.35">
      <c r="C2164" s="4">
        <v>41995</v>
      </c>
      <c r="D2164" s="3">
        <v>112.550003</v>
      </c>
      <c r="E2164" s="3">
        <v>17.459999</v>
      </c>
      <c r="F2164">
        <v>6.7355839534497905E-2</v>
      </c>
      <c r="G2164">
        <v>0.108579812358825</v>
      </c>
      <c r="H2164">
        <v>1.6475928081984501</v>
      </c>
      <c r="I2164" s="5">
        <f xml:space="preserve"> IF(F2164/G2164 &lt;= -$B$1, 1, IF(F2164/G2164 &gt;= $B$1, -1, 0))</f>
        <v>-1</v>
      </c>
      <c r="J2164" s="5">
        <f t="shared" si="231"/>
        <v>0</v>
      </c>
      <c r="K2164" s="5">
        <f t="shared" si="232"/>
        <v>-1.9532505545780687E-2</v>
      </c>
      <c r="L2164" s="5">
        <f t="shared" si="233"/>
        <v>-5.2927236647993564E-2</v>
      </c>
      <c r="M2164" s="5">
        <f t="shared" si="234"/>
        <v>6.7670028913270952E-2</v>
      </c>
      <c r="N2164" s="2">
        <f t="shared" si="235"/>
        <v>0</v>
      </c>
      <c r="O2164" s="5">
        <f t="shared" si="236"/>
        <v>5.1812637705779943E-2</v>
      </c>
      <c r="P2164" s="2">
        <f t="shared" si="237"/>
        <v>6.3333166643228772E-2</v>
      </c>
    </row>
    <row r="2165" spans="3:16" x14ac:dyDescent="0.35">
      <c r="C2165" s="4">
        <v>41996</v>
      </c>
      <c r="D2165" s="3">
        <v>112.739998</v>
      </c>
      <c r="E2165" s="3">
        <v>17.299999</v>
      </c>
      <c r="F2165">
        <v>2.8280829987946399E-2</v>
      </c>
      <c r="G2165">
        <v>0.10851990586726799</v>
      </c>
      <c r="H2165">
        <v>1.6558286377457301</v>
      </c>
      <c r="I2165" s="5">
        <f xml:space="preserve"> IF(F2165/G2165 &lt;= -$B$1, 1, IF(F2165/G2165 &gt;= $B$1, -1, 0))</f>
        <v>-1</v>
      </c>
      <c r="J2165" s="5">
        <f t="shared" si="231"/>
        <v>-1</v>
      </c>
      <c r="K2165" s="5">
        <f t="shared" si="232"/>
        <v>1.6866709059350929E-3</v>
      </c>
      <c r="L2165" s="5">
        <f t="shared" si="233"/>
        <v>-9.2060494374225262E-3</v>
      </c>
      <c r="M2165" s="5">
        <f t="shared" si="234"/>
        <v>0</v>
      </c>
      <c r="N2165" s="2">
        <f t="shared" si="235"/>
        <v>-1.6930311204922281E-2</v>
      </c>
      <c r="O2165" s="5">
        <f t="shared" si="236"/>
        <v>5.1812637705779943E-2</v>
      </c>
      <c r="P2165" s="2">
        <f t="shared" si="237"/>
        <v>6.2260916422365704E-2</v>
      </c>
    </row>
    <row r="2166" spans="3:16" x14ac:dyDescent="0.35">
      <c r="C2166" s="4">
        <v>41997</v>
      </c>
      <c r="D2166" s="3">
        <v>112.769997</v>
      </c>
      <c r="E2166" s="3">
        <v>17.77</v>
      </c>
      <c r="F2166">
        <v>-3.9315862904759399E-2</v>
      </c>
      <c r="G2166">
        <v>0.10941566152691901</v>
      </c>
      <c r="H2166">
        <v>1.6444480488775099</v>
      </c>
      <c r="I2166" s="5">
        <f xml:space="preserve"> IF(F2166/G2166 &lt;= -$B$1, 1, IF(F2166/G2166 &gt;= $B$1, -1, 0))</f>
        <v>1</v>
      </c>
      <c r="J2166" s="5">
        <f t="shared" si="231"/>
        <v>0</v>
      </c>
      <c r="K2166" s="5">
        <f t="shared" si="232"/>
        <v>2.66054727879925E-4</v>
      </c>
      <c r="L2166" s="5">
        <f t="shared" si="233"/>
        <v>2.6805198466296601E-2</v>
      </c>
      <c r="M2166" s="5">
        <f t="shared" si="234"/>
        <v>4.3813701589795945E-2</v>
      </c>
      <c r="N2166" s="2">
        <f t="shared" si="235"/>
        <v>4.3813701589795945E-2</v>
      </c>
      <c r="O2166" s="5">
        <f t="shared" si="236"/>
        <v>5.4082741152801192E-2</v>
      </c>
      <c r="P2166" s="2">
        <f t="shared" si="237"/>
        <v>6.4988797635202461E-2</v>
      </c>
    </row>
    <row r="2167" spans="3:16" x14ac:dyDescent="0.35">
      <c r="C2167" s="4">
        <v>41999</v>
      </c>
      <c r="D2167" s="3">
        <v>114.83000199999999</v>
      </c>
      <c r="E2167" s="3">
        <v>18.239999999999998</v>
      </c>
      <c r="F2167">
        <v>-3.13944938838863E-2</v>
      </c>
      <c r="G2167">
        <v>0.11012373141272599</v>
      </c>
      <c r="H2167">
        <v>1.6354189738662299</v>
      </c>
      <c r="I2167" s="5">
        <f xml:space="preserve"> IF(F2167/G2167 &lt;= -$B$1, 1, IF(F2167/G2167 &gt;= $B$1, -1, 0))</f>
        <v>1</v>
      </c>
      <c r="J2167" s="5">
        <f t="shared" si="231"/>
        <v>1</v>
      </c>
      <c r="K2167" s="5">
        <f t="shared" si="232"/>
        <v>1.8102471563772923E-2</v>
      </c>
      <c r="L2167" s="5">
        <f t="shared" si="233"/>
        <v>2.6105342479625298E-2</v>
      </c>
      <c r="M2167" s="5">
        <f t="shared" si="234"/>
        <v>0</v>
      </c>
      <c r="N2167" s="2">
        <f t="shared" si="235"/>
        <v>-2.4590700846682387E-2</v>
      </c>
      <c r="O2167" s="5">
        <f t="shared" si="236"/>
        <v>5.4082741152801192E-2</v>
      </c>
      <c r="P2167" s="2">
        <f t="shared" si="237"/>
        <v>6.3390677554169619E-2</v>
      </c>
    </row>
    <row r="2168" spans="3:16" x14ac:dyDescent="0.35">
      <c r="C2168" s="4">
        <v>42002</v>
      </c>
      <c r="D2168" s="3">
        <v>113.669997999999</v>
      </c>
      <c r="E2168" s="3">
        <v>17.82</v>
      </c>
      <c r="F2168">
        <v>2.27671916618916E-2</v>
      </c>
      <c r="G2168">
        <v>0.109269042519458</v>
      </c>
      <c r="H2168">
        <v>1.6419993170553799</v>
      </c>
      <c r="I2168" s="5">
        <f xml:space="preserve"> IF(F2168/G2168 &lt;= -$B$1, 1, IF(F2168/G2168 &gt;= $B$1, -1, 0))</f>
        <v>-1</v>
      </c>
      <c r="J2168" s="5">
        <f t="shared" si="231"/>
        <v>0</v>
      </c>
      <c r="K2168" s="5">
        <f t="shared" si="232"/>
        <v>-1.0153295101330855E-2</v>
      </c>
      <c r="L2168" s="5">
        <f t="shared" si="233"/>
        <v>-2.3295562603521953E-2</v>
      </c>
      <c r="M2168" s="5">
        <f t="shared" si="234"/>
        <v>2.8098002784073046E-2</v>
      </c>
      <c r="N2168" s="2">
        <f t="shared" si="235"/>
        <v>2.8098002784073046E-2</v>
      </c>
      <c r="O2168" s="5">
        <f t="shared" si="236"/>
        <v>5.5602358164282904E-2</v>
      </c>
      <c r="P2168" s="2">
        <f t="shared" si="237"/>
        <v>6.5171828988570962E-2</v>
      </c>
    </row>
    <row r="2169" spans="3:16" x14ac:dyDescent="0.35">
      <c r="C2169" s="4">
        <v>42003</v>
      </c>
      <c r="D2169" s="3">
        <v>115.199997</v>
      </c>
      <c r="E2169" s="3">
        <v>18.450001</v>
      </c>
      <c r="F2169">
        <v>-3.98640722885161E-2</v>
      </c>
      <c r="G2169">
        <v>0.110467160031218</v>
      </c>
      <c r="H2169">
        <v>1.6305654079882901</v>
      </c>
      <c r="I2169" s="5">
        <f xml:space="preserve"> IF(F2169/G2169 &lt;= -$B$1, 1, IF(F2169/G2169 &gt;= $B$1, -1, 0))</f>
        <v>1</v>
      </c>
      <c r="J2169" s="5">
        <f t="shared" si="231"/>
        <v>1</v>
      </c>
      <c r="K2169" s="5">
        <f t="shared" si="232"/>
        <v>1.3370226116305627E-2</v>
      </c>
      <c r="L2169" s="5">
        <f t="shared" si="233"/>
        <v>3.4743002644413414E-2</v>
      </c>
      <c r="M2169" s="5">
        <f t="shared" si="234"/>
        <v>0</v>
      </c>
      <c r="N2169" s="2">
        <f t="shared" si="235"/>
        <v>4.328051216532057E-2</v>
      </c>
      <c r="O2169" s="5">
        <f t="shared" si="236"/>
        <v>5.5602358164282904E-2</v>
      </c>
      <c r="P2169" s="2">
        <f t="shared" si="237"/>
        <v>6.7992499125947001E-2</v>
      </c>
    </row>
    <row r="2170" spans="3:16" x14ac:dyDescent="0.35">
      <c r="C2170" s="4">
        <v>42004</v>
      </c>
      <c r="D2170" s="3">
        <v>113.58000199999999</v>
      </c>
      <c r="E2170" s="3">
        <v>18.379998999999899</v>
      </c>
      <c r="F2170">
        <v>-1.44973912420969E-2</v>
      </c>
      <c r="G2170">
        <v>0.110196668618536</v>
      </c>
      <c r="H2170">
        <v>1.62640581348149</v>
      </c>
      <c r="I2170" s="5">
        <f xml:space="preserve"> IF(F2170/G2170 &lt;= -$B$1, 1, IF(F2170/G2170 &gt;= $B$1, -1, 0))</f>
        <v>1</v>
      </c>
      <c r="J2170" s="5">
        <f t="shared" si="231"/>
        <v>1</v>
      </c>
      <c r="K2170" s="5">
        <f t="shared" si="232"/>
        <v>-1.4162270162103675E-2</v>
      </c>
      <c r="L2170" s="5">
        <f t="shared" si="233"/>
        <v>-3.8013621665068773E-3</v>
      </c>
      <c r="M2170" s="5">
        <f t="shared" si="234"/>
        <v>-7.9797126353482982E-3</v>
      </c>
      <c r="N2170" s="2">
        <f t="shared" si="235"/>
        <v>-7.9797126353482982E-3</v>
      </c>
      <c r="O2170" s="5">
        <f t="shared" si="236"/>
        <v>5.5158667324284219E-2</v>
      </c>
      <c r="P2170" s="2">
        <f t="shared" si="237"/>
        <v>6.744993852156278E-2</v>
      </c>
    </row>
    <row r="2171" spans="3:16" x14ac:dyDescent="0.35">
      <c r="C2171" s="4">
        <v>42006</v>
      </c>
      <c r="D2171" s="3">
        <v>114.08000199999999</v>
      </c>
      <c r="E2171" s="3">
        <v>18.940000999999999</v>
      </c>
      <c r="F2171">
        <v>-4.6808639857549503E-2</v>
      </c>
      <c r="G2171">
        <v>0.111159024504558</v>
      </c>
      <c r="H2171">
        <v>1.61306732569984</v>
      </c>
      <c r="I2171" s="5">
        <f xml:space="preserve"> IF(F2171/G2171 &lt;= -$B$1, 1, IF(F2171/G2171 &gt;= $B$1, -1, 0))</f>
        <v>1</v>
      </c>
      <c r="J2171" s="5">
        <f t="shared" si="231"/>
        <v>1</v>
      </c>
      <c r="K2171" s="5">
        <f t="shared" si="232"/>
        <v>4.3925221395220912E-3</v>
      </c>
      <c r="L2171" s="5">
        <f t="shared" si="233"/>
        <v>3.0013078035671353E-2</v>
      </c>
      <c r="M2171" s="5">
        <f t="shared" si="234"/>
        <v>-4.4020593383498903E-2</v>
      </c>
      <c r="N2171" s="2">
        <f t="shared" si="235"/>
        <v>-4.4020593383498903E-2</v>
      </c>
      <c r="O2171" s="5">
        <f t="shared" si="236"/>
        <v>5.2730550058426216E-2</v>
      </c>
      <c r="P2171" s="2">
        <f t="shared" si="237"/>
        <v>6.4480752204163064E-2</v>
      </c>
    </row>
    <row r="2172" spans="3:16" x14ac:dyDescent="0.35">
      <c r="C2172" s="4">
        <v>42009</v>
      </c>
      <c r="D2172" s="3">
        <v>115.800003</v>
      </c>
      <c r="E2172" s="3">
        <v>19.440000999999999</v>
      </c>
      <c r="F2172">
        <v>-3.4643074527529003E-2</v>
      </c>
      <c r="G2172">
        <v>0.111853365194561</v>
      </c>
      <c r="H2172">
        <v>1.6032588090540201</v>
      </c>
      <c r="I2172" s="5">
        <f xml:space="preserve"> IF(F2172/G2172 &lt;= -$B$1, 1, IF(F2172/G2172 &gt;= $B$1, -1, 0))</f>
        <v>1</v>
      </c>
      <c r="J2172" s="5">
        <f t="shared" si="231"/>
        <v>1</v>
      </c>
      <c r="K2172" s="5">
        <f t="shared" si="232"/>
        <v>1.4964616848087855E-2</v>
      </c>
      <c r="L2172" s="5">
        <f t="shared" si="233"/>
        <v>2.6056709916379667E-2</v>
      </c>
      <c r="M2172" s="5">
        <f t="shared" si="234"/>
        <v>-2.6811032860313083E-2</v>
      </c>
      <c r="N2172" s="2">
        <f t="shared" si="235"/>
        <v>-2.6811032860313083E-2</v>
      </c>
      <c r="O2172" s="5">
        <f t="shared" si="236"/>
        <v>5.1316789548067371E-2</v>
      </c>
      <c r="P2172" s="2">
        <f t="shared" si="237"/>
        <v>6.2751956637959544E-2</v>
      </c>
    </row>
    <row r="2173" spans="3:16" x14ac:dyDescent="0.35">
      <c r="C2173" s="4">
        <v>42010</v>
      </c>
      <c r="D2173" s="3">
        <v>117.120003</v>
      </c>
      <c r="E2173" s="3">
        <v>20.469998999999898</v>
      </c>
      <c r="F2173">
        <v>-7.6975700811190401E-2</v>
      </c>
      <c r="G2173">
        <v>0.113372771812092</v>
      </c>
      <c r="H2173">
        <v>1.58172881363863</v>
      </c>
      <c r="I2173" s="5">
        <f xml:space="preserve"> IF(F2173/G2173 &lt;= -$B$1, 1, IF(F2173/G2173 &gt;= $B$1, -1, 0))</f>
        <v>1</v>
      </c>
      <c r="J2173" s="5">
        <f t="shared" si="231"/>
        <v>1</v>
      </c>
      <c r="K2173" s="5">
        <f t="shared" si="232"/>
        <v>1.1334484782124935E-2</v>
      </c>
      <c r="L2173" s="5">
        <f t="shared" si="233"/>
        <v>5.162750034859262E-2</v>
      </c>
      <c r="M2173" s="5">
        <f t="shared" si="234"/>
        <v>-7.0326220095382419E-2</v>
      </c>
      <c r="N2173" s="2">
        <f t="shared" si="235"/>
        <v>-7.0326220095382419E-2</v>
      </c>
      <c r="O2173" s="5">
        <f t="shared" si="236"/>
        <v>4.7707873711721561E-2</v>
      </c>
      <c r="P2173" s="2">
        <f t="shared" si="237"/>
        <v>5.83388487240225E-2</v>
      </c>
    </row>
    <row r="2174" spans="3:16" x14ac:dyDescent="0.35">
      <c r="C2174" s="4">
        <v>42011</v>
      </c>
      <c r="D2174" s="3">
        <v>116.43</v>
      </c>
      <c r="E2174" s="3">
        <v>20.09</v>
      </c>
      <c r="F2174">
        <v>1.17523664808265E-2</v>
      </c>
      <c r="G2174">
        <v>0.112557682821244</v>
      </c>
      <c r="H2174">
        <v>1.5850276044653699</v>
      </c>
      <c r="I2174" s="5">
        <f xml:space="preserve"> IF(F2174/G2174 &lt;= -$B$1, 1, IF(F2174/G2174 &gt;= $B$1, -1, 0))</f>
        <v>-1</v>
      </c>
      <c r="J2174" s="5">
        <f t="shared" si="231"/>
        <v>0</v>
      </c>
      <c r="K2174" s="5">
        <f t="shared" si="232"/>
        <v>-5.9088417788304816E-3</v>
      </c>
      <c r="L2174" s="5">
        <f t="shared" si="233"/>
        <v>-1.8738171994370448E-2</v>
      </c>
      <c r="M2174" s="5">
        <f t="shared" si="234"/>
        <v>2.3791678089466594E-2</v>
      </c>
      <c r="N2174" s="2">
        <f t="shared" si="235"/>
        <v>2.3791678089466594E-2</v>
      </c>
      <c r="O2174" s="5">
        <f t="shared" si="236"/>
        <v>4.884292408540377E-2</v>
      </c>
      <c r="P2174" s="2">
        <f t="shared" si="237"/>
        <v>5.972682783297454E-2</v>
      </c>
    </row>
    <row r="2175" spans="3:16" x14ac:dyDescent="0.35">
      <c r="C2175" s="4">
        <v>42012</v>
      </c>
      <c r="D2175" s="3">
        <v>115.94000200000001</v>
      </c>
      <c r="E2175" s="3">
        <v>19.790001</v>
      </c>
      <c r="F2175">
        <v>2.1485184872097302E-2</v>
      </c>
      <c r="G2175">
        <v>0.112154825913864</v>
      </c>
      <c r="H2175">
        <v>1.5910805338880301</v>
      </c>
      <c r="I2175" s="5">
        <f xml:space="preserve"> IF(F2175/G2175 &lt;= -$B$1, 1, IF(F2175/G2175 &gt;= $B$1, -1, 0))</f>
        <v>-1</v>
      </c>
      <c r="J2175" s="5">
        <f t="shared" si="231"/>
        <v>-1</v>
      </c>
      <c r="K2175" s="5">
        <f t="shared" si="232"/>
        <v>-4.217400887036071E-3</v>
      </c>
      <c r="L2175" s="5">
        <f t="shared" si="233"/>
        <v>-1.5045368681799003E-2</v>
      </c>
      <c r="M2175" s="5">
        <f t="shared" si="234"/>
        <v>0</v>
      </c>
      <c r="N2175" s="2">
        <f t="shared" si="235"/>
        <v>-1.9720992347742931E-2</v>
      </c>
      <c r="O2175" s="5">
        <f t="shared" si="236"/>
        <v>4.884292408540377E-2</v>
      </c>
      <c r="P2175" s="2">
        <f t="shared" si="237"/>
        <v>5.8548955518325486E-2</v>
      </c>
    </row>
    <row r="2176" spans="3:16" x14ac:dyDescent="0.35">
      <c r="C2176" s="4">
        <v>42013</v>
      </c>
      <c r="D2176" s="3">
        <v>117.260002</v>
      </c>
      <c r="E2176" s="3">
        <v>20.709999</v>
      </c>
      <c r="F2176">
        <v>-5.7561412498464401E-2</v>
      </c>
      <c r="G2176">
        <v>0.11365841530635</v>
      </c>
      <c r="H2176">
        <v>1.5750277743515799</v>
      </c>
      <c r="I2176" s="5">
        <f xml:space="preserve"> IF(F2176/G2176 &lt;= -$B$1, 1, IF(F2176/G2176 &gt;= $B$1, -1, 0))</f>
        <v>1</v>
      </c>
      <c r="J2176" s="5">
        <f t="shared" si="231"/>
        <v>0</v>
      </c>
      <c r="K2176" s="5">
        <f t="shared" si="232"/>
        <v>1.1320875430294926E-2</v>
      </c>
      <c r="L2176" s="5">
        <f t="shared" si="233"/>
        <v>4.5439816976595368E-2</v>
      </c>
      <c r="M2176" s="5">
        <f t="shared" si="234"/>
        <v>6.0248098369295212E-2</v>
      </c>
      <c r="N2176" s="2">
        <f t="shared" si="235"/>
        <v>6.0248098369295212E-2</v>
      </c>
      <c r="O2176" s="5">
        <f t="shared" si="236"/>
        <v>5.1785617380345199E-2</v>
      </c>
      <c r="P2176" s="2">
        <f t="shared" si="237"/>
        <v>6.2076418749813053E-2</v>
      </c>
    </row>
    <row r="2177" spans="3:16" x14ac:dyDescent="0.35">
      <c r="C2177" s="4">
        <v>42016</v>
      </c>
      <c r="D2177" s="3">
        <v>118.55999799999999</v>
      </c>
      <c r="E2177" s="3">
        <v>21.49</v>
      </c>
      <c r="F2177">
        <v>-5.6116699861631099E-2</v>
      </c>
      <c r="G2177">
        <v>0.114638336414007</v>
      </c>
      <c r="H2177">
        <v>1.55951832004837</v>
      </c>
      <c r="I2177" s="5">
        <f xml:space="preserve"> IF(F2177/G2177 &lt;= -$B$1, 1, IF(F2177/G2177 &gt;= $B$1, -1, 0))</f>
        <v>1</v>
      </c>
      <c r="J2177" s="5">
        <f t="shared" si="231"/>
        <v>1</v>
      </c>
      <c r="K2177" s="5">
        <f t="shared" si="232"/>
        <v>1.1025436086497146E-2</v>
      </c>
      <c r="L2177" s="5">
        <f t="shared" si="233"/>
        <v>3.6971083532779669E-2</v>
      </c>
      <c r="M2177" s="5">
        <f t="shared" si="234"/>
        <v>0</v>
      </c>
      <c r="N2177" s="2">
        <f t="shared" si="235"/>
        <v>-4.6631645994911361E-2</v>
      </c>
      <c r="O2177" s="5">
        <f t="shared" si="236"/>
        <v>5.1785617380345199E-2</v>
      </c>
      <c r="P2177" s="2">
        <f t="shared" si="237"/>
        <v>5.9181693166039898E-2</v>
      </c>
    </row>
    <row r="2178" spans="3:16" x14ac:dyDescent="0.35">
      <c r="C2178" s="4">
        <v>42017</v>
      </c>
      <c r="D2178" s="3">
        <v>118.160004</v>
      </c>
      <c r="E2178" s="3">
        <v>20.549999</v>
      </c>
      <c r="F2178">
        <v>5.78327316063873E-2</v>
      </c>
      <c r="G2178">
        <v>0.11306738447270701</v>
      </c>
      <c r="H2178">
        <v>1.57565707887434</v>
      </c>
      <c r="I2178" s="5">
        <f xml:space="preserve"> IF(F2178/G2178 &lt;= -$B$1, 1, IF(F2178/G2178 &gt;= $B$1, -1, 0))</f>
        <v>-1</v>
      </c>
      <c r="J2178" s="5">
        <f t="shared" si="231"/>
        <v>0</v>
      </c>
      <c r="K2178" s="5">
        <f t="shared" si="232"/>
        <v>-3.3794726031533811E-3</v>
      </c>
      <c r="L2178" s="5">
        <f t="shared" si="233"/>
        <v>-4.4726818373977045E-2</v>
      </c>
      <c r="M2178" s="5">
        <f t="shared" si="234"/>
        <v>6.7094655383330454E-2</v>
      </c>
      <c r="N2178" s="2">
        <f t="shared" si="235"/>
        <v>6.7094655383330454E-2</v>
      </c>
      <c r="O2178" s="5">
        <f t="shared" si="236"/>
        <v>5.5260155532292472E-2</v>
      </c>
      <c r="P2178" s="2">
        <f t="shared" si="237"/>
        <v>6.3152468474017343E-2</v>
      </c>
    </row>
    <row r="2179" spans="3:16" x14ac:dyDescent="0.35">
      <c r="C2179" s="4">
        <v>42018</v>
      </c>
      <c r="D2179" s="3">
        <v>117.970001</v>
      </c>
      <c r="E2179" s="3">
        <v>20.309998999999902</v>
      </c>
      <c r="F2179">
        <v>2.5948335365634401E-2</v>
      </c>
      <c r="G2179">
        <v>0.112875287268177</v>
      </c>
      <c r="H2179">
        <v>1.5829218598641599</v>
      </c>
      <c r="I2179" s="5">
        <f xml:space="preserve"> IF(F2179/G2179 &lt;= -$B$1, 1, IF(F2179/G2179 &gt;= $B$1, -1, 0))</f>
        <v>-1</v>
      </c>
      <c r="J2179" s="5">
        <f t="shared" ref="J2179:J2242" si="238">IF(I2179=0, J2178, IF(I2179=1, IF(J2178=0, 1, IF(J2178=1, J2178, 0)), IF(J2178=0, -1, IF(J2178=-1, J2178, 0))))</f>
        <v>-1</v>
      </c>
      <c r="K2179" s="5">
        <f t="shared" ref="K2179:K2242" si="239">LN(D2179/D2178)</f>
        <v>-1.6093087450448631E-3</v>
      </c>
      <c r="L2179" s="5">
        <f t="shared" ref="L2179:L2242" si="240">LN(E2179/E2178)</f>
        <v>-1.1747565924983862E-2</v>
      </c>
      <c r="M2179" s="5">
        <f t="shared" ref="M2179:M2242" si="241">J2178*(K2179-H2179*L2179)</f>
        <v>0</v>
      </c>
      <c r="N2179" s="2">
        <f t="shared" ref="N2179:N2242" si="242">I2178*(K2179-H2179*L2179)</f>
        <v>-1.6986170157807422E-2</v>
      </c>
      <c r="O2179" s="5">
        <f t="shared" si="236"/>
        <v>5.5260155532292472E-2</v>
      </c>
      <c r="P2179" s="2">
        <f t="shared" si="237"/>
        <v>6.207974989863211E-2</v>
      </c>
    </row>
    <row r="2180" spans="3:16" x14ac:dyDescent="0.35">
      <c r="C2180" s="4">
        <v>42019</v>
      </c>
      <c r="D2180" s="3">
        <v>120.94000200000001</v>
      </c>
      <c r="E2180" s="3">
        <v>21.48</v>
      </c>
      <c r="F2180">
        <v>-5.9720316108196898E-2</v>
      </c>
      <c r="G2180">
        <v>0.114702199663473</v>
      </c>
      <c r="H2180">
        <v>1.56641063971248</v>
      </c>
      <c r="I2180" s="5">
        <f xml:space="preserve"> IF(F2180/G2180 &lt;= -$B$1, 1, IF(F2180/G2180 &gt;= $B$1, -1, 0))</f>
        <v>1</v>
      </c>
      <c r="J2180" s="5">
        <f t="shared" si="238"/>
        <v>0</v>
      </c>
      <c r="K2180" s="5">
        <f t="shared" si="239"/>
        <v>2.4864208051710204E-2</v>
      </c>
      <c r="L2180" s="5">
        <f t="shared" si="240"/>
        <v>5.6008943285205857E-2</v>
      </c>
      <c r="M2180" s="5">
        <f t="shared" si="241"/>
        <v>6.2868796629289111E-2</v>
      </c>
      <c r="N2180" s="2">
        <f t="shared" si="242"/>
        <v>6.2868796629289111E-2</v>
      </c>
      <c r="O2180" s="5">
        <f t="shared" ref="O2180:O2243" si="243">O2179*(1+M2180)</f>
        <v>5.8734295012155054E-2</v>
      </c>
      <c r="P2180" s="2">
        <f t="shared" ref="P2180:P2243" si="244">P2179*(1+N2180)</f>
        <v>6.5982629069806342E-2</v>
      </c>
    </row>
    <row r="2181" spans="3:16" x14ac:dyDescent="0.35">
      <c r="C2181" s="4">
        <v>42020</v>
      </c>
      <c r="D2181" s="3">
        <v>122.519997</v>
      </c>
      <c r="E2181" s="3">
        <v>22.16</v>
      </c>
      <c r="F2181">
        <v>-4.4918380671292703E-2</v>
      </c>
      <c r="G2181">
        <v>0.115455645942088</v>
      </c>
      <c r="H2181">
        <v>1.5540880502004699</v>
      </c>
      <c r="I2181" s="5">
        <f xml:space="preserve"> IF(F2181/G2181 &lt;= -$B$1, 1, IF(F2181/G2181 &gt;= $B$1, -1, 0))</f>
        <v>1</v>
      </c>
      <c r="J2181" s="5">
        <f t="shared" si="238"/>
        <v>1</v>
      </c>
      <c r="K2181" s="5">
        <f t="shared" si="239"/>
        <v>1.2979686096583287E-2</v>
      </c>
      <c r="L2181" s="5">
        <f t="shared" si="240"/>
        <v>3.1166592238419034E-2</v>
      </c>
      <c r="M2181" s="5">
        <f t="shared" si="241"/>
        <v>0</v>
      </c>
      <c r="N2181" s="2">
        <f t="shared" si="242"/>
        <v>-3.5455942466614453E-2</v>
      </c>
      <c r="O2181" s="5">
        <f t="shared" si="243"/>
        <v>5.8734295012155054E-2</v>
      </c>
      <c r="P2181" s="2">
        <f t="shared" si="244"/>
        <v>6.3643152769711331E-2</v>
      </c>
    </row>
    <row r="2182" spans="3:16" x14ac:dyDescent="0.35">
      <c r="C2182" s="4">
        <v>42024</v>
      </c>
      <c r="D2182" s="3">
        <v>124.199997</v>
      </c>
      <c r="E2182" s="3">
        <v>22.940000999999999</v>
      </c>
      <c r="F2182">
        <v>-4.68815748826703E-2</v>
      </c>
      <c r="G2182">
        <v>0.11641755860655199</v>
      </c>
      <c r="H2182">
        <v>1.5413319555099501</v>
      </c>
      <c r="I2182" s="5">
        <f xml:space="preserve"> IF(F2182/G2182 &lt;= -$B$1, 1, IF(F2182/G2182 &gt;= $B$1, -1, 0))</f>
        <v>1</v>
      </c>
      <c r="J2182" s="5">
        <f t="shared" si="238"/>
        <v>1</v>
      </c>
      <c r="K2182" s="5">
        <f t="shared" si="239"/>
        <v>1.3618887866012806E-2</v>
      </c>
      <c r="L2182" s="5">
        <f t="shared" si="240"/>
        <v>3.4593293414119729E-2</v>
      </c>
      <c r="M2182" s="5">
        <f t="shared" si="241"/>
        <v>-3.9700860719501831E-2</v>
      </c>
      <c r="N2182" s="2">
        <f t="shared" si="242"/>
        <v>-3.9700860719501831E-2</v>
      </c>
      <c r="O2182" s="5">
        <f t="shared" si="243"/>
        <v>5.6402492946419351E-2</v>
      </c>
      <c r="P2182" s="2">
        <f t="shared" si="244"/>
        <v>6.1116464825851043E-2</v>
      </c>
    </row>
    <row r="2183" spans="3:16" x14ac:dyDescent="0.35">
      <c r="C2183" s="4">
        <v>42025</v>
      </c>
      <c r="D2183" s="3">
        <v>124.230003</v>
      </c>
      <c r="E2183" s="3">
        <v>22.540001</v>
      </c>
      <c r="F2183">
        <v>2.04362890403402E-2</v>
      </c>
      <c r="G2183">
        <v>0.115718683046239</v>
      </c>
      <c r="H2183">
        <v>1.5469121729153701</v>
      </c>
      <c r="I2183" s="5">
        <f xml:space="preserve"> IF(F2183/G2183 &lt;= -$B$1, 1, IF(F2183/G2183 &gt;= $B$1, -1, 0))</f>
        <v>-1</v>
      </c>
      <c r="J2183" s="5">
        <f t="shared" si="238"/>
        <v>0</v>
      </c>
      <c r="K2183" s="5">
        <f t="shared" si="239"/>
        <v>2.4156502955289196E-4</v>
      </c>
      <c r="L2183" s="5">
        <f t="shared" si="240"/>
        <v>-1.7590602316001139E-2</v>
      </c>
      <c r="M2183" s="5">
        <f t="shared" si="241"/>
        <v>2.7452681881088355E-2</v>
      </c>
      <c r="N2183" s="2">
        <f t="shared" si="242"/>
        <v>2.7452681881088355E-2</v>
      </c>
      <c r="O2183" s="5">
        <f t="shared" si="243"/>
        <v>5.7950892642577731E-2</v>
      </c>
      <c r="P2183" s="2">
        <f t="shared" si="244"/>
        <v>6.2794275692411847E-2</v>
      </c>
    </row>
    <row r="2184" spans="3:16" x14ac:dyDescent="0.35">
      <c r="C2184" s="4">
        <v>42026</v>
      </c>
      <c r="D2184" s="3">
        <v>125.230003</v>
      </c>
      <c r="E2184" s="3">
        <v>22.42</v>
      </c>
      <c r="F2184">
        <v>1.9327271578564599E-2</v>
      </c>
      <c r="G2184">
        <v>0.115616921796595</v>
      </c>
      <c r="H2184">
        <v>1.55219699213145</v>
      </c>
      <c r="I2184" s="5">
        <f xml:space="preserve"> IF(F2184/G2184 &lt;= -$B$1, 1, IF(F2184/G2184 &gt;= $B$1, -1, 0))</f>
        <v>-1</v>
      </c>
      <c r="J2184" s="5">
        <f t="shared" si="238"/>
        <v>-1</v>
      </c>
      <c r="K2184" s="5">
        <f t="shared" si="239"/>
        <v>8.0173601575202272E-3</v>
      </c>
      <c r="L2184" s="5">
        <f t="shared" si="240"/>
        <v>-5.3381353331876285E-3</v>
      </c>
      <c r="M2184" s="5">
        <f t="shared" si="241"/>
        <v>0</v>
      </c>
      <c r="N2184" s="2">
        <f t="shared" si="242"/>
        <v>-1.6303197765284681E-2</v>
      </c>
      <c r="O2184" s="5">
        <f t="shared" si="243"/>
        <v>5.7950892642577731E-2</v>
      </c>
      <c r="P2184" s="2">
        <f t="shared" si="244"/>
        <v>6.1770528197270649E-2</v>
      </c>
    </row>
    <row r="2185" spans="3:16" x14ac:dyDescent="0.35">
      <c r="C2185" s="4">
        <v>42027</v>
      </c>
      <c r="D2185" s="3">
        <v>124.230003</v>
      </c>
      <c r="E2185" s="3">
        <v>21.74</v>
      </c>
      <c r="F2185">
        <v>4.2681316900474699E-2</v>
      </c>
      <c r="G2185">
        <v>0.11466660378236</v>
      </c>
      <c r="H2185">
        <v>1.5639499243142501</v>
      </c>
      <c r="I2185" s="5">
        <f xml:space="preserve"> IF(F2185/G2185 &lt;= -$B$1, 1, IF(F2185/G2185 &gt;= $B$1, -1, 0))</f>
        <v>-1</v>
      </c>
      <c r="J2185" s="5">
        <f t="shared" si="238"/>
        <v>-1</v>
      </c>
      <c r="K2185" s="5">
        <f t="shared" si="239"/>
        <v>-8.0173601575202601E-3</v>
      </c>
      <c r="L2185" s="5">
        <f t="shared" si="240"/>
        <v>-3.0799535950950557E-2</v>
      </c>
      <c r="M2185" s="5">
        <f t="shared" si="241"/>
        <v>-4.0151571761882887E-2</v>
      </c>
      <c r="N2185" s="2">
        <f t="shared" si="242"/>
        <v>-4.0151571761882887E-2</v>
      </c>
      <c r="O2185" s="5">
        <f t="shared" si="243"/>
        <v>5.56240732179741E-2</v>
      </c>
      <c r="P2185" s="2">
        <f t="shared" si="244"/>
        <v>5.9290344401588528E-2</v>
      </c>
    </row>
    <row r="2186" spans="3:16" x14ac:dyDescent="0.35">
      <c r="C2186" s="4">
        <v>42030</v>
      </c>
      <c r="D2186" s="3">
        <v>122.989998</v>
      </c>
      <c r="E2186" s="3">
        <v>22.15</v>
      </c>
      <c r="F2186">
        <v>-3.275968318236E-2</v>
      </c>
      <c r="G2186">
        <v>0.11538206099229199</v>
      </c>
      <c r="H2186">
        <v>1.55496358048358</v>
      </c>
      <c r="I2186" s="5">
        <f xml:space="preserve"> IF(F2186/G2186 &lt;= -$B$1, 1, IF(F2186/G2186 &gt;= $B$1, -1, 0))</f>
        <v>1</v>
      </c>
      <c r="J2186" s="5">
        <f t="shared" si="238"/>
        <v>0</v>
      </c>
      <c r="K2186" s="5">
        <f t="shared" si="239"/>
        <v>-1.0031675381507286E-2</v>
      </c>
      <c r="L2186" s="5">
        <f t="shared" si="240"/>
        <v>1.8683614798081293E-2</v>
      </c>
      <c r="M2186" s="5">
        <f t="shared" si="241"/>
        <v>3.9084015944307771E-2</v>
      </c>
      <c r="N2186" s="2">
        <f t="shared" si="242"/>
        <v>3.9084015944307771E-2</v>
      </c>
      <c r="O2186" s="5">
        <f t="shared" si="243"/>
        <v>5.7798085382512743E-2</v>
      </c>
      <c r="P2186" s="2">
        <f t="shared" si="244"/>
        <v>6.1607649167523711E-2</v>
      </c>
    </row>
    <row r="2187" spans="3:16" x14ac:dyDescent="0.35">
      <c r="C2187" s="4">
        <v>42031</v>
      </c>
      <c r="D2187" s="3">
        <v>124.400002</v>
      </c>
      <c r="E2187" s="3">
        <v>22.879998999999899</v>
      </c>
      <c r="F2187">
        <v>-4.3942956910799802E-2</v>
      </c>
      <c r="G2187">
        <v>0.116335095774958</v>
      </c>
      <c r="H2187">
        <v>1.5429999938841299</v>
      </c>
      <c r="I2187" s="5">
        <f xml:space="preserve"> IF(F2187/G2187 &lt;= -$B$1, 1, IF(F2187/G2187 &gt;= $B$1, -1, 0))</f>
        <v>1</v>
      </c>
      <c r="J2187" s="5">
        <f t="shared" si="238"/>
        <v>1</v>
      </c>
      <c r="K2187" s="5">
        <f t="shared" si="239"/>
        <v>1.1399161389414998E-2</v>
      </c>
      <c r="L2187" s="5">
        <f t="shared" si="240"/>
        <v>3.242562631415339E-2</v>
      </c>
      <c r="M2187" s="5">
        <f t="shared" si="241"/>
        <v>0</v>
      </c>
      <c r="N2187" s="2">
        <f t="shared" si="242"/>
        <v>-3.8633579815012767E-2</v>
      </c>
      <c r="O2187" s="5">
        <f t="shared" si="243"/>
        <v>5.7798085382512743E-2</v>
      </c>
      <c r="P2187" s="2">
        <f t="shared" si="244"/>
        <v>5.9227525136194878E-2</v>
      </c>
    </row>
    <row r="2188" spans="3:16" x14ac:dyDescent="0.35">
      <c r="C2188" s="4">
        <v>42032</v>
      </c>
      <c r="D2188" s="3">
        <v>123.419997999999</v>
      </c>
      <c r="E2188" s="3">
        <v>21.969998999999898</v>
      </c>
      <c r="F2188">
        <v>4.8220267106438897E-2</v>
      </c>
      <c r="G2188">
        <v>0.114920158194803</v>
      </c>
      <c r="H2188">
        <v>1.55624339433081</v>
      </c>
      <c r="I2188" s="5">
        <f xml:space="preserve"> IF(F2188/G2188 &lt;= -$B$1, 1, IF(F2188/G2188 &gt;= $B$1, -1, 0))</f>
        <v>-1</v>
      </c>
      <c r="J2188" s="5">
        <f t="shared" si="238"/>
        <v>0</v>
      </c>
      <c r="K2188" s="5">
        <f t="shared" si="239"/>
        <v>-7.9090396941658477E-3</v>
      </c>
      <c r="L2188" s="5">
        <f t="shared" si="240"/>
        <v>-4.0585281925398412E-2</v>
      </c>
      <c r="M2188" s="5">
        <f t="shared" si="241"/>
        <v>5.5251537209289055E-2</v>
      </c>
      <c r="N2188" s="2">
        <f t="shared" si="242"/>
        <v>5.5251537209289055E-2</v>
      </c>
      <c r="O2188" s="5">
        <f t="shared" si="243"/>
        <v>6.0991518447650307E-2</v>
      </c>
      <c r="P2188" s="2">
        <f t="shared" si="244"/>
        <v>6.2499936945071451E-2</v>
      </c>
    </row>
    <row r="2189" spans="3:16" x14ac:dyDescent="0.35">
      <c r="C2189" s="4">
        <v>42033</v>
      </c>
      <c r="D2189" s="3">
        <v>120.760002</v>
      </c>
      <c r="E2189" s="3">
        <v>21.59</v>
      </c>
      <c r="F2189">
        <v>1.2667097492379899E-2</v>
      </c>
      <c r="G2189">
        <v>0.114527758256986</v>
      </c>
      <c r="H2189">
        <v>1.5597378062774101</v>
      </c>
      <c r="I2189" s="5">
        <f xml:space="preserve"> IF(F2189/G2189 &lt;= -$B$1, 1, IF(F2189/G2189 &gt;= $B$1, -1, 0))</f>
        <v>-1</v>
      </c>
      <c r="J2189" s="5">
        <f t="shared" si="238"/>
        <v>-1</v>
      </c>
      <c r="K2189" s="5">
        <f t="shared" si="239"/>
        <v>-2.1788035287670187E-2</v>
      </c>
      <c r="L2189" s="5">
        <f t="shared" si="240"/>
        <v>-1.7447596353183655E-2</v>
      </c>
      <c r="M2189" s="5">
        <f t="shared" si="241"/>
        <v>0</v>
      </c>
      <c r="N2189" s="2">
        <f t="shared" si="242"/>
        <v>-5.4256403730582291E-3</v>
      </c>
      <c r="O2189" s="5">
        <f t="shared" si="243"/>
        <v>6.0991518447650307E-2</v>
      </c>
      <c r="P2189" s="2">
        <f t="shared" si="244"/>
        <v>6.2160834763868675E-2</v>
      </c>
    </row>
    <row r="2190" spans="3:16" x14ac:dyDescent="0.35">
      <c r="C2190" s="4">
        <v>42034</v>
      </c>
      <c r="D2190" s="3">
        <v>123.449997</v>
      </c>
      <c r="E2190" s="3">
        <v>22.290001</v>
      </c>
      <c r="F2190">
        <v>-2.5805502889187201E-2</v>
      </c>
      <c r="G2190">
        <v>0.115611889642809</v>
      </c>
      <c r="H2190">
        <v>1.55266847883833</v>
      </c>
      <c r="I2190" s="5">
        <f xml:space="preserve"> IF(F2190/G2190 &lt;= -$B$1, 1, IF(F2190/G2190 &gt;= $B$1, -1, 0))</f>
        <v>1</v>
      </c>
      <c r="J2190" s="5">
        <f t="shared" si="238"/>
        <v>0</v>
      </c>
      <c r="K2190" s="5">
        <f t="shared" si="239"/>
        <v>2.2031070089438168E-2</v>
      </c>
      <c r="L2190" s="5">
        <f t="shared" si="240"/>
        <v>3.1907947734227921E-2</v>
      </c>
      <c r="M2190" s="5">
        <f t="shared" si="241"/>
        <v>2.7511394581918435E-2</v>
      </c>
      <c r="N2190" s="2">
        <f t="shared" si="242"/>
        <v>2.7511394581918435E-2</v>
      </c>
      <c r="O2190" s="5">
        <f t="shared" si="243"/>
        <v>6.2669480177813972E-2</v>
      </c>
      <c r="P2190" s="2">
        <f t="shared" si="244"/>
        <v>6.3870966016598904E-2</v>
      </c>
    </row>
    <row r="2191" spans="3:16" x14ac:dyDescent="0.35">
      <c r="C2191" s="4">
        <v>42037</v>
      </c>
      <c r="D2191" s="3">
        <v>122.419997999999</v>
      </c>
      <c r="E2191" s="3">
        <v>22.450001</v>
      </c>
      <c r="F2191">
        <v>-2.3345195231126301E-2</v>
      </c>
      <c r="G2191">
        <v>0.115709601201959</v>
      </c>
      <c r="H2191">
        <v>1.5462859507472899</v>
      </c>
      <c r="I2191" s="5">
        <f xml:space="preserve"> IF(F2191/G2191 &lt;= -$B$1, 1, IF(F2191/G2191 &gt;= $B$1, -1, 0))</f>
        <v>1</v>
      </c>
      <c r="J2191" s="5">
        <f t="shared" si="238"/>
        <v>1</v>
      </c>
      <c r="K2191" s="5">
        <f t="shared" si="239"/>
        <v>-8.3784524041359259E-3</v>
      </c>
      <c r="L2191" s="5">
        <f t="shared" si="240"/>
        <v>7.1524664707484182E-3</v>
      </c>
      <c r="M2191" s="5">
        <f t="shared" si="241"/>
        <v>0</v>
      </c>
      <c r="N2191" s="2">
        <f t="shared" si="242"/>
        <v>-1.9438210821045257E-2</v>
      </c>
      <c r="O2191" s="5">
        <f t="shared" si="243"/>
        <v>6.2669480177813972E-2</v>
      </c>
      <c r="P2191" s="2">
        <f t="shared" si="244"/>
        <v>6.2629428713824445E-2</v>
      </c>
    </row>
    <row r="2192" spans="3:16" x14ac:dyDescent="0.35">
      <c r="C2192" s="4">
        <v>42038</v>
      </c>
      <c r="D2192" s="3">
        <v>121.050003</v>
      </c>
      <c r="E2192" s="3">
        <v>21.870000999999998</v>
      </c>
      <c r="F2192">
        <v>2.5732365856585501E-2</v>
      </c>
      <c r="G2192">
        <v>0.114850671496582</v>
      </c>
      <c r="H2192">
        <v>1.5533621085524401</v>
      </c>
      <c r="I2192" s="5">
        <f xml:space="preserve"> IF(F2192/G2192 &lt;= -$B$1, 1, IF(F2192/G2192 &gt;= $B$1, -1, 0))</f>
        <v>-1</v>
      </c>
      <c r="J2192" s="5">
        <f t="shared" si="238"/>
        <v>0</v>
      </c>
      <c r="K2192" s="5">
        <f t="shared" si="239"/>
        <v>-1.1254030918500968E-2</v>
      </c>
      <c r="L2192" s="5">
        <f t="shared" si="240"/>
        <v>-2.6174778318279746E-2</v>
      </c>
      <c r="M2192" s="5">
        <f t="shared" si="241"/>
        <v>2.9404877920874747E-2</v>
      </c>
      <c r="N2192" s="2">
        <f t="shared" si="242"/>
        <v>2.9404877920874747E-2</v>
      </c>
      <c r="O2192" s="5">
        <f t="shared" si="243"/>
        <v>6.4512268591807267E-2</v>
      </c>
      <c r="P2192" s="2">
        <f t="shared" si="244"/>
        <v>6.4471039419408571E-2</v>
      </c>
    </row>
    <row r="2193" spans="3:16" x14ac:dyDescent="0.35">
      <c r="C2193" s="4">
        <v>42039</v>
      </c>
      <c r="D2193" s="3">
        <v>121.58000199999999</v>
      </c>
      <c r="E2193" s="3">
        <v>22.27</v>
      </c>
      <c r="F2193">
        <v>-1.9883678559088999E-2</v>
      </c>
      <c r="G2193">
        <v>0.11552857627553299</v>
      </c>
      <c r="H2193">
        <v>1.5479148517867001</v>
      </c>
      <c r="I2193" s="5">
        <f xml:space="preserve"> IF(F2193/G2193 &lt;= -$B$1, 1, IF(F2193/G2193 &gt;= $B$1, -1, 0))</f>
        <v>1</v>
      </c>
      <c r="J2193" s="5">
        <f t="shared" si="238"/>
        <v>1</v>
      </c>
      <c r="K2193" s="5">
        <f t="shared" si="239"/>
        <v>4.3687906034356808E-3</v>
      </c>
      <c r="L2193" s="5">
        <f t="shared" si="240"/>
        <v>1.8124600855863874E-2</v>
      </c>
      <c r="M2193" s="5">
        <f t="shared" si="241"/>
        <v>0</v>
      </c>
      <c r="N2193" s="2">
        <f t="shared" si="242"/>
        <v>2.3686548244061946E-2</v>
      </c>
      <c r="O2193" s="5">
        <f t="shared" si="243"/>
        <v>6.4512268591807267E-2</v>
      </c>
      <c r="P2193" s="2">
        <f t="shared" si="244"/>
        <v>6.5998135804961222E-2</v>
      </c>
    </row>
    <row r="2194" spans="3:16" x14ac:dyDescent="0.35">
      <c r="C2194" s="4">
        <v>42040</v>
      </c>
      <c r="D2194" s="3">
        <v>121.790001</v>
      </c>
      <c r="E2194" s="3">
        <v>22.58</v>
      </c>
      <c r="F2194">
        <v>-2.2652266113125201E-2</v>
      </c>
      <c r="G2194">
        <v>0.11589468422539</v>
      </c>
      <c r="H2194">
        <v>1.5417297763298701</v>
      </c>
      <c r="I2194" s="5">
        <f xml:space="preserve"> IF(F2194/G2194 &lt;= -$B$1, 1, IF(F2194/G2194 &gt;= $B$1, -1, 0))</f>
        <v>1</v>
      </c>
      <c r="J2194" s="5">
        <f t="shared" si="238"/>
        <v>1</v>
      </c>
      <c r="K2194" s="5">
        <f t="shared" si="239"/>
        <v>1.7257595392237157E-3</v>
      </c>
      <c r="L2194" s="5">
        <f t="shared" si="240"/>
        <v>1.3824077452239718E-2</v>
      </c>
      <c r="M2194" s="5">
        <f t="shared" si="241"/>
        <v>-1.9587232299184628E-2</v>
      </c>
      <c r="N2194" s="2">
        <f t="shared" si="242"/>
        <v>-1.9587232299184628E-2</v>
      </c>
      <c r="O2194" s="5">
        <f t="shared" si="243"/>
        <v>6.3248651800752148E-2</v>
      </c>
      <c r="P2194" s="2">
        <f t="shared" si="244"/>
        <v>6.4705414987636309E-2</v>
      </c>
    </row>
    <row r="2195" spans="3:16" x14ac:dyDescent="0.35">
      <c r="C2195" s="4">
        <v>42041</v>
      </c>
      <c r="D2195" s="3">
        <v>118.639999</v>
      </c>
      <c r="E2195" s="3">
        <v>21.33</v>
      </c>
      <c r="F2195">
        <v>5.8223995691600999E-2</v>
      </c>
      <c r="G2195">
        <v>0.114038870287707</v>
      </c>
      <c r="H2195">
        <v>1.5578304181750999</v>
      </c>
      <c r="I2195" s="5">
        <f xml:space="preserve"> IF(F2195/G2195 &lt;= -$B$1, 1, IF(F2195/G2195 &gt;= $B$1, -1, 0))</f>
        <v>-1</v>
      </c>
      <c r="J2195" s="5">
        <f t="shared" si="238"/>
        <v>0</v>
      </c>
      <c r="K2195" s="5">
        <f t="shared" si="239"/>
        <v>-2.6204568909057702E-2</v>
      </c>
      <c r="L2195" s="5">
        <f t="shared" si="240"/>
        <v>-5.6950026238256735E-2</v>
      </c>
      <c r="M2195" s="5">
        <f t="shared" si="241"/>
        <v>6.2513914280768704E-2</v>
      </c>
      <c r="N2195" s="2">
        <f t="shared" si="242"/>
        <v>6.2513914280768704E-2</v>
      </c>
      <c r="O2195" s="5">
        <f t="shared" si="243"/>
        <v>6.7202572597798549E-2</v>
      </c>
      <c r="P2195" s="2">
        <f t="shared" si="244"/>
        <v>6.8750403753674971E-2</v>
      </c>
    </row>
    <row r="2196" spans="3:16" x14ac:dyDescent="0.35">
      <c r="C2196" s="4">
        <v>42044</v>
      </c>
      <c r="D2196" s="3">
        <v>119.169997999999</v>
      </c>
      <c r="E2196" s="3">
        <v>21.690000999999999</v>
      </c>
      <c r="F2196">
        <v>-1.2661629538761999E-2</v>
      </c>
      <c r="G2196">
        <v>0.114795473185115</v>
      </c>
      <c r="H2196">
        <v>1.5543398374145401</v>
      </c>
      <c r="I2196" s="5">
        <f xml:space="preserve"> IF(F2196/G2196 &lt;= -$B$1, 1, IF(F2196/G2196 &gt;= $B$1, -1, 0))</f>
        <v>1</v>
      </c>
      <c r="J2196" s="5">
        <f t="shared" si="238"/>
        <v>1</v>
      </c>
      <c r="K2196" s="5">
        <f t="shared" si="239"/>
        <v>4.4573389191426352E-3</v>
      </c>
      <c r="L2196" s="5">
        <f t="shared" si="240"/>
        <v>1.6736838459718236E-2</v>
      </c>
      <c r="M2196" s="5">
        <f t="shared" si="241"/>
        <v>0</v>
      </c>
      <c r="N2196" s="2">
        <f t="shared" si="242"/>
        <v>2.1557395851169229E-2</v>
      </c>
      <c r="O2196" s="5">
        <f t="shared" si="243"/>
        <v>6.7202572597798549E-2</v>
      </c>
      <c r="P2196" s="2">
        <f t="shared" si="244"/>
        <v>7.0232483422320649E-2</v>
      </c>
    </row>
    <row r="2197" spans="3:16" x14ac:dyDescent="0.35">
      <c r="C2197" s="4">
        <v>42045</v>
      </c>
      <c r="D2197" s="3">
        <v>118.470001</v>
      </c>
      <c r="E2197" s="3">
        <v>21.280000999999999</v>
      </c>
      <c r="F2197">
        <v>2.1849604916233101E-2</v>
      </c>
      <c r="G2197">
        <v>0.114128998887427</v>
      </c>
      <c r="H2197">
        <v>1.560388265973</v>
      </c>
      <c r="I2197" s="5">
        <f xml:space="preserve"> IF(F2197/G2197 &lt;= -$B$1, 1, IF(F2197/G2197 &gt;= $B$1, -1, 0))</f>
        <v>-1</v>
      </c>
      <c r="J2197" s="5">
        <f t="shared" si="238"/>
        <v>0</v>
      </c>
      <c r="K2197" s="5">
        <f t="shared" si="239"/>
        <v>-5.8912559123357744E-3</v>
      </c>
      <c r="L2197" s="5">
        <f t="shared" si="240"/>
        <v>-1.908365947705375E-2</v>
      </c>
      <c r="M2197" s="5">
        <f t="shared" si="241"/>
        <v>2.3886662407483335E-2</v>
      </c>
      <c r="N2197" s="2">
        <f t="shared" si="242"/>
        <v>2.3886662407483335E-2</v>
      </c>
      <c r="O2197" s="5">
        <f t="shared" si="243"/>
        <v>6.880781776235656E-2</v>
      </c>
      <c r="P2197" s="2">
        <f t="shared" si="244"/>
        <v>7.19101030438688E-2</v>
      </c>
    </row>
    <row r="2198" spans="3:16" x14ac:dyDescent="0.35">
      <c r="C2198" s="4">
        <v>42046</v>
      </c>
      <c r="D2198" s="3">
        <v>117.07</v>
      </c>
      <c r="E2198" s="3">
        <v>20.860001</v>
      </c>
      <c r="F2198">
        <v>2.2572302995285998E-2</v>
      </c>
      <c r="G2198">
        <v>0.11357526071791101</v>
      </c>
      <c r="H2198">
        <v>1.56666660283779</v>
      </c>
      <c r="I2198" s="5">
        <f xml:space="preserve"> IF(F2198/G2198 &lt;= -$B$1, 1, IF(F2198/G2198 &gt;= $B$1, -1, 0))</f>
        <v>-1</v>
      </c>
      <c r="J2198" s="5">
        <f t="shared" si="238"/>
        <v>-1</v>
      </c>
      <c r="K2198" s="5">
        <f t="shared" si="239"/>
        <v>-1.1887725916042128E-2</v>
      </c>
      <c r="L2198" s="5">
        <f t="shared" si="240"/>
        <v>-1.9934213954659896E-2</v>
      </c>
      <c r="M2198" s="5">
        <f t="shared" si="241"/>
        <v>0</v>
      </c>
      <c r="N2198" s="2">
        <f t="shared" si="242"/>
        <v>-1.9342541340546561E-2</v>
      </c>
      <c r="O2198" s="5">
        <f t="shared" si="243"/>
        <v>6.880781776235656E-2</v>
      </c>
      <c r="P2198" s="2">
        <f t="shared" si="244"/>
        <v>7.0519178902939808E-2</v>
      </c>
    </row>
    <row r="2199" spans="3:16" x14ac:dyDescent="0.35">
      <c r="C2199" s="4">
        <v>42047</v>
      </c>
      <c r="D2199" s="3">
        <v>117.339996</v>
      </c>
      <c r="E2199" s="3">
        <v>21.15</v>
      </c>
      <c r="F2199">
        <v>-1.5826654413119801E-2</v>
      </c>
      <c r="G2199">
        <v>0.114095610233848</v>
      </c>
      <c r="H2199">
        <v>1.5622771218361</v>
      </c>
      <c r="I2199" s="5">
        <f xml:space="preserve"> IF(F2199/G2199 &lt;= -$B$1, 1, IF(F2199/G2199 &gt;= $B$1, -1, 0))</f>
        <v>1</v>
      </c>
      <c r="J2199" s="5">
        <f t="shared" si="238"/>
        <v>0</v>
      </c>
      <c r="K2199" s="5">
        <f t="shared" si="239"/>
        <v>2.3036229171599634E-3</v>
      </c>
      <c r="L2199" s="5">
        <f t="shared" si="240"/>
        <v>1.380640798102312E-2</v>
      </c>
      <c r="M2199" s="5">
        <f t="shared" si="241"/>
        <v>1.9265812406327798E-2</v>
      </c>
      <c r="N2199" s="2">
        <f t="shared" si="242"/>
        <v>1.9265812406327798E-2</v>
      </c>
      <c r="O2199" s="5">
        <f t="shared" si="243"/>
        <v>7.0133456271454911E-2</v>
      </c>
      <c r="P2199" s="2">
        <f t="shared" si="244"/>
        <v>7.1877788174732116E-2</v>
      </c>
    </row>
    <row r="2200" spans="3:16" x14ac:dyDescent="0.35">
      <c r="C2200" s="4">
        <v>42048</v>
      </c>
      <c r="D2200" s="3">
        <v>117.980003</v>
      </c>
      <c r="E2200" s="3">
        <v>21.26</v>
      </c>
      <c r="F2200">
        <v>-5.0963261026399902E-3</v>
      </c>
      <c r="G2200">
        <v>0.114204562143199</v>
      </c>
      <c r="H2200">
        <v>1.5608655793441599</v>
      </c>
      <c r="I2200" s="5">
        <f xml:space="preserve"> IF(F2200/G2200 &lt;= -$B$1, 1, IF(F2200/G2200 &gt;= $B$1, -1, 0))</f>
        <v>0</v>
      </c>
      <c r="J2200" s="5">
        <f t="shared" si="238"/>
        <v>0</v>
      </c>
      <c r="K2200" s="5">
        <f t="shared" si="239"/>
        <v>5.4394745942265028E-3</v>
      </c>
      <c r="L2200" s="5">
        <f t="shared" si="240"/>
        <v>5.1874674215150116E-3</v>
      </c>
      <c r="M2200" s="5">
        <f t="shared" si="241"/>
        <v>0</v>
      </c>
      <c r="N2200" s="2">
        <f t="shared" si="242"/>
        <v>-2.6574647479854809E-3</v>
      </c>
      <c r="O2200" s="5">
        <f t="shared" si="243"/>
        <v>7.0133456271454911E-2</v>
      </c>
      <c r="P2200" s="2">
        <f t="shared" si="244"/>
        <v>7.1686775486494603E-2</v>
      </c>
    </row>
    <row r="2201" spans="3:16" x14ac:dyDescent="0.35">
      <c r="C2201" s="4">
        <v>42052</v>
      </c>
      <c r="D2201" s="3">
        <v>116.010002</v>
      </c>
      <c r="E2201" s="3">
        <v>20.57</v>
      </c>
      <c r="F2201">
        <v>3.3878465815941797E-2</v>
      </c>
      <c r="G2201">
        <v>0.113139421878031</v>
      </c>
      <c r="H2201">
        <v>1.5703188684485101</v>
      </c>
      <c r="I2201" s="5">
        <f xml:space="preserve"> IF(F2201/G2201 &lt;= -$B$1, 1, IF(F2201/G2201 &gt;= $B$1, -1, 0))</f>
        <v>-1</v>
      </c>
      <c r="J2201" s="5">
        <f t="shared" si="238"/>
        <v>-1</v>
      </c>
      <c r="K2201" s="5">
        <f t="shared" si="239"/>
        <v>-1.6838732475759188E-2</v>
      </c>
      <c r="L2201" s="5">
        <f t="shared" si="240"/>
        <v>-3.2993669248936125E-2</v>
      </c>
      <c r="M2201" s="5">
        <f t="shared" si="241"/>
        <v>0</v>
      </c>
      <c r="N2201" s="2">
        <f t="shared" si="242"/>
        <v>0</v>
      </c>
      <c r="O2201" s="5">
        <f t="shared" si="243"/>
        <v>7.0133456271454911E-2</v>
      </c>
      <c r="P2201" s="2">
        <f t="shared" si="244"/>
        <v>7.1686775486494603E-2</v>
      </c>
    </row>
    <row r="2202" spans="3:16" x14ac:dyDescent="0.35">
      <c r="C2202" s="4">
        <v>42053</v>
      </c>
      <c r="D2202" s="3">
        <v>116.339996</v>
      </c>
      <c r="E2202" s="3">
        <v>21.040001</v>
      </c>
      <c r="F2202">
        <v>-2.7342438426379598E-2</v>
      </c>
      <c r="G2202">
        <v>0.113989168801418</v>
      </c>
      <c r="H2202">
        <v>1.5627251112651099</v>
      </c>
      <c r="I2202" s="5">
        <f xml:space="preserve"> IF(F2202/G2202 &lt;= -$B$1, 1, IF(F2202/G2202 &gt;= $B$1, -1, 0))</f>
        <v>1</v>
      </c>
      <c r="J2202" s="5">
        <f t="shared" si="238"/>
        <v>0</v>
      </c>
      <c r="K2202" s="5">
        <f t="shared" si="239"/>
        <v>2.8404925734225889E-3</v>
      </c>
      <c r="L2202" s="5">
        <f t="shared" si="240"/>
        <v>2.2591731733159228E-2</v>
      </c>
      <c r="M2202" s="5">
        <f t="shared" si="241"/>
        <v>3.246417391295018E-2</v>
      </c>
      <c r="N2202" s="2">
        <f t="shared" si="242"/>
        <v>3.246417391295018E-2</v>
      </c>
      <c r="O2202" s="5">
        <f t="shared" si="243"/>
        <v>7.2410280992967702E-2</v>
      </c>
      <c r="P2202" s="2">
        <f t="shared" si="244"/>
        <v>7.4014027433146765E-2</v>
      </c>
    </row>
    <row r="2203" spans="3:16" x14ac:dyDescent="0.35">
      <c r="C2203" s="4">
        <v>42054</v>
      </c>
      <c r="D2203" s="3">
        <v>115.94000200000001</v>
      </c>
      <c r="E2203" s="3">
        <v>20.540001</v>
      </c>
      <c r="F2203">
        <v>2.9932692067142701E-2</v>
      </c>
      <c r="G2203">
        <v>0.113138354932597</v>
      </c>
      <c r="H2203">
        <v>1.5710813940450401</v>
      </c>
      <c r="I2203" s="5">
        <f xml:space="preserve"> IF(F2203/G2203 &lt;= -$B$1, 1, IF(F2203/G2203 &gt;= $B$1, -1, 0))</f>
        <v>-1</v>
      </c>
      <c r="J2203" s="5">
        <f t="shared" si="238"/>
        <v>-1</v>
      </c>
      <c r="K2203" s="5">
        <f t="shared" si="239"/>
        <v>-3.4440709387423903E-3</v>
      </c>
      <c r="L2203" s="5">
        <f t="shared" si="240"/>
        <v>-2.4051182212122352E-2</v>
      </c>
      <c r="M2203" s="5">
        <f t="shared" si="241"/>
        <v>0</v>
      </c>
      <c r="N2203" s="2">
        <f t="shared" si="242"/>
        <v>3.4342293939510063E-2</v>
      </c>
      <c r="O2203" s="5">
        <f t="shared" si="243"/>
        <v>7.2410280992967702E-2</v>
      </c>
      <c r="P2203" s="2">
        <f t="shared" si="244"/>
        <v>7.6555838918902858E-2</v>
      </c>
    </row>
    <row r="2204" spans="3:16" x14ac:dyDescent="0.35">
      <c r="C2204" s="4">
        <v>42055</v>
      </c>
      <c r="D2204" s="3">
        <v>115.279999</v>
      </c>
      <c r="E2204" s="3">
        <v>20.450001</v>
      </c>
      <c r="F2204">
        <v>5.8671119666344699E-3</v>
      </c>
      <c r="G2204">
        <v>0.113096542239179</v>
      </c>
      <c r="H2204">
        <v>1.5727214690404701</v>
      </c>
      <c r="I2204" s="5">
        <f xml:space="preserve"> IF(F2204/G2204 &lt;= -$B$1, 1, IF(F2204/G2204 &gt;= $B$1, -1, 0))</f>
        <v>0</v>
      </c>
      <c r="J2204" s="5">
        <f t="shared" si="238"/>
        <v>-1</v>
      </c>
      <c r="K2204" s="5">
        <f t="shared" si="239"/>
        <v>-5.7088901451535666E-3</v>
      </c>
      <c r="L2204" s="5">
        <f t="shared" si="240"/>
        <v>-4.3913217973376144E-3</v>
      </c>
      <c r="M2204" s="5">
        <f t="shared" si="241"/>
        <v>-1.1974359229846836E-3</v>
      </c>
      <c r="N2204" s="2">
        <f t="shared" si="242"/>
        <v>-1.1974359229846836E-3</v>
      </c>
      <c r="O2204" s="5">
        <f t="shared" si="243"/>
        <v>7.2323574321313311E-2</v>
      </c>
      <c r="P2204" s="2">
        <f t="shared" si="244"/>
        <v>7.6464168207267133E-2</v>
      </c>
    </row>
    <row r="2205" spans="3:16" x14ac:dyDescent="0.35">
      <c r="C2205" s="4">
        <v>42058</v>
      </c>
      <c r="D2205" s="3">
        <v>115.43</v>
      </c>
      <c r="E2205" s="3">
        <v>20.540001</v>
      </c>
      <c r="F2205">
        <v>-4.6885898338260203E-3</v>
      </c>
      <c r="G2205">
        <v>0.113256062782529</v>
      </c>
      <c r="H2205">
        <v>1.57141205606307</v>
      </c>
      <c r="I2205" s="5">
        <f xml:space="preserve"> IF(F2205/G2205 &lt;= -$B$1, 1, IF(F2205/G2205 &gt;= $B$1, -1, 0))</f>
        <v>0</v>
      </c>
      <c r="J2205" s="5">
        <f t="shared" si="238"/>
        <v>-1</v>
      </c>
      <c r="K2205" s="5">
        <f t="shared" si="239"/>
        <v>1.3003426100858084E-3</v>
      </c>
      <c r="L2205" s="5">
        <f t="shared" si="240"/>
        <v>4.391321797337591E-3</v>
      </c>
      <c r="M2205" s="5">
        <f t="shared" si="241"/>
        <v>5.6002334043030316E-3</v>
      </c>
      <c r="N2205" s="2">
        <f t="shared" si="242"/>
        <v>0</v>
      </c>
      <c r="O2205" s="5">
        <f t="shared" si="243"/>
        <v>7.2728603218146129E-2</v>
      </c>
      <c r="P2205" s="2">
        <f t="shared" si="244"/>
        <v>7.6464168207267133E-2</v>
      </c>
    </row>
    <row r="2206" spans="3:16" x14ac:dyDescent="0.35">
      <c r="C2206" s="4">
        <v>42059</v>
      </c>
      <c r="D2206" s="3">
        <v>115.260002</v>
      </c>
      <c r="E2206" s="3">
        <v>20.420000000000002</v>
      </c>
      <c r="F2206">
        <v>7.0027193335677699E-3</v>
      </c>
      <c r="G2206">
        <v>0.11305299011768299</v>
      </c>
      <c r="H2206">
        <v>1.5733702483436101</v>
      </c>
      <c r="I2206" s="5">
        <f xml:space="preserve"> IF(F2206/G2206 &lt;= -$B$1, 1, IF(F2206/G2206 &gt;= $B$1, -1, 0))</f>
        <v>0</v>
      </c>
      <c r="J2206" s="5">
        <f t="shared" si="238"/>
        <v>-1</v>
      </c>
      <c r="K2206" s="5">
        <f t="shared" si="239"/>
        <v>-1.4738222662271463E-3</v>
      </c>
      <c r="L2206" s="5">
        <f t="shared" si="240"/>
        <v>-5.85944044938319E-3</v>
      </c>
      <c r="M2206" s="5">
        <f t="shared" si="241"/>
        <v>-7.7452470087734787E-3</v>
      </c>
      <c r="N2206" s="2">
        <f t="shared" si="242"/>
        <v>0</v>
      </c>
      <c r="O2206" s="5">
        <f t="shared" si="243"/>
        <v>7.2165302221618516E-2</v>
      </c>
      <c r="P2206" s="2">
        <f t="shared" si="244"/>
        <v>7.6464168207267133E-2</v>
      </c>
    </row>
    <row r="2207" spans="3:16" x14ac:dyDescent="0.35">
      <c r="C2207" s="4">
        <v>42060</v>
      </c>
      <c r="D2207" s="3">
        <v>115.699997</v>
      </c>
      <c r="E2207" s="3">
        <v>20.790001</v>
      </c>
      <c r="F2207">
        <v>-2.3347591919533998E-2</v>
      </c>
      <c r="G2207">
        <v>0.113645069397681</v>
      </c>
      <c r="H2207">
        <v>1.5668676113430899</v>
      </c>
      <c r="I2207" s="5">
        <f xml:space="preserve"> IF(F2207/G2207 &lt;= -$B$1, 1, IF(F2207/G2207 &gt;= $B$1, -1, 0))</f>
        <v>1</v>
      </c>
      <c r="J2207" s="5">
        <f t="shared" si="238"/>
        <v>0</v>
      </c>
      <c r="K2207" s="5">
        <f t="shared" si="239"/>
        <v>3.81014490990977E-3</v>
      </c>
      <c r="L2207" s="5">
        <f t="shared" si="240"/>
        <v>1.7957337233448948E-2</v>
      </c>
      <c r="M2207" s="5">
        <f t="shared" si="241"/>
        <v>2.4326625187146712E-2</v>
      </c>
      <c r="N2207" s="2">
        <f t="shared" si="242"/>
        <v>0</v>
      </c>
      <c r="O2207" s="5">
        <f t="shared" si="243"/>
        <v>7.3920840480280997E-2</v>
      </c>
      <c r="P2207" s="2">
        <f t="shared" si="244"/>
        <v>7.6464168207267133E-2</v>
      </c>
    </row>
    <row r="2208" spans="3:16" x14ac:dyDescent="0.35">
      <c r="C2208" s="4">
        <v>42061</v>
      </c>
      <c r="D2208" s="3">
        <v>116.07</v>
      </c>
      <c r="E2208" s="3">
        <v>20.959999</v>
      </c>
      <c r="F2208">
        <v>-1.31827117998222E-2</v>
      </c>
      <c r="G2208">
        <v>0.11382830540607</v>
      </c>
      <c r="H2208">
        <v>1.5632037069924001</v>
      </c>
      <c r="I2208" s="5">
        <f xml:space="preserve"> IF(F2208/G2208 &lt;= -$B$1, 1, IF(F2208/G2208 &gt;= $B$1, -1, 0))</f>
        <v>1</v>
      </c>
      <c r="J2208" s="5">
        <f t="shared" si="238"/>
        <v>1</v>
      </c>
      <c r="K2208" s="5">
        <f t="shared" si="239"/>
        <v>3.1928491100278256E-3</v>
      </c>
      <c r="L2208" s="5">
        <f t="shared" si="240"/>
        <v>8.1436617729480961E-3</v>
      </c>
      <c r="M2208" s="5">
        <f t="shared" si="241"/>
        <v>0</v>
      </c>
      <c r="N2208" s="2">
        <f t="shared" si="242"/>
        <v>-9.537353161936938E-3</v>
      </c>
      <c r="O2208" s="5">
        <f t="shared" si="243"/>
        <v>7.3920840480280997E-2</v>
      </c>
      <c r="P2208" s="2">
        <f t="shared" si="244"/>
        <v>7.5734902430840675E-2</v>
      </c>
    </row>
    <row r="2209" spans="3:16" x14ac:dyDescent="0.35">
      <c r="C2209" s="4">
        <v>42062</v>
      </c>
      <c r="D2209" s="3">
        <v>116.160004</v>
      </c>
      <c r="E2209" s="3">
        <v>21.280000999999999</v>
      </c>
      <c r="F2209">
        <v>-2.4945236173459201E-2</v>
      </c>
      <c r="G2209">
        <v>0.11427210473733899</v>
      </c>
      <c r="H2209">
        <v>1.55629520740087</v>
      </c>
      <c r="I2209" s="5">
        <f xml:space="preserve"> IF(F2209/G2209 &lt;= -$B$1, 1, IF(F2209/G2209 &gt;= $B$1, -1, 0))</f>
        <v>1</v>
      </c>
      <c r="J2209" s="5">
        <f t="shared" si="238"/>
        <v>1</v>
      </c>
      <c r="K2209" s="5">
        <f t="shared" si="239"/>
        <v>7.7512813121588617E-4</v>
      </c>
      <c r="L2209" s="5">
        <f t="shared" si="240"/>
        <v>1.5151899723007038E-2</v>
      </c>
      <c r="M2209" s="5">
        <f t="shared" si="241"/>
        <v>-2.2805700790718537E-2</v>
      </c>
      <c r="N2209" s="2">
        <f t="shared" si="242"/>
        <v>-2.2805700790718537E-2</v>
      </c>
      <c r="O2209" s="5">
        <f t="shared" si="243"/>
        <v>7.2235023910089277E-2</v>
      </c>
      <c r="P2209" s="2">
        <f t="shared" si="244"/>
        <v>7.4007714906588667E-2</v>
      </c>
    </row>
    <row r="2210" spans="3:16" x14ac:dyDescent="0.35">
      <c r="C2210" s="4">
        <v>42065</v>
      </c>
      <c r="D2210" s="3">
        <v>115.68</v>
      </c>
      <c r="E2210" s="3">
        <v>20.76</v>
      </c>
      <c r="F2210">
        <v>3.0540727369388E-2</v>
      </c>
      <c r="G2210">
        <v>0.11342680839695</v>
      </c>
      <c r="H2210">
        <v>1.56479927826439</v>
      </c>
      <c r="I2210" s="5">
        <f xml:space="preserve"> IF(F2210/G2210 &lt;= -$B$1, 1, IF(F2210/G2210 &gt;= $B$1, -1, 0))</f>
        <v>-1</v>
      </c>
      <c r="J2210" s="5">
        <f t="shared" si="238"/>
        <v>0</v>
      </c>
      <c r="K2210" s="5">
        <f t="shared" si="239"/>
        <v>-4.140827101292468E-3</v>
      </c>
      <c r="L2210" s="5">
        <f t="shared" si="240"/>
        <v>-2.4739653168235665E-2</v>
      </c>
      <c r="M2210" s="5">
        <f t="shared" si="241"/>
        <v>3.4571764320874034E-2</v>
      </c>
      <c r="N2210" s="2">
        <f t="shared" si="242"/>
        <v>3.4571764320874034E-2</v>
      </c>
      <c r="O2210" s="5">
        <f t="shared" si="243"/>
        <v>7.4732316132421581E-2</v>
      </c>
      <c r="P2210" s="2">
        <f t="shared" si="244"/>
        <v>7.6566292184265694E-2</v>
      </c>
    </row>
    <row r="2211" spans="3:16" x14ac:dyDescent="0.35">
      <c r="C2211" s="4">
        <v>42066</v>
      </c>
      <c r="D2211" s="3">
        <v>115.470001</v>
      </c>
      <c r="E2211" s="3">
        <v>20.379998999999899</v>
      </c>
      <c r="F2211">
        <v>3.1838874423157401E-2</v>
      </c>
      <c r="G2211">
        <v>0.112942978077459</v>
      </c>
      <c r="H2211">
        <v>1.57370505207055</v>
      </c>
      <c r="I2211" s="5">
        <f xml:space="preserve"> IF(F2211/G2211 &lt;= -$B$1, 1, IF(F2211/G2211 &gt;= $B$1, -1, 0))</f>
        <v>-1</v>
      </c>
      <c r="J2211" s="5">
        <f t="shared" si="238"/>
        <v>-1</v>
      </c>
      <c r="K2211" s="5">
        <f t="shared" si="239"/>
        <v>-1.8169937864321913E-3</v>
      </c>
      <c r="L2211" s="5">
        <f t="shared" si="240"/>
        <v>-1.8474079570828875E-2</v>
      </c>
      <c r="M2211" s="5">
        <f t="shared" si="241"/>
        <v>0</v>
      </c>
      <c r="N2211" s="2">
        <f t="shared" si="242"/>
        <v>-2.7255758566534546E-2</v>
      </c>
      <c r="O2211" s="5">
        <f t="shared" si="243"/>
        <v>7.4732316132421581E-2</v>
      </c>
      <c r="P2211" s="2">
        <f t="shared" si="244"/>
        <v>7.4479419810156614E-2</v>
      </c>
    </row>
    <row r="2212" spans="3:16" x14ac:dyDescent="0.35">
      <c r="C2212" s="4">
        <v>42067</v>
      </c>
      <c r="D2212" s="3">
        <v>115.110001</v>
      </c>
      <c r="E2212" s="3">
        <v>20.040001</v>
      </c>
      <c r="F2212">
        <v>2.8344842659081701E-2</v>
      </c>
      <c r="G2212">
        <v>0.112490183276024</v>
      </c>
      <c r="H2212">
        <v>1.58166603362742</v>
      </c>
      <c r="I2212" s="5">
        <f xml:space="preserve"> IF(F2212/G2212 &lt;= -$B$1, 1, IF(F2212/G2212 &gt;= $B$1, -1, 0))</f>
        <v>-1</v>
      </c>
      <c r="J2212" s="5">
        <f t="shared" si="238"/>
        <v>-1</v>
      </c>
      <c r="K2212" s="5">
        <f t="shared" si="239"/>
        <v>-3.1225630097093176E-3</v>
      </c>
      <c r="L2212" s="5">
        <f t="shared" si="240"/>
        <v>-1.6823652609996693E-2</v>
      </c>
      <c r="M2212" s="5">
        <f t="shared" si="241"/>
        <v>-2.3486836885069744E-2</v>
      </c>
      <c r="N2212" s="2">
        <f t="shared" si="242"/>
        <v>-2.3486836885069744E-2</v>
      </c>
      <c r="O2212" s="5">
        <f t="shared" si="243"/>
        <v>7.2977090413375939E-2</v>
      </c>
      <c r="P2212" s="2">
        <f t="shared" si="244"/>
        <v>7.2730133825780835E-2</v>
      </c>
    </row>
    <row r="2213" spans="3:16" x14ac:dyDescent="0.35">
      <c r="C2213" s="4">
        <v>42068</v>
      </c>
      <c r="D2213" s="3">
        <v>115</v>
      </c>
      <c r="E2213" s="3">
        <v>20.079999999999998</v>
      </c>
      <c r="F2213">
        <v>3.7010099390588598E-4</v>
      </c>
      <c r="G2213">
        <v>0.11262540637551099</v>
      </c>
      <c r="H2213">
        <v>1.58176995853505</v>
      </c>
      <c r="I2213" s="5">
        <f xml:space="preserve"> IF(F2213/G2213 &lt;= -$B$1, 1, IF(F2213/G2213 &gt;= $B$1, -1, 0))</f>
        <v>0</v>
      </c>
      <c r="J2213" s="5">
        <f t="shared" si="238"/>
        <v>-1</v>
      </c>
      <c r="K2213" s="5">
        <f t="shared" si="239"/>
        <v>-9.5607325106316211E-4</v>
      </c>
      <c r="L2213" s="5">
        <f t="shared" si="240"/>
        <v>1.993968706665873E-3</v>
      </c>
      <c r="M2213" s="5">
        <f t="shared" si="241"/>
        <v>4.1100730495262274E-3</v>
      </c>
      <c r="N2213" s="2">
        <f t="shared" si="242"/>
        <v>4.1100730495262274E-3</v>
      </c>
      <c r="O2213" s="5">
        <f t="shared" si="243"/>
        <v>7.3277031585916794E-2</v>
      </c>
      <c r="P2213" s="2">
        <f t="shared" si="244"/>
        <v>7.302905998870661E-2</v>
      </c>
    </row>
    <row r="2214" spans="3:16" x14ac:dyDescent="0.35">
      <c r="C2214" s="4">
        <v>42069</v>
      </c>
      <c r="D2214" s="3">
        <v>111.860001</v>
      </c>
      <c r="E2214" s="3">
        <v>18.579999999999998</v>
      </c>
      <c r="F2214">
        <v>9.5180668999816406E-2</v>
      </c>
      <c r="G2214">
        <v>0.1101687954941</v>
      </c>
      <c r="H2214">
        <v>1.6089753542901799</v>
      </c>
      <c r="I2214" s="5">
        <f xml:space="preserve"> IF(F2214/G2214 &lt;= -$B$1, 1, IF(F2214/G2214 &gt;= $B$1, -1, 0))</f>
        <v>-1</v>
      </c>
      <c r="J2214" s="5">
        <f t="shared" si="238"/>
        <v>-1</v>
      </c>
      <c r="K2214" s="5">
        <f t="shared" si="239"/>
        <v>-2.7684030030062139E-2</v>
      </c>
      <c r="L2214" s="5">
        <f t="shared" si="240"/>
        <v>-7.763856143783604E-2</v>
      </c>
      <c r="M2214" s="5">
        <f t="shared" si="241"/>
        <v>-9.7234501865959999E-2</v>
      </c>
      <c r="N2214" s="2">
        <f t="shared" si="242"/>
        <v>0</v>
      </c>
      <c r="O2214" s="5">
        <f t="shared" si="243"/>
        <v>6.6151975921443965E-2</v>
      </c>
      <c r="P2214" s="2">
        <f t="shared" si="244"/>
        <v>7.302905998870661E-2</v>
      </c>
    </row>
    <row r="2215" spans="3:16" x14ac:dyDescent="0.35">
      <c r="C2215" s="4">
        <v>42072</v>
      </c>
      <c r="D2215" s="3">
        <v>111.970001</v>
      </c>
      <c r="E2215" s="3">
        <v>17.91</v>
      </c>
      <c r="F2215">
        <v>7.5759120268164004E-2</v>
      </c>
      <c r="G2215">
        <v>0.109334374163655</v>
      </c>
      <c r="H2215">
        <v>1.6308388427792899</v>
      </c>
      <c r="I2215" s="5">
        <f xml:space="preserve"> IF(F2215/G2215 &lt;= -$B$1, 1, IF(F2215/G2215 &gt;= $B$1, -1, 0))</f>
        <v>-1</v>
      </c>
      <c r="J2215" s="5">
        <f t="shared" si="238"/>
        <v>-1</v>
      </c>
      <c r="K2215" s="5">
        <f t="shared" si="239"/>
        <v>9.8288886988118673E-4</v>
      </c>
      <c r="L2215" s="5">
        <f t="shared" si="240"/>
        <v>-3.6726517313071909E-2</v>
      </c>
      <c r="M2215" s="5">
        <f t="shared" si="241"/>
        <v>-6.0877919864044935E-2</v>
      </c>
      <c r="N2215" s="2">
        <f t="shared" si="242"/>
        <v>-6.0877919864044935E-2</v>
      </c>
      <c r="O2215" s="5">
        <f t="shared" si="243"/>
        <v>6.212478123245007E-2</v>
      </c>
      <c r="P2215" s="2">
        <f t="shared" si="244"/>
        <v>6.8583202726967607E-2</v>
      </c>
    </row>
    <row r="2216" spans="3:16" x14ac:dyDescent="0.35">
      <c r="C2216" s="4">
        <v>42073</v>
      </c>
      <c r="D2216" s="3">
        <v>111.419997999999</v>
      </c>
      <c r="E2216" s="3">
        <v>17.670000000000002</v>
      </c>
      <c r="F2216">
        <v>2.97524739469716E-2</v>
      </c>
      <c r="G2216">
        <v>0.10907554482114901</v>
      </c>
      <c r="H2216">
        <v>1.63945727309456</v>
      </c>
      <c r="I2216" s="5">
        <f xml:space="preserve"> IF(F2216/G2216 &lt;= -$B$1, 1, IF(F2216/G2216 &gt;= $B$1, -1, 0))</f>
        <v>-1</v>
      </c>
      <c r="J2216" s="5">
        <f t="shared" si="238"/>
        <v>-1</v>
      </c>
      <c r="K2216" s="5">
        <f t="shared" si="239"/>
        <v>-4.9241605605075912E-3</v>
      </c>
      <c r="L2216" s="5">
        <f t="shared" si="240"/>
        <v>-1.349092974101529E-2</v>
      </c>
      <c r="M2216" s="5">
        <f t="shared" si="241"/>
        <v>-1.7193642324207635E-2</v>
      </c>
      <c r="N2216" s="2">
        <f t="shared" si="242"/>
        <v>-1.7193642324207635E-2</v>
      </c>
      <c r="O2216" s="5">
        <f t="shared" si="243"/>
        <v>6.1056629964469679E-2</v>
      </c>
      <c r="P2216" s="2">
        <f t="shared" si="244"/>
        <v>6.7404007669831512E-2</v>
      </c>
    </row>
    <row r="2217" spans="3:16" x14ac:dyDescent="0.35">
      <c r="C2217" s="4">
        <v>42074</v>
      </c>
      <c r="D2217" s="3">
        <v>110.75</v>
      </c>
      <c r="E2217" s="3">
        <v>18.200001</v>
      </c>
      <c r="F2217">
        <v>-4.9481415887402798E-2</v>
      </c>
      <c r="G2217">
        <v>0.110074797227159</v>
      </c>
      <c r="H2217">
        <v>1.62521812215214</v>
      </c>
      <c r="I2217" s="5">
        <f xml:space="preserve"> IF(F2217/G2217 &lt;= -$B$1, 1, IF(F2217/G2217 &gt;= $B$1, -1, 0))</f>
        <v>1</v>
      </c>
      <c r="J2217" s="5">
        <f t="shared" si="238"/>
        <v>0</v>
      </c>
      <c r="K2217" s="5">
        <f t="shared" si="239"/>
        <v>-6.0314177173165506E-3</v>
      </c>
      <c r="L2217" s="5">
        <f t="shared" si="240"/>
        <v>2.9553362696197929E-2</v>
      </c>
      <c r="M2217" s="5">
        <f t="shared" si="241"/>
        <v>5.4062078341712456E-2</v>
      </c>
      <c r="N2217" s="2">
        <f t="shared" si="242"/>
        <v>5.4062078341712456E-2</v>
      </c>
      <c r="O2217" s="5">
        <f t="shared" si="243"/>
        <v>6.4357478276889785E-2</v>
      </c>
      <c r="P2217" s="2">
        <f t="shared" si="244"/>
        <v>7.1048008413023334E-2</v>
      </c>
    </row>
    <row r="2218" spans="3:16" x14ac:dyDescent="0.35">
      <c r="C2218" s="4">
        <v>42075</v>
      </c>
      <c r="D2218" s="3">
        <v>110.720001</v>
      </c>
      <c r="E2218" s="3">
        <v>18.07</v>
      </c>
      <c r="F2218">
        <v>3.2119052033987498E-3</v>
      </c>
      <c r="G2218">
        <v>0.10971932521556101</v>
      </c>
      <c r="H2218">
        <v>1.6261435049836599</v>
      </c>
      <c r="I2218" s="5">
        <f xml:space="preserve"> IF(F2218/G2218 &lt;= -$B$1, 1, IF(F2218/G2218 &gt;= $B$1, -1, 0))</f>
        <v>0</v>
      </c>
      <c r="J2218" s="5">
        <f t="shared" si="238"/>
        <v>0</v>
      </c>
      <c r="K2218" s="5">
        <f t="shared" si="239"/>
        <v>-2.7090802409373416E-4</v>
      </c>
      <c r="L2218" s="5">
        <f t="shared" si="240"/>
        <v>-7.1685444236660187E-3</v>
      </c>
      <c r="M2218" s="5">
        <f t="shared" si="241"/>
        <v>0</v>
      </c>
      <c r="N2218" s="2">
        <f t="shared" si="242"/>
        <v>1.1386173930637596E-2</v>
      </c>
      <c r="O2218" s="5">
        <f t="shared" si="243"/>
        <v>6.4357478276889785E-2</v>
      </c>
      <c r="P2218" s="2">
        <f t="shared" si="244"/>
        <v>7.1856973394239423E-2</v>
      </c>
    </row>
    <row r="2219" spans="3:16" x14ac:dyDescent="0.35">
      <c r="C2219" s="4">
        <v>42076</v>
      </c>
      <c r="D2219" s="3">
        <v>110.879997</v>
      </c>
      <c r="E2219" s="3">
        <v>18.07</v>
      </c>
      <c r="F2219">
        <v>1.9776205544967899E-3</v>
      </c>
      <c r="G2219">
        <v>0.109747114045514</v>
      </c>
      <c r="H2219">
        <v>1.6267133352293099</v>
      </c>
      <c r="I2219" s="5">
        <f xml:space="preserve"> IF(F2219/G2219 &lt;= -$B$1, 1, IF(F2219/G2219 &gt;= $B$1, -1, 0))</f>
        <v>0</v>
      </c>
      <c r="J2219" s="5">
        <f t="shared" si="238"/>
        <v>0</v>
      </c>
      <c r="K2219" s="5">
        <f t="shared" si="239"/>
        <v>1.4440074841645431E-3</v>
      </c>
      <c r="L2219" s="5">
        <f t="shared" si="240"/>
        <v>0</v>
      </c>
      <c r="M2219" s="5">
        <f t="shared" si="241"/>
        <v>0</v>
      </c>
      <c r="N2219" s="2">
        <f t="shared" si="242"/>
        <v>0</v>
      </c>
      <c r="O2219" s="5">
        <f t="shared" si="243"/>
        <v>6.4357478276889785E-2</v>
      </c>
      <c r="P2219" s="2">
        <f t="shared" si="244"/>
        <v>7.1856973394239423E-2</v>
      </c>
    </row>
    <row r="2220" spans="3:16" x14ac:dyDescent="0.35">
      <c r="C2220" s="4">
        <v>42079</v>
      </c>
      <c r="D2220" s="3">
        <v>110.80999799999999</v>
      </c>
      <c r="E2220" s="3">
        <v>18.110001</v>
      </c>
      <c r="F2220">
        <v>-3.9001410321164399E-3</v>
      </c>
      <c r="G2220">
        <v>0.109817809970278</v>
      </c>
      <c r="H2220">
        <v>1.62559012137271</v>
      </c>
      <c r="I2220" s="5">
        <f xml:space="preserve"> IF(F2220/G2220 &lt;= -$B$1, 1, IF(F2220/G2220 &gt;= $B$1, -1, 0))</f>
        <v>0</v>
      </c>
      <c r="J2220" s="5">
        <f t="shared" si="238"/>
        <v>0</v>
      </c>
      <c r="K2220" s="5">
        <f t="shared" si="239"/>
        <v>-6.3150348599442651E-4</v>
      </c>
      <c r="L2220" s="5">
        <f t="shared" si="240"/>
        <v>2.2112225092949947E-3</v>
      </c>
      <c r="M2220" s="5">
        <f t="shared" si="241"/>
        <v>0</v>
      </c>
      <c r="N2220" s="2">
        <f t="shared" si="242"/>
        <v>0</v>
      </c>
      <c r="O2220" s="5">
        <f t="shared" si="243"/>
        <v>6.4357478276889785E-2</v>
      </c>
      <c r="P2220" s="2">
        <f t="shared" si="244"/>
        <v>7.1856973394239423E-2</v>
      </c>
    </row>
    <row r="2221" spans="3:16" x14ac:dyDescent="0.35">
      <c r="C2221" s="4">
        <v>42080</v>
      </c>
      <c r="D2221" s="3">
        <v>110.209999</v>
      </c>
      <c r="E2221" s="3">
        <v>17.93</v>
      </c>
      <c r="F2221">
        <v>1.01619144931204E-2</v>
      </c>
      <c r="G2221">
        <v>0.109492356050278</v>
      </c>
      <c r="H2221">
        <v>1.62852333484075</v>
      </c>
      <c r="I2221" s="5">
        <f xml:space="preserve"> IF(F2221/G2221 &lt;= -$B$1, 1, IF(F2221/G2221 &gt;= $B$1, -1, 0))</f>
        <v>0</v>
      </c>
      <c r="J2221" s="5">
        <f t="shared" si="238"/>
        <v>0</v>
      </c>
      <c r="K2221" s="5">
        <f t="shared" si="239"/>
        <v>-5.4293772694575569E-3</v>
      </c>
      <c r="L2221" s="5">
        <f t="shared" si="240"/>
        <v>-9.9890394963905275E-3</v>
      </c>
      <c r="M2221" s="5">
        <f t="shared" si="241"/>
        <v>0</v>
      </c>
      <c r="N2221" s="2">
        <f t="shared" si="242"/>
        <v>0</v>
      </c>
      <c r="O2221" s="5">
        <f t="shared" si="243"/>
        <v>6.4357478276889785E-2</v>
      </c>
      <c r="P2221" s="2">
        <f t="shared" si="244"/>
        <v>7.1856973394239423E-2</v>
      </c>
    </row>
    <row r="2222" spans="3:16" x14ac:dyDescent="0.35">
      <c r="C2222" s="4">
        <v>42081</v>
      </c>
      <c r="D2222" s="3">
        <v>112.370003</v>
      </c>
      <c r="E2222" s="3">
        <v>18.84</v>
      </c>
      <c r="F2222">
        <v>-5.9518611369267803E-2</v>
      </c>
      <c r="G2222">
        <v>0.111103516663233</v>
      </c>
      <c r="H2222">
        <v>1.61153573970016</v>
      </c>
      <c r="I2222" s="5">
        <f xml:space="preserve"> IF(F2222/G2222 &lt;= -$B$1, 1, IF(F2222/G2222 &gt;= $B$1, -1, 0))</f>
        <v>1</v>
      </c>
      <c r="J2222" s="5">
        <f t="shared" si="238"/>
        <v>1</v>
      </c>
      <c r="K2222" s="5">
        <f t="shared" si="239"/>
        <v>1.9409396987464109E-2</v>
      </c>
      <c r="L2222" s="5">
        <f t="shared" si="240"/>
        <v>4.9506981531175422E-2</v>
      </c>
      <c r="M2222" s="5">
        <f t="shared" si="241"/>
        <v>0</v>
      </c>
      <c r="N2222" s="2">
        <f t="shared" si="242"/>
        <v>0</v>
      </c>
      <c r="O2222" s="5">
        <f t="shared" si="243"/>
        <v>6.4357478276889785E-2</v>
      </c>
      <c r="P2222" s="2">
        <f t="shared" si="244"/>
        <v>7.1856973394239423E-2</v>
      </c>
    </row>
    <row r="2223" spans="3:16" x14ac:dyDescent="0.35">
      <c r="C2223" s="4">
        <v>42082</v>
      </c>
      <c r="D2223" s="3">
        <v>112.290001</v>
      </c>
      <c r="E2223" s="3">
        <v>18.709999</v>
      </c>
      <c r="F2223">
        <v>8.0302889169026005E-4</v>
      </c>
      <c r="G2223">
        <v>0.110668158013898</v>
      </c>
      <c r="H2223">
        <v>1.6117651290541499</v>
      </c>
      <c r="I2223" s="5">
        <f xml:space="preserve"> IF(F2223/G2223 &lt;= -$B$1, 1, IF(F2223/G2223 &gt;= $B$1, -1, 0))</f>
        <v>0</v>
      </c>
      <c r="J2223" s="5">
        <f t="shared" si="238"/>
        <v>1</v>
      </c>
      <c r="K2223" s="5">
        <f t="shared" si="239"/>
        <v>-7.1220512736796387E-4</v>
      </c>
      <c r="L2223" s="5">
        <f t="shared" si="240"/>
        <v>-6.924182309574544E-3</v>
      </c>
      <c r="M2223" s="5">
        <f t="shared" si="241"/>
        <v>1.0447950466417912E-2</v>
      </c>
      <c r="N2223" s="2">
        <f t="shared" si="242"/>
        <v>1.0447950466417912E-2</v>
      </c>
      <c r="O2223" s="5">
        <f t="shared" si="243"/>
        <v>6.5029882022070301E-2</v>
      </c>
      <c r="P2223" s="2">
        <f t="shared" si="244"/>
        <v>7.2607731492929151E-2</v>
      </c>
    </row>
    <row r="2224" spans="3:16" x14ac:dyDescent="0.35">
      <c r="C2224" s="4">
        <v>42083</v>
      </c>
      <c r="D2224" s="3">
        <v>113.57</v>
      </c>
      <c r="E2224" s="3">
        <v>19.329999999999998</v>
      </c>
      <c r="F2224">
        <v>-4.1078174282869598E-2</v>
      </c>
      <c r="G2224">
        <v>0.11172411546293599</v>
      </c>
      <c r="H2224">
        <v>1.60011748725991</v>
      </c>
      <c r="I2224" s="5">
        <f xml:space="preserve"> IF(F2224/G2224 &lt;= -$B$1, 1, IF(F2224/G2224 &gt;= $B$1, -1, 0))</f>
        <v>1</v>
      </c>
      <c r="J2224" s="5">
        <f t="shared" si="238"/>
        <v>1</v>
      </c>
      <c r="K2224" s="5">
        <f t="shared" si="239"/>
        <v>1.133456741359503E-2</v>
      </c>
      <c r="L2224" s="5">
        <f t="shared" si="240"/>
        <v>3.2600206381597073E-2</v>
      </c>
      <c r="M2224" s="5">
        <f t="shared" si="241"/>
        <v>-4.0829592905880563E-2</v>
      </c>
      <c r="N2224" s="2">
        <f t="shared" si="242"/>
        <v>0</v>
      </c>
      <c r="O2224" s="5">
        <f t="shared" si="243"/>
        <v>6.2374738412391724E-2</v>
      </c>
      <c r="P2224" s="2">
        <f t="shared" si="244"/>
        <v>7.2607731492929151E-2</v>
      </c>
    </row>
    <row r="2225" spans="3:16" x14ac:dyDescent="0.35">
      <c r="C2225" s="4">
        <v>42086</v>
      </c>
      <c r="D2225" s="3">
        <v>114.290001</v>
      </c>
      <c r="E2225" s="3">
        <v>19.75</v>
      </c>
      <c r="F2225">
        <v>-3.4656982025821501E-2</v>
      </c>
      <c r="G2225">
        <v>0.11226405744722801</v>
      </c>
      <c r="H2225">
        <v>1.5903435085763999</v>
      </c>
      <c r="I2225" s="5">
        <f xml:space="preserve"> IF(F2225/G2225 &lt;= -$B$1, 1, IF(F2225/G2225 &gt;= $B$1, -1, 0))</f>
        <v>1</v>
      </c>
      <c r="J2225" s="5">
        <f t="shared" si="238"/>
        <v>1</v>
      </c>
      <c r="K2225" s="5">
        <f t="shared" si="239"/>
        <v>6.3196997556236581E-3</v>
      </c>
      <c r="L2225" s="5">
        <f t="shared" si="240"/>
        <v>2.1495198126891539E-2</v>
      </c>
      <c r="M2225" s="5">
        <f t="shared" si="241"/>
        <v>-2.7865049051041889E-2</v>
      </c>
      <c r="N2225" s="2">
        <f t="shared" si="242"/>
        <v>-2.7865049051041889E-2</v>
      </c>
      <c r="O2225" s="5">
        <f t="shared" si="243"/>
        <v>6.0636663266984518E-2</v>
      </c>
      <c r="P2225" s="2">
        <f t="shared" si="244"/>
        <v>7.05845134933938E-2</v>
      </c>
    </row>
    <row r="2226" spans="3:16" x14ac:dyDescent="0.35">
      <c r="C2226" s="4">
        <v>42087</v>
      </c>
      <c r="D2226" s="3">
        <v>114.57</v>
      </c>
      <c r="E2226" s="3">
        <v>19.639999</v>
      </c>
      <c r="F2226">
        <v>5.8296489785067901E-3</v>
      </c>
      <c r="G2226">
        <v>0.111992136961622</v>
      </c>
      <c r="H2226">
        <v>1.59198916232697</v>
      </c>
      <c r="I2226" s="5">
        <f xml:space="preserve"> IF(F2226/G2226 &lt;= -$B$1, 1, IF(F2226/G2226 &gt;= $B$1, -1, 0))</f>
        <v>0</v>
      </c>
      <c r="J2226" s="5">
        <f t="shared" si="238"/>
        <v>1</v>
      </c>
      <c r="K2226" s="5">
        <f t="shared" si="239"/>
        <v>2.4469032463560513E-3</v>
      </c>
      <c r="L2226" s="5">
        <f t="shared" si="240"/>
        <v>-5.5852393373092991E-3</v>
      </c>
      <c r="M2226" s="5">
        <f t="shared" si="241"/>
        <v>1.1338543740354722E-2</v>
      </c>
      <c r="N2226" s="2">
        <f t="shared" si="242"/>
        <v>1.1338543740354722E-2</v>
      </c>
      <c r="O2226" s="5">
        <f t="shared" si="243"/>
        <v>6.1324194725706389E-2</v>
      </c>
      <c r="P2226" s="2">
        <f t="shared" si="244"/>
        <v>7.1384839087030305E-2</v>
      </c>
    </row>
    <row r="2227" spans="3:16" x14ac:dyDescent="0.35">
      <c r="C2227" s="4">
        <v>42088</v>
      </c>
      <c r="D2227" s="3">
        <v>114.730003</v>
      </c>
      <c r="E2227" s="3">
        <v>19.360001</v>
      </c>
      <c r="F2227">
        <v>2.5184741716975202E-2</v>
      </c>
      <c r="G2227">
        <v>0.11155945217964799</v>
      </c>
      <c r="H2227">
        <v>1.5991224897352201</v>
      </c>
      <c r="I2227" s="5">
        <f xml:space="preserve"> IF(F2227/G2227 &lt;= -$B$1, 1, IF(F2227/G2227 &gt;= $B$1, -1, 0))</f>
        <v>-1</v>
      </c>
      <c r="J2227" s="5">
        <f t="shared" si="238"/>
        <v>0</v>
      </c>
      <c r="K2227" s="5">
        <f t="shared" si="239"/>
        <v>1.395578053865006E-3</v>
      </c>
      <c r="L2227" s="5">
        <f t="shared" si="240"/>
        <v>-1.4359118508499314E-2</v>
      </c>
      <c r="M2227" s="5">
        <f t="shared" si="241"/>
        <v>2.4357567393579513E-2</v>
      </c>
      <c r="N2227" s="2">
        <f t="shared" si="242"/>
        <v>0</v>
      </c>
      <c r="O2227" s="5">
        <f t="shared" si="243"/>
        <v>6.2817902931594768E-2</v>
      </c>
      <c r="P2227" s="2">
        <f t="shared" si="244"/>
        <v>7.1384839087030305E-2</v>
      </c>
    </row>
    <row r="2228" spans="3:16" x14ac:dyDescent="0.35">
      <c r="C2228" s="4">
        <v>42089</v>
      </c>
      <c r="D2228" s="3">
        <v>115.480003</v>
      </c>
      <c r="E2228" s="3">
        <v>19.07</v>
      </c>
      <c r="F2228">
        <v>3.4698111813507397E-2</v>
      </c>
      <c r="G2228">
        <v>0.111143751558419</v>
      </c>
      <c r="H2228">
        <v>1.6089865231234699</v>
      </c>
      <c r="I2228" s="5">
        <f xml:space="preserve"> IF(F2228/G2228 &lt;= -$B$1, 1, IF(F2228/G2228 &gt;= $B$1, -1, 0))</f>
        <v>-1</v>
      </c>
      <c r="J2228" s="5">
        <f t="shared" si="238"/>
        <v>-1</v>
      </c>
      <c r="K2228" s="5">
        <f t="shared" si="239"/>
        <v>6.5158128138589197E-3</v>
      </c>
      <c r="L2228" s="5">
        <f t="shared" si="240"/>
        <v>-1.5092713888994497E-2</v>
      </c>
      <c r="M2228" s="5">
        <f t="shared" si="241"/>
        <v>0</v>
      </c>
      <c r="N2228" s="2">
        <f t="shared" si="242"/>
        <v>-3.0799786058609481E-2</v>
      </c>
      <c r="O2228" s="5">
        <f t="shared" si="243"/>
        <v>6.2817902931594768E-2</v>
      </c>
      <c r="P2228" s="2">
        <f t="shared" si="244"/>
        <v>6.9186201315321508E-2</v>
      </c>
    </row>
    <row r="2229" spans="3:16" x14ac:dyDescent="0.35">
      <c r="C2229" s="4">
        <v>42090</v>
      </c>
      <c r="D2229" s="3">
        <v>115.05999799999999</v>
      </c>
      <c r="E2229" s="3">
        <v>18.84</v>
      </c>
      <c r="F2229">
        <v>2.1497810863961801E-2</v>
      </c>
      <c r="G2229">
        <v>0.110826046102752</v>
      </c>
      <c r="H2229">
        <v>1.6151164056641401</v>
      </c>
      <c r="I2229" s="5">
        <f xml:space="preserve"> IF(F2229/G2229 &lt;= -$B$1, 1, IF(F2229/G2229 &gt;= $B$1, -1, 0))</f>
        <v>-1</v>
      </c>
      <c r="J2229" s="5">
        <f t="shared" si="238"/>
        <v>-1</v>
      </c>
      <c r="K2229" s="5">
        <f t="shared" si="239"/>
        <v>-3.64366672034656E-3</v>
      </c>
      <c r="L2229" s="5">
        <f t="shared" si="240"/>
        <v>-1.2134150464110696E-2</v>
      </c>
      <c r="M2229" s="5">
        <f t="shared" si="241"/>
        <v>-1.5954398763035765E-2</v>
      </c>
      <c r="N2229" s="2">
        <f t="shared" si="242"/>
        <v>-1.5954398763035765E-2</v>
      </c>
      <c r="O2229" s="5">
        <f t="shared" si="243"/>
        <v>6.1815681058766433E-2</v>
      </c>
      <c r="P2229" s="2">
        <f t="shared" si="244"/>
        <v>6.8082377070637204E-2</v>
      </c>
    </row>
    <row r="2230" spans="3:16" x14ac:dyDescent="0.35">
      <c r="C2230" s="4">
        <v>42093</v>
      </c>
      <c r="D2230" s="3">
        <v>113.75</v>
      </c>
      <c r="E2230" s="3">
        <v>18.469998999999898</v>
      </c>
      <c r="F2230">
        <v>2.4085001504706001E-2</v>
      </c>
      <c r="G2230">
        <v>0.11025290326946</v>
      </c>
      <c r="H2230">
        <v>1.6220166912253</v>
      </c>
      <c r="I2230" s="5">
        <f xml:space="preserve"> IF(F2230/G2230 &lt;= -$B$1, 1, IF(F2230/G2230 &gt;= $B$1, -1, 0))</f>
        <v>-1</v>
      </c>
      <c r="J2230" s="5">
        <f t="shared" si="238"/>
        <v>-1</v>
      </c>
      <c r="K2230" s="5">
        <f t="shared" si="239"/>
        <v>-1.1450656221851983E-2</v>
      </c>
      <c r="L2230" s="5">
        <f t="shared" si="240"/>
        <v>-1.9834529078926966E-2</v>
      </c>
      <c r="M2230" s="5">
        <f t="shared" si="241"/>
        <v>-2.0721281006761127E-2</v>
      </c>
      <c r="N2230" s="2">
        <f t="shared" si="242"/>
        <v>-2.0721281006761127E-2</v>
      </c>
      <c r="O2230" s="5">
        <f t="shared" si="243"/>
        <v>6.0534780960923407E-2</v>
      </c>
      <c r="P2230" s="2">
        <f t="shared" si="244"/>
        <v>6.6671623003748251E-2</v>
      </c>
    </row>
    <row r="2231" spans="3:16" x14ac:dyDescent="0.35">
      <c r="C2231" s="4">
        <v>42094</v>
      </c>
      <c r="D2231" s="3">
        <v>113.660004</v>
      </c>
      <c r="E2231" s="3">
        <v>18.239999999999998</v>
      </c>
      <c r="F2231">
        <v>2.34963570402522E-2</v>
      </c>
      <c r="G2231">
        <v>0.10994361592190301</v>
      </c>
      <c r="H2231">
        <v>1.6287698812201501</v>
      </c>
      <c r="I2231" s="5">
        <f xml:space="preserve"> IF(F2231/G2231 &lt;= -$B$1, 1, IF(F2231/G2231 &gt;= $B$1, -1, 0))</f>
        <v>-1</v>
      </c>
      <c r="J2231" s="5">
        <f t="shared" si="238"/>
        <v>-1</v>
      </c>
      <c r="K2231" s="5">
        <f t="shared" si="239"/>
        <v>-7.9148676940503197E-4</v>
      </c>
      <c r="L2231" s="5">
        <f t="shared" si="240"/>
        <v>-1.2530755423104674E-2</v>
      </c>
      <c r="M2231" s="5">
        <f t="shared" si="241"/>
        <v>-1.9618230252683923E-2</v>
      </c>
      <c r="N2231" s="2">
        <f t="shared" si="242"/>
        <v>-1.9618230252683923E-2</v>
      </c>
      <c r="O2231" s="5">
        <f t="shared" si="243"/>
        <v>5.9347195689736225E-2</v>
      </c>
      <c r="P2231" s="2">
        <f t="shared" si="244"/>
        <v>6.5363643752340578E-2</v>
      </c>
    </row>
    <row r="2232" spans="3:16" x14ac:dyDescent="0.35">
      <c r="C2232" s="4">
        <v>42095</v>
      </c>
      <c r="D2232" s="3">
        <v>115.599998</v>
      </c>
      <c r="E2232" s="3">
        <v>19.209999</v>
      </c>
      <c r="F2232">
        <v>-6.3580937280247093E-2</v>
      </c>
      <c r="G2232">
        <v>0.111641184357319</v>
      </c>
      <c r="H2232">
        <v>1.6107087576048</v>
      </c>
      <c r="I2232" s="5">
        <f xml:space="preserve"> IF(F2232/G2232 &lt;= -$B$1, 1, IF(F2232/G2232 &gt;= $B$1, -1, 0))</f>
        <v>1</v>
      </c>
      <c r="J2232" s="5">
        <f t="shared" si="238"/>
        <v>0</v>
      </c>
      <c r="K2232" s="5">
        <f t="shared" si="239"/>
        <v>1.692436787558416E-2</v>
      </c>
      <c r="L2232" s="5">
        <f t="shared" si="240"/>
        <v>5.1813940078057903E-2</v>
      </c>
      <c r="M2232" s="5">
        <f t="shared" si="241"/>
        <v>6.6532799174154042E-2</v>
      </c>
      <c r="N2232" s="2">
        <f t="shared" si="242"/>
        <v>6.6532799174154042E-2</v>
      </c>
      <c r="O2232" s="5">
        <f t="shared" si="243"/>
        <v>6.3295730742110659E-2</v>
      </c>
      <c r="P2232" s="2">
        <f t="shared" si="244"/>
        <v>6.9712469935406002E-2</v>
      </c>
    </row>
    <row r="2233" spans="3:16" x14ac:dyDescent="0.35">
      <c r="C2233" s="4">
        <v>42096</v>
      </c>
      <c r="D2233" s="3">
        <v>115.279999</v>
      </c>
      <c r="E2233" s="3">
        <v>18.989999999999998</v>
      </c>
      <c r="F2233">
        <v>5.5782576599234801E-3</v>
      </c>
      <c r="G2233">
        <v>0.11105236585801601</v>
      </c>
      <c r="H2233">
        <v>1.61229631279174</v>
      </c>
      <c r="I2233" s="5">
        <f xml:space="preserve"> IF(F2233/G2233 &lt;= -$B$1, 1, IF(F2233/G2233 &gt;= $B$1, -1, 0))</f>
        <v>0</v>
      </c>
      <c r="J2233" s="5">
        <f t="shared" si="238"/>
        <v>0</v>
      </c>
      <c r="K2233" s="5">
        <f t="shared" si="239"/>
        <v>-2.7719959205037567E-3</v>
      </c>
      <c r="L2233" s="5">
        <f t="shared" si="240"/>
        <v>-1.1518399900048826E-2</v>
      </c>
      <c r="M2233" s="5">
        <f t="shared" si="241"/>
        <v>0</v>
      </c>
      <c r="N2233" s="2">
        <f t="shared" si="242"/>
        <v>1.5799077767605713E-2</v>
      </c>
      <c r="O2233" s="5">
        <f t="shared" si="243"/>
        <v>6.3295730742110659E-2</v>
      </c>
      <c r="P2233" s="2">
        <f t="shared" si="244"/>
        <v>7.0813862669287367E-2</v>
      </c>
    </row>
    <row r="2234" spans="3:16" x14ac:dyDescent="0.35">
      <c r="C2234" s="4">
        <v>42100</v>
      </c>
      <c r="D2234" s="3">
        <v>116.69000200000001</v>
      </c>
      <c r="E2234" s="3">
        <v>19.700001</v>
      </c>
      <c r="F2234">
        <v>-4.6119655133317297E-2</v>
      </c>
      <c r="G2234">
        <v>0.112257700101049</v>
      </c>
      <c r="H2234">
        <v>1.5992788423973801</v>
      </c>
      <c r="I2234" s="5">
        <f xml:space="preserve"> IF(F2234/G2234 &lt;= -$B$1, 1, IF(F2234/G2234 &gt;= $B$1, -1, 0))</f>
        <v>1</v>
      </c>
      <c r="J2234" s="5">
        <f t="shared" si="238"/>
        <v>1</v>
      </c>
      <c r="K2234" s="5">
        <f t="shared" si="239"/>
        <v>1.2156919940710111E-2</v>
      </c>
      <c r="L2234" s="5">
        <f t="shared" si="240"/>
        <v>3.6706161681168532E-2</v>
      </c>
      <c r="M2234" s="5">
        <f t="shared" si="241"/>
        <v>0</v>
      </c>
      <c r="N2234" s="2">
        <f t="shared" si="242"/>
        <v>0</v>
      </c>
      <c r="O2234" s="5">
        <f t="shared" si="243"/>
        <v>6.3295730742110659E-2</v>
      </c>
      <c r="P2234" s="2">
        <f t="shared" si="244"/>
        <v>7.0813862669287367E-2</v>
      </c>
    </row>
    <row r="2235" spans="3:16" x14ac:dyDescent="0.35">
      <c r="C2235" s="4">
        <v>42101</v>
      </c>
      <c r="D2235" s="3">
        <v>116.110001</v>
      </c>
      <c r="E2235" s="3">
        <v>19.190000999999999</v>
      </c>
      <c r="F2235">
        <v>2.9645627192900599E-2</v>
      </c>
      <c r="G2235">
        <v>0.11127227080853</v>
      </c>
      <c r="H2235">
        <v>1.6076924040524301</v>
      </c>
      <c r="I2235" s="5">
        <f xml:space="preserve"> IF(F2235/G2235 &lt;= -$B$1, 1, IF(F2235/G2235 &gt;= $B$1, -1, 0))</f>
        <v>-1</v>
      </c>
      <c r="J2235" s="5">
        <f t="shared" si="238"/>
        <v>0</v>
      </c>
      <c r="K2235" s="5">
        <f t="shared" si="239"/>
        <v>-4.9828367060077644E-3</v>
      </c>
      <c r="L2235" s="5">
        <f t="shared" si="240"/>
        <v>-2.6229324375281537E-2</v>
      </c>
      <c r="M2235" s="5">
        <f t="shared" si="241"/>
        <v>3.7185848855559617E-2</v>
      </c>
      <c r="N2235" s="2">
        <f t="shared" si="242"/>
        <v>3.7185848855559617E-2</v>
      </c>
      <c r="O2235" s="5">
        <f t="shared" si="243"/>
        <v>6.5649436218688989E-2</v>
      </c>
      <c r="P2235" s="2">
        <f t="shared" si="244"/>
        <v>7.3447136263385851E-2</v>
      </c>
    </row>
    <row r="2236" spans="3:16" x14ac:dyDescent="0.35">
      <c r="C2236" s="4">
        <v>42102</v>
      </c>
      <c r="D2236" s="3">
        <v>115.470001</v>
      </c>
      <c r="E2236" s="3">
        <v>19.09</v>
      </c>
      <c r="F2236">
        <v>7.6611782331337201E-3</v>
      </c>
      <c r="G2236">
        <v>0.111214135553105</v>
      </c>
      <c r="H2236">
        <v>1.60987009384487</v>
      </c>
      <c r="I2236" s="5">
        <f xml:space="preserve"> IF(F2236/G2236 &lt;= -$B$1, 1, IF(F2236/G2236 &gt;= $B$1, -1, 0))</f>
        <v>0</v>
      </c>
      <c r="J2236" s="5">
        <f t="shared" si="238"/>
        <v>0</v>
      </c>
      <c r="K2236" s="5">
        <f t="shared" si="239"/>
        <v>-5.5272616274149146E-3</v>
      </c>
      <c r="L2236" s="5">
        <f t="shared" si="240"/>
        <v>-5.2247243924251107E-3</v>
      </c>
      <c r="M2236" s="5">
        <f t="shared" si="241"/>
        <v>0</v>
      </c>
      <c r="N2236" s="2">
        <f t="shared" si="242"/>
        <v>-2.8838659205320796E-3</v>
      </c>
      <c r="O2236" s="5">
        <f t="shared" si="243"/>
        <v>6.5649436218688989E-2</v>
      </c>
      <c r="P2236" s="2">
        <f t="shared" si="244"/>
        <v>7.3235324570155205E-2</v>
      </c>
    </row>
    <row r="2237" spans="3:16" x14ac:dyDescent="0.35">
      <c r="C2237" s="4">
        <v>42103</v>
      </c>
      <c r="D2237" s="3">
        <v>114.669997999999</v>
      </c>
      <c r="E2237" s="3">
        <v>18.91</v>
      </c>
      <c r="F2237">
        <v>9.5379834493849406E-3</v>
      </c>
      <c r="G2237">
        <v>0.110939750007977</v>
      </c>
      <c r="H2237">
        <v>1.6125874043975501</v>
      </c>
      <c r="I2237" s="5">
        <f xml:space="preserve"> IF(F2237/G2237 &lt;= -$B$1, 1, IF(F2237/G2237 &gt;= $B$1, -1, 0))</f>
        <v>0</v>
      </c>
      <c r="J2237" s="5">
        <f t="shared" si="238"/>
        <v>0</v>
      </c>
      <c r="K2237" s="5">
        <f t="shared" si="239"/>
        <v>-6.9523440151717606E-3</v>
      </c>
      <c r="L2237" s="5">
        <f t="shared" si="240"/>
        <v>-9.4737550672901547E-3</v>
      </c>
      <c r="M2237" s="5">
        <f t="shared" si="241"/>
        <v>0</v>
      </c>
      <c r="N2237" s="2">
        <f t="shared" si="242"/>
        <v>0</v>
      </c>
      <c r="O2237" s="5">
        <f t="shared" si="243"/>
        <v>6.5649436218688989E-2</v>
      </c>
      <c r="P2237" s="2">
        <f t="shared" si="244"/>
        <v>7.3235324570155205E-2</v>
      </c>
    </row>
    <row r="2238" spans="3:16" x14ac:dyDescent="0.35">
      <c r="C2238" s="4">
        <v>42104</v>
      </c>
      <c r="D2238" s="3">
        <v>115.970001</v>
      </c>
      <c r="E2238" s="3">
        <v>19.450001</v>
      </c>
      <c r="F2238">
        <v>-3.2581340681959503E-2</v>
      </c>
      <c r="G2238">
        <v>0.111872045801853</v>
      </c>
      <c r="H2238">
        <v>1.60336364026495</v>
      </c>
      <c r="I2238" s="5">
        <f xml:space="preserve"> IF(F2238/G2238 &lt;= -$B$1, 1, IF(F2238/G2238 &gt;= $B$1, -1, 0))</f>
        <v>1</v>
      </c>
      <c r="J2238" s="5">
        <f t="shared" si="238"/>
        <v>1</v>
      </c>
      <c r="K2238" s="5">
        <f t="shared" si="239"/>
        <v>1.127312498268087E-2</v>
      </c>
      <c r="L2238" s="5">
        <f t="shared" si="240"/>
        <v>2.8156238807969528E-2</v>
      </c>
      <c r="M2238" s="5">
        <f t="shared" si="241"/>
        <v>0</v>
      </c>
      <c r="N2238" s="2">
        <f t="shared" si="242"/>
        <v>0</v>
      </c>
      <c r="O2238" s="5">
        <f t="shared" si="243"/>
        <v>6.5649436218688989E-2</v>
      </c>
      <c r="P2238" s="2">
        <f t="shared" si="244"/>
        <v>7.3235324570155205E-2</v>
      </c>
    </row>
    <row r="2239" spans="3:16" x14ac:dyDescent="0.35">
      <c r="C2239" s="4">
        <v>42107</v>
      </c>
      <c r="D2239" s="3">
        <v>115.139999</v>
      </c>
      <c r="E2239" s="3">
        <v>19.260000000000002</v>
      </c>
      <c r="F2239">
        <v>3.3503701907875399E-3</v>
      </c>
      <c r="G2239">
        <v>0.111441636896449</v>
      </c>
      <c r="H2239">
        <v>1.60431387559487</v>
      </c>
      <c r="I2239" s="5">
        <f xml:space="preserve"> IF(F2239/G2239 &lt;= -$B$1, 1, IF(F2239/G2239 &gt;= $B$1, -1, 0))</f>
        <v>0</v>
      </c>
      <c r="J2239" s="5">
        <f t="shared" si="238"/>
        <v>1</v>
      </c>
      <c r="K2239" s="5">
        <f t="shared" si="239"/>
        <v>-7.1827750289469939E-3</v>
      </c>
      <c r="L2239" s="5">
        <f t="shared" si="240"/>
        <v>-9.8167151083562096E-3</v>
      </c>
      <c r="M2239" s="5">
        <f t="shared" si="241"/>
        <v>8.5663172321506706E-3</v>
      </c>
      <c r="N2239" s="2">
        <f t="shared" si="242"/>
        <v>8.5663172321506706E-3</v>
      </c>
      <c r="O2239" s="5">
        <f t="shared" si="243"/>
        <v>6.6211810115450118E-2</v>
      </c>
      <c r="P2239" s="2">
        <f t="shared" si="244"/>
        <v>7.3862681593022672E-2</v>
      </c>
    </row>
    <row r="2240" spans="3:16" x14ac:dyDescent="0.35">
      <c r="C2240" s="4">
        <v>42108</v>
      </c>
      <c r="D2240" s="3">
        <v>114.44000200000001</v>
      </c>
      <c r="E2240" s="3">
        <v>19.41</v>
      </c>
      <c r="F2240">
        <v>-1.8004792017308001E-2</v>
      </c>
      <c r="G2240">
        <v>0.111725703102889</v>
      </c>
      <c r="H2240">
        <v>1.59921573128464</v>
      </c>
      <c r="I2240" s="5">
        <f xml:space="preserve"> IF(F2240/G2240 &lt;= -$B$1, 1, IF(F2240/G2240 &gt;= $B$1, -1, 0))</f>
        <v>1</v>
      </c>
      <c r="J2240" s="5">
        <f t="shared" si="238"/>
        <v>1</v>
      </c>
      <c r="K2240" s="5">
        <f t="shared" si="239"/>
        <v>-6.0980849042681761E-3</v>
      </c>
      <c r="L2240" s="5">
        <f t="shared" si="240"/>
        <v>7.7579908109393367E-3</v>
      </c>
      <c r="M2240" s="5">
        <f t="shared" si="241"/>
        <v>-1.8504785852284045E-2</v>
      </c>
      <c r="N2240" s="2">
        <f t="shared" si="242"/>
        <v>0</v>
      </c>
      <c r="O2240" s="5">
        <f t="shared" si="243"/>
        <v>6.498657474837162E-2</v>
      </c>
      <c r="P2240" s="2">
        <f t="shared" si="244"/>
        <v>7.3862681593022672E-2</v>
      </c>
    </row>
    <row r="2241" spans="3:16" x14ac:dyDescent="0.35">
      <c r="C2241" s="4">
        <v>42109</v>
      </c>
      <c r="D2241" s="3">
        <v>115.43</v>
      </c>
      <c r="E2241" s="3">
        <v>19.98</v>
      </c>
      <c r="F2241">
        <v>-4.0557877085209498E-2</v>
      </c>
      <c r="G2241">
        <v>0.112609568702078</v>
      </c>
      <c r="H2241">
        <v>1.5878086338390001</v>
      </c>
      <c r="I2241" s="5">
        <f xml:space="preserve"> IF(F2241/G2241 &lt;= -$B$1, 1, IF(F2241/G2241 &gt;= $B$1, -1, 0))</f>
        <v>1</v>
      </c>
      <c r="J2241" s="5">
        <f t="shared" si="238"/>
        <v>1</v>
      </c>
      <c r="K2241" s="5">
        <f t="shared" si="239"/>
        <v>8.6135999685046857E-3</v>
      </c>
      <c r="L2241" s="5">
        <f t="shared" si="240"/>
        <v>2.8943376039488506E-2</v>
      </c>
      <c r="M2241" s="5">
        <f t="shared" si="241"/>
        <v>-3.734294239944401E-2</v>
      </c>
      <c r="N2241" s="2">
        <f t="shared" si="242"/>
        <v>-3.734294239944401E-2</v>
      </c>
      <c r="O2241" s="5">
        <f t="shared" si="243"/>
        <v>6.2559784830806014E-2</v>
      </c>
      <c r="P2241" s="2">
        <f t="shared" si="244"/>
        <v>7.1104431728825954E-2</v>
      </c>
    </row>
    <row r="2242" spans="3:16" x14ac:dyDescent="0.35">
      <c r="C2242" s="4">
        <v>42110</v>
      </c>
      <c r="D2242" s="3">
        <v>115.029999</v>
      </c>
      <c r="E2242" s="3">
        <v>19.739999999999998</v>
      </c>
      <c r="F2242">
        <v>9.3202429265515294E-3</v>
      </c>
      <c r="G2242">
        <v>0.112103436812623</v>
      </c>
      <c r="H2242">
        <v>1.59043615754681</v>
      </c>
      <c r="I2242" s="5">
        <f xml:space="preserve"> IF(F2242/G2242 &lt;= -$B$1, 1, IF(F2242/G2242 &gt;= $B$1, -1, 0))</f>
        <v>0</v>
      </c>
      <c r="J2242" s="5">
        <f t="shared" si="238"/>
        <v>1</v>
      </c>
      <c r="K2242" s="5">
        <f t="shared" si="239"/>
        <v>-3.4713304122862745E-3</v>
      </c>
      <c r="L2242" s="5">
        <f t="shared" si="240"/>
        <v>-1.2084739215071999E-2</v>
      </c>
      <c r="M2242" s="5">
        <f t="shared" si="241"/>
        <v>1.5748675789888089E-2</v>
      </c>
      <c r="N2242" s="2">
        <f t="shared" si="242"/>
        <v>1.5748675789888089E-2</v>
      </c>
      <c r="O2242" s="5">
        <f t="shared" si="243"/>
        <v>6.3545018599591538E-2</v>
      </c>
      <c r="P2242" s="2">
        <f t="shared" si="244"/>
        <v>7.2224232371347466E-2</v>
      </c>
    </row>
    <row r="2243" spans="3:16" x14ac:dyDescent="0.35">
      <c r="C2243" s="4">
        <v>42111</v>
      </c>
      <c r="D2243" s="3">
        <v>115.599998</v>
      </c>
      <c r="E2243" s="3">
        <v>19.719998999999898</v>
      </c>
      <c r="F2243">
        <v>8.0385325136393907E-3</v>
      </c>
      <c r="G2243">
        <v>0.112119154459936</v>
      </c>
      <c r="H2243">
        <v>1.5927032376199699</v>
      </c>
      <c r="I2243" s="5">
        <f xml:space="preserve"> IF(F2243/G2243 &lt;= -$B$1, 1, IF(F2243/G2243 &gt;= $B$1, -1, 0))</f>
        <v>0</v>
      </c>
      <c r="J2243" s="5">
        <f t="shared" ref="J2243:J2306" si="245">IF(I2243=0, J2242, IF(I2243=1, IF(J2242=0, 1, IF(J2242=1, J2242, 0)), IF(J2242=0, -1, IF(J2242=-1, J2242, 0))))</f>
        <v>1</v>
      </c>
      <c r="K2243" s="5">
        <f t="shared" ref="K2243:K2306" si="246">LN(D2243/D2242)</f>
        <v>4.9429837227042668E-3</v>
      </c>
      <c r="L2243" s="5">
        <f t="shared" ref="L2243:L2306" si="247">LN(E2243/E2242)</f>
        <v>-1.0137355407917152E-3</v>
      </c>
      <c r="M2243" s="5">
        <f t="shared" ref="M2243:M2306" si="248">J2242*(K2243-H2243*L2243)</f>
        <v>6.5575636006136627E-3</v>
      </c>
      <c r="N2243" s="2">
        <f t="shared" ref="N2243:N2306" si="249">I2242*(K2243-H2243*L2243)</f>
        <v>0</v>
      </c>
      <c r="O2243" s="5">
        <f t="shared" si="243"/>
        <v>6.3961719100560532E-2</v>
      </c>
      <c r="P2243" s="2">
        <f t="shared" si="244"/>
        <v>7.2224232371347466E-2</v>
      </c>
    </row>
    <row r="2244" spans="3:16" x14ac:dyDescent="0.35">
      <c r="C2244" s="4">
        <v>42114</v>
      </c>
      <c r="D2244" s="3">
        <v>114.720001</v>
      </c>
      <c r="E2244" s="3">
        <v>19.829999999999998</v>
      </c>
      <c r="F2244">
        <v>-1.5222263507314201E-2</v>
      </c>
      <c r="G2244">
        <v>0.112300581340572</v>
      </c>
      <c r="H2244">
        <v>1.58841553117984</v>
      </c>
      <c r="I2244" s="5">
        <f xml:space="preserve"> IF(F2244/G2244 &lt;= -$B$1, 1, IF(F2244/G2244 &gt;= $B$1, -1, 0))</f>
        <v>1</v>
      </c>
      <c r="J2244" s="5">
        <f t="shared" si="245"/>
        <v>1</v>
      </c>
      <c r="K2244" s="5">
        <f t="shared" si="246"/>
        <v>-7.6415533690528201E-3</v>
      </c>
      <c r="L2244" s="5">
        <f t="shared" si="247"/>
        <v>5.562644067160759E-3</v>
      </c>
      <c r="M2244" s="5">
        <f t="shared" si="248"/>
        <v>-1.6477343599756361E-2</v>
      </c>
      <c r="N2244" s="2">
        <f t="shared" si="249"/>
        <v>0</v>
      </c>
      <c r="O2244" s="5">
        <f t="shared" ref="O2244:O2307" si="250">O2243*(1+M2244)</f>
        <v>6.2907799877709489E-2</v>
      </c>
      <c r="P2244" s="2">
        <f t="shared" ref="P2244:P2307" si="251">P2243*(1+N2244)</f>
        <v>7.2224232371347466E-2</v>
      </c>
    </row>
    <row r="2245" spans="3:16" x14ac:dyDescent="0.35">
      <c r="C2245" s="4">
        <v>42115</v>
      </c>
      <c r="D2245" s="3">
        <v>115.379997</v>
      </c>
      <c r="E2245" s="3">
        <v>19.969998999999898</v>
      </c>
      <c r="F2245">
        <v>-7.8521761488445901E-3</v>
      </c>
      <c r="G2245">
        <v>0.11249970145645399</v>
      </c>
      <c r="H2245">
        <v>1.5862075079392199</v>
      </c>
      <c r="I2245" s="5">
        <f xml:space="preserve"> IF(F2245/G2245 &lt;= -$B$1, 1, IF(F2245/G2245 &gt;= $B$1, -1, 0))</f>
        <v>0</v>
      </c>
      <c r="J2245" s="5">
        <f t="shared" si="245"/>
        <v>1</v>
      </c>
      <c r="K2245" s="5">
        <f t="shared" si="246"/>
        <v>5.7366172595168874E-3</v>
      </c>
      <c r="L2245" s="5">
        <f t="shared" si="247"/>
        <v>7.0351548209002992E-3</v>
      </c>
      <c r="M2245" s="5">
        <f t="shared" si="248"/>
        <v>-5.4225981369099658E-3</v>
      </c>
      <c r="N2245" s="2">
        <f t="shared" si="249"/>
        <v>-5.4225981369099658E-3</v>
      </c>
      <c r="O2245" s="5">
        <f t="shared" si="250"/>
        <v>6.2566676159295523E-2</v>
      </c>
      <c r="P2245" s="2">
        <f t="shared" si="251"/>
        <v>7.1832589383450843E-2</v>
      </c>
    </row>
    <row r="2246" spans="3:16" x14ac:dyDescent="0.35">
      <c r="C2246" s="4">
        <v>42116</v>
      </c>
      <c r="D2246" s="3">
        <v>113.83000199999999</v>
      </c>
      <c r="E2246" s="3">
        <v>19.309998999999902</v>
      </c>
      <c r="F2246">
        <v>3.8543623299470399E-2</v>
      </c>
      <c r="G2246">
        <v>0.111407574762639</v>
      </c>
      <c r="H2246">
        <v>1.5971284335190701</v>
      </c>
      <c r="I2246" s="5">
        <f xml:space="preserve"> IF(F2246/G2246 &lt;= -$B$1, 1, IF(F2246/G2246 &gt;= $B$1, -1, 0))</f>
        <v>-1</v>
      </c>
      <c r="J2246" s="5">
        <f t="shared" si="245"/>
        <v>0</v>
      </c>
      <c r="K2246" s="5">
        <f t="shared" si="246"/>
        <v>-1.352487792051729E-2</v>
      </c>
      <c r="L2246" s="5">
        <f t="shared" si="247"/>
        <v>-3.3608052698827287E-2</v>
      </c>
      <c r="M2246" s="5">
        <f t="shared" si="248"/>
        <v>4.0151498639987092E-2</v>
      </c>
      <c r="N2246" s="2">
        <f t="shared" si="249"/>
        <v>0</v>
      </c>
      <c r="O2246" s="5">
        <f t="shared" si="250"/>
        <v>6.5078821972013992E-2</v>
      </c>
      <c r="P2246" s="2">
        <f t="shared" si="251"/>
        <v>7.1832589383450843E-2</v>
      </c>
    </row>
    <row r="2247" spans="3:16" x14ac:dyDescent="0.35">
      <c r="C2247" s="4">
        <v>42117</v>
      </c>
      <c r="D2247" s="3">
        <v>114.660004</v>
      </c>
      <c r="E2247" s="3">
        <v>19.780000999999999</v>
      </c>
      <c r="F2247">
        <v>-2.4932258153044399E-2</v>
      </c>
      <c r="G2247">
        <v>0.112309177532374</v>
      </c>
      <c r="H2247">
        <v>1.59009953711297</v>
      </c>
      <c r="I2247" s="5">
        <f xml:space="preserve"> IF(F2247/G2247 &lt;= -$B$1, 1, IF(F2247/G2247 &gt;= $B$1, -1, 0))</f>
        <v>1</v>
      </c>
      <c r="J2247" s="5">
        <f t="shared" si="245"/>
        <v>1</v>
      </c>
      <c r="K2247" s="5">
        <f t="shared" si="246"/>
        <v>7.2651374587994633E-3</v>
      </c>
      <c r="L2247" s="5">
        <f t="shared" si="247"/>
        <v>2.4048332096904435E-2</v>
      </c>
      <c r="M2247" s="5">
        <f t="shared" si="248"/>
        <v>0</v>
      </c>
      <c r="N2247" s="2">
        <f t="shared" si="249"/>
        <v>3.0974104276827258E-2</v>
      </c>
      <c r="O2247" s="5">
        <f t="shared" si="250"/>
        <v>6.5078821972013992E-2</v>
      </c>
      <c r="P2247" s="2">
        <f t="shared" si="251"/>
        <v>7.4057539497488362E-2</v>
      </c>
    </row>
    <row r="2248" spans="3:16" x14ac:dyDescent="0.35">
      <c r="C2248" s="4">
        <v>42118</v>
      </c>
      <c r="D2248" s="3">
        <v>113.050003</v>
      </c>
      <c r="E2248" s="3">
        <v>19.360001</v>
      </c>
      <c r="F2248">
        <v>1.6032753711526099E-2</v>
      </c>
      <c r="G2248">
        <v>0.11153191732362799</v>
      </c>
      <c r="H2248">
        <v>1.59464022564681</v>
      </c>
      <c r="I2248" s="5">
        <f xml:space="preserve"> IF(F2248/G2248 &lt;= -$B$1, 1, IF(F2248/G2248 &gt;= $B$1, -1, 0))</f>
        <v>-1</v>
      </c>
      <c r="J2248" s="5">
        <f t="shared" si="245"/>
        <v>0</v>
      </c>
      <c r="K2248" s="5">
        <f t="shared" si="246"/>
        <v>-1.4141037105076153E-2</v>
      </c>
      <c r="L2248" s="5">
        <f t="shared" si="247"/>
        <v>-2.1462243249359792E-2</v>
      </c>
      <c r="M2248" s="5">
        <f t="shared" si="248"/>
        <v>2.0083519312969672E-2</v>
      </c>
      <c r="N2248" s="2">
        <f t="shared" si="249"/>
        <v>2.0083519312969672E-2</v>
      </c>
      <c r="O2248" s="5">
        <f t="shared" si="250"/>
        <v>6.6385833749954243E-2</v>
      </c>
      <c r="P2248" s="2">
        <f t="shared" si="251"/>
        <v>7.5544875522257179E-2</v>
      </c>
    </row>
    <row r="2249" spans="3:16" x14ac:dyDescent="0.35">
      <c r="C2249" s="4">
        <v>42121</v>
      </c>
      <c r="D2249" s="3">
        <v>115.33000199999999</v>
      </c>
      <c r="E2249" s="3">
        <v>19.760000000000002</v>
      </c>
      <c r="F2249">
        <v>-1.00661634346286E-2</v>
      </c>
      <c r="G2249">
        <v>0.112267149482916</v>
      </c>
      <c r="H2249">
        <v>1.59180181355484</v>
      </c>
      <c r="I2249" s="5">
        <f xml:space="preserve"> IF(F2249/G2249 &lt;= -$B$1, 1, IF(F2249/G2249 &gt;= $B$1, -1, 0))</f>
        <v>0</v>
      </c>
      <c r="J2249" s="5">
        <f t="shared" si="245"/>
        <v>0</v>
      </c>
      <c r="K2249" s="5">
        <f t="shared" si="246"/>
        <v>1.9967376318479724E-2</v>
      </c>
      <c r="L2249" s="5">
        <f t="shared" si="247"/>
        <v>2.0450558818399685E-2</v>
      </c>
      <c r="M2249" s="5">
        <f t="shared" si="248"/>
        <v>0</v>
      </c>
      <c r="N2249" s="2">
        <f t="shared" si="249"/>
        <v>1.258586029685882E-2</v>
      </c>
      <c r="O2249" s="5">
        <f t="shared" si="250"/>
        <v>6.6385833749954243E-2</v>
      </c>
      <c r="P2249" s="2">
        <f t="shared" si="251"/>
        <v>7.6495672771723894E-2</v>
      </c>
    </row>
    <row r="2250" spans="3:16" x14ac:dyDescent="0.35">
      <c r="C2250" s="4">
        <v>42122</v>
      </c>
      <c r="D2250" s="3">
        <v>116.33000199999999</v>
      </c>
      <c r="E2250" s="3">
        <v>20.530000999999999</v>
      </c>
      <c r="F2250">
        <v>-5.3814655227384302E-2</v>
      </c>
      <c r="G2250">
        <v>0.113392390241654</v>
      </c>
      <c r="H2250">
        <v>1.57676355020829</v>
      </c>
      <c r="I2250" s="5">
        <f xml:space="preserve"> IF(F2250/G2250 &lt;= -$B$1, 1, IF(F2250/G2250 &gt;= $B$1, -1, 0))</f>
        <v>1</v>
      </c>
      <c r="J2250" s="5">
        <f t="shared" si="245"/>
        <v>1</v>
      </c>
      <c r="K2250" s="5">
        <f t="shared" si="246"/>
        <v>8.6333954417557191E-3</v>
      </c>
      <c r="L2250" s="5">
        <f t="shared" si="247"/>
        <v>3.8227587420325157E-2</v>
      </c>
      <c r="M2250" s="5">
        <f t="shared" si="248"/>
        <v>0</v>
      </c>
      <c r="N2250" s="2">
        <f t="shared" si="249"/>
        <v>0</v>
      </c>
      <c r="O2250" s="5">
        <f t="shared" si="250"/>
        <v>6.6385833749954243E-2</v>
      </c>
      <c r="P2250" s="2">
        <f t="shared" si="251"/>
        <v>7.6495672771723894E-2</v>
      </c>
    </row>
    <row r="2251" spans="3:16" x14ac:dyDescent="0.35">
      <c r="C2251" s="4">
        <v>42123</v>
      </c>
      <c r="D2251" s="3">
        <v>115.510002</v>
      </c>
      <c r="E2251" s="3">
        <v>20.719998999999898</v>
      </c>
      <c r="F2251">
        <v>-2.9969878686440399E-2</v>
      </c>
      <c r="G2251">
        <v>0.113519962140464</v>
      </c>
      <c r="H2251">
        <v>1.5684106007351</v>
      </c>
      <c r="I2251" s="5">
        <f xml:space="preserve"> IF(F2251/G2251 &lt;= -$B$1, 1, IF(F2251/G2251 &gt;= $B$1, -1, 0))</f>
        <v>1</v>
      </c>
      <c r="J2251" s="5">
        <f t="shared" si="245"/>
        <v>1</v>
      </c>
      <c r="K2251" s="5">
        <f t="shared" si="246"/>
        <v>-7.0738734060374966E-3</v>
      </c>
      <c r="L2251" s="5">
        <f t="shared" si="247"/>
        <v>9.2120893886810887E-3</v>
      </c>
      <c r="M2251" s="5">
        <f t="shared" si="248"/>
        <v>-2.1522212058164243E-2</v>
      </c>
      <c r="N2251" s="2">
        <f t="shared" si="249"/>
        <v>-2.1522212058164243E-2</v>
      </c>
      <c r="O2251" s="5">
        <f t="shared" si="250"/>
        <v>6.4957063758329686E-2</v>
      </c>
      <c r="P2251" s="2">
        <f t="shared" si="251"/>
        <v>7.4849316680798902E-2</v>
      </c>
    </row>
    <row r="2252" spans="3:16" x14ac:dyDescent="0.35">
      <c r="C2252" s="4">
        <v>42124</v>
      </c>
      <c r="D2252" s="3">
        <v>113.470001</v>
      </c>
      <c r="E2252" s="3">
        <v>20.110001</v>
      </c>
      <c r="F2252">
        <v>2.43975380999517E-2</v>
      </c>
      <c r="G2252">
        <v>0.112533371445321</v>
      </c>
      <c r="H2252">
        <v>1.57525596020786</v>
      </c>
      <c r="I2252" s="5">
        <f xml:space="preserve"> IF(F2252/G2252 &lt;= -$B$1, 1, IF(F2252/G2252 &gt;= $B$1, -1, 0))</f>
        <v>-1</v>
      </c>
      <c r="J2252" s="5">
        <f t="shared" si="245"/>
        <v>0</v>
      </c>
      <c r="K2252" s="5">
        <f t="shared" si="246"/>
        <v>-1.7818629999306952E-2</v>
      </c>
      <c r="L2252" s="5">
        <f t="shared" si="247"/>
        <v>-2.9882115617664302E-2</v>
      </c>
      <c r="M2252" s="5">
        <f t="shared" si="248"/>
        <v>2.9253350731039116E-2</v>
      </c>
      <c r="N2252" s="2">
        <f t="shared" si="249"/>
        <v>2.9253350731039116E-2</v>
      </c>
      <c r="O2252" s="5">
        <f t="shared" si="250"/>
        <v>6.6857275526910578E-2</v>
      </c>
      <c r="P2252" s="2">
        <f t="shared" si="251"/>
        <v>7.7038909993640922E-2</v>
      </c>
    </row>
    <row r="2253" spans="3:16" x14ac:dyDescent="0.35">
      <c r="C2253" s="4">
        <v>42125</v>
      </c>
      <c r="D2253" s="3">
        <v>113.08000199999999</v>
      </c>
      <c r="E2253" s="3">
        <v>20.27</v>
      </c>
      <c r="F2253">
        <v>-1.20732578203686E-2</v>
      </c>
      <c r="G2253">
        <v>0.11290694859861899</v>
      </c>
      <c r="H2253">
        <v>1.5718732307268799</v>
      </c>
      <c r="I2253" s="5">
        <f xml:space="preserve"> IF(F2253/G2253 &lt;= -$B$1, 1, IF(F2253/G2253 &gt;= $B$1, -1, 0))</f>
        <v>1</v>
      </c>
      <c r="J2253" s="5">
        <f t="shared" si="245"/>
        <v>1</v>
      </c>
      <c r="K2253" s="5">
        <f t="shared" si="246"/>
        <v>-3.4429431038171601E-3</v>
      </c>
      <c r="L2253" s="5">
        <f t="shared" si="247"/>
        <v>7.9247069528448517E-3</v>
      </c>
      <c r="M2253" s="5">
        <f t="shared" si="248"/>
        <v>0</v>
      </c>
      <c r="N2253" s="2">
        <f t="shared" si="249"/>
        <v>1.5899577824349163E-2</v>
      </c>
      <c r="O2253" s="5">
        <f t="shared" si="250"/>
        <v>6.6857275526910578E-2</v>
      </c>
      <c r="P2253" s="2">
        <f t="shared" si="251"/>
        <v>7.8263796138587846E-2</v>
      </c>
    </row>
    <row r="2254" spans="3:16" x14ac:dyDescent="0.35">
      <c r="C2254" s="4">
        <v>42128</v>
      </c>
      <c r="D2254" s="3">
        <v>114.099998</v>
      </c>
      <c r="E2254" s="3">
        <v>20.41</v>
      </c>
      <c r="F2254">
        <v>-3.7336849302391701E-3</v>
      </c>
      <c r="G2254">
        <v>0.113094448547604</v>
      </c>
      <c r="H2254">
        <v>1.5708288571795399</v>
      </c>
      <c r="I2254" s="5">
        <f xml:space="preserve"> IF(F2254/G2254 &lt;= -$B$1, 1, IF(F2254/G2254 &gt;= $B$1, -1, 0))</f>
        <v>0</v>
      </c>
      <c r="J2254" s="5">
        <f t="shared" si="245"/>
        <v>1</v>
      </c>
      <c r="K2254" s="5">
        <f t="shared" si="246"/>
        <v>8.9796888275629917E-3</v>
      </c>
      <c r="L2254" s="5">
        <f t="shared" si="247"/>
        <v>6.883016357844815E-3</v>
      </c>
      <c r="M2254" s="5">
        <f t="shared" si="248"/>
        <v>-1.8323518917784578E-3</v>
      </c>
      <c r="N2254" s="2">
        <f t="shared" si="249"/>
        <v>-1.8323518917784578E-3</v>
      </c>
      <c r="O2254" s="5">
        <f t="shared" si="250"/>
        <v>6.6734769471619687E-2</v>
      </c>
      <c r="P2254" s="2">
        <f t="shared" si="251"/>
        <v>7.8120389323675543E-2</v>
      </c>
    </row>
    <row r="2255" spans="3:16" x14ac:dyDescent="0.35">
      <c r="C2255" s="4">
        <v>42129</v>
      </c>
      <c r="D2255" s="3">
        <v>114.419997999999</v>
      </c>
      <c r="E2255" s="3">
        <v>20.219998999999898</v>
      </c>
      <c r="F2255">
        <v>1.6908471857097301E-2</v>
      </c>
      <c r="G2255">
        <v>0.112769204629571</v>
      </c>
      <c r="H2255">
        <v>1.57556806946697</v>
      </c>
      <c r="I2255" s="5">
        <f xml:space="preserve"> IF(F2255/G2255 &lt;= -$B$1, 1, IF(F2255/G2255 &gt;= $B$1, -1, 0))</f>
        <v>-1</v>
      </c>
      <c r="J2255" s="5">
        <f t="shared" si="245"/>
        <v>0</v>
      </c>
      <c r="K2255" s="5">
        <f t="shared" si="246"/>
        <v>2.8006320213662356E-3</v>
      </c>
      <c r="L2255" s="5">
        <f t="shared" si="247"/>
        <v>-9.3528126854184896E-3</v>
      </c>
      <c r="M2255" s="5">
        <f t="shared" si="248"/>
        <v>1.7536625048217232E-2</v>
      </c>
      <c r="N2255" s="2">
        <f t="shared" si="249"/>
        <v>0</v>
      </c>
      <c r="O2255" s="5">
        <f t="shared" si="250"/>
        <v>6.790507210152269E-2</v>
      </c>
      <c r="P2255" s="2">
        <f t="shared" si="251"/>
        <v>7.8120389323675543E-2</v>
      </c>
    </row>
    <row r="2256" spans="3:16" x14ac:dyDescent="0.35">
      <c r="C2256" s="4">
        <v>42130</v>
      </c>
      <c r="D2256" s="3">
        <v>114.360001</v>
      </c>
      <c r="E2256" s="3">
        <v>19.709999</v>
      </c>
      <c r="F2256">
        <v>4.2384328575002898E-2</v>
      </c>
      <c r="G2256">
        <v>0.11200022865364601</v>
      </c>
      <c r="H2256">
        <v>1.5875188054898099</v>
      </c>
      <c r="I2256" s="5">
        <f xml:space="preserve"> IF(F2256/G2256 &lt;= -$B$1, 1, IF(F2256/G2256 &gt;= $B$1, -1, 0))</f>
        <v>-1</v>
      </c>
      <c r="J2256" s="5">
        <f t="shared" si="245"/>
        <v>-1</v>
      </c>
      <c r="K2256" s="5">
        <f t="shared" si="246"/>
        <v>-5.2449516248497018E-4</v>
      </c>
      <c r="L2256" s="5">
        <f t="shared" si="247"/>
        <v>-2.5546093707374602E-2</v>
      </c>
      <c r="M2256" s="5">
        <f t="shared" si="248"/>
        <v>0</v>
      </c>
      <c r="N2256" s="2">
        <f t="shared" si="249"/>
        <v>-4.0030409004777112E-2</v>
      </c>
      <c r="O2256" s="5">
        <f t="shared" si="250"/>
        <v>6.790507210152269E-2</v>
      </c>
      <c r="P2256" s="2">
        <f t="shared" si="251"/>
        <v>7.4993198187436383E-2</v>
      </c>
    </row>
    <row r="2257" spans="3:16" x14ac:dyDescent="0.35">
      <c r="C2257" s="4">
        <v>42131</v>
      </c>
      <c r="D2257" s="3">
        <v>113.419997999999</v>
      </c>
      <c r="E2257" s="3">
        <v>19.829999999999998</v>
      </c>
      <c r="F2257">
        <v>-1.1132009499633E-2</v>
      </c>
      <c r="G2257">
        <v>0.112300116621145</v>
      </c>
      <c r="H2257">
        <v>1.58438321961949</v>
      </c>
      <c r="I2257" s="5">
        <f xml:space="preserve"> IF(F2257/G2257 &lt;= -$B$1, 1, IF(F2257/G2257 &gt;= $B$1, -1, 0))</f>
        <v>0</v>
      </c>
      <c r="J2257" s="5">
        <f t="shared" si="245"/>
        <v>-1</v>
      </c>
      <c r="K2257" s="5">
        <f t="shared" si="246"/>
        <v>-8.2536512461285766E-3</v>
      </c>
      <c r="L2257" s="5">
        <f t="shared" si="247"/>
        <v>6.0698721027440975E-3</v>
      </c>
      <c r="M2257" s="5">
        <f t="shared" si="248"/>
        <v>1.7870654750952793E-2</v>
      </c>
      <c r="N2257" s="2">
        <f t="shared" si="249"/>
        <v>1.7870654750952793E-2</v>
      </c>
      <c r="O2257" s="5">
        <f t="shared" si="250"/>
        <v>6.9118580200887555E-2</v>
      </c>
      <c r="P2257" s="2">
        <f t="shared" si="251"/>
        <v>7.6333375740913839E-2</v>
      </c>
    </row>
    <row r="2258" spans="3:16" x14ac:dyDescent="0.35">
      <c r="C2258" s="4">
        <v>42132</v>
      </c>
      <c r="D2258" s="3">
        <v>113.970001</v>
      </c>
      <c r="E2258" s="3">
        <v>19.969998999999898</v>
      </c>
      <c r="F2258">
        <v>-8.0742416664625304E-3</v>
      </c>
      <c r="G2258">
        <v>0.112499689734518</v>
      </c>
      <c r="H2258">
        <v>1.58211275188995</v>
      </c>
      <c r="I2258" s="5">
        <f xml:space="preserve"> IF(F2258/G2258 &lt;= -$B$1, 1, IF(F2258/G2258 &gt;= $B$1, -1, 0))</f>
        <v>0</v>
      </c>
      <c r="J2258" s="5">
        <f t="shared" si="245"/>
        <v>-1</v>
      </c>
      <c r="K2258" s="5">
        <f t="shared" si="246"/>
        <v>4.8375396895841243E-3</v>
      </c>
      <c r="L2258" s="5">
        <f t="shared" si="247"/>
        <v>7.0351548209002992E-3</v>
      </c>
      <c r="M2258" s="5">
        <f t="shared" si="248"/>
        <v>6.292868464082297E-3</v>
      </c>
      <c r="N2258" s="2">
        <f t="shared" si="249"/>
        <v>0</v>
      </c>
      <c r="O2258" s="5">
        <f t="shared" si="250"/>
        <v>6.9553534334515874E-2</v>
      </c>
      <c r="P2258" s="2">
        <f t="shared" si="251"/>
        <v>7.6333375740913839E-2</v>
      </c>
    </row>
    <row r="2259" spans="3:16" x14ac:dyDescent="0.35">
      <c r="C2259" s="4">
        <v>42135</v>
      </c>
      <c r="D2259" s="3">
        <v>113.529999</v>
      </c>
      <c r="E2259" s="3">
        <v>20.02</v>
      </c>
      <c r="F2259">
        <v>-9.1004430923478097E-3</v>
      </c>
      <c r="G2259">
        <v>0.112548496760125</v>
      </c>
      <c r="H2259">
        <v>1.5795554367770801</v>
      </c>
      <c r="I2259" s="5">
        <f xml:space="preserve"> IF(F2259/G2259 &lt;= -$B$1, 1, IF(F2259/G2259 &gt;= $B$1, -1, 0))</f>
        <v>0</v>
      </c>
      <c r="J2259" s="5">
        <f t="shared" si="245"/>
        <v>-1</v>
      </c>
      <c r="K2259" s="5">
        <f t="shared" si="246"/>
        <v>-3.8681542736849206E-3</v>
      </c>
      <c r="L2259" s="5">
        <f t="shared" si="247"/>
        <v>2.5006765344697673E-3</v>
      </c>
      <c r="M2259" s="5">
        <f t="shared" si="248"/>
        <v>7.8181114893275082E-3</v>
      </c>
      <c r="N2259" s="2">
        <f t="shared" si="249"/>
        <v>0</v>
      </c>
      <c r="O2259" s="5">
        <f t="shared" si="250"/>
        <v>7.0097311620419878E-2</v>
      </c>
      <c r="P2259" s="2">
        <f t="shared" si="251"/>
        <v>7.6333375740913839E-2</v>
      </c>
    </row>
    <row r="2260" spans="3:16" x14ac:dyDescent="0.35">
      <c r="C2260" s="4">
        <v>42136</v>
      </c>
      <c r="D2260" s="3">
        <v>114.5</v>
      </c>
      <c r="E2260" s="3">
        <v>20.290001</v>
      </c>
      <c r="F2260">
        <v>-1.40895456448166E-2</v>
      </c>
      <c r="G2260">
        <v>0.112960995500614</v>
      </c>
      <c r="H2260">
        <v>1.5756083672880401</v>
      </c>
      <c r="I2260" s="5">
        <f xml:space="preserve"> IF(F2260/G2260 &lt;= -$B$1, 1, IF(F2260/G2260 &gt;= $B$1, -1, 0))</f>
        <v>1</v>
      </c>
      <c r="J2260" s="5">
        <f t="shared" si="245"/>
        <v>0</v>
      </c>
      <c r="K2260" s="5">
        <f t="shared" si="246"/>
        <v>8.5077126260964774E-3</v>
      </c>
      <c r="L2260" s="5">
        <f t="shared" si="247"/>
        <v>1.3396429236009958E-2</v>
      </c>
      <c r="M2260" s="5">
        <f t="shared" si="248"/>
        <v>1.2599813369942939E-2</v>
      </c>
      <c r="N2260" s="2">
        <f t="shared" si="249"/>
        <v>0</v>
      </c>
      <c r="O2260" s="5">
        <f t="shared" si="250"/>
        <v>7.0980524664571901E-2</v>
      </c>
      <c r="P2260" s="2">
        <f t="shared" si="251"/>
        <v>7.6333375740913839E-2</v>
      </c>
    </row>
    <row r="2261" spans="3:16" x14ac:dyDescent="0.35">
      <c r="C2261" s="4">
        <v>42137</v>
      </c>
      <c r="D2261" s="3">
        <v>116.550003</v>
      </c>
      <c r="E2261" s="3">
        <v>20.780000999999999</v>
      </c>
      <c r="F2261">
        <v>-2.2061267901361401E-2</v>
      </c>
      <c r="G2261">
        <v>0.11365945820262199</v>
      </c>
      <c r="H2261">
        <v>1.56946273042712</v>
      </c>
      <c r="I2261" s="5">
        <f xml:space="preserve"> IF(F2261/G2261 &lt;= -$B$1, 1, IF(F2261/G2261 &gt;= $B$1, -1, 0))</f>
        <v>1</v>
      </c>
      <c r="J2261" s="5">
        <f t="shared" si="245"/>
        <v>1</v>
      </c>
      <c r="K2261" s="5">
        <f t="shared" si="246"/>
        <v>1.774556822749717E-2</v>
      </c>
      <c r="L2261" s="5">
        <f t="shared" si="247"/>
        <v>2.3862830671191111E-2</v>
      </c>
      <c r="M2261" s="5">
        <f t="shared" si="248"/>
        <v>0</v>
      </c>
      <c r="N2261" s="2">
        <f t="shared" si="249"/>
        <v>-1.9706255153430455E-2</v>
      </c>
      <c r="O2261" s="5">
        <f t="shared" si="250"/>
        <v>7.0980524664571901E-2</v>
      </c>
      <c r="P2261" s="2">
        <f t="shared" si="251"/>
        <v>7.4829130761840709E-2</v>
      </c>
    </row>
    <row r="2262" spans="3:16" x14ac:dyDescent="0.35">
      <c r="C2262" s="4">
        <v>42138</v>
      </c>
      <c r="D2262" s="3">
        <v>117.18</v>
      </c>
      <c r="E2262" s="3">
        <v>20.82</v>
      </c>
      <c r="F2262">
        <v>-1.0427608346636999E-3</v>
      </c>
      <c r="G2262">
        <v>0.113619028114283</v>
      </c>
      <c r="H2262">
        <v>1.5691724689995501</v>
      </c>
      <c r="I2262" s="5">
        <f xml:space="preserve"> IF(F2262/G2262 &lt;= -$B$1, 1, IF(F2262/G2262 &gt;= $B$1, -1, 0))</f>
        <v>0</v>
      </c>
      <c r="J2262" s="5">
        <f t="shared" si="245"/>
        <v>1</v>
      </c>
      <c r="K2262" s="5">
        <f t="shared" si="246"/>
        <v>5.3908228948509425E-3</v>
      </c>
      <c r="L2262" s="5">
        <f t="shared" si="247"/>
        <v>1.9230293925473342E-3</v>
      </c>
      <c r="M2262" s="5">
        <f t="shared" si="248"/>
        <v>2.3732581149887369E-3</v>
      </c>
      <c r="N2262" s="2">
        <f t="shared" si="249"/>
        <v>2.3732581149887369E-3</v>
      </c>
      <c r="O2262" s="5">
        <f t="shared" si="250"/>
        <v>7.1148979770738252E-2</v>
      </c>
      <c r="P2262" s="2">
        <f t="shared" si="251"/>
        <v>7.5006719603658803E-2</v>
      </c>
    </row>
    <row r="2263" spans="3:16" x14ac:dyDescent="0.35">
      <c r="C2263" s="4">
        <v>42139</v>
      </c>
      <c r="D2263" s="3">
        <v>117.529999</v>
      </c>
      <c r="E2263" s="3">
        <v>20.719998999999898</v>
      </c>
      <c r="F2263">
        <v>1.03759307975739E-2</v>
      </c>
      <c r="G2263">
        <v>0.113456389241798</v>
      </c>
      <c r="H2263">
        <v>1.57206376457306</v>
      </c>
      <c r="I2263" s="5">
        <f xml:space="preserve"> IF(F2263/G2263 &lt;= -$B$1, 1, IF(F2263/G2263 &gt;= $B$1, -1, 0))</f>
        <v>0</v>
      </c>
      <c r="J2263" s="5">
        <f t="shared" si="245"/>
        <v>1</v>
      </c>
      <c r="K2263" s="5">
        <f t="shared" si="246"/>
        <v>2.9823975196542497E-3</v>
      </c>
      <c r="L2263" s="5">
        <f t="shared" si="247"/>
        <v>-4.8146940580948323E-3</v>
      </c>
      <c r="M2263" s="5">
        <f t="shared" si="248"/>
        <v>1.0551403585890354E-2</v>
      </c>
      <c r="N2263" s="2">
        <f t="shared" si="249"/>
        <v>0</v>
      </c>
      <c r="O2263" s="5">
        <f t="shared" si="250"/>
        <v>7.1899701371023667E-2</v>
      </c>
      <c r="P2263" s="2">
        <f t="shared" si="251"/>
        <v>7.5006719603658803E-2</v>
      </c>
    </row>
    <row r="2264" spans="3:16" x14ac:dyDescent="0.35">
      <c r="C2264" s="4">
        <v>42142</v>
      </c>
      <c r="D2264" s="3">
        <v>117.519997</v>
      </c>
      <c r="E2264" s="3">
        <v>20.75</v>
      </c>
      <c r="F2264">
        <v>-7.4756245444529401E-4</v>
      </c>
      <c r="G2264">
        <v>0.11352183191161901</v>
      </c>
      <c r="H2264">
        <v>1.57185550847824</v>
      </c>
      <c r="I2264" s="5">
        <f xml:space="preserve"> IF(F2264/G2264 &lt;= -$B$1, 1, IF(F2264/G2264 &gt;= $B$1, -1, 0))</f>
        <v>0</v>
      </c>
      <c r="J2264" s="5">
        <f t="shared" si="245"/>
        <v>1</v>
      </c>
      <c r="K2264" s="5">
        <f t="shared" si="246"/>
        <v>-8.5105298245069584E-5</v>
      </c>
      <c r="L2264" s="5">
        <f t="shared" si="247"/>
        <v>1.4468775479792488E-3</v>
      </c>
      <c r="M2264" s="5">
        <f t="shared" si="248"/>
        <v>-2.3593877421297406E-3</v>
      </c>
      <c r="N2264" s="2">
        <f t="shared" si="249"/>
        <v>0</v>
      </c>
      <c r="O2264" s="5">
        <f t="shared" si="250"/>
        <v>7.1730062096946087E-2</v>
      </c>
      <c r="P2264" s="2">
        <f t="shared" si="251"/>
        <v>7.5006719603658803E-2</v>
      </c>
    </row>
    <row r="2265" spans="3:16" x14ac:dyDescent="0.35">
      <c r="C2265" s="4">
        <v>42143</v>
      </c>
      <c r="D2265" s="3">
        <v>115.889999</v>
      </c>
      <c r="E2265" s="3">
        <v>20</v>
      </c>
      <c r="F2265">
        <v>4.3783180605537902E-2</v>
      </c>
      <c r="G2265">
        <v>0.112353250652774</v>
      </c>
      <c r="H2265">
        <v>1.5841550959905499</v>
      </c>
      <c r="I2265" s="5">
        <f xml:space="preserve"> IF(F2265/G2265 &lt;= -$B$1, 1, IF(F2265/G2265 &gt;= $B$1, -1, 0))</f>
        <v>-1</v>
      </c>
      <c r="J2265" s="5">
        <f t="shared" si="245"/>
        <v>0</v>
      </c>
      <c r="K2265" s="5">
        <f t="shared" si="246"/>
        <v>-1.3967049620624342E-2</v>
      </c>
      <c r="L2265" s="5">
        <f t="shared" si="247"/>
        <v>-3.6813973122716316E-2</v>
      </c>
      <c r="M2265" s="5">
        <f t="shared" si="248"/>
        <v>4.4351993505385851E-2</v>
      </c>
      <c r="N2265" s="2">
        <f t="shared" si="249"/>
        <v>0</v>
      </c>
      <c r="O2265" s="5">
        <f t="shared" si="250"/>
        <v>7.4911433345210762E-2</v>
      </c>
      <c r="P2265" s="2">
        <f t="shared" si="251"/>
        <v>7.5006719603658803E-2</v>
      </c>
    </row>
    <row r="2266" spans="3:16" x14ac:dyDescent="0.35">
      <c r="C2266" s="4">
        <v>42144</v>
      </c>
      <c r="D2266" s="3">
        <v>116.08000199999999</v>
      </c>
      <c r="E2266" s="3">
        <v>20.079999999999998</v>
      </c>
      <c r="F2266">
        <v>2.2510975940628298E-3</v>
      </c>
      <c r="G2266">
        <v>0.11263196287592001</v>
      </c>
      <c r="H2266">
        <v>1.5847872213066501</v>
      </c>
      <c r="I2266" s="5">
        <f xml:space="preserve"> IF(F2266/G2266 &lt;= -$B$1, 1, IF(F2266/G2266 &gt;= $B$1, -1, 0))</f>
        <v>0</v>
      </c>
      <c r="J2266" s="5">
        <f t="shared" si="245"/>
        <v>0</v>
      </c>
      <c r="K2266" s="5">
        <f t="shared" si="246"/>
        <v>1.6381690880016234E-3</v>
      </c>
      <c r="L2266" s="5">
        <f t="shared" si="247"/>
        <v>3.9920212695374567E-3</v>
      </c>
      <c r="M2266" s="5">
        <f t="shared" si="248"/>
        <v>0</v>
      </c>
      <c r="N2266" s="2">
        <f t="shared" si="249"/>
        <v>4.6883352071456878E-3</v>
      </c>
      <c r="O2266" s="5">
        <f t="shared" si="250"/>
        <v>7.4911433345210762E-2</v>
      </c>
      <c r="P2266" s="2">
        <f t="shared" si="251"/>
        <v>7.5358376247949138E-2</v>
      </c>
    </row>
    <row r="2267" spans="3:16" x14ac:dyDescent="0.35">
      <c r="C2267" s="4">
        <v>42145</v>
      </c>
      <c r="D2267" s="3">
        <v>115.69000200000001</v>
      </c>
      <c r="E2267" s="3">
        <v>19.940000999999999</v>
      </c>
      <c r="F2267">
        <v>8.0774197679618302E-3</v>
      </c>
      <c r="G2267">
        <v>0.11239778043590599</v>
      </c>
      <c r="H2267">
        <v>1.58705894986977</v>
      </c>
      <c r="I2267" s="5">
        <f xml:space="preserve"> IF(F2267/G2267 &lt;= -$B$1, 1, IF(F2267/G2267 &gt;= $B$1, -1, 0))</f>
        <v>0</v>
      </c>
      <c r="J2267" s="5">
        <f t="shared" si="245"/>
        <v>0</v>
      </c>
      <c r="K2267" s="5">
        <f t="shared" si="246"/>
        <v>-3.3654084770527825E-3</v>
      </c>
      <c r="L2267" s="5">
        <f t="shared" si="247"/>
        <v>-6.9964801393860654E-3</v>
      </c>
      <c r="M2267" s="5">
        <f t="shared" si="248"/>
        <v>0</v>
      </c>
      <c r="N2267" s="2">
        <f t="shared" si="249"/>
        <v>0</v>
      </c>
      <c r="O2267" s="5">
        <f t="shared" si="250"/>
        <v>7.4911433345210762E-2</v>
      </c>
      <c r="P2267" s="2">
        <f t="shared" si="251"/>
        <v>7.5358376247949138E-2</v>
      </c>
    </row>
    <row r="2268" spans="3:16" x14ac:dyDescent="0.35">
      <c r="C2268" s="4">
        <v>42146</v>
      </c>
      <c r="D2268" s="3">
        <v>115.599998</v>
      </c>
      <c r="E2268" s="3">
        <v>19.829999999999998</v>
      </c>
      <c r="F2268">
        <v>9.2798833276219704E-3</v>
      </c>
      <c r="G2268">
        <v>0.112251938143063</v>
      </c>
      <c r="H2268">
        <v>1.58967241892088</v>
      </c>
      <c r="I2268" s="5">
        <f xml:space="preserve"> IF(F2268/G2268 &lt;= -$B$1, 1, IF(F2268/G2268 &gt;= $B$1, -1, 0))</f>
        <v>0</v>
      </c>
      <c r="J2268" s="5">
        <f t="shared" si="245"/>
        <v>0</v>
      </c>
      <c r="K2268" s="5">
        <f t="shared" si="246"/>
        <v>-7.7827839113741757E-4</v>
      </c>
      <c r="L2268" s="5">
        <f t="shared" si="247"/>
        <v>-5.531872152437829E-3</v>
      </c>
      <c r="M2268" s="5">
        <f t="shared" si="248"/>
        <v>0</v>
      </c>
      <c r="N2268" s="2">
        <f t="shared" si="249"/>
        <v>0</v>
      </c>
      <c r="O2268" s="5">
        <f t="shared" si="250"/>
        <v>7.4911433345210762E-2</v>
      </c>
      <c r="P2268" s="2">
        <f t="shared" si="251"/>
        <v>7.5358376247949138E-2</v>
      </c>
    </row>
    <row r="2269" spans="3:16" x14ac:dyDescent="0.35">
      <c r="C2269" s="4">
        <v>42150</v>
      </c>
      <c r="D2269" s="3">
        <v>113.910004</v>
      </c>
      <c r="E2269" s="3">
        <v>19.25</v>
      </c>
      <c r="F2269">
        <v>3.3934936125299402E-2</v>
      </c>
      <c r="G2269">
        <v>0.11133799777565</v>
      </c>
      <c r="H2269">
        <v>1.5992953277494399</v>
      </c>
      <c r="I2269" s="5">
        <f xml:space="preserve"> IF(F2269/G2269 &lt;= -$B$1, 1, IF(F2269/G2269 &gt;= $B$1, -1, 0))</f>
        <v>-1</v>
      </c>
      <c r="J2269" s="5">
        <f t="shared" si="245"/>
        <v>-1</v>
      </c>
      <c r="K2269" s="5">
        <f t="shared" si="246"/>
        <v>-1.4727240909976805E-2</v>
      </c>
      <c r="L2269" s="5">
        <f t="shared" si="247"/>
        <v>-2.9684881797911331E-2</v>
      </c>
      <c r="M2269" s="5">
        <f t="shared" si="248"/>
        <v>0</v>
      </c>
      <c r="N2269" s="2">
        <f t="shared" si="249"/>
        <v>0</v>
      </c>
      <c r="O2269" s="5">
        <f t="shared" si="250"/>
        <v>7.4911433345210762E-2</v>
      </c>
      <c r="P2269" s="2">
        <f t="shared" si="251"/>
        <v>7.5358376247949138E-2</v>
      </c>
    </row>
    <row r="2270" spans="3:16" x14ac:dyDescent="0.35">
      <c r="C2270" s="4">
        <v>42151</v>
      </c>
      <c r="D2270" s="3">
        <v>113.889999</v>
      </c>
      <c r="E2270" s="3">
        <v>19.440000999999999</v>
      </c>
      <c r="F2270">
        <v>-1.0408502132436E-2</v>
      </c>
      <c r="G2270">
        <v>0.11177451650876399</v>
      </c>
      <c r="H2270">
        <v>1.5963491530304601</v>
      </c>
      <c r="I2270" s="5">
        <f xml:space="preserve"> IF(F2270/G2270 &lt;= -$B$1, 1, IF(F2270/G2270 &gt;= $B$1, -1, 0))</f>
        <v>0</v>
      </c>
      <c r="J2270" s="5">
        <f t="shared" si="245"/>
        <v>-1</v>
      </c>
      <c r="K2270" s="5">
        <f t="shared" si="246"/>
        <v>-1.7563652140441686E-4</v>
      </c>
      <c r="L2270" s="5">
        <f t="shared" si="247"/>
        <v>9.8217897388275313E-3</v>
      </c>
      <c r="M2270" s="5">
        <f t="shared" si="248"/>
        <v>1.585464225222501E-2</v>
      </c>
      <c r="N2270" s="2">
        <f t="shared" si="249"/>
        <v>1.585464225222501E-2</v>
      </c>
      <c r="O2270" s="5">
        <f t="shared" si="250"/>
        <v>7.6099127321500482E-2</v>
      </c>
      <c r="P2270" s="2">
        <f t="shared" si="251"/>
        <v>7.6553156344068937E-2</v>
      </c>
    </row>
    <row r="2271" spans="3:16" x14ac:dyDescent="0.35">
      <c r="C2271" s="4">
        <v>42152</v>
      </c>
      <c r="D2271" s="3">
        <v>114.019997</v>
      </c>
      <c r="E2271" s="3">
        <v>19.600000000000001</v>
      </c>
      <c r="F2271">
        <v>-1.36102575864285E-2</v>
      </c>
      <c r="G2271">
        <v>0.11199510745717001</v>
      </c>
      <c r="H2271">
        <v>1.59250443734906</v>
      </c>
      <c r="I2271" s="5">
        <f xml:space="preserve"> IF(F2271/G2271 &lt;= -$B$1, 1, IF(F2271/G2271 &gt;= $B$1, -1, 0))</f>
        <v>1</v>
      </c>
      <c r="J2271" s="5">
        <f t="shared" si="245"/>
        <v>0</v>
      </c>
      <c r="K2271" s="5">
        <f t="shared" si="246"/>
        <v>1.1407837864044162E-3</v>
      </c>
      <c r="L2271" s="5">
        <f t="shared" si="247"/>
        <v>8.196715763850785E-3</v>
      </c>
      <c r="M2271" s="5">
        <f t="shared" si="248"/>
        <v>1.1912522439216948E-2</v>
      </c>
      <c r="N2271" s="2">
        <f t="shared" si="249"/>
        <v>0</v>
      </c>
      <c r="O2271" s="5">
        <f t="shared" si="250"/>
        <v>7.7005659883322683E-2</v>
      </c>
      <c r="P2271" s="2">
        <f t="shared" si="251"/>
        <v>7.6553156344068937E-2</v>
      </c>
    </row>
    <row r="2272" spans="3:16" x14ac:dyDescent="0.35">
      <c r="C2272" s="4">
        <v>42153</v>
      </c>
      <c r="D2272" s="3">
        <v>114.099998</v>
      </c>
      <c r="E2272" s="3">
        <v>19.579999999999998</v>
      </c>
      <c r="F2272">
        <v>1.5703582090775801E-4</v>
      </c>
      <c r="G2272">
        <v>0.111926953066028</v>
      </c>
      <c r="H2272">
        <v>1.59254880283821</v>
      </c>
      <c r="I2272" s="5">
        <f xml:space="preserve"> IF(F2272/G2272 &lt;= -$B$1, 1, IF(F2272/G2272 &gt;= $B$1, -1, 0))</f>
        <v>0</v>
      </c>
      <c r="J2272" s="5">
        <f t="shared" si="245"/>
        <v>0</v>
      </c>
      <c r="K2272" s="5">
        <f t="shared" si="246"/>
        <v>7.0139404728402233E-4</v>
      </c>
      <c r="L2272" s="5">
        <f t="shared" si="247"/>
        <v>-1.0209291341073447E-3</v>
      </c>
      <c r="M2272" s="5">
        <f t="shared" si="248"/>
        <v>0</v>
      </c>
      <c r="N2272" s="2">
        <f t="shared" si="249"/>
        <v>2.3272735175893242E-3</v>
      </c>
      <c r="O2272" s="5">
        <f t="shared" si="250"/>
        <v>7.7005659883322683E-2</v>
      </c>
      <c r="P2272" s="2">
        <f t="shared" si="251"/>
        <v>7.6731316477516368E-2</v>
      </c>
    </row>
    <row r="2273" spans="3:16" x14ac:dyDescent="0.35">
      <c r="C2273" s="4">
        <v>42156</v>
      </c>
      <c r="D2273" s="3">
        <v>114</v>
      </c>
      <c r="E2273" s="3">
        <v>19.489999999999998</v>
      </c>
      <c r="F2273">
        <v>6.48534849167514E-3</v>
      </c>
      <c r="G2273">
        <v>0.111784698149499</v>
      </c>
      <c r="H2273">
        <v>1.59438298673131</v>
      </c>
      <c r="I2273" s="5">
        <f xml:space="preserve"> IF(F2273/G2273 &lt;= -$B$1, 1, IF(F2273/G2273 &gt;= $B$1, -1, 0))</f>
        <v>0</v>
      </c>
      <c r="J2273" s="5">
        <f t="shared" si="245"/>
        <v>0</v>
      </c>
      <c r="K2273" s="5">
        <f t="shared" si="246"/>
        <v>-8.7679094505057243E-4</v>
      </c>
      <c r="L2273" s="5">
        <f t="shared" si="247"/>
        <v>-4.6071235828948611E-3</v>
      </c>
      <c r="M2273" s="5">
        <f t="shared" si="248"/>
        <v>0</v>
      </c>
      <c r="N2273" s="2">
        <f t="shared" si="249"/>
        <v>0</v>
      </c>
      <c r="O2273" s="5">
        <f t="shared" si="250"/>
        <v>7.7005659883322683E-2</v>
      </c>
      <c r="P2273" s="2">
        <f t="shared" si="251"/>
        <v>7.6731316477516368E-2</v>
      </c>
    </row>
    <row r="2274" spans="3:16" x14ac:dyDescent="0.35">
      <c r="C2274" s="4">
        <v>42157</v>
      </c>
      <c r="D2274" s="3">
        <v>114.459999</v>
      </c>
      <c r="E2274" s="3">
        <v>19.780000999999999</v>
      </c>
      <c r="F2274">
        <v>-1.8483855830949001E-2</v>
      </c>
      <c r="G2274">
        <v>0.112271574890858</v>
      </c>
      <c r="H2274">
        <v>1.5891726802847499</v>
      </c>
      <c r="I2274" s="5">
        <f xml:space="preserve"> IF(F2274/G2274 &lt;= -$B$1, 1, IF(F2274/G2274 &gt;= $B$1, -1, 0))</f>
        <v>1</v>
      </c>
      <c r="J2274" s="5">
        <f t="shared" si="245"/>
        <v>1</v>
      </c>
      <c r="K2274" s="5">
        <f t="shared" si="246"/>
        <v>4.0269598497841572E-3</v>
      </c>
      <c r="L2274" s="5">
        <f t="shared" si="247"/>
        <v>1.4769863231212601E-2</v>
      </c>
      <c r="M2274" s="5">
        <f t="shared" si="248"/>
        <v>0</v>
      </c>
      <c r="N2274" s="2">
        <f t="shared" si="249"/>
        <v>0</v>
      </c>
      <c r="O2274" s="5">
        <f t="shared" si="250"/>
        <v>7.7005659883322683E-2</v>
      </c>
      <c r="P2274" s="2">
        <f t="shared" si="251"/>
        <v>7.6731316477516368E-2</v>
      </c>
    </row>
    <row r="2275" spans="3:16" x14ac:dyDescent="0.35">
      <c r="C2275" s="4">
        <v>42158</v>
      </c>
      <c r="D2275" s="3">
        <v>113.639999</v>
      </c>
      <c r="E2275" s="3">
        <v>19.41</v>
      </c>
      <c r="F2275">
        <v>1.98856518808447E-2</v>
      </c>
      <c r="G2275">
        <v>0.111612455269477</v>
      </c>
      <c r="H2275">
        <v>1.5948012180234401</v>
      </c>
      <c r="I2275" s="5">
        <f xml:space="preserve"> IF(F2275/G2275 &lt;= -$B$1, 1, IF(F2275/G2275 &gt;= $B$1, -1, 0))</f>
        <v>-1</v>
      </c>
      <c r="J2275" s="5">
        <f t="shared" si="245"/>
        <v>0</v>
      </c>
      <c r="K2275" s="5">
        <f t="shared" si="246"/>
        <v>-7.1898600580107752E-3</v>
      </c>
      <c r="L2275" s="5">
        <f t="shared" si="247"/>
        <v>-1.8882979569763141E-2</v>
      </c>
      <c r="M2275" s="5">
        <f t="shared" si="248"/>
        <v>2.2924738759759214E-2</v>
      </c>
      <c r="N2275" s="2">
        <f t="shared" si="249"/>
        <v>2.2924738759759214E-2</v>
      </c>
      <c r="O2275" s="5">
        <f t="shared" si="250"/>
        <v>7.8770994519170731E-2</v>
      </c>
      <c r="P2275" s="2">
        <f t="shared" si="251"/>
        <v>7.8490361862455851E-2</v>
      </c>
    </row>
    <row r="2276" spans="3:16" x14ac:dyDescent="0.35">
      <c r="C2276" s="4">
        <v>42159</v>
      </c>
      <c r="D2276" s="3">
        <v>112.839996</v>
      </c>
      <c r="E2276" s="3">
        <v>19.07</v>
      </c>
      <c r="F2276">
        <v>2.4311193812715098E-2</v>
      </c>
      <c r="G2276">
        <v>0.111132112056025</v>
      </c>
      <c r="H2276">
        <v>1.60171216246403</v>
      </c>
      <c r="I2276" s="5">
        <f xml:space="preserve"> IF(F2276/G2276 &lt;= -$B$1, 1, IF(F2276/G2276 &gt;= $B$1, -1, 0))</f>
        <v>-1</v>
      </c>
      <c r="J2276" s="5">
        <f t="shared" si="245"/>
        <v>-1</v>
      </c>
      <c r="K2276" s="5">
        <f t="shared" si="246"/>
        <v>-7.0646975008964163E-3</v>
      </c>
      <c r="L2276" s="5">
        <f t="shared" si="247"/>
        <v>-1.7671977568591152E-2</v>
      </c>
      <c r="M2276" s="5">
        <f t="shared" si="248"/>
        <v>0</v>
      </c>
      <c r="N2276" s="2">
        <f t="shared" si="249"/>
        <v>-2.124072390550755E-2</v>
      </c>
      <c r="O2276" s="5">
        <f t="shared" si="250"/>
        <v>7.8770994519170731E-2</v>
      </c>
      <c r="P2276" s="2">
        <f t="shared" si="251"/>
        <v>7.6823169756892046E-2</v>
      </c>
    </row>
    <row r="2277" spans="3:16" x14ac:dyDescent="0.35">
      <c r="C2277" s="4">
        <v>42160</v>
      </c>
      <c r="D2277" s="3">
        <v>112.239998</v>
      </c>
      <c r="E2277" s="3">
        <v>18.829999999999998</v>
      </c>
      <c r="F2277">
        <v>1.8891300100839201E-2</v>
      </c>
      <c r="G2277">
        <v>0.110808965129794</v>
      </c>
      <c r="H2277">
        <v>1.6070994760913599</v>
      </c>
      <c r="I2277" s="5">
        <f xml:space="preserve"> IF(F2277/G2277 &lt;= -$B$1, 1, IF(F2277/G2277 &gt;= $B$1, -1, 0))</f>
        <v>-1</v>
      </c>
      <c r="J2277" s="5">
        <f t="shared" si="245"/>
        <v>-1</v>
      </c>
      <c r="K2277" s="5">
        <f t="shared" si="246"/>
        <v>-5.3314327101263758E-3</v>
      </c>
      <c r="L2277" s="5">
        <f t="shared" si="247"/>
        <v>-1.2665076943266775E-2</v>
      </c>
      <c r="M2277" s="5">
        <f t="shared" si="248"/>
        <v>-1.5022605810054421E-2</v>
      </c>
      <c r="N2277" s="2">
        <f t="shared" si="249"/>
        <v>-1.5022605810054421E-2</v>
      </c>
      <c r="O2277" s="5">
        <f t="shared" si="250"/>
        <v>7.7587648919243274E-2</v>
      </c>
      <c r="P2277" s="2">
        <f t="shared" si="251"/>
        <v>7.5669085560555363E-2</v>
      </c>
    </row>
    <row r="2278" spans="3:16" x14ac:dyDescent="0.35">
      <c r="C2278" s="4">
        <v>42163</v>
      </c>
      <c r="D2278" s="3">
        <v>112.57</v>
      </c>
      <c r="E2278" s="3">
        <v>19.02</v>
      </c>
      <c r="F2278">
        <v>-1.0121884358198E-2</v>
      </c>
      <c r="G2278">
        <v>0.111182822853307</v>
      </c>
      <c r="H2278">
        <v>1.60421905531189</v>
      </c>
      <c r="I2278" s="5">
        <f xml:space="preserve"> IF(F2278/G2278 &lt;= -$B$1, 1, IF(F2278/G2278 &gt;= $B$1, -1, 0))</f>
        <v>0</v>
      </c>
      <c r="J2278" s="5">
        <f t="shared" si="245"/>
        <v>-1</v>
      </c>
      <c r="K2278" s="5">
        <f t="shared" si="246"/>
        <v>2.9358323914665551E-3</v>
      </c>
      <c r="L2278" s="5">
        <f t="shared" si="247"/>
        <v>1.0039714448183251E-2</v>
      </c>
      <c r="M2278" s="5">
        <f t="shared" si="248"/>
        <v>1.3170068836199112E-2</v>
      </c>
      <c r="N2278" s="2">
        <f t="shared" si="249"/>
        <v>1.3170068836199112E-2</v>
      </c>
      <c r="O2278" s="5">
        <f t="shared" si="250"/>
        <v>7.8609483596348562E-2</v>
      </c>
      <c r="P2278" s="2">
        <f t="shared" si="251"/>
        <v>7.6665652626160111E-2</v>
      </c>
    </row>
    <row r="2279" spans="3:16" x14ac:dyDescent="0.35">
      <c r="C2279" s="4">
        <v>42164</v>
      </c>
      <c r="D2279" s="3">
        <v>112.82</v>
      </c>
      <c r="E2279" s="3">
        <v>18.77</v>
      </c>
      <c r="F2279">
        <v>2.18065008558356E-2</v>
      </c>
      <c r="G2279">
        <v>0.110722800137044</v>
      </c>
      <c r="H2279">
        <v>1.6104425916893299</v>
      </c>
      <c r="I2279" s="5">
        <f xml:space="preserve"> IF(F2279/G2279 &lt;= -$B$1, 1, IF(F2279/G2279 &gt;= $B$1, -1, 0))</f>
        <v>-1</v>
      </c>
      <c r="J2279" s="5">
        <f t="shared" si="245"/>
        <v>-1</v>
      </c>
      <c r="K2279" s="5">
        <f t="shared" si="246"/>
        <v>2.2183779451173747E-3</v>
      </c>
      <c r="L2279" s="5">
        <f t="shared" si="247"/>
        <v>-1.3231206518826826E-2</v>
      </c>
      <c r="M2279" s="5">
        <f t="shared" si="248"/>
        <v>-2.3526476462473602E-2</v>
      </c>
      <c r="N2279" s="2">
        <f t="shared" si="249"/>
        <v>0</v>
      </c>
      <c r="O2279" s="5">
        <f t="shared" si="250"/>
        <v>7.6760079430791855E-2</v>
      </c>
      <c r="P2279" s="2">
        <f t="shared" si="251"/>
        <v>7.6665652626160111E-2</v>
      </c>
    </row>
    <row r="2280" spans="3:16" x14ac:dyDescent="0.35">
      <c r="C2280" s="4">
        <v>42165</v>
      </c>
      <c r="D2280" s="3">
        <v>113.779999</v>
      </c>
      <c r="E2280" s="3">
        <v>18.959999</v>
      </c>
      <c r="F2280">
        <v>-4.1891258864579202E-3</v>
      </c>
      <c r="G2280">
        <v>0.11109705295371999</v>
      </c>
      <c r="H2280">
        <v>1.60924955283573</v>
      </c>
      <c r="I2280" s="5">
        <f xml:space="preserve"> IF(F2280/G2280 &lt;= -$B$1, 1, IF(F2280/G2280 &gt;= $B$1, -1, 0))</f>
        <v>0</v>
      </c>
      <c r="J2280" s="5">
        <f t="shared" si="245"/>
        <v>-1</v>
      </c>
      <c r="K2280" s="5">
        <f t="shared" si="246"/>
        <v>8.473122221780538E-3</v>
      </c>
      <c r="L2280" s="5">
        <f t="shared" si="247"/>
        <v>1.007159348584084E-2</v>
      </c>
      <c r="M2280" s="5">
        <f t="shared" si="248"/>
        <v>7.7345850916520839E-3</v>
      </c>
      <c r="N2280" s="2">
        <f t="shared" si="249"/>
        <v>7.7345850916520839E-3</v>
      </c>
      <c r="O2280" s="5">
        <f t="shared" si="250"/>
        <v>7.7353786796791293E-2</v>
      </c>
      <c r="P2280" s="2">
        <f t="shared" si="251"/>
        <v>7.7258629640004198E-2</v>
      </c>
    </row>
    <row r="2281" spans="3:16" x14ac:dyDescent="0.35">
      <c r="C2281" s="4">
        <v>42166</v>
      </c>
      <c r="D2281" s="3">
        <v>113.260002</v>
      </c>
      <c r="E2281" s="3">
        <v>18.739999999999998</v>
      </c>
      <c r="F2281">
        <v>1.3522338373761E-2</v>
      </c>
      <c r="G2281">
        <v>0.110686126052592</v>
      </c>
      <c r="H2281">
        <v>1.61311041155268</v>
      </c>
      <c r="I2281" s="5">
        <f xml:space="preserve"> IF(F2281/G2281 &lt;= -$B$1, 1, IF(F2281/G2281 &gt;= $B$1, -1, 0))</f>
        <v>-1</v>
      </c>
      <c r="J2281" s="5">
        <f t="shared" si="245"/>
        <v>-1</v>
      </c>
      <c r="K2281" s="5">
        <f t="shared" si="246"/>
        <v>-4.5806721894668251E-3</v>
      </c>
      <c r="L2281" s="5">
        <f t="shared" si="247"/>
        <v>-1.167116727398225E-2</v>
      </c>
      <c r="M2281" s="5">
        <f t="shared" si="248"/>
        <v>-1.4246209255166852E-2</v>
      </c>
      <c r="N2281" s="2">
        <f t="shared" si="249"/>
        <v>0</v>
      </c>
      <c r="O2281" s="5">
        <f t="shared" si="250"/>
        <v>7.6251788563404643E-2</v>
      </c>
      <c r="P2281" s="2">
        <f t="shared" si="251"/>
        <v>7.7258629640004198E-2</v>
      </c>
    </row>
    <row r="2282" spans="3:16" x14ac:dyDescent="0.35">
      <c r="C2282" s="4">
        <v>42167</v>
      </c>
      <c r="D2282" s="3">
        <v>113.230003</v>
      </c>
      <c r="E2282" s="3">
        <v>18.559998999999902</v>
      </c>
      <c r="F2282">
        <v>1.7511671396436002E-2</v>
      </c>
      <c r="G2282">
        <v>0.110430042220416</v>
      </c>
      <c r="H2282">
        <v>1.6181222693536199</v>
      </c>
      <c r="I2282" s="5">
        <f xml:space="preserve"> IF(F2282/G2282 &lt;= -$B$1, 1, IF(F2282/G2282 &gt;= $B$1, -1, 0))</f>
        <v>-1</v>
      </c>
      <c r="J2282" s="5">
        <f t="shared" si="245"/>
        <v>-1</v>
      </c>
      <c r="K2282" s="5">
        <f t="shared" si="246"/>
        <v>-2.6490352345073294E-4</v>
      </c>
      <c r="L2282" s="5">
        <f t="shared" si="247"/>
        <v>-9.6516033315385674E-3</v>
      </c>
      <c r="M2282" s="5">
        <f t="shared" si="248"/>
        <v>-1.5352570762279413E-2</v>
      </c>
      <c r="N2282" s="2">
        <f t="shared" si="249"/>
        <v>-1.5352570762279413E-2</v>
      </c>
      <c r="O2282" s="5">
        <f t="shared" si="250"/>
        <v>7.5081127583734614E-2</v>
      </c>
      <c r="P2282" s="2">
        <f t="shared" si="251"/>
        <v>7.6072511061459305E-2</v>
      </c>
    </row>
    <row r="2283" spans="3:16" x14ac:dyDescent="0.35">
      <c r="C2283" s="4">
        <v>42170</v>
      </c>
      <c r="D2283" s="3">
        <v>113.730003</v>
      </c>
      <c r="E2283" s="3">
        <v>18.59</v>
      </c>
      <c r="F2283">
        <v>4.6645860469398601E-3</v>
      </c>
      <c r="G2283">
        <v>0.110524072437385</v>
      </c>
      <c r="H2283">
        <v>1.61945698595841</v>
      </c>
      <c r="I2283" s="5">
        <f xml:space="preserve"> IF(F2283/G2283 &lt;= -$B$1, 1, IF(F2283/G2283 &gt;= $B$1, -1, 0))</f>
        <v>0</v>
      </c>
      <c r="J2283" s="5">
        <f t="shared" si="245"/>
        <v>-1</v>
      </c>
      <c r="K2283" s="5">
        <f t="shared" si="246"/>
        <v>4.4060697539241534E-3</v>
      </c>
      <c r="L2283" s="5">
        <f t="shared" si="247"/>
        <v>1.6151282546151978E-3</v>
      </c>
      <c r="M2283" s="5">
        <f t="shared" si="248"/>
        <v>-1.7904390187687578E-3</v>
      </c>
      <c r="N2283" s="2">
        <f t="shared" si="249"/>
        <v>-1.7904390187687578E-3</v>
      </c>
      <c r="O2283" s="5">
        <f t="shared" si="250"/>
        <v>7.4946699403335537E-2</v>
      </c>
      <c r="P2283" s="2">
        <f t="shared" si="251"/>
        <v>7.5936307869399158E-2</v>
      </c>
    </row>
    <row r="2284" spans="3:16" x14ac:dyDescent="0.35">
      <c r="C2284" s="4">
        <v>42171</v>
      </c>
      <c r="D2284" s="3">
        <v>113.32</v>
      </c>
      <c r="E2284" s="3">
        <v>18.350000000000001</v>
      </c>
      <c r="F2284">
        <v>1.8195733986141601E-2</v>
      </c>
      <c r="G2284">
        <v>0.11010746480592901</v>
      </c>
      <c r="H2284">
        <v>1.6246789711448699</v>
      </c>
      <c r="I2284" s="5">
        <f xml:space="preserve"> IF(F2284/G2284 &lt;= -$B$1, 1, IF(F2284/G2284 &gt;= $B$1, -1, 0))</f>
        <v>-1</v>
      </c>
      <c r="J2284" s="5">
        <f t="shared" si="245"/>
        <v>-1</v>
      </c>
      <c r="K2284" s="5">
        <f t="shared" si="246"/>
        <v>-3.6115696123013344E-3</v>
      </c>
      <c r="L2284" s="5">
        <f t="shared" si="247"/>
        <v>-1.2994227232773273E-2</v>
      </c>
      <c r="M2284" s="5">
        <f t="shared" si="248"/>
        <v>-1.7499878119063398E-2</v>
      </c>
      <c r="N2284" s="2">
        <f t="shared" si="249"/>
        <v>0</v>
      </c>
      <c r="O2284" s="5">
        <f t="shared" si="250"/>
        <v>7.3635141298351081E-2</v>
      </c>
      <c r="P2284" s="2">
        <f t="shared" si="251"/>
        <v>7.5936307869399158E-2</v>
      </c>
    </row>
    <row r="2285" spans="3:16" x14ac:dyDescent="0.35">
      <c r="C2285" s="4">
        <v>42172</v>
      </c>
      <c r="D2285" s="3">
        <v>113.849998</v>
      </c>
      <c r="E2285" s="3">
        <v>18.829999999999998</v>
      </c>
      <c r="F2285">
        <v>-3.4284292310644497E-2</v>
      </c>
      <c r="G2285">
        <v>0.110980696010602</v>
      </c>
      <c r="H2285">
        <v>1.6148960885060699</v>
      </c>
      <c r="I2285" s="5">
        <f xml:space="preserve"> IF(F2285/G2285 &lt;= -$B$1, 1, IF(F2285/G2285 &gt;= $B$1, -1, 0))</f>
        <v>1</v>
      </c>
      <c r="J2285" s="5">
        <f t="shared" si="245"/>
        <v>0</v>
      </c>
      <c r="K2285" s="5">
        <f t="shared" si="246"/>
        <v>4.6660999804586292E-3</v>
      </c>
      <c r="L2285" s="5">
        <f t="shared" si="247"/>
        <v>2.5821768168481491E-2</v>
      </c>
      <c r="M2285" s="5">
        <f t="shared" si="248"/>
        <v>3.7033372433132671E-2</v>
      </c>
      <c r="N2285" s="2">
        <f t="shared" si="249"/>
        <v>3.7033372433132671E-2</v>
      </c>
      <c r="O2285" s="5">
        <f t="shared" si="250"/>
        <v>7.6362098910219264E-2</v>
      </c>
      <c r="P2285" s="2">
        <f t="shared" si="251"/>
        <v>7.8748485439923632E-2</v>
      </c>
    </row>
    <row r="2286" spans="3:16" x14ac:dyDescent="0.35">
      <c r="C2286" s="4">
        <v>42173</v>
      </c>
      <c r="D2286" s="3">
        <v>115.32</v>
      </c>
      <c r="E2286" s="3">
        <v>19.09</v>
      </c>
      <c r="F2286">
        <v>-1.48835650727816E-2</v>
      </c>
      <c r="G2286">
        <v>0.111303633496457</v>
      </c>
      <c r="H2286">
        <v>1.6106641235394801</v>
      </c>
      <c r="I2286" s="5">
        <f xml:space="preserve"> IF(F2286/G2286 &lt;= -$B$1, 1, IF(F2286/G2286 &gt;= $B$1, -1, 0))</f>
        <v>1</v>
      </c>
      <c r="J2286" s="5">
        <f t="shared" si="245"/>
        <v>1</v>
      </c>
      <c r="K2286" s="5">
        <f t="shared" si="246"/>
        <v>1.2829097827426986E-2</v>
      </c>
      <c r="L2286" s="5">
        <f t="shared" si="247"/>
        <v>1.3713295068595373E-2</v>
      </c>
      <c r="M2286" s="5">
        <f t="shared" si="248"/>
        <v>0</v>
      </c>
      <c r="N2286" s="2">
        <f t="shared" si="249"/>
        <v>-9.2584145550704544E-3</v>
      </c>
      <c r="O2286" s="5">
        <f t="shared" si="250"/>
        <v>7.6362098910219264E-2</v>
      </c>
      <c r="P2286" s="2">
        <f t="shared" si="251"/>
        <v>7.8019399316136884E-2</v>
      </c>
    </row>
    <row r="2287" spans="3:16" x14ac:dyDescent="0.35">
      <c r="C2287" s="4">
        <v>42174</v>
      </c>
      <c r="D2287" s="3">
        <v>115.120003</v>
      </c>
      <c r="E2287" s="3">
        <v>18.649999999999999</v>
      </c>
      <c r="F2287">
        <v>3.3419670135735602E-2</v>
      </c>
      <c r="G2287">
        <v>0.110504656257894</v>
      </c>
      <c r="H2287">
        <v>1.62021558136757</v>
      </c>
      <c r="I2287" s="5">
        <f xml:space="preserve"> IF(F2287/G2287 &lt;= -$B$1, 1, IF(F2287/G2287 &gt;= $B$1, -1, 0))</f>
        <v>-1</v>
      </c>
      <c r="J2287" s="5">
        <f t="shared" si="245"/>
        <v>0</v>
      </c>
      <c r="K2287" s="5">
        <f t="shared" si="246"/>
        <v>-1.7357841313256656E-3</v>
      </c>
      <c r="L2287" s="5">
        <f t="shared" si="247"/>
        <v>-2.3318491647831799E-2</v>
      </c>
      <c r="M2287" s="5">
        <f t="shared" si="248"/>
        <v>3.6045199370480958E-2</v>
      </c>
      <c r="N2287" s="2">
        <f t="shared" si="249"/>
        <v>3.6045199370480958E-2</v>
      </c>
      <c r="O2287" s="5">
        <f t="shared" si="250"/>
        <v>7.9114585989786504E-2</v>
      </c>
      <c r="P2287" s="2">
        <f t="shared" si="251"/>
        <v>8.0831624119252196E-2</v>
      </c>
    </row>
    <row r="2288" spans="3:16" x14ac:dyDescent="0.35">
      <c r="C2288" s="4">
        <v>42177</v>
      </c>
      <c r="D2288" s="3">
        <v>113.639999</v>
      </c>
      <c r="E2288" s="3">
        <v>18.329999999999998</v>
      </c>
      <c r="F2288">
        <v>2.0575241158051701E-2</v>
      </c>
      <c r="G2288">
        <v>0.11005592342154701</v>
      </c>
      <c r="H2288">
        <v>1.6261215808454901</v>
      </c>
      <c r="I2288" s="5">
        <f xml:space="preserve"> IF(F2288/G2288 &lt;= -$B$1, 1, IF(F2288/G2288 &gt;= $B$1, -1, 0))</f>
        <v>-1</v>
      </c>
      <c r="J2288" s="5">
        <f t="shared" si="245"/>
        <v>-1</v>
      </c>
      <c r="K2288" s="5">
        <f t="shared" si="246"/>
        <v>-1.2939540452606941E-2</v>
      </c>
      <c r="L2288" s="5">
        <f t="shared" si="247"/>
        <v>-1.7307084238210868E-2</v>
      </c>
      <c r="M2288" s="5">
        <f t="shared" si="248"/>
        <v>0</v>
      </c>
      <c r="N2288" s="2">
        <f t="shared" si="249"/>
        <v>-1.520388272865858E-2</v>
      </c>
      <c r="O2288" s="5">
        <f t="shared" si="250"/>
        <v>7.9114585989786504E-2</v>
      </c>
      <c r="P2288" s="2">
        <f t="shared" si="251"/>
        <v>7.9602669585376082E-2</v>
      </c>
    </row>
    <row r="2289" spans="3:16" x14ac:dyDescent="0.35">
      <c r="C2289" s="4">
        <v>42178</v>
      </c>
      <c r="D2289" s="3">
        <v>112.889999</v>
      </c>
      <c r="E2289" s="3">
        <v>18.370000999999998</v>
      </c>
      <c r="F2289">
        <v>-6.76902191314354E-3</v>
      </c>
      <c r="G2289">
        <v>0.11020229591436601</v>
      </c>
      <c r="H2289">
        <v>1.62417900950157</v>
      </c>
      <c r="I2289" s="5">
        <f xml:space="preserve"> IF(F2289/G2289 &lt;= -$B$1, 1, IF(F2289/G2289 &gt;= $B$1, -1, 0))</f>
        <v>0</v>
      </c>
      <c r="J2289" s="5">
        <f t="shared" si="245"/>
        <v>-1</v>
      </c>
      <c r="K2289" s="5">
        <f t="shared" si="246"/>
        <v>-6.6216637709937383E-3</v>
      </c>
      <c r="L2289" s="5">
        <f t="shared" si="247"/>
        <v>2.1798918120004914E-3</v>
      </c>
      <c r="M2289" s="5">
        <f t="shared" si="248"/>
        <v>1.016219829502928E-2</v>
      </c>
      <c r="N2289" s="2">
        <f t="shared" si="249"/>
        <v>1.016219829502928E-2</v>
      </c>
      <c r="O2289" s="5">
        <f t="shared" si="250"/>
        <v>7.9918564100643866E-2</v>
      </c>
      <c r="P2289" s="2">
        <f t="shared" si="251"/>
        <v>8.0411607698516366E-2</v>
      </c>
    </row>
    <row r="2290" spans="3:16" x14ac:dyDescent="0.35">
      <c r="C2290" s="4">
        <v>42179</v>
      </c>
      <c r="D2290" s="3">
        <v>112.589996</v>
      </c>
      <c r="E2290" s="3">
        <v>18.360001</v>
      </c>
      <c r="F2290">
        <v>-2.8913725935630899E-3</v>
      </c>
      <c r="G2290">
        <v>0.110177694271457</v>
      </c>
      <c r="H2290">
        <v>1.6233491623126699</v>
      </c>
      <c r="I2290" s="5">
        <f xml:space="preserve"> IF(F2290/G2290 &lt;= -$B$1, 1, IF(F2290/G2290 &gt;= $B$1, -1, 0))</f>
        <v>0</v>
      </c>
      <c r="J2290" s="5">
        <f t="shared" si="245"/>
        <v>-1</v>
      </c>
      <c r="K2290" s="5">
        <f t="shared" si="246"/>
        <v>-2.6610181273703302E-3</v>
      </c>
      <c r="L2290" s="5">
        <f t="shared" si="247"/>
        <v>-5.4451400504021408E-4</v>
      </c>
      <c r="M2290" s="5">
        <f t="shared" si="248"/>
        <v>1.7770817734207816E-3</v>
      </c>
      <c r="N2290" s="2">
        <f t="shared" si="249"/>
        <v>0</v>
      </c>
      <c r="O2290" s="5">
        <f t="shared" si="250"/>
        <v>8.0060585924265085E-2</v>
      </c>
      <c r="P2290" s="2">
        <f t="shared" si="251"/>
        <v>8.0411607698516366E-2</v>
      </c>
    </row>
    <row r="2291" spans="3:16" x14ac:dyDescent="0.35">
      <c r="C2291" s="4">
        <v>42180</v>
      </c>
      <c r="D2291" s="3">
        <v>112.44000200000001</v>
      </c>
      <c r="E2291" s="3">
        <v>18.18</v>
      </c>
      <c r="F2291">
        <v>1.4184330617416301E-2</v>
      </c>
      <c r="G2291">
        <v>0.109868391673299</v>
      </c>
      <c r="H2291">
        <v>1.6274294653161601</v>
      </c>
      <c r="I2291" s="5">
        <f xml:space="preserve"> IF(F2291/G2291 &lt;= -$B$1, 1, IF(F2291/G2291 &gt;= $B$1, -1, 0))</f>
        <v>-1</v>
      </c>
      <c r="J2291" s="5">
        <f t="shared" si="245"/>
        <v>-1</v>
      </c>
      <c r="K2291" s="5">
        <f t="shared" si="246"/>
        <v>-1.3331024623092871E-3</v>
      </c>
      <c r="L2291" s="5">
        <f t="shared" si="247"/>
        <v>-9.8523509092411539E-3</v>
      </c>
      <c r="M2291" s="5">
        <f t="shared" si="248"/>
        <v>-1.4700903710024228E-2</v>
      </c>
      <c r="N2291" s="2">
        <f t="shared" si="249"/>
        <v>0</v>
      </c>
      <c r="O2291" s="5">
        <f t="shared" si="250"/>
        <v>7.8883622959624339E-2</v>
      </c>
      <c r="P2291" s="2">
        <f t="shared" si="251"/>
        <v>8.0411607698516366E-2</v>
      </c>
    </row>
    <row r="2292" spans="3:16" x14ac:dyDescent="0.35">
      <c r="C2292" s="4">
        <v>42181</v>
      </c>
      <c r="D2292" s="3">
        <v>112.55999799999999</v>
      </c>
      <c r="E2292" s="3">
        <v>18.110001</v>
      </c>
      <c r="F2292">
        <v>9.6950038562848492E-3</v>
      </c>
      <c r="G2292">
        <v>0.109789337574874</v>
      </c>
      <c r="H2292">
        <v>1.6302212719567</v>
      </c>
      <c r="I2292" s="5">
        <f xml:space="preserve"> IF(F2292/G2292 &lt;= -$B$1, 1, IF(F2292/G2292 &gt;= $B$1, -1, 0))</f>
        <v>0</v>
      </c>
      <c r="J2292" s="5">
        <f t="shared" si="245"/>
        <v>-1</v>
      </c>
      <c r="K2292" s="5">
        <f t="shared" si="246"/>
        <v>1.0666312122367388E-3</v>
      </c>
      <c r="L2292" s="5">
        <f t="shared" si="247"/>
        <v>-3.8577616359007244E-3</v>
      </c>
      <c r="M2292" s="5">
        <f t="shared" si="248"/>
        <v>-7.3556362932205776E-3</v>
      </c>
      <c r="N2292" s="2">
        <f t="shared" si="249"/>
        <v>-7.3556362932205776E-3</v>
      </c>
      <c r="O2292" s="5">
        <f t="shared" si="250"/>
        <v>7.8303383719641795E-2</v>
      </c>
      <c r="P2292" s="2">
        <f t="shared" si="251"/>
        <v>7.982012915853294E-2</v>
      </c>
    </row>
    <row r="2293" spans="3:16" x14ac:dyDescent="0.35">
      <c r="C2293" s="4">
        <v>42184</v>
      </c>
      <c r="D2293" s="3">
        <v>113.07</v>
      </c>
      <c r="E2293" s="3">
        <v>17.91</v>
      </c>
      <c r="F2293">
        <v>2.4233124669241699E-2</v>
      </c>
      <c r="G2293">
        <v>0.109456304130502</v>
      </c>
      <c r="H2293">
        <v>1.63721789069761</v>
      </c>
      <c r="I2293" s="5">
        <f xml:space="preserve"> IF(F2293/G2293 &lt;= -$B$1, 1, IF(F2293/G2293 &gt;= $B$1, -1, 0))</f>
        <v>-1</v>
      </c>
      <c r="J2293" s="5">
        <f t="shared" si="245"/>
        <v>-1</v>
      </c>
      <c r="K2293" s="5">
        <f t="shared" si="246"/>
        <v>4.5207009093217298E-3</v>
      </c>
      <c r="L2293" s="5">
        <f t="shared" si="247"/>
        <v>-1.1105111040811612E-2</v>
      </c>
      <c r="M2293" s="5">
        <f t="shared" si="248"/>
        <v>-2.270218738352206E-2</v>
      </c>
      <c r="N2293" s="2">
        <f t="shared" si="249"/>
        <v>0</v>
      </c>
      <c r="O2293" s="5">
        <f t="shared" si="250"/>
        <v>7.6525725629674662E-2</v>
      </c>
      <c r="P2293" s="2">
        <f t="shared" si="251"/>
        <v>7.982012915853294E-2</v>
      </c>
    </row>
    <row r="2294" spans="3:16" x14ac:dyDescent="0.35">
      <c r="C2294" s="4">
        <v>42185</v>
      </c>
      <c r="D2294" s="3">
        <v>112.370003</v>
      </c>
      <c r="E2294" s="3">
        <v>17.760000000000002</v>
      </c>
      <c r="F2294">
        <v>1.1605080857591101E-2</v>
      </c>
      <c r="G2294">
        <v>0.109239481246852</v>
      </c>
      <c r="H2294">
        <v>1.6405756439502901</v>
      </c>
      <c r="I2294" s="5">
        <f xml:space="preserve"> IF(F2294/G2294 &lt;= -$B$1, 1, IF(F2294/G2294 &gt;= $B$1, -1, 0))</f>
        <v>-1</v>
      </c>
      <c r="J2294" s="5">
        <f t="shared" si="245"/>
        <v>-1</v>
      </c>
      <c r="K2294" s="5">
        <f t="shared" si="246"/>
        <v>-6.2100713298258933E-3</v>
      </c>
      <c r="L2294" s="5">
        <f t="shared" si="247"/>
        <v>-8.4104785085962926E-3</v>
      </c>
      <c r="M2294" s="5">
        <f t="shared" si="248"/>
        <v>-7.5879548653445452E-3</v>
      </c>
      <c r="N2294" s="2">
        <f t="shared" si="249"/>
        <v>-7.5879548653445452E-3</v>
      </c>
      <c r="O2294" s="5">
        <f t="shared" si="250"/>
        <v>7.5945051877558942E-2</v>
      </c>
      <c r="P2294" s="2">
        <f t="shared" si="251"/>
        <v>7.9214457621132023E-2</v>
      </c>
    </row>
    <row r="2295" spans="3:16" x14ac:dyDescent="0.35">
      <c r="C2295" s="4">
        <v>42186</v>
      </c>
      <c r="D2295" s="3">
        <v>111.980003</v>
      </c>
      <c r="E2295" s="3">
        <v>17.290001</v>
      </c>
      <c r="F2295">
        <v>4.2469145212039303E-2</v>
      </c>
      <c r="G2295">
        <v>0.108430339838909</v>
      </c>
      <c r="H2295">
        <v>1.65294166373288</v>
      </c>
      <c r="I2295" s="5">
        <f xml:space="preserve"> IF(F2295/G2295 &lt;= -$B$1, 1, IF(F2295/G2295 &gt;= $B$1, -1, 0))</f>
        <v>-1</v>
      </c>
      <c r="J2295" s="5">
        <f t="shared" si="245"/>
        <v>-1</v>
      </c>
      <c r="K2295" s="5">
        <f t="shared" si="246"/>
        <v>-3.4767139060826206E-3</v>
      </c>
      <c r="L2295" s="5">
        <f t="shared" si="247"/>
        <v>-2.6820380031926661E-2</v>
      </c>
      <c r="M2295" s="5">
        <f t="shared" si="248"/>
        <v>-4.0855809685838351E-2</v>
      </c>
      <c r="N2295" s="2">
        <f t="shared" si="249"/>
        <v>-4.0855809685838351E-2</v>
      </c>
      <c r="O2295" s="5">
        <f t="shared" si="250"/>
        <v>7.2842255291468275E-2</v>
      </c>
      <c r="P2295" s="2">
        <f t="shared" si="251"/>
        <v>7.5978086816196139E-2</v>
      </c>
    </row>
    <row r="2296" spans="3:16" x14ac:dyDescent="0.35">
      <c r="C2296" s="4">
        <v>42187</v>
      </c>
      <c r="D2296" s="3">
        <v>111.760002</v>
      </c>
      <c r="E2296" s="3">
        <v>17.629998999999899</v>
      </c>
      <c r="F2296">
        <v>-2.6930871595248498E-2</v>
      </c>
      <c r="G2296">
        <v>0.109165722386837</v>
      </c>
      <c r="H2296">
        <v>1.6451318034470901</v>
      </c>
      <c r="I2296" s="5">
        <f xml:space="preserve"> IF(F2296/G2296 &lt;= -$B$1, 1, IF(F2296/G2296 &gt;= $B$1, -1, 0))</f>
        <v>1</v>
      </c>
      <c r="J2296" s="5">
        <f t="shared" si="245"/>
        <v>0</v>
      </c>
      <c r="K2296" s="5">
        <f t="shared" si="246"/>
        <v>-1.9665778670485885E-3</v>
      </c>
      <c r="L2296" s="5">
        <f t="shared" si="247"/>
        <v>1.9473582156176648E-2</v>
      </c>
      <c r="M2296" s="5">
        <f t="shared" si="248"/>
        <v>3.4003187199214552E-2</v>
      </c>
      <c r="N2296" s="2">
        <f t="shared" si="249"/>
        <v>3.4003187199214552E-2</v>
      </c>
      <c r="O2296" s="5">
        <f t="shared" si="250"/>
        <v>7.5319124134157048E-2</v>
      </c>
      <c r="P2296" s="2">
        <f t="shared" si="251"/>
        <v>7.856158392524544E-2</v>
      </c>
    </row>
    <row r="2297" spans="3:16" x14ac:dyDescent="0.35">
      <c r="C2297" s="4">
        <v>42191</v>
      </c>
      <c r="D2297" s="3">
        <v>112.05999799999999</v>
      </c>
      <c r="E2297" s="3">
        <v>17.829999999999998</v>
      </c>
      <c r="F2297">
        <v>-2.03968863801007E-2</v>
      </c>
      <c r="G2297">
        <v>0.109439224864159</v>
      </c>
      <c r="H2297">
        <v>1.6392340059522399</v>
      </c>
      <c r="I2297" s="5">
        <f xml:space="preserve"> IF(F2297/G2297 &lt;= -$B$1, 1, IF(F2297/G2297 &gt;= $B$1, -1, 0))</f>
        <v>1</v>
      </c>
      <c r="J2297" s="5">
        <f t="shared" si="245"/>
        <v>1</v>
      </c>
      <c r="K2297" s="5">
        <f t="shared" si="246"/>
        <v>2.6806914453600425E-3</v>
      </c>
      <c r="L2297" s="5">
        <f t="shared" si="247"/>
        <v>1.1280492186774948E-2</v>
      </c>
      <c r="M2297" s="5">
        <f t="shared" si="248"/>
        <v>0</v>
      </c>
      <c r="N2297" s="2">
        <f t="shared" si="249"/>
        <v>-1.5810674951079996E-2</v>
      </c>
      <c r="O2297" s="5">
        <f t="shared" si="250"/>
        <v>7.5319124134157048E-2</v>
      </c>
      <c r="P2297" s="2">
        <f t="shared" si="251"/>
        <v>7.7319472258161395E-2</v>
      </c>
    </row>
    <row r="2298" spans="3:16" x14ac:dyDescent="0.35">
      <c r="C2298" s="4">
        <v>42192</v>
      </c>
      <c r="D2298" s="3">
        <v>110.760002</v>
      </c>
      <c r="E2298" s="3">
        <v>16.989999999999998</v>
      </c>
      <c r="F2298">
        <v>6.4030595678569294E-2</v>
      </c>
      <c r="G2298">
        <v>0.10786306834519099</v>
      </c>
      <c r="H2298">
        <v>1.6579528692235499</v>
      </c>
      <c r="I2298" s="5">
        <f xml:space="preserve"> IF(F2298/G2298 &lt;= -$B$1, 1, IF(F2298/G2298 &gt;= $B$1, -1, 0))</f>
        <v>-1</v>
      </c>
      <c r="J2298" s="5">
        <f t="shared" si="245"/>
        <v>0</v>
      </c>
      <c r="K2298" s="5">
        <f t="shared" si="246"/>
        <v>-1.1668707929735289E-2</v>
      </c>
      <c r="L2298" s="5">
        <f t="shared" si="247"/>
        <v>-4.82574961912084E-2</v>
      </c>
      <c r="M2298" s="5">
        <f t="shared" si="248"/>
        <v>6.8339946342023214E-2</v>
      </c>
      <c r="N2298" s="2">
        <f t="shared" si="249"/>
        <v>6.8339946342023214E-2</v>
      </c>
      <c r="O2298" s="5">
        <f t="shared" si="250"/>
        <v>8.0466429036013518E-2</v>
      </c>
      <c r="P2298" s="2">
        <f t="shared" si="251"/>
        <v>8.2603480843477683E-2</v>
      </c>
    </row>
    <row r="2299" spans="3:16" x14ac:dyDescent="0.35">
      <c r="C2299" s="4">
        <v>42193</v>
      </c>
      <c r="D2299" s="3">
        <v>111.089996</v>
      </c>
      <c r="E2299" s="3">
        <v>16.860001</v>
      </c>
      <c r="F2299">
        <v>2.67166176850137E-2</v>
      </c>
      <c r="G2299">
        <v>0.107831035493778</v>
      </c>
      <c r="H2299">
        <v>1.6657835417050899</v>
      </c>
      <c r="I2299" s="5">
        <f xml:space="preserve"> IF(F2299/G2299 &lt;= -$B$1, 1, IF(F2299/G2299 &gt;= $B$1, -1, 0))</f>
        <v>-1</v>
      </c>
      <c r="J2299" s="5">
        <f t="shared" si="245"/>
        <v>-1</v>
      </c>
      <c r="K2299" s="5">
        <f t="shared" si="246"/>
        <v>2.9749312269677836E-3</v>
      </c>
      <c r="L2299" s="5">
        <f t="shared" si="247"/>
        <v>-7.6809237981518598E-3</v>
      </c>
      <c r="M2299" s="5">
        <f t="shared" si="248"/>
        <v>0</v>
      </c>
      <c r="N2299" s="2">
        <f t="shared" si="249"/>
        <v>-1.57696876750201E-2</v>
      </c>
      <c r="O2299" s="5">
        <f t="shared" si="250"/>
        <v>8.0466429036013518E-2</v>
      </c>
      <c r="P2299" s="2">
        <f t="shared" si="251"/>
        <v>8.1300849749706541E-2</v>
      </c>
    </row>
    <row r="2300" spans="3:16" x14ac:dyDescent="0.35">
      <c r="C2300" s="4">
        <v>42194</v>
      </c>
      <c r="D2300" s="3">
        <v>111.360001</v>
      </c>
      <c r="E2300" s="3">
        <v>16.93</v>
      </c>
      <c r="F2300">
        <v>1.21316178975483E-4</v>
      </c>
      <c r="G2300">
        <v>0.108002705184541</v>
      </c>
      <c r="H2300">
        <v>1.6658190709765801</v>
      </c>
      <c r="I2300" s="5">
        <f xml:space="preserve"> IF(F2300/G2300 &lt;= -$B$1, 1, IF(F2300/G2300 &gt;= $B$1, -1, 0))</f>
        <v>0</v>
      </c>
      <c r="J2300" s="5">
        <f t="shared" si="245"/>
        <v>-1</v>
      </c>
      <c r="K2300" s="5">
        <f t="shared" si="246"/>
        <v>2.4275579792054944E-3</v>
      </c>
      <c r="L2300" s="5">
        <f t="shared" si="247"/>
        <v>4.1431842593551375E-3</v>
      </c>
      <c r="M2300" s="5">
        <f t="shared" si="248"/>
        <v>4.4742373745982715E-3</v>
      </c>
      <c r="N2300" s="2">
        <f t="shared" si="249"/>
        <v>4.4742373745982715E-3</v>
      </c>
      <c r="O2300" s="5">
        <f t="shared" si="250"/>
        <v>8.0826454940206904E-2</v>
      </c>
      <c r="P2300" s="2">
        <f t="shared" si="251"/>
        <v>8.1664609050243281E-2</v>
      </c>
    </row>
    <row r="2301" spans="3:16" x14ac:dyDescent="0.35">
      <c r="C2301" s="4">
        <v>42195</v>
      </c>
      <c r="D2301" s="3">
        <v>111.489998</v>
      </c>
      <c r="E2301" s="3">
        <v>16.75</v>
      </c>
      <c r="F2301">
        <v>1.8993314605503402E-2</v>
      </c>
      <c r="G2301">
        <v>0.10764735194967701</v>
      </c>
      <c r="H2301">
        <v>1.67139500423423</v>
      </c>
      <c r="I2301" s="5">
        <f xml:space="preserve"> IF(F2301/G2301 &lt;= -$B$1, 1, IF(F2301/G2301 &gt;= $B$1, -1, 0))</f>
        <v>-1</v>
      </c>
      <c r="J2301" s="5">
        <f t="shared" si="245"/>
        <v>-1</v>
      </c>
      <c r="K2301" s="5">
        <f t="shared" si="246"/>
        <v>1.1666772746569555E-3</v>
      </c>
      <c r="L2301" s="5">
        <f t="shared" si="247"/>
        <v>-1.0688937873968494E-2</v>
      </c>
      <c r="M2301" s="5">
        <f t="shared" si="248"/>
        <v>-1.9032114637777948E-2</v>
      </c>
      <c r="N2301" s="2">
        <f t="shared" si="249"/>
        <v>0</v>
      </c>
      <c r="O2301" s="5">
        <f t="shared" si="250"/>
        <v>7.9288156584019692E-2</v>
      </c>
      <c r="P2301" s="2">
        <f t="shared" si="251"/>
        <v>8.1664609050243281E-2</v>
      </c>
    </row>
    <row r="2302" spans="3:16" x14ac:dyDescent="0.35">
      <c r="C2302" s="4">
        <v>42198</v>
      </c>
      <c r="D2302" s="3">
        <v>110.989998</v>
      </c>
      <c r="E2302" s="3">
        <v>16.790001</v>
      </c>
      <c r="F2302">
        <v>-5.2034120082184998E-3</v>
      </c>
      <c r="G2302">
        <v>0.107770291966479</v>
      </c>
      <c r="H2302">
        <v>1.6698679862853201</v>
      </c>
      <c r="I2302" s="5">
        <f xml:space="preserve"> IF(F2302/G2302 &lt;= -$B$1, 1, IF(F2302/G2302 &gt;= $B$1, -1, 0))</f>
        <v>0</v>
      </c>
      <c r="J2302" s="5">
        <f t="shared" si="245"/>
        <v>-1</v>
      </c>
      <c r="K2302" s="5">
        <f t="shared" si="246"/>
        <v>-4.4947936964047771E-3</v>
      </c>
      <c r="L2302" s="5">
        <f t="shared" si="247"/>
        <v>2.3852723776337393E-3</v>
      </c>
      <c r="M2302" s="5">
        <f t="shared" si="248"/>
        <v>8.4778836783860265E-3</v>
      </c>
      <c r="N2302" s="2">
        <f t="shared" si="249"/>
        <v>8.4778836783860265E-3</v>
      </c>
      <c r="O2302" s="5">
        <f t="shared" si="250"/>
        <v>7.9960352352612674E-2</v>
      </c>
      <c r="P2302" s="2">
        <f t="shared" si="251"/>
        <v>8.2356952106412112E-2</v>
      </c>
    </row>
    <row r="2303" spans="3:16" x14ac:dyDescent="0.35">
      <c r="C2303" s="4">
        <v>42199</v>
      </c>
      <c r="D2303" s="3">
        <v>110.739998</v>
      </c>
      <c r="E2303" s="3">
        <v>16.700001</v>
      </c>
      <c r="F2303">
        <v>5.8241044698510401E-3</v>
      </c>
      <c r="G2303">
        <v>0.10759100525947</v>
      </c>
      <c r="H2303">
        <v>1.67157923028932</v>
      </c>
      <c r="I2303" s="5">
        <f xml:space="preserve"> IF(F2303/G2303 &lt;= -$B$1, 1, IF(F2303/G2303 &gt;= $B$1, -1, 0))</f>
        <v>0</v>
      </c>
      <c r="J2303" s="5">
        <f t="shared" si="245"/>
        <v>-1</v>
      </c>
      <c r="K2303" s="5">
        <f t="shared" si="246"/>
        <v>-2.2549958097471011E-3</v>
      </c>
      <c r="L2303" s="5">
        <f t="shared" si="247"/>
        <v>-5.374751345762035E-3</v>
      </c>
      <c r="M2303" s="5">
        <f t="shared" si="248"/>
        <v>-6.7293269077982878E-3</v>
      </c>
      <c r="N2303" s="2">
        <f t="shared" si="249"/>
        <v>0</v>
      </c>
      <c r="O2303" s="5">
        <f t="shared" si="250"/>
        <v>7.9422273001969204E-2</v>
      </c>
      <c r="P2303" s="2">
        <f t="shared" si="251"/>
        <v>8.2356952106412112E-2</v>
      </c>
    </row>
    <row r="2304" spans="3:16" x14ac:dyDescent="0.35">
      <c r="C2304" s="4">
        <v>42200</v>
      </c>
      <c r="D2304" s="3">
        <v>110.160004</v>
      </c>
      <c r="E2304" s="3">
        <v>16.309998999999902</v>
      </c>
      <c r="F2304">
        <v>3.5255176405618302E-2</v>
      </c>
      <c r="G2304">
        <v>0.10686824943207</v>
      </c>
      <c r="H2304">
        <v>1.68199600802147</v>
      </c>
      <c r="I2304" s="5">
        <f xml:space="preserve"> IF(F2304/G2304 &lt;= -$B$1, 1, IF(F2304/G2304 &gt;= $B$1, -1, 0))</f>
        <v>-1</v>
      </c>
      <c r="J2304" s="5">
        <f t="shared" si="245"/>
        <v>-1</v>
      </c>
      <c r="K2304" s="5">
        <f t="shared" si="246"/>
        <v>-5.2512026032800804E-3</v>
      </c>
      <c r="L2304" s="5">
        <f t="shared" si="247"/>
        <v>-2.3630423982111088E-2</v>
      </c>
      <c r="M2304" s="5">
        <f t="shared" si="248"/>
        <v>-3.4495076202485576E-2</v>
      </c>
      <c r="N2304" s="2">
        <f t="shared" si="249"/>
        <v>0</v>
      </c>
      <c r="O2304" s="5">
        <f t="shared" si="250"/>
        <v>7.6682595642591667E-2</v>
      </c>
      <c r="P2304" s="2">
        <f t="shared" si="251"/>
        <v>8.2356952106412112E-2</v>
      </c>
    </row>
    <row r="2305" spans="3:16" x14ac:dyDescent="0.35">
      <c r="C2305" s="4">
        <v>42201</v>
      </c>
      <c r="D2305" s="3">
        <v>109.760002</v>
      </c>
      <c r="E2305" s="3">
        <v>16.149999999999999</v>
      </c>
      <c r="F2305">
        <v>1.9117764021547801E-2</v>
      </c>
      <c r="G2305">
        <v>0.106664009921952</v>
      </c>
      <c r="H2305">
        <v>1.68766010040192</v>
      </c>
      <c r="I2305" s="5">
        <f xml:space="preserve"> IF(F2305/G2305 &lt;= -$B$1, 1, IF(F2305/G2305 &gt;= $B$1, -1, 0))</f>
        <v>-1</v>
      </c>
      <c r="J2305" s="5">
        <f t="shared" si="245"/>
        <v>-1</v>
      </c>
      <c r="K2305" s="5">
        <f t="shared" si="246"/>
        <v>-3.637708532070147E-3</v>
      </c>
      <c r="L2305" s="5">
        <f t="shared" si="247"/>
        <v>-9.8583056521706555E-3</v>
      </c>
      <c r="M2305" s="5">
        <f t="shared" si="248"/>
        <v>-1.2999760574664997E-2</v>
      </c>
      <c r="N2305" s="2">
        <f t="shared" si="249"/>
        <v>-1.2999760574664997E-2</v>
      </c>
      <c r="O2305" s="5">
        <f t="shared" si="250"/>
        <v>7.5685740258994119E-2</v>
      </c>
      <c r="P2305" s="2">
        <f t="shared" si="251"/>
        <v>8.1286331447369603E-2</v>
      </c>
    </row>
    <row r="2306" spans="3:16" x14ac:dyDescent="0.35">
      <c r="C2306" s="4">
        <v>42202</v>
      </c>
      <c r="D2306" s="3">
        <v>108.650002</v>
      </c>
      <c r="E2306" s="3">
        <v>15.43</v>
      </c>
      <c r="F2306">
        <v>7.0164328184465496E-2</v>
      </c>
      <c r="G2306">
        <v>0.10527215961578</v>
      </c>
      <c r="H2306">
        <v>1.7086744429632801</v>
      </c>
      <c r="I2306" s="5">
        <f xml:space="preserve"> IF(F2306/G2306 &lt;= -$B$1, 1, IF(F2306/G2306 &gt;= $B$1, -1, 0))</f>
        <v>-1</v>
      </c>
      <c r="J2306" s="5">
        <f t="shared" si="245"/>
        <v>-1</v>
      </c>
      <c r="K2306" s="5">
        <f t="shared" si="246"/>
        <v>-1.0164457088979541E-2</v>
      </c>
      <c r="L2306" s="5">
        <f t="shared" si="247"/>
        <v>-4.5606383293596058E-2</v>
      </c>
      <c r="M2306" s="5">
        <f t="shared" si="248"/>
        <v>-6.7762004480775545E-2</v>
      </c>
      <c r="N2306" s="2">
        <f t="shared" si="249"/>
        <v>-6.7762004480775545E-2</v>
      </c>
      <c r="O2306" s="5">
        <f t="shared" si="250"/>
        <v>7.0557122788433346E-2</v>
      </c>
      <c r="P2306" s="2">
        <f t="shared" si="251"/>
        <v>7.5778206691607133E-2</v>
      </c>
    </row>
    <row r="2307" spans="3:16" x14ac:dyDescent="0.35">
      <c r="C2307" s="4">
        <v>42205</v>
      </c>
      <c r="D2307" s="3">
        <v>105.699997</v>
      </c>
      <c r="E2307" s="3">
        <v>13.78</v>
      </c>
      <c r="F2307">
        <v>0.178378855773527</v>
      </c>
      <c r="G2307">
        <v>0.10191980509165501</v>
      </c>
      <c r="H2307">
        <v>1.76358197260186</v>
      </c>
      <c r="I2307" s="5">
        <f xml:space="preserve"> IF(F2307/G2307 &lt;= -$B$1, 1, IF(F2307/G2307 &gt;= $B$1, -1, 0))</f>
        <v>-1</v>
      </c>
      <c r="J2307" s="5">
        <f t="shared" ref="J2307:J2311" si="252">IF(I2307=0, J2306, IF(I2307=1, IF(J2306=0, 1, IF(J2306=1, J2306, 0)), IF(J2306=0, -1, IF(J2306=-1, J2306, 0))))</f>
        <v>-1</v>
      </c>
      <c r="K2307" s="5">
        <f t="shared" ref="K2307:K2311" si="253">LN(D2307/D2306)</f>
        <v>-2.7526860616192073E-2</v>
      </c>
      <c r="L2307" s="5">
        <f t="shared" ref="L2307:L2311" si="254">LN(E2307/E2306)</f>
        <v>-0.11309540078955697</v>
      </c>
      <c r="M2307" s="5">
        <f t="shared" ref="M2307:M2311" si="255">J2306*(K2307-H2307*L2307)</f>
        <v>-0.17192614940045275</v>
      </c>
      <c r="N2307" s="2">
        <f t="shared" ref="N2307:N2311" si="256">I2306*(K2307-H2307*L2307)</f>
        <v>-0.17192614940045275</v>
      </c>
      <c r="O2307" s="5">
        <f t="shared" si="250"/>
        <v>5.8426508354643067E-2</v>
      </c>
      <c r="P2307" s="2">
        <f t="shared" si="251"/>
        <v>6.2749951406647506E-2</v>
      </c>
    </row>
    <row r="2308" spans="3:16" x14ac:dyDescent="0.35">
      <c r="C2308" s="4">
        <v>42206</v>
      </c>
      <c r="D2308" s="3">
        <v>105.370003</v>
      </c>
      <c r="E2308" s="3">
        <v>14.12</v>
      </c>
      <c r="F2308">
        <v>-1.1767937188198E-2</v>
      </c>
      <c r="G2308">
        <v>0.103222196609117</v>
      </c>
      <c r="H2308">
        <v>1.7599715238582001</v>
      </c>
      <c r="I2308" s="5">
        <f xml:space="preserve"> IF(F2308/G2308 &lt;= -$B$1, 1, IF(F2308/G2308 &gt;= $B$1, -1, 0))</f>
        <v>1</v>
      </c>
      <c r="J2308" s="5">
        <f t="shared" si="252"/>
        <v>0</v>
      </c>
      <c r="K2308" s="5">
        <f t="shared" si="253"/>
        <v>-3.1268704114400742E-3</v>
      </c>
      <c r="L2308" s="5">
        <f t="shared" si="254"/>
        <v>2.4373966479583585E-2</v>
      </c>
      <c r="M2308" s="5">
        <f t="shared" si="255"/>
        <v>4.6024357338981484E-2</v>
      </c>
      <c r="N2308" s="2">
        <f t="shared" si="256"/>
        <v>4.6024357338981484E-2</v>
      </c>
      <c r="O2308" s="5">
        <f t="shared" ref="O2308:O2311" si="257">O2307*(1+M2308)</f>
        <v>6.1115550853226154E-2</v>
      </c>
      <c r="P2308" s="2">
        <f t="shared" ref="P2308:P2311" si="258">P2307*(1+N2308)</f>
        <v>6.5637977593190774E-2</v>
      </c>
    </row>
    <row r="2309" spans="3:16" x14ac:dyDescent="0.35">
      <c r="C2309" s="4">
        <v>42207</v>
      </c>
      <c r="D2309" s="3">
        <v>104.800003</v>
      </c>
      <c r="E2309" s="3">
        <v>14.08</v>
      </c>
      <c r="F2309">
        <v>-2.64030434332873E-3</v>
      </c>
      <c r="G2309">
        <v>0.10303317128081101</v>
      </c>
      <c r="H2309">
        <v>1.7591612875639</v>
      </c>
      <c r="I2309" s="5">
        <f xml:space="preserve"> IF(F2309/G2309 &lt;= -$B$1, 1, IF(F2309/G2309 &gt;= $B$1, -1, 0))</f>
        <v>0</v>
      </c>
      <c r="J2309" s="5">
        <f t="shared" si="252"/>
        <v>0</v>
      </c>
      <c r="K2309" s="5">
        <f t="shared" si="253"/>
        <v>-5.4241935696419663E-3</v>
      </c>
      <c r="L2309" s="5">
        <f t="shared" si="254"/>
        <v>-2.8368813351996149E-3</v>
      </c>
      <c r="M2309" s="5">
        <f t="shared" si="255"/>
        <v>0</v>
      </c>
      <c r="N2309" s="2">
        <f t="shared" si="256"/>
        <v>-4.3366174734621628E-4</v>
      </c>
      <c r="O2309" s="5">
        <f t="shared" si="257"/>
        <v>6.1115550853226154E-2</v>
      </c>
      <c r="P2309" s="2">
        <f t="shared" si="258"/>
        <v>6.5609512913135437E-2</v>
      </c>
    </row>
    <row r="2310" spans="3:16" x14ac:dyDescent="0.35">
      <c r="C2310" s="4">
        <v>42208</v>
      </c>
      <c r="D2310" s="3">
        <v>104.33000199999999</v>
      </c>
      <c r="E2310" s="3">
        <v>13.62</v>
      </c>
      <c r="F2310">
        <v>5.34401328690901E-2</v>
      </c>
      <c r="G2310">
        <v>0.101994242876355</v>
      </c>
      <c r="H2310">
        <v>1.7756902272655299</v>
      </c>
      <c r="I2310" s="5">
        <f xml:space="preserve"> IF(F2310/G2310 &lt;= -$B$1, 1, IF(F2310/G2310 &gt;= $B$1, -1, 0))</f>
        <v>-1</v>
      </c>
      <c r="J2310" s="5">
        <f t="shared" si="252"/>
        <v>-1</v>
      </c>
      <c r="K2310" s="5">
        <f t="shared" si="253"/>
        <v>-4.4948288630763502E-3</v>
      </c>
      <c r="L2310" s="5">
        <f t="shared" si="254"/>
        <v>-3.3216050008530076E-2</v>
      </c>
      <c r="M2310" s="5">
        <f t="shared" si="255"/>
        <v>0</v>
      </c>
      <c r="N2310" s="2">
        <f t="shared" si="256"/>
        <v>0</v>
      </c>
      <c r="O2310" s="5">
        <f t="shared" si="257"/>
        <v>6.1115550853226154E-2</v>
      </c>
      <c r="P2310" s="2">
        <f t="shared" si="258"/>
        <v>6.5609512913135437E-2</v>
      </c>
    </row>
    <row r="2311" spans="3:16" x14ac:dyDescent="0.35">
      <c r="C2311" s="4">
        <v>42209</v>
      </c>
      <c r="D2311" s="3">
        <v>105.349998</v>
      </c>
      <c r="E2311" s="3">
        <v>14.07</v>
      </c>
      <c r="F2311">
        <v>-3.7716516844671498E-2</v>
      </c>
      <c r="G2311">
        <v>0.10318395373551301</v>
      </c>
      <c r="H2311">
        <v>1.76410511395599</v>
      </c>
      <c r="I2311" s="5">
        <f xml:space="preserve"> IF(F2311/G2311 &lt;= -$B$1, 1, IF(F2311/G2311 &gt;= $B$1, -1, 0))</f>
        <v>1</v>
      </c>
      <c r="J2311" s="5">
        <f t="shared" si="252"/>
        <v>0</v>
      </c>
      <c r="K2311" s="5">
        <f t="shared" si="253"/>
        <v>9.7291496160406207E-3</v>
      </c>
      <c r="L2311" s="5">
        <f t="shared" si="254"/>
        <v>3.2505570404931523E-2</v>
      </c>
      <c r="M2311" s="5">
        <f t="shared" si="255"/>
        <v>4.7614093367355559E-2</v>
      </c>
      <c r="N2311" s="2">
        <f t="shared" si="256"/>
        <v>4.7614093367355559E-2</v>
      </c>
      <c r="O2311" s="5">
        <f t="shared" si="257"/>
        <v>6.4025512397749021E-2</v>
      </c>
      <c r="P2311" s="2">
        <f t="shared" si="258"/>
        <v>6.8733450386768175E-2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11"/>
  <sheetViews>
    <sheetView topLeftCell="I2289" workbookViewId="0">
      <selection activeCell="S1" sqref="S1:S2311"/>
    </sheetView>
  </sheetViews>
  <sheetFormatPr defaultRowHeight="14.5" x14ac:dyDescent="0.35"/>
  <cols>
    <col min="3" max="8" width="8.7265625" style="3"/>
    <col min="9" max="10" width="8.7265625" style="5"/>
    <col min="11" max="11" width="8.7265625" style="9"/>
    <col min="12" max="13" width="8.7265625" style="8"/>
    <col min="14" max="16" width="8.7265625" style="5"/>
    <col min="17" max="19" width="8.7265625" style="10"/>
    <col min="20" max="20" width="8.7265625" style="7"/>
    <col min="21" max="21" width="14.453125" bestFit="1" customWidth="1"/>
  </cols>
  <sheetData>
    <row r="1" spans="1:21" x14ac:dyDescent="0.35">
      <c r="A1" t="s">
        <v>6</v>
      </c>
      <c r="B1" s="6">
        <v>0.1</v>
      </c>
      <c r="C1" s="3" t="s">
        <v>0</v>
      </c>
      <c r="D1" s="3" t="s">
        <v>2</v>
      </c>
      <c r="E1" s="3" t="s">
        <v>1</v>
      </c>
      <c r="F1" t="s">
        <v>3</v>
      </c>
      <c r="G1" t="s">
        <v>4</v>
      </c>
      <c r="H1" t="s">
        <v>5</v>
      </c>
      <c r="I1" s="5" t="s">
        <v>7</v>
      </c>
      <c r="J1" s="5" t="s">
        <v>8</v>
      </c>
      <c r="K1" s="9">
        <v>0</v>
      </c>
      <c r="L1" s="8" t="s">
        <v>17</v>
      </c>
      <c r="M1" s="8" t="s">
        <v>18</v>
      </c>
      <c r="N1" s="5" t="s">
        <v>19</v>
      </c>
      <c r="O1" s="5" t="s">
        <v>20</v>
      </c>
      <c r="P1" s="5" t="s">
        <v>21</v>
      </c>
      <c r="Q1" s="10" t="s">
        <v>24</v>
      </c>
      <c r="R1" s="10" t="s">
        <v>22</v>
      </c>
      <c r="S1" s="10" t="s">
        <v>23</v>
      </c>
      <c r="U1" t="s">
        <v>14</v>
      </c>
    </row>
    <row r="2" spans="1:21" x14ac:dyDescent="0.35">
      <c r="C2" s="4">
        <v>38859</v>
      </c>
      <c r="D2" s="3">
        <v>65.300003000000004</v>
      </c>
      <c r="E2" s="3">
        <v>35.138911</v>
      </c>
      <c r="F2">
        <v>4.1789920822241902</v>
      </c>
      <c r="G2">
        <v>0.12111433115890401</v>
      </c>
      <c r="H2">
        <v>1.0140192085726001</v>
      </c>
      <c r="I2" s="5">
        <f xml:space="preserve"> IF(F2/G2 &lt;= -$B$1, 1, IF(F2/G2 &gt;= $B$1, -1, 0))</f>
        <v>-1</v>
      </c>
      <c r="J2" s="5">
        <f>IF(I2=0, J1, IF(I2=1, IF(J1=0, 1, IF(J1=1, J1, 0)), IF(J1=0, -1, IF(J1=-1, J1, 0))))</f>
        <v>0</v>
      </c>
      <c r="K2" s="9">
        <f>I2</f>
        <v>-1</v>
      </c>
      <c r="L2" s="8">
        <f>K2*D2</f>
        <v>-65.300003000000004</v>
      </c>
      <c r="M2" s="8">
        <f>-K2*H2*E2</f>
        <v>35.631530722323035</v>
      </c>
      <c r="N2" s="5" t="e">
        <f>L1*(D2/D1-1)</f>
        <v>#VALUE!</v>
      </c>
      <c r="O2" s="5" t="e">
        <f>M1*(E2/E1-1)</f>
        <v>#VALUE!</v>
      </c>
      <c r="P2" s="5" t="e">
        <f>N2+O2</f>
        <v>#VALUE!</v>
      </c>
      <c r="Q2" s="10">
        <v>100</v>
      </c>
      <c r="R2" s="10">
        <v>0</v>
      </c>
      <c r="S2" s="10">
        <f>R2</f>
        <v>0</v>
      </c>
      <c r="U2" s="11">
        <f>SQRT(252)*AVERAGE(R2:R2311)/STDEV(R2:R2311)</f>
        <v>1.3110609775901327</v>
      </c>
    </row>
    <row r="3" spans="1:21" x14ac:dyDescent="0.35">
      <c r="C3" s="4">
        <v>38860</v>
      </c>
      <c r="D3" s="3">
        <v>66.379997000000003</v>
      </c>
      <c r="E3" s="3">
        <v>35.827908999999998</v>
      </c>
      <c r="F3">
        <v>0.56649766777025401</v>
      </c>
      <c r="G3">
        <v>0.12866039288348599</v>
      </c>
      <c r="H3">
        <v>1.1531896935955399</v>
      </c>
      <c r="I3" s="5">
        <f xml:space="preserve"> IF(F3/G3 &lt;= -$B$1, 1, IF(F3/G3 &gt;= $B$1, -1, 0))</f>
        <v>-1</v>
      </c>
      <c r="J3" s="5">
        <f t="shared" ref="J3:J66" si="0">IF(I3=0, J2, IF(I3=1, IF(J2=0, 1, IF(J2=1, J2, 0)), IF(J2=0, -1, IF(J2=-1, J2, 0))))</f>
        <v>-1</v>
      </c>
      <c r="K3" s="9">
        <f t="shared" ref="K3:K66" si="1">I3</f>
        <v>-1</v>
      </c>
      <c r="L3" s="8">
        <f t="shared" ref="L3:L66" si="2">K3*D3</f>
        <v>-66.379997000000003</v>
      </c>
      <c r="M3" s="8">
        <f t="shared" ref="M3:M66" si="3">-K3*H3*E3</f>
        <v>41.316375401878886</v>
      </c>
      <c r="N3" s="5">
        <f t="shared" ref="N3:N66" si="4">L2*(D3/D2-1)</f>
        <v>-1.0799940000000043</v>
      </c>
      <c r="O3" s="5">
        <f t="shared" ref="O3:O66" si="5">M2*(E3/E2-1)</f>
        <v>0.69865720666810083</v>
      </c>
      <c r="P3" s="5">
        <f t="shared" ref="P3:P66" si="6">N3+O3</f>
        <v>-0.38133679333190351</v>
      </c>
      <c r="Q3" s="10">
        <f>Q2+P3</f>
        <v>99.618663206668103</v>
      </c>
      <c r="R3" s="10">
        <f>Q3/Q2-1</f>
        <v>-3.8133679333189896E-3</v>
      </c>
      <c r="S3" s="10">
        <f>(1+R3)*(1+S2)-1</f>
        <v>-3.8133679333189896E-3</v>
      </c>
    </row>
    <row r="4" spans="1:21" x14ac:dyDescent="0.35">
      <c r="C4" s="4">
        <v>38861</v>
      </c>
      <c r="D4" s="3">
        <v>64.059997999999993</v>
      </c>
      <c r="E4" s="3">
        <v>34.468789999999998</v>
      </c>
      <c r="F4">
        <v>7.7466006042076402E-2</v>
      </c>
      <c r="G4">
        <v>0.127485473772873</v>
      </c>
      <c r="H4">
        <v>1.1723795750612001</v>
      </c>
      <c r="I4" s="5">
        <f xml:space="preserve"> IF(F4/G4 &lt;= -$B$1, 1, IF(F4/G4 &gt;= $B$1, -1, 0))</f>
        <v>-1</v>
      </c>
      <c r="J4" s="5">
        <f t="shared" si="0"/>
        <v>-1</v>
      </c>
      <c r="K4" s="9">
        <f t="shared" si="1"/>
        <v>-1</v>
      </c>
      <c r="L4" s="8">
        <f t="shared" si="2"/>
        <v>-64.059997999999993</v>
      </c>
      <c r="M4" s="8">
        <f t="shared" si="3"/>
        <v>40.41050537307374</v>
      </c>
      <c r="N4" s="5">
        <f t="shared" si="4"/>
        <v>2.3199990000000117</v>
      </c>
      <c r="O4" s="5">
        <f t="shared" si="5"/>
        <v>-1.5673220231698775</v>
      </c>
      <c r="P4" s="5">
        <f t="shared" si="6"/>
        <v>0.75267697683013424</v>
      </c>
      <c r="Q4" s="10">
        <f t="shared" ref="Q4:Q67" si="7">Q3+P4</f>
        <v>100.37134018349823</v>
      </c>
      <c r="R4" s="10">
        <f t="shared" ref="R4:R67" si="8">Q4/Q3-1</f>
        <v>7.5555819823502901E-3</v>
      </c>
      <c r="S4" s="10">
        <f t="shared" ref="S4:S67" si="9">(1+R4)*(1+S3)-1</f>
        <v>3.7134018349822551E-3</v>
      </c>
    </row>
    <row r="5" spans="1:21" x14ac:dyDescent="0.35">
      <c r="C5" s="4">
        <v>38862</v>
      </c>
      <c r="D5" s="3">
        <v>64.699996999999996</v>
      </c>
      <c r="E5" s="3">
        <v>36.167689000000003</v>
      </c>
      <c r="F5">
        <v>-3.6931552446808298E-2</v>
      </c>
      <c r="G5">
        <v>0.129138755217831</v>
      </c>
      <c r="H5">
        <v>1.16332133681935</v>
      </c>
      <c r="I5" s="5">
        <f xml:space="preserve"> IF(F5/G5 &lt;= -$B$1, 1, IF(F5/G5 &gt;= $B$1, -1, 0))</f>
        <v>1</v>
      </c>
      <c r="J5" s="5">
        <f t="shared" si="0"/>
        <v>0</v>
      </c>
      <c r="K5" s="9">
        <f t="shared" si="1"/>
        <v>1</v>
      </c>
      <c r="L5" s="8">
        <f t="shared" si="2"/>
        <v>64.699996999999996</v>
      </c>
      <c r="M5" s="8">
        <f t="shared" si="3"/>
        <v>-42.074644317146507</v>
      </c>
      <c r="N5" s="5">
        <f t="shared" si="4"/>
        <v>-0.63999900000000642</v>
      </c>
      <c r="O5" s="5">
        <f t="shared" si="5"/>
        <v>1.9917544876918989</v>
      </c>
      <c r="P5" s="5">
        <f t="shared" si="6"/>
        <v>1.3517554876918925</v>
      </c>
      <c r="Q5" s="10">
        <f t="shared" si="7"/>
        <v>101.72309567119012</v>
      </c>
      <c r="R5" s="10">
        <f t="shared" si="8"/>
        <v>1.3467544472561821E-2</v>
      </c>
      <c r="S5" s="10">
        <f t="shared" si="9"/>
        <v>1.7230956711901113E-2</v>
      </c>
    </row>
    <row r="6" spans="1:21" x14ac:dyDescent="0.35">
      <c r="C6" s="4">
        <v>38863</v>
      </c>
      <c r="D6" s="3">
        <v>65.099997999999999</v>
      </c>
      <c r="E6" s="3">
        <v>36.384770000000003</v>
      </c>
      <c r="F6">
        <v>-5.2271905400269603E-3</v>
      </c>
      <c r="G6">
        <v>0.12916631975540599</v>
      </c>
      <c r="H6">
        <v>1.16204131882644</v>
      </c>
      <c r="I6" s="5">
        <f xml:space="preserve"> IF(F6/G6 &lt;= -$B$1, 1, IF(F6/G6 &gt;= $B$1, -1, 0))</f>
        <v>0</v>
      </c>
      <c r="J6" s="5">
        <f t="shared" si="0"/>
        <v>0</v>
      </c>
      <c r="K6" s="9">
        <f t="shared" si="1"/>
        <v>0</v>
      </c>
      <c r="L6" s="8">
        <f t="shared" si="2"/>
        <v>0</v>
      </c>
      <c r="M6" s="8">
        <f t="shared" si="3"/>
        <v>0</v>
      </c>
      <c r="N6" s="5">
        <f t="shared" si="4"/>
        <v>0.40000100000000782</v>
      </c>
      <c r="O6" s="5">
        <f t="shared" si="5"/>
        <v>-0.2525349591180841</v>
      </c>
      <c r="P6" s="5">
        <f t="shared" si="6"/>
        <v>0.14746604088192372</v>
      </c>
      <c r="Q6" s="10">
        <f t="shared" si="7"/>
        <v>101.87056171207205</v>
      </c>
      <c r="R6" s="10">
        <f t="shared" si="8"/>
        <v>1.4496810179527309E-3</v>
      </c>
      <c r="S6" s="10">
        <f t="shared" si="9"/>
        <v>1.8705617120720275E-2</v>
      </c>
    </row>
    <row r="7" spans="1:21" x14ac:dyDescent="0.35">
      <c r="C7" s="4">
        <v>38867</v>
      </c>
      <c r="D7" s="3">
        <v>65.110000999999997</v>
      </c>
      <c r="E7" s="3">
        <v>36.026113000000002</v>
      </c>
      <c r="F7">
        <v>1.10384952976669E-2</v>
      </c>
      <c r="G7">
        <v>0.128830756803998</v>
      </c>
      <c r="H7">
        <v>1.1647499359787301</v>
      </c>
      <c r="I7" s="5">
        <f xml:space="preserve"> IF(F7/G7 &lt;= -$B$1, 1, IF(F7/G7 &gt;= $B$1, -1, 0))</f>
        <v>0</v>
      </c>
      <c r="J7" s="5">
        <f t="shared" si="0"/>
        <v>0</v>
      </c>
      <c r="K7" s="9">
        <f t="shared" si="1"/>
        <v>0</v>
      </c>
      <c r="L7" s="8">
        <f t="shared" si="2"/>
        <v>0</v>
      </c>
      <c r="M7" s="8">
        <f t="shared" si="3"/>
        <v>0</v>
      </c>
      <c r="N7" s="5">
        <f t="shared" si="4"/>
        <v>0</v>
      </c>
      <c r="O7" s="5">
        <f t="shared" si="5"/>
        <v>0</v>
      </c>
      <c r="P7" s="5">
        <f t="shared" si="6"/>
        <v>0</v>
      </c>
      <c r="Q7" s="10">
        <f t="shared" si="7"/>
        <v>101.87056171207205</v>
      </c>
      <c r="R7" s="10">
        <f t="shared" si="8"/>
        <v>0</v>
      </c>
      <c r="S7" s="10">
        <f t="shared" si="9"/>
        <v>1.8705617120720275E-2</v>
      </c>
    </row>
    <row r="8" spans="1:21" x14ac:dyDescent="0.35">
      <c r="C8" s="4">
        <v>38868</v>
      </c>
      <c r="D8" s="3">
        <v>64.230002999999996</v>
      </c>
      <c r="E8" s="3">
        <v>36.667920000000002</v>
      </c>
      <c r="F8">
        <v>-3.2844986847655001E-2</v>
      </c>
      <c r="G8">
        <v>0.129422070324064</v>
      </c>
      <c r="H8">
        <v>1.1567199528687899</v>
      </c>
      <c r="I8" s="5">
        <f xml:space="preserve"> IF(F8/G8 &lt;= -$B$1, 1, IF(F8/G8 &gt;= $B$1, -1, 0))</f>
        <v>1</v>
      </c>
      <c r="J8" s="5">
        <f t="shared" si="0"/>
        <v>1</v>
      </c>
      <c r="K8" s="9">
        <f t="shared" si="1"/>
        <v>1</v>
      </c>
      <c r="L8" s="8">
        <f t="shared" si="2"/>
        <v>64.230002999999996</v>
      </c>
      <c r="M8" s="8">
        <f t="shared" si="3"/>
        <v>-42.414514694196562</v>
      </c>
      <c r="N8" s="5">
        <f t="shared" si="4"/>
        <v>0</v>
      </c>
      <c r="O8" s="5">
        <f t="shared" si="5"/>
        <v>0</v>
      </c>
      <c r="P8" s="5">
        <f t="shared" si="6"/>
        <v>0</v>
      </c>
      <c r="Q8" s="10">
        <f t="shared" si="7"/>
        <v>101.87056171207205</v>
      </c>
      <c r="R8" s="10">
        <f t="shared" si="8"/>
        <v>0</v>
      </c>
      <c r="S8" s="10">
        <f t="shared" si="9"/>
        <v>1.8705617120720275E-2</v>
      </c>
    </row>
    <row r="9" spans="1:21" x14ac:dyDescent="0.35">
      <c r="C9" s="4">
        <v>38869</v>
      </c>
      <c r="D9" s="3">
        <v>62.560001</v>
      </c>
      <c r="E9" s="3">
        <v>36.365893</v>
      </c>
      <c r="F9">
        <v>-2.0698950309690801E-2</v>
      </c>
      <c r="G9">
        <v>0.12910190600714699</v>
      </c>
      <c r="H9">
        <v>1.1516512161782</v>
      </c>
      <c r="I9" s="5">
        <f xml:space="preserve"> IF(F9/G9 &lt;= -$B$1, 1, IF(F9/G9 &gt;= $B$1, -1, 0))</f>
        <v>1</v>
      </c>
      <c r="J9" s="5">
        <f t="shared" si="0"/>
        <v>1</v>
      </c>
      <c r="K9" s="9">
        <f t="shared" si="1"/>
        <v>1</v>
      </c>
      <c r="L9" s="8">
        <f t="shared" si="2"/>
        <v>62.560001</v>
      </c>
      <c r="M9" s="8">
        <f t="shared" si="3"/>
        <v>-41.88082490085629</v>
      </c>
      <c r="N9" s="5">
        <f t="shared" si="4"/>
        <v>-1.6700019999999989</v>
      </c>
      <c r="O9" s="5">
        <f t="shared" si="5"/>
        <v>0.34936065720510256</v>
      </c>
      <c r="P9" s="5">
        <f t="shared" si="6"/>
        <v>-1.3206413427948962</v>
      </c>
      <c r="Q9" s="10">
        <f t="shared" si="7"/>
        <v>100.54992036927715</v>
      </c>
      <c r="R9" s="10">
        <f t="shared" si="8"/>
        <v>-1.2963915390273084E-2</v>
      </c>
      <c r="S9" s="10">
        <f t="shared" si="9"/>
        <v>5.4992036927712373E-3</v>
      </c>
    </row>
    <row r="10" spans="1:21" x14ac:dyDescent="0.35">
      <c r="C10" s="4">
        <v>38870</v>
      </c>
      <c r="D10" s="3">
        <v>63.5</v>
      </c>
      <c r="E10" s="3">
        <v>36.932195</v>
      </c>
      <c r="F10">
        <v>-5.3656848866303602E-3</v>
      </c>
      <c r="G10">
        <v>0.12961736916133401</v>
      </c>
      <c r="H10">
        <v>1.1503414826000899</v>
      </c>
      <c r="I10" s="5">
        <f xml:space="preserve"> IF(F10/G10 &lt;= -$B$1, 1, IF(F10/G10 &gt;= $B$1, -1, 0))</f>
        <v>0</v>
      </c>
      <c r="J10" s="5">
        <f t="shared" si="0"/>
        <v>1</v>
      </c>
      <c r="K10" s="9">
        <f t="shared" si="1"/>
        <v>0</v>
      </c>
      <c r="L10" s="8">
        <f t="shared" si="2"/>
        <v>0</v>
      </c>
      <c r="M10" s="8">
        <f t="shared" si="3"/>
        <v>0</v>
      </c>
      <c r="N10" s="5">
        <f t="shared" si="4"/>
        <v>0.93999900000000436</v>
      </c>
      <c r="O10" s="5">
        <f t="shared" si="5"/>
        <v>-0.65218238702414477</v>
      </c>
      <c r="P10" s="5">
        <f t="shared" si="6"/>
        <v>0.28781661297585959</v>
      </c>
      <c r="Q10" s="10">
        <f t="shared" si="7"/>
        <v>100.83773698225301</v>
      </c>
      <c r="R10" s="10">
        <f t="shared" si="8"/>
        <v>2.862425071236574E-3</v>
      </c>
      <c r="S10" s="10">
        <f t="shared" si="9"/>
        <v>8.3773698225297899E-3</v>
      </c>
    </row>
    <row r="11" spans="1:21" x14ac:dyDescent="0.35">
      <c r="C11" s="4">
        <v>38873</v>
      </c>
      <c r="D11" s="3">
        <v>63.290000999999997</v>
      </c>
      <c r="E11" s="3">
        <v>35.988362000000002</v>
      </c>
      <c r="F11">
        <v>2.5828805959746601E-2</v>
      </c>
      <c r="G11">
        <v>0.12874788951841501</v>
      </c>
      <c r="H11">
        <v>1.1566800702852</v>
      </c>
      <c r="I11" s="5">
        <f xml:space="preserve"> IF(F11/G11 &lt;= -$B$1, 1, IF(F11/G11 &gt;= $B$1, -1, 0))</f>
        <v>-1</v>
      </c>
      <c r="J11" s="5">
        <f t="shared" si="0"/>
        <v>0</v>
      </c>
      <c r="K11" s="9">
        <f t="shared" si="1"/>
        <v>-1</v>
      </c>
      <c r="L11" s="8">
        <f t="shared" si="2"/>
        <v>-63.290000999999997</v>
      </c>
      <c r="M11" s="8">
        <f t="shared" si="3"/>
        <v>41.627021087609222</v>
      </c>
      <c r="N11" s="5">
        <f t="shared" si="4"/>
        <v>0</v>
      </c>
      <c r="O11" s="5">
        <f t="shared" si="5"/>
        <v>0</v>
      </c>
      <c r="P11" s="5">
        <f t="shared" si="6"/>
        <v>0</v>
      </c>
      <c r="Q11" s="10">
        <f t="shared" si="7"/>
        <v>100.83773698225301</v>
      </c>
      <c r="R11" s="10">
        <f t="shared" si="8"/>
        <v>0</v>
      </c>
      <c r="S11" s="10">
        <f t="shared" si="9"/>
        <v>8.3773698225297899E-3</v>
      </c>
    </row>
    <row r="12" spans="1:21" x14ac:dyDescent="0.35">
      <c r="C12" s="4">
        <v>38874</v>
      </c>
      <c r="D12" s="3">
        <v>62.549999</v>
      </c>
      <c r="E12" s="3">
        <v>34.931266000000001</v>
      </c>
      <c r="F12">
        <v>2.5839730007516101E-2</v>
      </c>
      <c r="G12">
        <v>0.12789084960077801</v>
      </c>
      <c r="H12">
        <v>1.1630627439621399</v>
      </c>
      <c r="I12" s="5">
        <f xml:space="preserve"> IF(F12/G12 &lt;= -$B$1, 1, IF(F12/G12 &gt;= $B$1, -1, 0))</f>
        <v>-1</v>
      </c>
      <c r="J12" s="5">
        <f t="shared" si="0"/>
        <v>-1</v>
      </c>
      <c r="K12" s="9">
        <f t="shared" si="1"/>
        <v>-1</v>
      </c>
      <c r="L12" s="8">
        <f t="shared" si="2"/>
        <v>-62.549999</v>
      </c>
      <c r="M12" s="8">
        <f t="shared" si="3"/>
        <v>40.627254084031406</v>
      </c>
      <c r="N12" s="5">
        <f t="shared" si="4"/>
        <v>0.74000199999999361</v>
      </c>
      <c r="O12" s="5">
        <f t="shared" si="5"/>
        <v>-1.2227218755782052</v>
      </c>
      <c r="P12" s="5">
        <f t="shared" si="6"/>
        <v>-0.48271987557821161</v>
      </c>
      <c r="Q12" s="10">
        <f t="shared" si="7"/>
        <v>100.35501710667479</v>
      </c>
      <c r="R12" s="10">
        <f t="shared" si="8"/>
        <v>-4.7870954865157911E-3</v>
      </c>
      <c r="S12" s="10">
        <f t="shared" si="9"/>
        <v>3.5501710667475983E-3</v>
      </c>
    </row>
    <row r="13" spans="1:21" x14ac:dyDescent="0.35">
      <c r="C13" s="4">
        <v>38875</v>
      </c>
      <c r="D13" s="3">
        <v>62.279998999999997</v>
      </c>
      <c r="E13" s="3">
        <v>34.110132</v>
      </c>
      <c r="F13">
        <v>2.65005059120344E-2</v>
      </c>
      <c r="G13">
        <v>0.12724014654334601</v>
      </c>
      <c r="H13">
        <v>1.1696433381470499</v>
      </c>
      <c r="I13" s="5">
        <f xml:space="preserve"> IF(F13/G13 &lt;= -$B$1, 1, IF(F13/G13 &gt;= $B$1, -1, 0))</f>
        <v>-1</v>
      </c>
      <c r="J13" s="5">
        <f t="shared" si="0"/>
        <v>-1</v>
      </c>
      <c r="K13" s="9">
        <f t="shared" si="1"/>
        <v>-1</v>
      </c>
      <c r="L13" s="8">
        <f t="shared" si="2"/>
        <v>-62.279998999999997</v>
      </c>
      <c r="M13" s="8">
        <f t="shared" si="3"/>
        <v>39.896688657116506</v>
      </c>
      <c r="N13" s="5">
        <f t="shared" si="4"/>
        <v>0.27000000000000463</v>
      </c>
      <c r="O13" s="5">
        <f t="shared" si="5"/>
        <v>-0.95503036320060941</v>
      </c>
      <c r="P13" s="5">
        <f t="shared" si="6"/>
        <v>-0.68503036320060473</v>
      </c>
      <c r="Q13" s="10">
        <f t="shared" si="7"/>
        <v>99.669986743474183</v>
      </c>
      <c r="R13" s="10">
        <f t="shared" si="8"/>
        <v>-6.8260699160903604E-3</v>
      </c>
      <c r="S13" s="10">
        <f t="shared" si="9"/>
        <v>-3.3001325652584068E-3</v>
      </c>
    </row>
    <row r="14" spans="1:21" x14ac:dyDescent="0.35">
      <c r="C14" s="4">
        <v>38876</v>
      </c>
      <c r="D14" s="3">
        <v>60.91</v>
      </c>
      <c r="E14" s="3">
        <v>33.288998999999997</v>
      </c>
      <c r="F14">
        <v>9.5319766061194803E-3</v>
      </c>
      <c r="G14">
        <v>0.12655208729533801</v>
      </c>
      <c r="H14">
        <v>1.1720231062977</v>
      </c>
      <c r="I14" s="5">
        <f xml:space="preserve"> IF(F14/G14 &lt;= -$B$1, 1, IF(F14/G14 &gt;= $B$1, -1, 0))</f>
        <v>0</v>
      </c>
      <c r="J14" s="5">
        <f t="shared" si="0"/>
        <v>-1</v>
      </c>
      <c r="K14" s="9">
        <f t="shared" si="1"/>
        <v>0</v>
      </c>
      <c r="L14" s="8">
        <f t="shared" si="2"/>
        <v>0</v>
      </c>
      <c r="M14" s="8">
        <f t="shared" si="3"/>
        <v>0</v>
      </c>
      <c r="N14" s="5">
        <f t="shared" si="4"/>
        <v>1.3699990000000006</v>
      </c>
      <c r="O14" s="5">
        <f t="shared" si="5"/>
        <v>-0.96043274318270522</v>
      </c>
      <c r="P14" s="5">
        <f t="shared" si="6"/>
        <v>0.40956625681729542</v>
      </c>
      <c r="Q14" s="10">
        <f t="shared" si="7"/>
        <v>100.07955300029148</v>
      </c>
      <c r="R14" s="10">
        <f t="shared" si="8"/>
        <v>4.1092235506303698E-3</v>
      </c>
      <c r="S14" s="10">
        <f t="shared" si="9"/>
        <v>7.9553000291454623E-4</v>
      </c>
    </row>
    <row r="15" spans="1:21" x14ac:dyDescent="0.35">
      <c r="C15" s="4">
        <v>38877</v>
      </c>
      <c r="D15" s="3">
        <v>60.450001</v>
      </c>
      <c r="E15" s="3">
        <v>33.100231000000001</v>
      </c>
      <c r="F15">
        <v>2.7454604544008201E-4</v>
      </c>
      <c r="G15">
        <v>0.12645690371850801</v>
      </c>
      <c r="H15">
        <v>1.1720917465204901</v>
      </c>
      <c r="I15" s="5">
        <f xml:space="preserve"> IF(F15/G15 &lt;= -$B$1, 1, IF(F15/G15 &gt;= $B$1, -1, 0))</f>
        <v>0</v>
      </c>
      <c r="J15" s="5">
        <f t="shared" si="0"/>
        <v>-1</v>
      </c>
      <c r="K15" s="9">
        <f t="shared" si="1"/>
        <v>0</v>
      </c>
      <c r="L15" s="8">
        <f t="shared" si="2"/>
        <v>0</v>
      </c>
      <c r="M15" s="8">
        <f t="shared" si="3"/>
        <v>0</v>
      </c>
      <c r="N15" s="5">
        <f t="shared" si="4"/>
        <v>0</v>
      </c>
      <c r="O15" s="5">
        <f t="shared" si="5"/>
        <v>0</v>
      </c>
      <c r="P15" s="5">
        <f t="shared" si="6"/>
        <v>0</v>
      </c>
      <c r="Q15" s="10">
        <f t="shared" si="7"/>
        <v>100.07955300029148</v>
      </c>
      <c r="R15" s="10">
        <f t="shared" si="8"/>
        <v>0</v>
      </c>
      <c r="S15" s="10">
        <f t="shared" si="9"/>
        <v>7.9553000291454623E-4</v>
      </c>
    </row>
    <row r="16" spans="1:21" x14ac:dyDescent="0.35">
      <c r="C16" s="4">
        <v>38880</v>
      </c>
      <c r="D16" s="3">
        <v>60.029998999999997</v>
      </c>
      <c r="E16" s="3">
        <v>31.882684999999999</v>
      </c>
      <c r="F16">
        <v>3.69888674436058E-2</v>
      </c>
      <c r="G16">
        <v>0.125293523117844</v>
      </c>
      <c r="H16">
        <v>1.18141464127326</v>
      </c>
      <c r="I16" s="5">
        <f xml:space="preserve"> IF(F16/G16 &lt;= -$B$1, 1, IF(F16/G16 &gt;= $B$1, -1, 0))</f>
        <v>-1</v>
      </c>
      <c r="J16" s="5">
        <f t="shared" si="0"/>
        <v>-1</v>
      </c>
      <c r="K16" s="9">
        <f t="shared" si="1"/>
        <v>-1</v>
      </c>
      <c r="L16" s="8">
        <f t="shared" si="2"/>
        <v>-60.029998999999997</v>
      </c>
      <c r="M16" s="8">
        <f t="shared" si="3"/>
        <v>37.666670862103345</v>
      </c>
      <c r="N16" s="5">
        <f t="shared" si="4"/>
        <v>0</v>
      </c>
      <c r="O16" s="5">
        <f t="shared" si="5"/>
        <v>0</v>
      </c>
      <c r="P16" s="5">
        <f t="shared" si="6"/>
        <v>0</v>
      </c>
      <c r="Q16" s="10">
        <f t="shared" si="7"/>
        <v>100.07955300029148</v>
      </c>
      <c r="R16" s="10">
        <f t="shared" si="8"/>
        <v>0</v>
      </c>
      <c r="S16" s="10">
        <f t="shared" si="9"/>
        <v>7.9553000291454623E-4</v>
      </c>
    </row>
    <row r="17" spans="3:19" x14ac:dyDescent="0.35">
      <c r="C17" s="4">
        <v>38881</v>
      </c>
      <c r="D17" s="3">
        <v>55.919998</v>
      </c>
      <c r="E17" s="3">
        <v>30.391431000000001</v>
      </c>
      <c r="F17">
        <v>-9.6173690106295898E-3</v>
      </c>
      <c r="G17">
        <v>0.1239101730935</v>
      </c>
      <c r="H17">
        <v>1.1789646698552101</v>
      </c>
      <c r="I17" s="5">
        <f xml:space="preserve"> IF(F17/G17 &lt;= -$B$1, 1, IF(F17/G17 &gt;= $B$1, -1, 0))</f>
        <v>0</v>
      </c>
      <c r="J17" s="5">
        <f t="shared" si="0"/>
        <v>-1</v>
      </c>
      <c r="K17" s="9">
        <f t="shared" si="1"/>
        <v>0</v>
      </c>
      <c r="L17" s="8">
        <f t="shared" si="2"/>
        <v>0</v>
      </c>
      <c r="M17" s="8">
        <f t="shared" si="3"/>
        <v>0</v>
      </c>
      <c r="N17" s="5">
        <f t="shared" si="4"/>
        <v>4.1100009999999987</v>
      </c>
      <c r="O17" s="5">
        <f t="shared" si="5"/>
        <v>-1.7617893094573112</v>
      </c>
      <c r="P17" s="5">
        <f t="shared" si="6"/>
        <v>2.3482116905426875</v>
      </c>
      <c r="Q17" s="10">
        <f t="shared" si="7"/>
        <v>102.42776469083417</v>
      </c>
      <c r="R17" s="10">
        <f t="shared" si="8"/>
        <v>2.346345102616354E-2</v>
      </c>
      <c r="S17" s="10">
        <f t="shared" si="9"/>
        <v>2.4277646908341222E-2</v>
      </c>
    </row>
    <row r="18" spans="3:19" x14ac:dyDescent="0.35">
      <c r="C18" s="4">
        <v>38882</v>
      </c>
      <c r="D18" s="3">
        <v>55.619999</v>
      </c>
      <c r="E18" s="3">
        <v>31.174809999999901</v>
      </c>
      <c r="F18">
        <v>-3.6636305209171299E-2</v>
      </c>
      <c r="G18">
        <v>0.124885651788983</v>
      </c>
      <c r="H18">
        <v>1.16967923836982</v>
      </c>
      <c r="I18" s="5">
        <f xml:space="preserve"> IF(F18/G18 &lt;= -$B$1, 1, IF(F18/G18 &gt;= $B$1, -1, 0))</f>
        <v>1</v>
      </c>
      <c r="J18" s="5">
        <f t="shared" si="0"/>
        <v>0</v>
      </c>
      <c r="K18" s="9">
        <f t="shared" si="1"/>
        <v>1</v>
      </c>
      <c r="L18" s="8">
        <f t="shared" si="2"/>
        <v>55.619999</v>
      </c>
      <c r="M18" s="8">
        <f t="shared" si="3"/>
        <v>-36.464528017123733</v>
      </c>
      <c r="N18" s="5">
        <f t="shared" si="4"/>
        <v>0</v>
      </c>
      <c r="O18" s="5">
        <f t="shared" si="5"/>
        <v>0</v>
      </c>
      <c r="P18" s="5">
        <f t="shared" si="6"/>
        <v>0</v>
      </c>
      <c r="Q18" s="10">
        <f t="shared" si="7"/>
        <v>102.42776469083417</v>
      </c>
      <c r="R18" s="10">
        <f t="shared" si="8"/>
        <v>0</v>
      </c>
      <c r="S18" s="10">
        <f t="shared" si="9"/>
        <v>2.4277646908341222E-2</v>
      </c>
    </row>
    <row r="19" spans="3:19" x14ac:dyDescent="0.35">
      <c r="C19" s="4">
        <v>38883</v>
      </c>
      <c r="D19" s="3">
        <v>57.32</v>
      </c>
      <c r="E19" s="3">
        <v>32.977531999999997</v>
      </c>
      <c r="F19">
        <v>-4.0346052925012303E-2</v>
      </c>
      <c r="G19">
        <v>0.12657721406480199</v>
      </c>
      <c r="H19">
        <v>1.1595787211397499</v>
      </c>
      <c r="I19" s="5">
        <f xml:space="preserve"> IF(F19/G19 &lt;= -$B$1, 1, IF(F19/G19 &gt;= $B$1, -1, 0))</f>
        <v>1</v>
      </c>
      <c r="J19" s="5">
        <f t="shared" si="0"/>
        <v>1</v>
      </c>
      <c r="K19" s="9">
        <f t="shared" si="1"/>
        <v>1</v>
      </c>
      <c r="L19" s="8">
        <f t="shared" si="2"/>
        <v>57.32</v>
      </c>
      <c r="M19" s="8">
        <f t="shared" si="3"/>
        <v>-38.240044382905175</v>
      </c>
      <c r="N19" s="5">
        <f t="shared" si="4"/>
        <v>1.7000009999999972</v>
      </c>
      <c r="O19" s="5">
        <f t="shared" si="5"/>
        <v>-2.1086064959526283</v>
      </c>
      <c r="P19" s="5">
        <f t="shared" si="6"/>
        <v>-0.40860549595263107</v>
      </c>
      <c r="Q19" s="10">
        <f t="shared" si="7"/>
        <v>102.01915919488154</v>
      </c>
      <c r="R19" s="10">
        <f t="shared" si="8"/>
        <v>-3.9892064147446504E-3</v>
      </c>
      <c r="S19" s="10">
        <f t="shared" si="9"/>
        <v>2.0191591948814924E-2</v>
      </c>
    </row>
    <row r="20" spans="3:19" x14ac:dyDescent="0.35">
      <c r="C20" s="4">
        <v>38884</v>
      </c>
      <c r="D20" s="3">
        <v>57.68</v>
      </c>
      <c r="E20" s="3">
        <v>32.628315000000001</v>
      </c>
      <c r="F20">
        <v>1.35693810080868E-2</v>
      </c>
      <c r="G20">
        <v>0.12604038388576499</v>
      </c>
      <c r="H20">
        <v>1.16298200418676</v>
      </c>
      <c r="I20" s="5">
        <f xml:space="preserve"> IF(F20/G20 &lt;= -$B$1, 1, IF(F20/G20 &gt;= $B$1, -1, 0))</f>
        <v>-1</v>
      </c>
      <c r="J20" s="5">
        <f t="shared" si="0"/>
        <v>0</v>
      </c>
      <c r="K20" s="9">
        <f t="shared" si="1"/>
        <v>-1</v>
      </c>
      <c r="L20" s="8">
        <f t="shared" si="2"/>
        <v>-57.68</v>
      </c>
      <c r="M20" s="8">
        <f t="shared" si="3"/>
        <v>37.946143171936924</v>
      </c>
      <c r="N20" s="5">
        <f t="shared" si="4"/>
        <v>0.36000000000000565</v>
      </c>
      <c r="O20" s="5">
        <f t="shared" si="5"/>
        <v>0.40494460226025636</v>
      </c>
      <c r="P20" s="5">
        <f t="shared" si="6"/>
        <v>0.76494460226026195</v>
      </c>
      <c r="Q20" s="10">
        <f t="shared" si="7"/>
        <v>102.7841037971418</v>
      </c>
      <c r="R20" s="10">
        <f t="shared" si="8"/>
        <v>7.498048487137865E-3</v>
      </c>
      <c r="S20" s="10">
        <f t="shared" si="9"/>
        <v>2.784103797141757E-2</v>
      </c>
    </row>
    <row r="21" spans="3:19" x14ac:dyDescent="0.35">
      <c r="C21" s="4">
        <v>38887</v>
      </c>
      <c r="D21" s="3">
        <v>56.360000999999997</v>
      </c>
      <c r="E21" s="3">
        <v>31.712795</v>
      </c>
      <c r="F21">
        <v>1.1656287022584699E-2</v>
      </c>
      <c r="G21">
        <v>0.12517463040539201</v>
      </c>
      <c r="H21">
        <v>1.1659236487764</v>
      </c>
      <c r="I21" s="5">
        <f xml:space="preserve"> IF(F21/G21 &lt;= -$B$1, 1, IF(F21/G21 &gt;= $B$1, -1, 0))</f>
        <v>0</v>
      </c>
      <c r="J21" s="5">
        <f t="shared" si="0"/>
        <v>0</v>
      </c>
      <c r="K21" s="9">
        <f t="shared" si="1"/>
        <v>0</v>
      </c>
      <c r="L21" s="8">
        <f t="shared" si="2"/>
        <v>0</v>
      </c>
      <c r="M21" s="8">
        <f t="shared" si="3"/>
        <v>0</v>
      </c>
      <c r="N21" s="5">
        <f t="shared" si="4"/>
        <v>1.3199990000000046</v>
      </c>
      <c r="O21" s="5">
        <f t="shared" si="5"/>
        <v>-1.0647332844730619</v>
      </c>
      <c r="P21" s="5">
        <f t="shared" si="6"/>
        <v>0.25526571552694266</v>
      </c>
      <c r="Q21" s="10">
        <f t="shared" si="7"/>
        <v>103.03936951266874</v>
      </c>
      <c r="R21" s="10">
        <f t="shared" si="8"/>
        <v>2.4835135599445834E-3</v>
      </c>
      <c r="S21" s="10">
        <f t="shared" si="9"/>
        <v>3.0393695126686993E-2</v>
      </c>
    </row>
    <row r="22" spans="3:19" x14ac:dyDescent="0.35">
      <c r="C22" s="4">
        <v>38888</v>
      </c>
      <c r="D22" s="3">
        <v>57.299999</v>
      </c>
      <c r="E22" s="3">
        <v>32.411233000000003</v>
      </c>
      <c r="F22">
        <v>-7.3707058575385098E-3</v>
      </c>
      <c r="G22">
        <v>0.12596337364403801</v>
      </c>
      <c r="H22">
        <v>1.16407180974951</v>
      </c>
      <c r="I22" s="5">
        <f xml:space="preserve"> IF(F22/G22 &lt;= -$B$1, 1, IF(F22/G22 &gt;= $B$1, -1, 0))</f>
        <v>0</v>
      </c>
      <c r="J22" s="5">
        <f t="shared" si="0"/>
        <v>0</v>
      </c>
      <c r="K22" s="9">
        <f t="shared" si="1"/>
        <v>0</v>
      </c>
      <c r="L22" s="8">
        <f t="shared" si="2"/>
        <v>0</v>
      </c>
      <c r="M22" s="8">
        <f t="shared" si="3"/>
        <v>0</v>
      </c>
      <c r="N22" s="5">
        <f t="shared" si="4"/>
        <v>0</v>
      </c>
      <c r="O22" s="5">
        <f t="shared" si="5"/>
        <v>0</v>
      </c>
      <c r="P22" s="5">
        <f t="shared" si="6"/>
        <v>0</v>
      </c>
      <c r="Q22" s="10">
        <f t="shared" si="7"/>
        <v>103.03936951266874</v>
      </c>
      <c r="R22" s="10">
        <f t="shared" si="8"/>
        <v>0</v>
      </c>
      <c r="S22" s="10">
        <f t="shared" si="9"/>
        <v>3.0393695126686993E-2</v>
      </c>
    </row>
    <row r="23" spans="3:19" x14ac:dyDescent="0.35">
      <c r="C23" s="4">
        <v>38889</v>
      </c>
      <c r="D23" s="3">
        <v>58.330002</v>
      </c>
      <c r="E23" s="3">
        <v>33.845859999999902</v>
      </c>
      <c r="F23">
        <v>-3.3530950081434599E-2</v>
      </c>
      <c r="G23">
        <v>0.12725915125978901</v>
      </c>
      <c r="H23">
        <v>1.1557266789709</v>
      </c>
      <c r="I23" s="5">
        <f xml:space="preserve"> IF(F23/G23 &lt;= -$B$1, 1, IF(F23/G23 &gt;= $B$1, -1, 0))</f>
        <v>1</v>
      </c>
      <c r="J23" s="5">
        <f t="shared" si="0"/>
        <v>1</v>
      </c>
      <c r="K23" s="9">
        <f t="shared" si="1"/>
        <v>1</v>
      </c>
      <c r="L23" s="8">
        <f t="shared" si="2"/>
        <v>58.330002</v>
      </c>
      <c r="M23" s="8">
        <f t="shared" si="3"/>
        <v>-39.116563374713913</v>
      </c>
      <c r="N23" s="5">
        <f t="shared" si="4"/>
        <v>0</v>
      </c>
      <c r="O23" s="5">
        <f t="shared" si="5"/>
        <v>0</v>
      </c>
      <c r="P23" s="5">
        <f t="shared" si="6"/>
        <v>0</v>
      </c>
      <c r="Q23" s="10">
        <f t="shared" si="7"/>
        <v>103.03936951266874</v>
      </c>
      <c r="R23" s="10">
        <f t="shared" si="8"/>
        <v>0</v>
      </c>
      <c r="S23" s="10">
        <f t="shared" si="9"/>
        <v>3.0393695126686993E-2</v>
      </c>
    </row>
    <row r="24" spans="3:19" x14ac:dyDescent="0.35">
      <c r="C24" s="4">
        <v>38890</v>
      </c>
      <c r="D24" s="3">
        <v>57.73</v>
      </c>
      <c r="E24" s="3">
        <v>33.638216</v>
      </c>
      <c r="F24">
        <v>-7.3683249947675798E-3</v>
      </c>
      <c r="G24">
        <v>0.126912460158004</v>
      </c>
      <c r="H24">
        <v>1.15389106777731</v>
      </c>
      <c r="I24" s="5">
        <f xml:space="preserve"> IF(F24/G24 &lt;= -$B$1, 1, IF(F24/G24 &gt;= $B$1, -1, 0))</f>
        <v>0</v>
      </c>
      <c r="J24" s="5">
        <f t="shared" si="0"/>
        <v>1</v>
      </c>
      <c r="K24" s="9">
        <f t="shared" si="1"/>
        <v>0</v>
      </c>
      <c r="L24" s="8">
        <f t="shared" si="2"/>
        <v>0</v>
      </c>
      <c r="M24" s="8">
        <f t="shared" si="3"/>
        <v>0</v>
      </c>
      <c r="N24" s="5">
        <f t="shared" si="4"/>
        <v>-0.60000200000000192</v>
      </c>
      <c r="O24" s="5">
        <f t="shared" si="5"/>
        <v>0.23997971052811928</v>
      </c>
      <c r="P24" s="5">
        <f t="shared" si="6"/>
        <v>-0.36002228947188264</v>
      </c>
      <c r="Q24" s="10">
        <f t="shared" si="7"/>
        <v>102.67934722319686</v>
      </c>
      <c r="R24" s="10">
        <f t="shared" si="8"/>
        <v>-3.4940265179671526E-3</v>
      </c>
      <c r="S24" s="10">
        <f t="shared" si="9"/>
        <v>2.6793472231968263E-2</v>
      </c>
    </row>
    <row r="25" spans="3:19" x14ac:dyDescent="0.35">
      <c r="C25" s="4">
        <v>38891</v>
      </c>
      <c r="D25" s="3">
        <v>57.990001999999997</v>
      </c>
      <c r="E25" s="3">
        <v>34.242269</v>
      </c>
      <c r="F25">
        <v>-1.6958258240318699E-2</v>
      </c>
      <c r="G25">
        <v>0.12749424692484901</v>
      </c>
      <c r="H25">
        <v>1.14968224732596</v>
      </c>
      <c r="I25" s="5">
        <f xml:space="preserve"> IF(F25/G25 &lt;= -$B$1, 1, IF(F25/G25 &gt;= $B$1, -1, 0))</f>
        <v>1</v>
      </c>
      <c r="J25" s="5">
        <f t="shared" si="0"/>
        <v>1</v>
      </c>
      <c r="K25" s="9">
        <f t="shared" si="1"/>
        <v>1</v>
      </c>
      <c r="L25" s="8">
        <f t="shared" si="2"/>
        <v>57.990001999999997</v>
      </c>
      <c r="M25" s="8">
        <f t="shared" si="3"/>
        <v>-39.367728777460052</v>
      </c>
      <c r="N25" s="5">
        <f t="shared" si="4"/>
        <v>0</v>
      </c>
      <c r="O25" s="5">
        <f t="shared" si="5"/>
        <v>0</v>
      </c>
      <c r="P25" s="5">
        <f t="shared" si="6"/>
        <v>0</v>
      </c>
      <c r="Q25" s="10">
        <f t="shared" si="7"/>
        <v>102.67934722319686</v>
      </c>
      <c r="R25" s="10">
        <f t="shared" si="8"/>
        <v>0</v>
      </c>
      <c r="S25" s="10">
        <f t="shared" si="9"/>
        <v>2.6793472231968263E-2</v>
      </c>
    </row>
    <row r="26" spans="3:19" x14ac:dyDescent="0.35">
      <c r="C26" s="4">
        <v>38894</v>
      </c>
      <c r="D26" s="3">
        <v>58.279998999999997</v>
      </c>
      <c r="E26" s="3">
        <v>34.572611999999999</v>
      </c>
      <c r="F26">
        <v>-8.1362975763310495E-3</v>
      </c>
      <c r="G26">
        <v>0.127737034084171</v>
      </c>
      <c r="H26">
        <v>1.1476673223652001</v>
      </c>
      <c r="I26" s="5">
        <f xml:space="preserve"> IF(F26/G26 &lt;= -$B$1, 1, IF(F26/G26 &gt;= $B$1, -1, 0))</f>
        <v>0</v>
      </c>
      <c r="J26" s="5">
        <f t="shared" si="0"/>
        <v>1</v>
      </c>
      <c r="K26" s="9">
        <f t="shared" si="1"/>
        <v>0</v>
      </c>
      <c r="L26" s="8">
        <f t="shared" si="2"/>
        <v>0</v>
      </c>
      <c r="M26" s="8">
        <f t="shared" si="3"/>
        <v>0</v>
      </c>
      <c r="N26" s="5">
        <f t="shared" si="4"/>
        <v>0.28999700000000223</v>
      </c>
      <c r="O26" s="5">
        <f t="shared" si="5"/>
        <v>-0.37978948262839934</v>
      </c>
      <c r="P26" s="5">
        <f t="shared" si="6"/>
        <v>-8.9792482628397119E-2</v>
      </c>
      <c r="Q26" s="10">
        <f t="shared" si="7"/>
        <v>102.58955474056846</v>
      </c>
      <c r="R26" s="10">
        <f t="shared" si="8"/>
        <v>-8.7449409308393289E-4</v>
      </c>
      <c r="S26" s="10">
        <f t="shared" si="9"/>
        <v>2.5895547405684338E-2</v>
      </c>
    </row>
    <row r="27" spans="3:19" x14ac:dyDescent="0.35">
      <c r="C27" s="4">
        <v>38895</v>
      </c>
      <c r="D27" s="3">
        <v>57.68</v>
      </c>
      <c r="E27" s="3">
        <v>33.487203000000001</v>
      </c>
      <c r="F27">
        <v>2.5263034504336E-2</v>
      </c>
      <c r="G27">
        <v>0.12669516731858199</v>
      </c>
      <c r="H27">
        <v>1.1539658955555101</v>
      </c>
      <c r="I27" s="5">
        <f xml:space="preserve"> IF(F27/G27 &lt;= -$B$1, 1, IF(F27/G27 &gt;= $B$1, -1, 0))</f>
        <v>-1</v>
      </c>
      <c r="J27" s="5">
        <f t="shared" si="0"/>
        <v>0</v>
      </c>
      <c r="K27" s="9">
        <f t="shared" si="1"/>
        <v>-1</v>
      </c>
      <c r="L27" s="8">
        <f t="shared" si="2"/>
        <v>-57.68</v>
      </c>
      <c r="M27" s="8">
        <f t="shared" si="3"/>
        <v>38.643090199544169</v>
      </c>
      <c r="N27" s="5">
        <f t="shared" si="4"/>
        <v>0</v>
      </c>
      <c r="O27" s="5">
        <f t="shared" si="5"/>
        <v>0</v>
      </c>
      <c r="P27" s="5">
        <f t="shared" si="6"/>
        <v>0</v>
      </c>
      <c r="Q27" s="10">
        <f t="shared" si="7"/>
        <v>102.58955474056846</v>
      </c>
      <c r="R27" s="10">
        <f t="shared" si="8"/>
        <v>0</v>
      </c>
      <c r="S27" s="10">
        <f t="shared" si="9"/>
        <v>2.5895547405684338E-2</v>
      </c>
    </row>
    <row r="28" spans="3:19" x14ac:dyDescent="0.35">
      <c r="C28" s="4">
        <v>38896</v>
      </c>
      <c r="D28" s="3">
        <v>57.540000999999997</v>
      </c>
      <c r="E28" s="3">
        <v>33.326752999999997</v>
      </c>
      <c r="F28">
        <v>6.2599781003340703E-3</v>
      </c>
      <c r="G28">
        <v>0.12665141866982599</v>
      </c>
      <c r="H28">
        <v>1.15552861580806</v>
      </c>
      <c r="I28" s="5">
        <f xml:space="preserve"> IF(F28/G28 &lt;= -$B$1, 1, IF(F28/G28 &gt;= $B$1, -1, 0))</f>
        <v>0</v>
      </c>
      <c r="J28" s="5">
        <f t="shared" si="0"/>
        <v>0</v>
      </c>
      <c r="K28" s="9">
        <f t="shared" si="1"/>
        <v>0</v>
      </c>
      <c r="L28" s="8">
        <f t="shared" si="2"/>
        <v>0</v>
      </c>
      <c r="M28" s="8">
        <f t="shared" si="3"/>
        <v>0</v>
      </c>
      <c r="N28" s="5">
        <f t="shared" si="4"/>
        <v>0.13999900000000512</v>
      </c>
      <c r="O28" s="5">
        <f t="shared" si="5"/>
        <v>-0.18515382794188565</v>
      </c>
      <c r="P28" s="5">
        <f t="shared" si="6"/>
        <v>-4.5154827941880527E-2</v>
      </c>
      <c r="Q28" s="10">
        <f t="shared" si="7"/>
        <v>102.54439991262657</v>
      </c>
      <c r="R28" s="10">
        <f t="shared" si="8"/>
        <v>-4.4015034528688268E-4</v>
      </c>
      <c r="S28" s="10">
        <f t="shared" si="9"/>
        <v>2.5443999126265382E-2</v>
      </c>
    </row>
    <row r="29" spans="3:19" x14ac:dyDescent="0.35">
      <c r="C29" s="4">
        <v>38897</v>
      </c>
      <c r="D29" s="3">
        <v>59.52</v>
      </c>
      <c r="E29" s="3">
        <v>35.827908999999998</v>
      </c>
      <c r="F29">
        <v>-4.90092633851517E-2</v>
      </c>
      <c r="G29">
        <v>0.12896095486593001</v>
      </c>
      <c r="H29">
        <v>1.14348089280641</v>
      </c>
      <c r="I29" s="5">
        <f xml:space="preserve"> IF(F29/G29 &lt;= -$B$1, 1, IF(F29/G29 &gt;= $B$1, -1, 0))</f>
        <v>1</v>
      </c>
      <c r="J29" s="5">
        <f t="shared" si="0"/>
        <v>1</v>
      </c>
      <c r="K29" s="9">
        <f t="shared" si="1"/>
        <v>1</v>
      </c>
      <c r="L29" s="8">
        <f t="shared" si="2"/>
        <v>59.52</v>
      </c>
      <c r="M29" s="8">
        <f t="shared" si="3"/>
        <v>-40.968529370706811</v>
      </c>
      <c r="N29" s="5">
        <f t="shared" si="4"/>
        <v>0</v>
      </c>
      <c r="O29" s="5">
        <f t="shared" si="5"/>
        <v>0</v>
      </c>
      <c r="P29" s="5">
        <f t="shared" si="6"/>
        <v>0</v>
      </c>
      <c r="Q29" s="10">
        <f t="shared" si="7"/>
        <v>102.54439991262657</v>
      </c>
      <c r="R29" s="10">
        <f t="shared" si="8"/>
        <v>0</v>
      </c>
      <c r="S29" s="10">
        <f t="shared" si="9"/>
        <v>2.5443999126265382E-2</v>
      </c>
    </row>
    <row r="30" spans="3:19" x14ac:dyDescent="0.35">
      <c r="C30" s="4">
        <v>38898</v>
      </c>
      <c r="D30" s="3">
        <v>61.23</v>
      </c>
      <c r="E30" s="3">
        <v>36.526346999999902</v>
      </c>
      <c r="F30">
        <v>3.5432257376299899E-4</v>
      </c>
      <c r="G30">
        <v>0.12932272508868101</v>
      </c>
      <c r="H30">
        <v>1.1435675930911999</v>
      </c>
      <c r="I30" s="5">
        <f xml:space="preserve"> IF(F30/G30 &lt;= -$B$1, 1, IF(F30/G30 &gt;= $B$1, -1, 0))</f>
        <v>0</v>
      </c>
      <c r="J30" s="5">
        <f t="shared" si="0"/>
        <v>1</v>
      </c>
      <c r="K30" s="9">
        <f t="shared" si="1"/>
        <v>0</v>
      </c>
      <c r="L30" s="8">
        <f t="shared" si="2"/>
        <v>0</v>
      </c>
      <c r="M30" s="8">
        <f t="shared" si="3"/>
        <v>0</v>
      </c>
      <c r="N30" s="5">
        <f t="shared" si="4"/>
        <v>1.7099999999999911</v>
      </c>
      <c r="O30" s="5">
        <f t="shared" si="5"/>
        <v>-0.79865050780981495</v>
      </c>
      <c r="P30" s="5">
        <f t="shared" si="6"/>
        <v>0.91134949219017614</v>
      </c>
      <c r="Q30" s="10">
        <f t="shared" si="7"/>
        <v>103.45574940481674</v>
      </c>
      <c r="R30" s="10">
        <f t="shared" si="8"/>
        <v>8.8873648192069332E-3</v>
      </c>
      <c r="S30" s="10">
        <f t="shared" si="9"/>
        <v>3.4557494048166992E-2</v>
      </c>
    </row>
    <row r="31" spans="3:19" x14ac:dyDescent="0.35">
      <c r="C31" s="4">
        <v>38901</v>
      </c>
      <c r="D31" s="3">
        <v>62.18</v>
      </c>
      <c r="E31" s="3">
        <v>37.970410000000001</v>
      </c>
      <c r="F31">
        <v>-2.8901419800471999E-2</v>
      </c>
      <c r="G31">
        <v>0.130481221559408</v>
      </c>
      <c r="H31">
        <v>1.13655421182196</v>
      </c>
      <c r="I31" s="5">
        <f xml:space="preserve"> IF(F31/G31 &lt;= -$B$1, 1, IF(F31/G31 &gt;= $B$1, -1, 0))</f>
        <v>1</v>
      </c>
      <c r="J31" s="5">
        <f t="shared" si="0"/>
        <v>1</v>
      </c>
      <c r="K31" s="9">
        <f t="shared" si="1"/>
        <v>1</v>
      </c>
      <c r="L31" s="8">
        <f t="shared" si="2"/>
        <v>62.18</v>
      </c>
      <c r="M31" s="8">
        <f t="shared" si="3"/>
        <v>-43.15542941010667</v>
      </c>
      <c r="N31" s="5">
        <f t="shared" si="4"/>
        <v>0</v>
      </c>
      <c r="O31" s="5">
        <f t="shared" si="5"/>
        <v>0</v>
      </c>
      <c r="P31" s="5">
        <f t="shared" si="6"/>
        <v>0</v>
      </c>
      <c r="Q31" s="10">
        <f t="shared" si="7"/>
        <v>103.45574940481674</v>
      </c>
      <c r="R31" s="10">
        <f t="shared" si="8"/>
        <v>0</v>
      </c>
      <c r="S31" s="10">
        <f t="shared" si="9"/>
        <v>3.4557494048166992E-2</v>
      </c>
    </row>
    <row r="32" spans="3:19" x14ac:dyDescent="0.35">
      <c r="C32" s="4">
        <v>38903</v>
      </c>
      <c r="D32" s="3">
        <v>62.5</v>
      </c>
      <c r="E32" s="3">
        <v>37.158712999999999</v>
      </c>
      <c r="F32">
        <v>2.6297725797434099E-2</v>
      </c>
      <c r="G32">
        <v>0.12966804611659899</v>
      </c>
      <c r="H32">
        <v>1.1429631587984701</v>
      </c>
      <c r="I32" s="5">
        <f xml:space="preserve"> IF(F32/G32 &lt;= -$B$1, 1, IF(F32/G32 &gt;= $B$1, -1, 0))</f>
        <v>-1</v>
      </c>
      <c r="J32" s="5">
        <f t="shared" si="0"/>
        <v>0</v>
      </c>
      <c r="K32" s="9">
        <f t="shared" si="1"/>
        <v>-1</v>
      </c>
      <c r="L32" s="8">
        <f t="shared" si="2"/>
        <v>-62.5</v>
      </c>
      <c r="M32" s="8">
        <f t="shared" si="3"/>
        <v>42.471039987365771</v>
      </c>
      <c r="N32" s="5">
        <f t="shared" si="4"/>
        <v>0.32000000000000323</v>
      </c>
      <c r="O32" s="5">
        <f t="shared" si="5"/>
        <v>0.922537644073253</v>
      </c>
      <c r="P32" s="5">
        <f t="shared" si="6"/>
        <v>1.2425376440732563</v>
      </c>
      <c r="Q32" s="10">
        <f t="shared" si="7"/>
        <v>104.69828704888999</v>
      </c>
      <c r="R32" s="10">
        <f t="shared" si="8"/>
        <v>1.2010329548832299E-2</v>
      </c>
      <c r="S32" s="10">
        <f t="shared" si="9"/>
        <v>4.6982870488899486E-2</v>
      </c>
    </row>
    <row r="33" spans="3:19" x14ac:dyDescent="0.35">
      <c r="C33" s="4">
        <v>38904</v>
      </c>
      <c r="D33" s="3">
        <v>63.02</v>
      </c>
      <c r="E33" s="3">
        <v>37.498494000000001</v>
      </c>
      <c r="F33">
        <v>1.0098773340301199E-3</v>
      </c>
      <c r="G33">
        <v>0.130025154655842</v>
      </c>
      <c r="H33">
        <v>1.14320883693519</v>
      </c>
      <c r="I33" s="5">
        <f xml:space="preserve"> IF(F33/G33 &lt;= -$B$1, 1, IF(F33/G33 &gt;= $B$1, -1, 0))</f>
        <v>0</v>
      </c>
      <c r="J33" s="5">
        <f t="shared" si="0"/>
        <v>0</v>
      </c>
      <c r="K33" s="9">
        <f t="shared" si="1"/>
        <v>0</v>
      </c>
      <c r="L33" s="8">
        <f t="shared" si="2"/>
        <v>0</v>
      </c>
      <c r="M33" s="8">
        <f t="shared" si="3"/>
        <v>0</v>
      </c>
      <c r="N33" s="5">
        <f t="shared" si="4"/>
        <v>-0.52000000000000657</v>
      </c>
      <c r="O33" s="5">
        <f t="shared" si="5"/>
        <v>0.38835716505970364</v>
      </c>
      <c r="P33" s="5">
        <f t="shared" si="6"/>
        <v>-0.13164283494030293</v>
      </c>
      <c r="Q33" s="10">
        <f t="shared" si="7"/>
        <v>104.56664421394969</v>
      </c>
      <c r="R33" s="10">
        <f t="shared" si="8"/>
        <v>-1.2573542380768243E-3</v>
      </c>
      <c r="S33" s="10">
        <f t="shared" si="9"/>
        <v>4.5666442139496333E-2</v>
      </c>
    </row>
    <row r="34" spans="3:19" x14ac:dyDescent="0.35">
      <c r="C34" s="4">
        <v>38905</v>
      </c>
      <c r="D34" s="3">
        <v>62.630001</v>
      </c>
      <c r="E34" s="3">
        <v>36.837809999999998</v>
      </c>
      <c r="F34">
        <v>1.4233432398436901E-2</v>
      </c>
      <c r="G34">
        <v>0.12943403964161501</v>
      </c>
      <c r="H34">
        <v>1.1466842711955501</v>
      </c>
      <c r="I34" s="5">
        <f xml:space="preserve"> IF(F34/G34 &lt;= -$B$1, 1, IF(F34/G34 &gt;= $B$1, -1, 0))</f>
        <v>-1</v>
      </c>
      <c r="J34" s="5">
        <f t="shared" si="0"/>
        <v>-1</v>
      </c>
      <c r="K34" s="9">
        <f t="shared" si="1"/>
        <v>-1</v>
      </c>
      <c r="L34" s="8">
        <f t="shared" si="2"/>
        <v>-62.630001</v>
      </c>
      <c r="M34" s="8">
        <f t="shared" si="3"/>
        <v>42.241337312290142</v>
      </c>
      <c r="N34" s="5">
        <f t="shared" si="4"/>
        <v>0</v>
      </c>
      <c r="O34" s="5">
        <f t="shared" si="5"/>
        <v>0</v>
      </c>
      <c r="P34" s="5">
        <f t="shared" si="6"/>
        <v>0</v>
      </c>
      <c r="Q34" s="10">
        <f t="shared" si="7"/>
        <v>104.56664421394969</v>
      </c>
      <c r="R34" s="10">
        <f t="shared" si="8"/>
        <v>0</v>
      </c>
      <c r="S34" s="10">
        <f t="shared" si="9"/>
        <v>4.5666442139496333E-2</v>
      </c>
    </row>
    <row r="35" spans="3:19" x14ac:dyDescent="0.35">
      <c r="C35" s="4">
        <v>38908</v>
      </c>
      <c r="D35" s="3">
        <v>62.02</v>
      </c>
      <c r="E35" s="3">
        <v>36.498028999999903</v>
      </c>
      <c r="F35">
        <v>2.5374484991598201E-3</v>
      </c>
      <c r="G35">
        <v>0.129199331565818</v>
      </c>
      <c r="H35">
        <v>1.1473051399676599</v>
      </c>
      <c r="I35" s="5">
        <f xml:space="preserve"> IF(F35/G35 &lt;= -$B$1, 1, IF(F35/G35 &gt;= $B$1, -1, 0))</f>
        <v>0</v>
      </c>
      <c r="J35" s="5">
        <f t="shared" si="0"/>
        <v>-1</v>
      </c>
      <c r="K35" s="9">
        <f t="shared" si="1"/>
        <v>0</v>
      </c>
      <c r="L35" s="8">
        <f t="shared" si="2"/>
        <v>0</v>
      </c>
      <c r="M35" s="8">
        <f t="shared" si="3"/>
        <v>0</v>
      </c>
      <c r="N35" s="5">
        <f t="shared" si="4"/>
        <v>0.61000099999999746</v>
      </c>
      <c r="O35" s="5">
        <f t="shared" si="5"/>
        <v>-0.38962152835120339</v>
      </c>
      <c r="P35" s="5">
        <f t="shared" si="6"/>
        <v>0.22037947164879407</v>
      </c>
      <c r="Q35" s="10">
        <f t="shared" si="7"/>
        <v>104.78702368559848</v>
      </c>
      <c r="R35" s="10">
        <f t="shared" si="8"/>
        <v>2.1075503886103242E-3</v>
      </c>
      <c r="S35" s="10">
        <f t="shared" si="9"/>
        <v>4.7870236855984238E-2</v>
      </c>
    </row>
    <row r="36" spans="3:19" x14ac:dyDescent="0.35">
      <c r="C36" s="4">
        <v>38909</v>
      </c>
      <c r="D36" s="3">
        <v>63.810001</v>
      </c>
      <c r="E36" s="3">
        <v>37.526808000000003</v>
      </c>
      <c r="F36">
        <v>-3.13494031819328E-3</v>
      </c>
      <c r="G36">
        <v>0.130110375814774</v>
      </c>
      <c r="H36">
        <v>1.1465425114760699</v>
      </c>
      <c r="I36" s="5">
        <f xml:space="preserve"> IF(F36/G36 &lt;= -$B$1, 1, IF(F36/G36 &gt;= $B$1, -1, 0))</f>
        <v>0</v>
      </c>
      <c r="J36" s="5">
        <f t="shared" si="0"/>
        <v>-1</v>
      </c>
      <c r="K36" s="9">
        <f t="shared" si="1"/>
        <v>0</v>
      </c>
      <c r="L36" s="8">
        <f t="shared" si="2"/>
        <v>0</v>
      </c>
      <c r="M36" s="8">
        <f t="shared" si="3"/>
        <v>0</v>
      </c>
      <c r="N36" s="5">
        <f t="shared" si="4"/>
        <v>0</v>
      </c>
      <c r="O36" s="5">
        <f t="shared" si="5"/>
        <v>0</v>
      </c>
      <c r="P36" s="5">
        <f t="shared" si="6"/>
        <v>0</v>
      </c>
      <c r="Q36" s="10">
        <f t="shared" si="7"/>
        <v>104.78702368559848</v>
      </c>
      <c r="R36" s="10">
        <f t="shared" si="8"/>
        <v>0</v>
      </c>
      <c r="S36" s="10">
        <f t="shared" si="9"/>
        <v>4.7870236855984238E-2</v>
      </c>
    </row>
    <row r="37" spans="3:19" x14ac:dyDescent="0.35">
      <c r="C37" s="4">
        <v>38910</v>
      </c>
      <c r="D37" s="3">
        <v>64.919997999999893</v>
      </c>
      <c r="E37" s="3">
        <v>37.271976000000002</v>
      </c>
      <c r="F37">
        <v>2.4687750910397099E-2</v>
      </c>
      <c r="G37">
        <v>0.12980278941477999</v>
      </c>
      <c r="H37">
        <v>1.15255571920196</v>
      </c>
      <c r="I37" s="5">
        <f xml:space="preserve"> IF(F37/G37 &lt;= -$B$1, 1, IF(F37/G37 &gt;= $B$1, -1, 0))</f>
        <v>-1</v>
      </c>
      <c r="J37" s="5">
        <f t="shared" si="0"/>
        <v>-1</v>
      </c>
      <c r="K37" s="9">
        <f t="shared" si="1"/>
        <v>-1</v>
      </c>
      <c r="L37" s="8">
        <f t="shared" si="2"/>
        <v>-64.919997999999893</v>
      </c>
      <c r="M37" s="8">
        <f t="shared" si="3"/>
        <v>42.958029104758197</v>
      </c>
      <c r="N37" s="5">
        <f t="shared" si="4"/>
        <v>0</v>
      </c>
      <c r="O37" s="5">
        <f t="shared" si="5"/>
        <v>0</v>
      </c>
      <c r="P37" s="5">
        <f t="shared" si="6"/>
        <v>0</v>
      </c>
      <c r="Q37" s="10">
        <f t="shared" si="7"/>
        <v>104.78702368559848</v>
      </c>
      <c r="R37" s="10">
        <f t="shared" si="8"/>
        <v>0</v>
      </c>
      <c r="S37" s="10">
        <f t="shared" si="9"/>
        <v>4.7870236855984238E-2</v>
      </c>
    </row>
    <row r="38" spans="3:19" x14ac:dyDescent="0.35">
      <c r="C38" s="4">
        <v>38911</v>
      </c>
      <c r="D38" s="3">
        <v>65.550003000000004</v>
      </c>
      <c r="E38" s="3">
        <v>36.177129999999998</v>
      </c>
      <c r="F38">
        <v>4.69510198906197E-2</v>
      </c>
      <c r="G38">
        <v>0.12888163233623501</v>
      </c>
      <c r="H38">
        <v>1.1640643373547701</v>
      </c>
      <c r="I38" s="5">
        <f xml:space="preserve"> IF(F38/G38 &lt;= -$B$1, 1, IF(F38/G38 &gt;= $B$1, -1, 0))</f>
        <v>-1</v>
      </c>
      <c r="J38" s="5">
        <f t="shared" si="0"/>
        <v>-1</v>
      </c>
      <c r="K38" s="9">
        <f t="shared" si="1"/>
        <v>-1</v>
      </c>
      <c r="L38" s="8">
        <f t="shared" si="2"/>
        <v>-65.550003000000004</v>
      </c>
      <c r="M38" s="8">
        <f t="shared" si="3"/>
        <v>42.112506860847375</v>
      </c>
      <c r="N38" s="5">
        <f t="shared" si="4"/>
        <v>-0.63000500000011128</v>
      </c>
      <c r="O38" s="5">
        <f t="shared" si="5"/>
        <v>-1.2618710189453934</v>
      </c>
      <c r="P38" s="5">
        <f t="shared" si="6"/>
        <v>-1.8918760189455046</v>
      </c>
      <c r="Q38" s="10">
        <f t="shared" si="7"/>
        <v>102.89514766665297</v>
      </c>
      <c r="R38" s="10">
        <f t="shared" si="8"/>
        <v>-1.8054487592107482E-2</v>
      </c>
      <c r="S38" s="10">
        <f t="shared" si="9"/>
        <v>2.8951476666529086E-2</v>
      </c>
    </row>
    <row r="39" spans="3:19" x14ac:dyDescent="0.35">
      <c r="C39" s="4">
        <v>38912</v>
      </c>
      <c r="D39" s="3">
        <v>65.849997999999999</v>
      </c>
      <c r="E39" s="3">
        <v>36.781182000000001</v>
      </c>
      <c r="F39">
        <v>-9.0566554929614098E-3</v>
      </c>
      <c r="G39">
        <v>0.12950439427828001</v>
      </c>
      <c r="H39">
        <v>1.1618516679914399</v>
      </c>
      <c r="I39" s="5">
        <f xml:space="preserve"> IF(F39/G39 &lt;= -$B$1, 1, IF(F39/G39 &gt;= $B$1, -1, 0))</f>
        <v>0</v>
      </c>
      <c r="J39" s="5">
        <f t="shared" si="0"/>
        <v>-1</v>
      </c>
      <c r="K39" s="9">
        <f t="shared" si="1"/>
        <v>0</v>
      </c>
      <c r="L39" s="8">
        <f t="shared" si="2"/>
        <v>0</v>
      </c>
      <c r="M39" s="8">
        <f t="shared" si="3"/>
        <v>0</v>
      </c>
      <c r="N39" s="5">
        <f t="shared" si="4"/>
        <v>-0.29999499999999324</v>
      </c>
      <c r="O39" s="5">
        <f t="shared" si="5"/>
        <v>0.70315539110782421</v>
      </c>
      <c r="P39" s="5">
        <f t="shared" si="6"/>
        <v>0.40316039110783097</v>
      </c>
      <c r="Q39" s="10">
        <f t="shared" si="7"/>
        <v>103.29830805776081</v>
      </c>
      <c r="R39" s="10">
        <f t="shared" si="8"/>
        <v>3.9181671852392963E-3</v>
      </c>
      <c r="S39" s="10">
        <f t="shared" si="9"/>
        <v>3.298308057760746E-2</v>
      </c>
    </row>
    <row r="40" spans="3:19" x14ac:dyDescent="0.35">
      <c r="C40" s="4">
        <v>38915</v>
      </c>
      <c r="D40" s="3">
        <v>63.950001</v>
      </c>
      <c r="E40" s="3">
        <v>35.299363999999997</v>
      </c>
      <c r="F40">
        <v>1.7419110749749198E-2</v>
      </c>
      <c r="G40">
        <v>0.12815098500187</v>
      </c>
      <c r="H40">
        <v>1.1661441319869199</v>
      </c>
      <c r="I40" s="5">
        <f xml:space="preserve"> IF(F40/G40 &lt;= -$B$1, 1, IF(F40/G40 &gt;= $B$1, -1, 0))</f>
        <v>-1</v>
      </c>
      <c r="J40" s="5">
        <f t="shared" si="0"/>
        <v>-1</v>
      </c>
      <c r="K40" s="9">
        <f t="shared" si="1"/>
        <v>-1</v>
      </c>
      <c r="L40" s="8">
        <f t="shared" si="2"/>
        <v>-63.950001</v>
      </c>
      <c r="M40" s="8">
        <f t="shared" si="3"/>
        <v>41.164146191470323</v>
      </c>
      <c r="N40" s="5">
        <f t="shared" si="4"/>
        <v>0</v>
      </c>
      <c r="O40" s="5">
        <f t="shared" si="5"/>
        <v>0</v>
      </c>
      <c r="P40" s="5">
        <f t="shared" si="6"/>
        <v>0</v>
      </c>
      <c r="Q40" s="10">
        <f t="shared" si="7"/>
        <v>103.29830805776081</v>
      </c>
      <c r="R40" s="10">
        <f t="shared" si="8"/>
        <v>0</v>
      </c>
      <c r="S40" s="10">
        <f t="shared" si="9"/>
        <v>3.298308057760746E-2</v>
      </c>
    </row>
    <row r="41" spans="3:19" x14ac:dyDescent="0.35">
      <c r="C41" s="4">
        <v>38916</v>
      </c>
      <c r="D41" s="3">
        <v>62.900002000000001</v>
      </c>
      <c r="E41" s="3">
        <v>34.92183</v>
      </c>
      <c r="F41">
        <v>-1.8946711315050899E-3</v>
      </c>
      <c r="G41">
        <v>0.12794708752769901</v>
      </c>
      <c r="H41">
        <v>1.1656760362338101</v>
      </c>
      <c r="I41" s="5">
        <f xml:space="preserve"> IF(F41/G41 &lt;= -$B$1, 1, IF(F41/G41 &gt;= $B$1, -1, 0))</f>
        <v>0</v>
      </c>
      <c r="J41" s="5">
        <f t="shared" si="0"/>
        <v>-1</v>
      </c>
      <c r="K41" s="9">
        <f t="shared" si="1"/>
        <v>0</v>
      </c>
      <c r="L41" s="8">
        <f t="shared" si="2"/>
        <v>0</v>
      </c>
      <c r="M41" s="8">
        <f t="shared" si="3"/>
        <v>0</v>
      </c>
      <c r="N41" s="5">
        <f t="shared" si="4"/>
        <v>1.0499990000000012</v>
      </c>
      <c r="O41" s="5">
        <f t="shared" si="5"/>
        <v>-0.44025905872554871</v>
      </c>
      <c r="P41" s="5">
        <f t="shared" si="6"/>
        <v>0.60973994127445252</v>
      </c>
      <c r="Q41" s="10">
        <f t="shared" si="7"/>
        <v>103.90804799903526</v>
      </c>
      <c r="R41" s="10">
        <f t="shared" si="8"/>
        <v>5.9027098578758874E-3</v>
      </c>
      <c r="S41" s="10">
        <f t="shared" si="9"/>
        <v>3.9080479990351913E-2</v>
      </c>
    </row>
    <row r="42" spans="3:19" x14ac:dyDescent="0.35">
      <c r="C42" s="4">
        <v>38917</v>
      </c>
      <c r="D42" s="3">
        <v>64.029999000000004</v>
      </c>
      <c r="E42" s="3">
        <v>36.280947999999903</v>
      </c>
      <c r="F42">
        <v>-2.69321956961707E-2</v>
      </c>
      <c r="G42">
        <v>0.129193557351717</v>
      </c>
      <c r="H42">
        <v>1.15907533818766</v>
      </c>
      <c r="I42" s="5">
        <f xml:space="preserve"> IF(F42/G42 &lt;= -$B$1, 1, IF(F42/G42 &gt;= $B$1, -1, 0))</f>
        <v>1</v>
      </c>
      <c r="J42" s="5">
        <f t="shared" si="0"/>
        <v>0</v>
      </c>
      <c r="K42" s="9">
        <f t="shared" si="1"/>
        <v>1</v>
      </c>
      <c r="L42" s="8">
        <f t="shared" si="2"/>
        <v>64.029999000000004</v>
      </c>
      <c r="M42" s="8">
        <f t="shared" si="3"/>
        <v>-42.052352072868793</v>
      </c>
      <c r="N42" s="5">
        <f t="shared" si="4"/>
        <v>0</v>
      </c>
      <c r="O42" s="5">
        <f t="shared" si="5"/>
        <v>0</v>
      </c>
      <c r="P42" s="5">
        <f t="shared" si="6"/>
        <v>0</v>
      </c>
      <c r="Q42" s="10">
        <f t="shared" si="7"/>
        <v>103.90804799903526</v>
      </c>
      <c r="R42" s="10">
        <f t="shared" si="8"/>
        <v>0</v>
      </c>
      <c r="S42" s="10">
        <f t="shared" si="9"/>
        <v>3.9080479990351913E-2</v>
      </c>
    </row>
    <row r="43" spans="3:19" x14ac:dyDescent="0.35">
      <c r="C43" s="4">
        <v>38918</v>
      </c>
      <c r="D43" s="3">
        <v>62.540000999999997</v>
      </c>
      <c r="E43" s="3">
        <v>34.761379999999903</v>
      </c>
      <c r="F43">
        <v>2.2819416452558802E-2</v>
      </c>
      <c r="G43">
        <v>0.12771278951659201</v>
      </c>
      <c r="H43">
        <v>1.16471751396351</v>
      </c>
      <c r="I43" s="5">
        <f xml:space="preserve"> IF(F43/G43 &lt;= -$B$1, 1, IF(F43/G43 &gt;= $B$1, -1, 0))</f>
        <v>-1</v>
      </c>
      <c r="J43" s="5">
        <f t="shared" si="0"/>
        <v>-1</v>
      </c>
      <c r="K43" s="9">
        <f t="shared" si="1"/>
        <v>-1</v>
      </c>
      <c r="L43" s="8">
        <f t="shared" si="2"/>
        <v>-62.540000999999997</v>
      </c>
      <c r="M43" s="8">
        <f t="shared" si="3"/>
        <v>40.487188095540766</v>
      </c>
      <c r="N43" s="5">
        <f t="shared" si="4"/>
        <v>-1.4899980000000066</v>
      </c>
      <c r="O43" s="5">
        <f t="shared" si="5"/>
        <v>1.7612937934991459</v>
      </c>
      <c r="P43" s="5">
        <f t="shared" si="6"/>
        <v>0.27129579349913935</v>
      </c>
      <c r="Q43" s="10">
        <f t="shared" si="7"/>
        <v>104.1793437925344</v>
      </c>
      <c r="R43" s="10">
        <f t="shared" si="8"/>
        <v>2.6109218556551461E-3</v>
      </c>
      <c r="S43" s="10">
        <f t="shared" si="9"/>
        <v>4.1793437925343291E-2</v>
      </c>
    </row>
    <row r="44" spans="3:19" x14ac:dyDescent="0.35">
      <c r="C44" s="4">
        <v>38919</v>
      </c>
      <c r="D44" s="3">
        <v>61.709998999999897</v>
      </c>
      <c r="E44" s="3">
        <v>33.798668999999997</v>
      </c>
      <c r="F44">
        <v>2.2149488209774498E-2</v>
      </c>
      <c r="G44">
        <v>0.12696637338097599</v>
      </c>
      <c r="H44">
        <v>1.17022864141951</v>
      </c>
      <c r="I44" s="5">
        <f xml:space="preserve"> IF(F44/G44 &lt;= -$B$1, 1, IF(F44/G44 &gt;= $B$1, -1, 0))</f>
        <v>-1</v>
      </c>
      <c r="J44" s="5">
        <f t="shared" si="0"/>
        <v>-1</v>
      </c>
      <c r="K44" s="9">
        <f t="shared" si="1"/>
        <v>-1</v>
      </c>
      <c r="L44" s="8">
        <f t="shared" si="2"/>
        <v>-61.709998999999897</v>
      </c>
      <c r="M44" s="8">
        <f t="shared" si="3"/>
        <v>39.552170505657706</v>
      </c>
      <c r="N44" s="5">
        <f t="shared" si="4"/>
        <v>0.83000200000009661</v>
      </c>
      <c r="O44" s="5">
        <f t="shared" si="5"/>
        <v>-1.1212863625852152</v>
      </c>
      <c r="P44" s="5">
        <f t="shared" si="6"/>
        <v>-0.29128436258511858</v>
      </c>
      <c r="Q44" s="10">
        <f t="shared" si="7"/>
        <v>103.88805942994928</v>
      </c>
      <c r="R44" s="10">
        <f t="shared" si="8"/>
        <v>-2.7959896077401902E-3</v>
      </c>
      <c r="S44" s="10">
        <f t="shared" si="9"/>
        <v>3.8880594299492088E-2</v>
      </c>
    </row>
    <row r="45" spans="3:19" x14ac:dyDescent="0.35">
      <c r="C45" s="4">
        <v>38922</v>
      </c>
      <c r="D45" s="3">
        <v>61.139998999999897</v>
      </c>
      <c r="E45" s="3">
        <v>34.629240000000003</v>
      </c>
      <c r="F45">
        <v>-3.4941306674349797E-2</v>
      </c>
      <c r="G45">
        <v>0.12783192164559801</v>
      </c>
      <c r="H45">
        <v>1.16157775404926</v>
      </c>
      <c r="I45" s="5">
        <f xml:space="preserve"> IF(F45/G45 &lt;= -$B$1, 1, IF(F45/G45 &gt;= $B$1, -1, 0))</f>
        <v>1</v>
      </c>
      <c r="J45" s="5">
        <f t="shared" si="0"/>
        <v>0</v>
      </c>
      <c r="K45" s="9">
        <f t="shared" si="1"/>
        <v>1</v>
      </c>
      <c r="L45" s="8">
        <f t="shared" si="2"/>
        <v>61.139998999999897</v>
      </c>
      <c r="M45" s="8">
        <f t="shared" si="3"/>
        <v>-40.224554823632801</v>
      </c>
      <c r="N45" s="5">
        <f t="shared" si="4"/>
        <v>0.56999999999999929</v>
      </c>
      <c r="O45" s="5">
        <f t="shared" si="5"/>
        <v>0.97195797293245323</v>
      </c>
      <c r="P45" s="5">
        <f t="shared" si="6"/>
        <v>1.5419579729324524</v>
      </c>
      <c r="Q45" s="10">
        <f t="shared" si="7"/>
        <v>105.43001740288173</v>
      </c>
      <c r="R45" s="10">
        <f t="shared" si="8"/>
        <v>1.4842494713958709E-2</v>
      </c>
      <c r="S45" s="10">
        <f t="shared" si="9"/>
        <v>5.4300174028816484E-2</v>
      </c>
    </row>
    <row r="46" spans="3:19" x14ac:dyDescent="0.35">
      <c r="C46" s="4">
        <v>38923</v>
      </c>
      <c r="D46" s="3">
        <v>61.549999</v>
      </c>
      <c r="E46" s="3">
        <v>35.573073000000001</v>
      </c>
      <c r="F46">
        <v>-2.8828463882084598E-2</v>
      </c>
      <c r="G46">
        <v>0.12860091908622401</v>
      </c>
      <c r="H46">
        <v>1.1544822636882299</v>
      </c>
      <c r="I46" s="5">
        <f xml:space="preserve"> IF(F46/G46 &lt;= -$B$1, 1, IF(F46/G46 &gt;= $B$1, -1, 0))</f>
        <v>1</v>
      </c>
      <c r="J46" s="5">
        <f t="shared" si="0"/>
        <v>1</v>
      </c>
      <c r="K46" s="9">
        <f t="shared" si="1"/>
        <v>1</v>
      </c>
      <c r="L46" s="8">
        <f t="shared" si="2"/>
        <v>61.549999</v>
      </c>
      <c r="M46" s="8">
        <f t="shared" si="3"/>
        <v>-41.068481843386657</v>
      </c>
      <c r="N46" s="5">
        <f t="shared" si="4"/>
        <v>0.41000000000010411</v>
      </c>
      <c r="O46" s="5">
        <f t="shared" si="5"/>
        <v>-1.0963354163375718</v>
      </c>
      <c r="P46" s="5">
        <f t="shared" si="6"/>
        <v>-0.68633541633746775</v>
      </c>
      <c r="Q46" s="10">
        <f t="shared" si="7"/>
        <v>104.74368198654426</v>
      </c>
      <c r="R46" s="10">
        <f t="shared" si="8"/>
        <v>-6.5098672393723023E-3</v>
      </c>
      <c r="S46" s="10">
        <f t="shared" si="9"/>
        <v>4.7436819865441793E-2</v>
      </c>
    </row>
    <row r="47" spans="3:19" x14ac:dyDescent="0.35">
      <c r="C47" s="4">
        <v>38924</v>
      </c>
      <c r="D47" s="3">
        <v>62</v>
      </c>
      <c r="E47" s="3">
        <v>36.205443000000002</v>
      </c>
      <c r="F47">
        <v>-1.6544284858396902E-2</v>
      </c>
      <c r="G47">
        <v>0.12906568337794799</v>
      </c>
      <c r="H47">
        <v>1.1504262363031801</v>
      </c>
      <c r="I47" s="5">
        <f xml:space="preserve"> IF(F47/G47 &lt;= -$B$1, 1, IF(F47/G47 &gt;= $B$1, -1, 0))</f>
        <v>1</v>
      </c>
      <c r="J47" s="5">
        <f t="shared" si="0"/>
        <v>1</v>
      </c>
      <c r="K47" s="9">
        <f t="shared" si="1"/>
        <v>1</v>
      </c>
      <c r="L47" s="8">
        <f t="shared" si="2"/>
        <v>62</v>
      </c>
      <c r="M47" s="8">
        <f t="shared" si="3"/>
        <v>-41.65169152417932</v>
      </c>
      <c r="N47" s="5">
        <f t="shared" si="4"/>
        <v>0.45000099999999527</v>
      </c>
      <c r="O47" s="5">
        <f t="shared" si="5"/>
        <v>-0.73005994908852889</v>
      </c>
      <c r="P47" s="5">
        <f t="shared" si="6"/>
        <v>-0.28005894908853363</v>
      </c>
      <c r="Q47" s="10">
        <f t="shared" si="7"/>
        <v>104.46362303745573</v>
      </c>
      <c r="R47" s="10">
        <f t="shared" si="8"/>
        <v>-2.6737550540232302E-3</v>
      </c>
      <c r="S47" s="10">
        <f t="shared" si="9"/>
        <v>4.463623037455644E-2</v>
      </c>
    </row>
    <row r="48" spans="3:19" x14ac:dyDescent="0.35">
      <c r="C48" s="4">
        <v>38925</v>
      </c>
      <c r="D48" s="3">
        <v>62.900002000000001</v>
      </c>
      <c r="E48" s="3">
        <v>35.393746</v>
      </c>
      <c r="F48">
        <v>3.8510600205027501E-2</v>
      </c>
      <c r="G48">
        <v>0.128288277043692</v>
      </c>
      <c r="H48">
        <v>1.1599118298639499</v>
      </c>
      <c r="I48" s="5">
        <f xml:space="preserve"> IF(F48/G48 &lt;= -$B$1, 1, IF(F48/G48 &gt;= $B$1, -1, 0))</f>
        <v>-1</v>
      </c>
      <c r="J48" s="5">
        <f t="shared" si="0"/>
        <v>0</v>
      </c>
      <c r="K48" s="9">
        <f t="shared" si="1"/>
        <v>-1</v>
      </c>
      <c r="L48" s="8">
        <f t="shared" si="2"/>
        <v>-62.900002000000001</v>
      </c>
      <c r="M48" s="8">
        <f t="shared" si="3"/>
        <v>41.053624688599861</v>
      </c>
      <c r="N48" s="5">
        <f t="shared" si="4"/>
        <v>0.90000200000000286</v>
      </c>
      <c r="O48" s="5">
        <f t="shared" si="5"/>
        <v>0.93379752472858712</v>
      </c>
      <c r="P48" s="5">
        <f t="shared" si="6"/>
        <v>1.8337995247285899</v>
      </c>
      <c r="Q48" s="10">
        <f t="shared" si="7"/>
        <v>106.29742256218432</v>
      </c>
      <c r="R48" s="10">
        <f t="shared" si="8"/>
        <v>1.7554431594537734E-2</v>
      </c>
      <c r="S48" s="10">
        <f t="shared" si="9"/>
        <v>6.2974225621842406E-2</v>
      </c>
    </row>
    <row r="49" spans="3:19" x14ac:dyDescent="0.35">
      <c r="C49" s="4">
        <v>38926</v>
      </c>
      <c r="D49" s="3">
        <v>63.110000999999997</v>
      </c>
      <c r="E49" s="3">
        <v>36.601852000000001</v>
      </c>
      <c r="F49">
        <v>-3.0917982009221998E-2</v>
      </c>
      <c r="G49">
        <v>0.12942523358088601</v>
      </c>
      <c r="H49">
        <v>1.1523491266554</v>
      </c>
      <c r="I49" s="5">
        <f xml:space="preserve"> IF(F49/G49 &lt;= -$B$1, 1, IF(F49/G49 &gt;= $B$1, -1, 0))</f>
        <v>1</v>
      </c>
      <c r="J49" s="5">
        <f t="shared" si="0"/>
        <v>1</v>
      </c>
      <c r="K49" s="9">
        <f t="shared" si="1"/>
        <v>1</v>
      </c>
      <c r="L49" s="8">
        <f t="shared" si="2"/>
        <v>63.110000999999997</v>
      </c>
      <c r="M49" s="8">
        <f t="shared" si="3"/>
        <v>-42.17811218617021</v>
      </c>
      <c r="N49" s="5">
        <f t="shared" si="4"/>
        <v>-0.20999899999999805</v>
      </c>
      <c r="O49" s="5">
        <f t="shared" si="5"/>
        <v>1.4012964411296174</v>
      </c>
      <c r="P49" s="5">
        <f t="shared" si="6"/>
        <v>1.1912974411296193</v>
      </c>
      <c r="Q49" s="10">
        <f t="shared" si="7"/>
        <v>107.48872000331394</v>
      </c>
      <c r="R49" s="10">
        <f t="shared" si="8"/>
        <v>1.120720909702877E-2</v>
      </c>
      <c r="S49" s="10">
        <f t="shared" si="9"/>
        <v>7.4887200033138646E-2</v>
      </c>
    </row>
    <row r="50" spans="3:19" x14ac:dyDescent="0.35">
      <c r="C50" s="4">
        <v>38929</v>
      </c>
      <c r="D50" s="3">
        <v>63.16</v>
      </c>
      <c r="E50" s="3">
        <v>36.582974</v>
      </c>
      <c r="F50">
        <v>-2.3050689001991001E-3</v>
      </c>
      <c r="G50">
        <v>0.12929694254424801</v>
      </c>
      <c r="H50">
        <v>1.15178536550757</v>
      </c>
      <c r="I50" s="5">
        <f xml:space="preserve"> IF(F50/G50 &lt;= -$B$1, 1, IF(F50/G50 &gt;= $B$1, -1, 0))</f>
        <v>0</v>
      </c>
      <c r="J50" s="5">
        <f t="shared" si="0"/>
        <v>1</v>
      </c>
      <c r="K50" s="9">
        <f t="shared" si="1"/>
        <v>0</v>
      </c>
      <c r="L50" s="8">
        <f t="shared" si="2"/>
        <v>0</v>
      </c>
      <c r="M50" s="8">
        <f t="shared" si="3"/>
        <v>0</v>
      </c>
      <c r="N50" s="5">
        <f t="shared" si="4"/>
        <v>4.9998999999999211E-2</v>
      </c>
      <c r="O50" s="5">
        <f t="shared" si="5"/>
        <v>2.1754046813002713E-2</v>
      </c>
      <c r="P50" s="5">
        <f t="shared" si="6"/>
        <v>7.1753046813001931E-2</v>
      </c>
      <c r="Q50" s="10">
        <f t="shared" si="7"/>
        <v>107.56047305012694</v>
      </c>
      <c r="R50" s="10">
        <f t="shared" si="8"/>
        <v>6.6754024804449585E-4</v>
      </c>
      <c r="S50" s="10">
        <f t="shared" si="9"/>
        <v>7.5604730501268591E-2</v>
      </c>
    </row>
    <row r="51" spans="3:19" x14ac:dyDescent="0.35">
      <c r="C51" s="4">
        <v>38930</v>
      </c>
      <c r="D51" s="3">
        <v>64.319999999999993</v>
      </c>
      <c r="E51" s="3">
        <v>37.517370999999997</v>
      </c>
      <c r="F51">
        <v>-1.1125635500833101E-2</v>
      </c>
      <c r="G51">
        <v>0.130094954753352</v>
      </c>
      <c r="H51">
        <v>1.14907876029321</v>
      </c>
      <c r="I51" s="5">
        <f xml:space="preserve"> IF(F51/G51 &lt;= -$B$1, 1, IF(F51/G51 &gt;= $B$1, -1, 0))</f>
        <v>0</v>
      </c>
      <c r="J51" s="5">
        <f t="shared" si="0"/>
        <v>1</v>
      </c>
      <c r="K51" s="9">
        <f t="shared" si="1"/>
        <v>0</v>
      </c>
      <c r="L51" s="8">
        <f t="shared" si="2"/>
        <v>0</v>
      </c>
      <c r="M51" s="8">
        <f t="shared" si="3"/>
        <v>0</v>
      </c>
      <c r="N51" s="5">
        <f t="shared" si="4"/>
        <v>0</v>
      </c>
      <c r="O51" s="5">
        <f t="shared" si="5"/>
        <v>0</v>
      </c>
      <c r="P51" s="5">
        <f t="shared" si="6"/>
        <v>0</v>
      </c>
      <c r="Q51" s="10">
        <f t="shared" si="7"/>
        <v>107.56047305012694</v>
      </c>
      <c r="R51" s="10">
        <f t="shared" si="8"/>
        <v>0</v>
      </c>
      <c r="S51" s="10">
        <f t="shared" si="9"/>
        <v>7.5604730501268591E-2</v>
      </c>
    </row>
    <row r="52" spans="3:19" x14ac:dyDescent="0.35">
      <c r="C52" s="4">
        <v>38931</v>
      </c>
      <c r="D52" s="3">
        <v>64.75</v>
      </c>
      <c r="E52" s="3">
        <v>38.376258999999997</v>
      </c>
      <c r="F52">
        <v>-2.0660998938129001E-2</v>
      </c>
      <c r="G52">
        <v>0.130727064263225</v>
      </c>
      <c r="H52">
        <v>1.1440771599128099</v>
      </c>
      <c r="I52" s="5">
        <f xml:space="preserve"> IF(F52/G52 &lt;= -$B$1, 1, IF(F52/G52 &gt;= $B$1, -1, 0))</f>
        <v>1</v>
      </c>
      <c r="J52" s="5">
        <f t="shared" si="0"/>
        <v>1</v>
      </c>
      <c r="K52" s="9">
        <f t="shared" si="1"/>
        <v>1</v>
      </c>
      <c r="L52" s="8">
        <f t="shared" si="2"/>
        <v>64.75</v>
      </c>
      <c r="M52" s="8">
        <f t="shared" si="3"/>
        <v>-43.905401404798404</v>
      </c>
      <c r="N52" s="5">
        <f t="shared" si="4"/>
        <v>0</v>
      </c>
      <c r="O52" s="5">
        <f t="shared" si="5"/>
        <v>0</v>
      </c>
      <c r="P52" s="5">
        <f t="shared" si="6"/>
        <v>0</v>
      </c>
      <c r="Q52" s="10">
        <f t="shared" si="7"/>
        <v>107.56047305012694</v>
      </c>
      <c r="R52" s="10">
        <f t="shared" si="8"/>
        <v>0</v>
      </c>
      <c r="S52" s="10">
        <f t="shared" si="9"/>
        <v>7.5604730501268591E-2</v>
      </c>
    </row>
    <row r="53" spans="3:19" x14ac:dyDescent="0.35">
      <c r="C53" s="4">
        <v>38932</v>
      </c>
      <c r="D53" s="3">
        <v>64.120002999999997</v>
      </c>
      <c r="E53" s="3">
        <v>37.668384000000003</v>
      </c>
      <c r="F53">
        <v>9.1050115247224197E-3</v>
      </c>
      <c r="G53">
        <v>0.13006267629350099</v>
      </c>
      <c r="H53">
        <v>1.1462895956716901</v>
      </c>
      <c r="I53" s="5">
        <f xml:space="preserve"> IF(F53/G53 &lt;= -$B$1, 1, IF(F53/G53 &gt;= $B$1, -1, 0))</f>
        <v>0</v>
      </c>
      <c r="J53" s="5">
        <f t="shared" si="0"/>
        <v>1</v>
      </c>
      <c r="K53" s="9">
        <f t="shared" si="1"/>
        <v>0</v>
      </c>
      <c r="L53" s="8">
        <f t="shared" si="2"/>
        <v>0</v>
      </c>
      <c r="M53" s="8">
        <f t="shared" si="3"/>
        <v>0</v>
      </c>
      <c r="N53" s="5">
        <f t="shared" si="4"/>
        <v>-0.62999700000000214</v>
      </c>
      <c r="O53" s="5">
        <f t="shared" si="5"/>
        <v>0.80986361957327291</v>
      </c>
      <c r="P53" s="5">
        <f t="shared" si="6"/>
        <v>0.17986661957327077</v>
      </c>
      <c r="Q53" s="10">
        <f t="shared" si="7"/>
        <v>107.74033966970022</v>
      </c>
      <c r="R53" s="10">
        <f t="shared" si="8"/>
        <v>1.672237156203682E-3</v>
      </c>
      <c r="S53" s="10">
        <f t="shared" si="9"/>
        <v>7.7403396697001359E-2</v>
      </c>
    </row>
    <row r="54" spans="3:19" x14ac:dyDescent="0.35">
      <c r="C54" s="4">
        <v>38933</v>
      </c>
      <c r="D54" s="3">
        <v>64.279999000000004</v>
      </c>
      <c r="E54" s="3">
        <v>37.366357999999998</v>
      </c>
      <c r="F54">
        <v>1.27966508612944E-2</v>
      </c>
      <c r="G54">
        <v>0.12986803592590401</v>
      </c>
      <c r="H54">
        <v>1.1494047266069101</v>
      </c>
      <c r="I54" s="5">
        <f xml:space="preserve"> IF(F54/G54 &lt;= -$B$1, 1, IF(F54/G54 &gt;= $B$1, -1, 0))</f>
        <v>0</v>
      </c>
      <c r="J54" s="5">
        <f t="shared" si="0"/>
        <v>1</v>
      </c>
      <c r="K54" s="9">
        <f t="shared" si="1"/>
        <v>0</v>
      </c>
      <c r="L54" s="8">
        <f t="shared" si="2"/>
        <v>0</v>
      </c>
      <c r="M54" s="8">
        <f t="shared" si="3"/>
        <v>0</v>
      </c>
      <c r="N54" s="5">
        <f t="shared" si="4"/>
        <v>0</v>
      </c>
      <c r="O54" s="5">
        <f t="shared" si="5"/>
        <v>0</v>
      </c>
      <c r="P54" s="5">
        <f t="shared" si="6"/>
        <v>0</v>
      </c>
      <c r="Q54" s="10">
        <f t="shared" si="7"/>
        <v>107.74033966970022</v>
      </c>
      <c r="R54" s="10">
        <f t="shared" si="8"/>
        <v>0</v>
      </c>
      <c r="S54" s="10">
        <f t="shared" si="9"/>
        <v>7.7403396697001359E-2</v>
      </c>
    </row>
    <row r="55" spans="3:19" x14ac:dyDescent="0.35">
      <c r="C55" s="4">
        <v>38936</v>
      </c>
      <c r="D55" s="3">
        <v>64.5</v>
      </c>
      <c r="E55" s="3">
        <v>37.866588</v>
      </c>
      <c r="F55">
        <v>-1.0351022705316701E-2</v>
      </c>
      <c r="G55">
        <v>0.13031601475287999</v>
      </c>
      <c r="H55">
        <v>1.14689184555315</v>
      </c>
      <c r="I55" s="5">
        <f xml:space="preserve"> IF(F55/G55 &lt;= -$B$1, 1, IF(F55/G55 &gt;= $B$1, -1, 0))</f>
        <v>0</v>
      </c>
      <c r="J55" s="5">
        <f t="shared" si="0"/>
        <v>1</v>
      </c>
      <c r="K55" s="9">
        <f t="shared" si="1"/>
        <v>0</v>
      </c>
      <c r="L55" s="8">
        <f t="shared" si="2"/>
        <v>0</v>
      </c>
      <c r="M55" s="8">
        <f t="shared" si="3"/>
        <v>0</v>
      </c>
      <c r="N55" s="5">
        <f t="shared" si="4"/>
        <v>0</v>
      </c>
      <c r="O55" s="5">
        <f t="shared" si="5"/>
        <v>0</v>
      </c>
      <c r="P55" s="5">
        <f t="shared" si="6"/>
        <v>0</v>
      </c>
      <c r="Q55" s="10">
        <f t="shared" si="7"/>
        <v>107.74033966970022</v>
      </c>
      <c r="R55" s="10">
        <f t="shared" si="8"/>
        <v>0</v>
      </c>
      <c r="S55" s="10">
        <f t="shared" si="9"/>
        <v>7.7403396697001359E-2</v>
      </c>
    </row>
    <row r="56" spans="3:19" x14ac:dyDescent="0.35">
      <c r="C56" s="4">
        <v>38937</v>
      </c>
      <c r="D56" s="3">
        <v>63.970001000000003</v>
      </c>
      <c r="E56" s="3">
        <v>37.489057000000003</v>
      </c>
      <c r="F56">
        <v>2.0219047329801398E-3</v>
      </c>
      <c r="G56">
        <v>0.12995566600720801</v>
      </c>
      <c r="H56">
        <v>1.1473836884455</v>
      </c>
      <c r="I56" s="5">
        <f xml:space="preserve"> IF(F56/G56 &lt;= -$B$1, 1, IF(F56/G56 &gt;= $B$1, -1, 0))</f>
        <v>0</v>
      </c>
      <c r="J56" s="5">
        <f t="shared" si="0"/>
        <v>1</v>
      </c>
      <c r="K56" s="9">
        <f t="shared" si="1"/>
        <v>0</v>
      </c>
      <c r="L56" s="8">
        <f t="shared" si="2"/>
        <v>0</v>
      </c>
      <c r="M56" s="8">
        <f t="shared" si="3"/>
        <v>0</v>
      </c>
      <c r="N56" s="5">
        <f t="shared" si="4"/>
        <v>0</v>
      </c>
      <c r="O56" s="5">
        <f t="shared" si="5"/>
        <v>0</v>
      </c>
      <c r="P56" s="5">
        <f t="shared" si="6"/>
        <v>0</v>
      </c>
      <c r="Q56" s="10">
        <f t="shared" si="7"/>
        <v>107.74033966970022</v>
      </c>
      <c r="R56" s="10">
        <f t="shared" si="8"/>
        <v>0</v>
      </c>
      <c r="S56" s="10">
        <f t="shared" si="9"/>
        <v>7.7403396697001359E-2</v>
      </c>
    </row>
    <row r="57" spans="3:19" x14ac:dyDescent="0.35">
      <c r="C57" s="4">
        <v>38938</v>
      </c>
      <c r="D57" s="3">
        <v>64.629997000000003</v>
      </c>
      <c r="E57" s="3">
        <v>38.300753999999998</v>
      </c>
      <c r="F57">
        <v>-1.40736830309959E-2</v>
      </c>
      <c r="G57">
        <v>0.130665622628371</v>
      </c>
      <c r="H57">
        <v>1.1439753253856699</v>
      </c>
      <c r="I57" s="5">
        <f xml:space="preserve"> IF(F57/G57 &lt;= -$B$1, 1, IF(F57/G57 &gt;= $B$1, -1, 0))</f>
        <v>1</v>
      </c>
      <c r="J57" s="5">
        <f t="shared" si="0"/>
        <v>1</v>
      </c>
      <c r="K57" s="9">
        <f t="shared" si="1"/>
        <v>1</v>
      </c>
      <c r="L57" s="8">
        <f t="shared" si="2"/>
        <v>64.629997000000003</v>
      </c>
      <c r="M57" s="8">
        <f t="shared" si="3"/>
        <v>-43.815117519666494</v>
      </c>
      <c r="N57" s="5">
        <f t="shared" si="4"/>
        <v>0</v>
      </c>
      <c r="O57" s="5">
        <f t="shared" si="5"/>
        <v>0</v>
      </c>
      <c r="P57" s="5">
        <f t="shared" si="6"/>
        <v>0</v>
      </c>
      <c r="Q57" s="10">
        <f t="shared" si="7"/>
        <v>107.74033966970022</v>
      </c>
      <c r="R57" s="10">
        <f t="shared" si="8"/>
        <v>0</v>
      </c>
      <c r="S57" s="10">
        <f t="shared" si="9"/>
        <v>7.7403396697001359E-2</v>
      </c>
    </row>
    <row r="58" spans="3:19" x14ac:dyDescent="0.35">
      <c r="C58" s="4">
        <v>38939</v>
      </c>
      <c r="D58" s="3">
        <v>63.25</v>
      </c>
      <c r="E58" s="3">
        <v>37.517370999999997</v>
      </c>
      <c r="F58">
        <v>4.0873231925786502E-4</v>
      </c>
      <c r="G58">
        <v>0.12994214454373601</v>
      </c>
      <c r="H58">
        <v>1.1440747289789801</v>
      </c>
      <c r="I58" s="5">
        <f xml:space="preserve"> IF(F58/G58 &lt;= -$B$1, 1, IF(F58/G58 &gt;= $B$1, -1, 0))</f>
        <v>0</v>
      </c>
      <c r="J58" s="5">
        <f t="shared" si="0"/>
        <v>1</v>
      </c>
      <c r="K58" s="9">
        <f t="shared" si="1"/>
        <v>0</v>
      </c>
      <c r="L58" s="8">
        <f t="shared" si="2"/>
        <v>0</v>
      </c>
      <c r="M58" s="8">
        <f t="shared" si="3"/>
        <v>0</v>
      </c>
      <c r="N58" s="5">
        <f t="shared" si="4"/>
        <v>-1.3799970000000037</v>
      </c>
      <c r="O58" s="5">
        <f t="shared" si="5"/>
        <v>0.89617082232660239</v>
      </c>
      <c r="P58" s="5">
        <f t="shared" si="6"/>
        <v>-0.4838261776734013</v>
      </c>
      <c r="Q58" s="10">
        <f t="shared" si="7"/>
        <v>107.25651349202681</v>
      </c>
      <c r="R58" s="10">
        <f t="shared" si="8"/>
        <v>-4.4906687611777629E-3</v>
      </c>
      <c r="S58" s="10">
        <f t="shared" si="9"/>
        <v>7.2565134920267393E-2</v>
      </c>
    </row>
    <row r="59" spans="3:19" x14ac:dyDescent="0.35">
      <c r="C59" s="4">
        <v>38940</v>
      </c>
      <c r="D59" s="3">
        <v>62.709998999999897</v>
      </c>
      <c r="E59" s="3">
        <v>36.516905999999999</v>
      </c>
      <c r="F59">
        <v>2.2397071367686601E-2</v>
      </c>
      <c r="G59">
        <v>0.12915453786880199</v>
      </c>
      <c r="H59">
        <v>1.1495535911702399</v>
      </c>
      <c r="I59" s="5">
        <f xml:space="preserve"> IF(F59/G59 &lt;= -$B$1, 1, IF(F59/G59 &gt;= $B$1, -1, 0))</f>
        <v>-1</v>
      </c>
      <c r="J59" s="5">
        <f t="shared" si="0"/>
        <v>0</v>
      </c>
      <c r="K59" s="9">
        <f t="shared" si="1"/>
        <v>-1</v>
      </c>
      <c r="L59" s="8">
        <f t="shared" si="2"/>
        <v>-62.709998999999897</v>
      </c>
      <c r="M59" s="8">
        <f t="shared" si="3"/>
        <v>41.978140430726079</v>
      </c>
      <c r="N59" s="5">
        <f t="shared" si="4"/>
        <v>0</v>
      </c>
      <c r="O59" s="5">
        <f t="shared" si="5"/>
        <v>0</v>
      </c>
      <c r="P59" s="5">
        <f t="shared" si="6"/>
        <v>0</v>
      </c>
      <c r="Q59" s="10">
        <f t="shared" si="7"/>
        <v>107.25651349202681</v>
      </c>
      <c r="R59" s="10">
        <f t="shared" si="8"/>
        <v>0</v>
      </c>
      <c r="S59" s="10">
        <f t="shared" si="9"/>
        <v>7.2565134920267393E-2</v>
      </c>
    </row>
    <row r="60" spans="3:19" x14ac:dyDescent="0.35">
      <c r="C60" s="4">
        <v>38943</v>
      </c>
      <c r="D60" s="3">
        <v>62.25</v>
      </c>
      <c r="E60" s="3">
        <v>35.903416999999997</v>
      </c>
      <c r="F60">
        <v>1.47997077514139E-2</v>
      </c>
      <c r="G60">
        <v>0.12870907665745199</v>
      </c>
      <c r="H60">
        <v>1.15318764938433</v>
      </c>
      <c r="I60" s="5">
        <f xml:space="preserve"> IF(F60/G60 &lt;= -$B$1, 1, IF(F60/G60 &gt;= $B$1, -1, 0))</f>
        <v>-1</v>
      </c>
      <c r="J60" s="5">
        <f t="shared" si="0"/>
        <v>-1</v>
      </c>
      <c r="K60" s="9">
        <f t="shared" si="1"/>
        <v>-1</v>
      </c>
      <c r="L60" s="8">
        <f t="shared" si="2"/>
        <v>-62.25</v>
      </c>
      <c r="M60" s="8">
        <f t="shared" si="3"/>
        <v>41.40337705509539</v>
      </c>
      <c r="N60" s="5">
        <f t="shared" si="4"/>
        <v>0.45999899999989768</v>
      </c>
      <c r="O60" s="5">
        <f t="shared" si="5"/>
        <v>-0.70523848309344295</v>
      </c>
      <c r="P60" s="5">
        <f t="shared" si="6"/>
        <v>-0.24523948309354526</v>
      </c>
      <c r="Q60" s="10">
        <f t="shared" si="7"/>
        <v>107.01127400893327</v>
      </c>
      <c r="R60" s="10">
        <f t="shared" si="8"/>
        <v>-2.2864763650159992E-3</v>
      </c>
      <c r="S60" s="10">
        <f t="shared" si="9"/>
        <v>7.0112740089331993E-2</v>
      </c>
    </row>
    <row r="61" spans="3:19" x14ac:dyDescent="0.35">
      <c r="C61" s="4">
        <v>38944</v>
      </c>
      <c r="D61" s="3">
        <v>62.009997999999896</v>
      </c>
      <c r="E61" s="3">
        <v>36.394210999999999</v>
      </c>
      <c r="F61">
        <v>-1.7733269896522599E-2</v>
      </c>
      <c r="G61">
        <v>0.12919630048230499</v>
      </c>
      <c r="H61">
        <v>1.1488452209659901</v>
      </c>
      <c r="I61" s="5">
        <f xml:space="preserve"> IF(F61/G61 &lt;= -$B$1, 1, IF(F61/G61 &gt;= $B$1, -1, 0))</f>
        <v>1</v>
      </c>
      <c r="J61" s="5">
        <f t="shared" si="0"/>
        <v>0</v>
      </c>
      <c r="K61" s="9">
        <f t="shared" si="1"/>
        <v>1</v>
      </c>
      <c r="L61" s="8">
        <f t="shared" si="2"/>
        <v>62.009997999999896</v>
      </c>
      <c r="M61" s="8">
        <f t="shared" si="3"/>
        <v>-41.811315378177866</v>
      </c>
      <c r="N61" s="5">
        <f t="shared" si="4"/>
        <v>0.24000200000010649</v>
      </c>
      <c r="O61" s="5">
        <f t="shared" si="5"/>
        <v>0.5659775791919297</v>
      </c>
      <c r="P61" s="5">
        <f t="shared" si="6"/>
        <v>0.80597957919203622</v>
      </c>
      <c r="Q61" s="10">
        <f t="shared" si="7"/>
        <v>107.81725358812531</v>
      </c>
      <c r="R61" s="10">
        <f t="shared" si="8"/>
        <v>7.5317258546492294E-3</v>
      </c>
      <c r="S61" s="10">
        <f t="shared" si="9"/>
        <v>7.8172535881252392E-2</v>
      </c>
    </row>
    <row r="62" spans="3:19" x14ac:dyDescent="0.35">
      <c r="C62" s="4">
        <v>38945</v>
      </c>
      <c r="D62" s="3">
        <v>62.490001999999997</v>
      </c>
      <c r="E62" s="3">
        <v>36.988822999999996</v>
      </c>
      <c r="F62">
        <v>-1.3032114461043199E-2</v>
      </c>
      <c r="G62">
        <v>0.12966424204504501</v>
      </c>
      <c r="H62">
        <v>1.145665194195</v>
      </c>
      <c r="I62" s="5">
        <f xml:space="preserve"> IF(F62/G62 &lt;= -$B$1, 1, IF(F62/G62 &gt;= $B$1, -1, 0))</f>
        <v>1</v>
      </c>
      <c r="J62" s="5">
        <f t="shared" si="0"/>
        <v>1</v>
      </c>
      <c r="K62" s="9">
        <f t="shared" si="1"/>
        <v>1</v>
      </c>
      <c r="L62" s="8">
        <f t="shared" si="2"/>
        <v>62.490001999999997</v>
      </c>
      <c r="M62" s="8">
        <f t="shared" si="3"/>
        <v>-42.376807085339479</v>
      </c>
      <c r="N62" s="5">
        <f t="shared" si="4"/>
        <v>0.48000400000009968</v>
      </c>
      <c r="O62" s="5">
        <f t="shared" si="5"/>
        <v>-0.68311715452902666</v>
      </c>
      <c r="P62" s="5">
        <f t="shared" si="6"/>
        <v>-0.20311315452892698</v>
      </c>
      <c r="Q62" s="10">
        <f t="shared" si="7"/>
        <v>107.61414043359639</v>
      </c>
      <c r="R62" s="10">
        <f t="shared" si="8"/>
        <v>-1.8838650380099686E-3</v>
      </c>
      <c r="S62" s="10">
        <f t="shared" si="9"/>
        <v>7.614140433596317E-2</v>
      </c>
    </row>
    <row r="63" spans="3:19" x14ac:dyDescent="0.35">
      <c r="C63" s="4">
        <v>38946</v>
      </c>
      <c r="D63" s="3">
        <v>61.029998999999997</v>
      </c>
      <c r="E63" s="3">
        <v>36.129934999999897</v>
      </c>
      <c r="F63">
        <v>1.7249983254012901E-3</v>
      </c>
      <c r="G63">
        <v>0.128866875963974</v>
      </c>
      <c r="H63">
        <v>1.14608816581551</v>
      </c>
      <c r="I63" s="5">
        <f xml:space="preserve"> IF(F63/G63 &lt;= -$B$1, 1, IF(F63/G63 &gt;= $B$1, -1, 0))</f>
        <v>0</v>
      </c>
      <c r="J63" s="5">
        <f t="shared" si="0"/>
        <v>1</v>
      </c>
      <c r="K63" s="9">
        <f t="shared" si="1"/>
        <v>0</v>
      </c>
      <c r="L63" s="8">
        <f t="shared" si="2"/>
        <v>0</v>
      </c>
      <c r="M63" s="8">
        <f t="shared" si="3"/>
        <v>0</v>
      </c>
      <c r="N63" s="5">
        <f t="shared" si="4"/>
        <v>-1.4600030000000026</v>
      </c>
      <c r="O63" s="5">
        <f t="shared" si="5"/>
        <v>0.98399808731187011</v>
      </c>
      <c r="P63" s="5">
        <f t="shared" si="6"/>
        <v>-0.4760049126881325</v>
      </c>
      <c r="Q63" s="10">
        <f t="shared" si="7"/>
        <v>107.13813552090826</v>
      </c>
      <c r="R63" s="10">
        <f t="shared" si="8"/>
        <v>-4.4232561889192556E-3</v>
      </c>
      <c r="S63" s="10">
        <f t="shared" si="9"/>
        <v>7.1381355209081843E-2</v>
      </c>
    </row>
    <row r="64" spans="3:19" x14ac:dyDescent="0.35">
      <c r="C64" s="4">
        <v>38947</v>
      </c>
      <c r="D64" s="3">
        <v>61.040000999999997</v>
      </c>
      <c r="E64" s="3">
        <v>36.224319999999999</v>
      </c>
      <c r="F64">
        <v>-2.6184892448801698E-3</v>
      </c>
      <c r="G64">
        <v>0.12902658404132999</v>
      </c>
      <c r="H64">
        <v>1.1454463584653201</v>
      </c>
      <c r="I64" s="5">
        <f xml:space="preserve"> IF(F64/G64 &lt;= -$B$1, 1, IF(F64/G64 &gt;= $B$1, -1, 0))</f>
        <v>0</v>
      </c>
      <c r="J64" s="5">
        <f t="shared" si="0"/>
        <v>1</v>
      </c>
      <c r="K64" s="9">
        <f t="shared" si="1"/>
        <v>0</v>
      </c>
      <c r="L64" s="8">
        <f t="shared" si="2"/>
        <v>0</v>
      </c>
      <c r="M64" s="8">
        <f t="shared" si="3"/>
        <v>0</v>
      </c>
      <c r="N64" s="5">
        <f t="shared" si="4"/>
        <v>0</v>
      </c>
      <c r="O64" s="5">
        <f t="shared" si="5"/>
        <v>0</v>
      </c>
      <c r="P64" s="5">
        <f t="shared" si="6"/>
        <v>0</v>
      </c>
      <c r="Q64" s="10">
        <f t="shared" si="7"/>
        <v>107.13813552090826</v>
      </c>
      <c r="R64" s="10">
        <f t="shared" si="8"/>
        <v>0</v>
      </c>
      <c r="S64" s="10">
        <f t="shared" si="9"/>
        <v>7.1381355209081843E-2</v>
      </c>
    </row>
    <row r="65" spans="3:19" x14ac:dyDescent="0.35">
      <c r="C65" s="4">
        <v>38950</v>
      </c>
      <c r="D65" s="3">
        <v>62.439999</v>
      </c>
      <c r="E65" s="3">
        <v>38.027042000000002</v>
      </c>
      <c r="F65">
        <v>-3.3268586530604098E-2</v>
      </c>
      <c r="G65">
        <v>0.13055602638658301</v>
      </c>
      <c r="H65">
        <v>1.1373752923746001</v>
      </c>
      <c r="I65" s="5">
        <f xml:space="preserve"> IF(F65/G65 &lt;= -$B$1, 1, IF(F65/G65 &gt;= $B$1, -1, 0))</f>
        <v>1</v>
      </c>
      <c r="J65" s="5">
        <f t="shared" si="0"/>
        <v>1</v>
      </c>
      <c r="K65" s="9">
        <f t="shared" si="1"/>
        <v>1</v>
      </c>
      <c r="L65" s="8">
        <f t="shared" si="2"/>
        <v>62.439999</v>
      </c>
      <c r="M65" s="8">
        <f t="shared" si="3"/>
        <v>-43.251018012891201</v>
      </c>
      <c r="N65" s="5">
        <f t="shared" si="4"/>
        <v>0</v>
      </c>
      <c r="O65" s="5">
        <f t="shared" si="5"/>
        <v>0</v>
      </c>
      <c r="P65" s="5">
        <f t="shared" si="6"/>
        <v>0</v>
      </c>
      <c r="Q65" s="10">
        <f t="shared" si="7"/>
        <v>107.13813552090826</v>
      </c>
      <c r="R65" s="10">
        <f t="shared" si="8"/>
        <v>0</v>
      </c>
      <c r="S65" s="10">
        <f t="shared" si="9"/>
        <v>7.1381355209081843E-2</v>
      </c>
    </row>
    <row r="66" spans="3:19" x14ac:dyDescent="0.35">
      <c r="C66" s="4">
        <v>38951</v>
      </c>
      <c r="D66" s="3">
        <v>62.049999</v>
      </c>
      <c r="E66" s="3">
        <v>38.225245999999999</v>
      </c>
      <c r="F66">
        <v>-1.60820458448096E-2</v>
      </c>
      <c r="G66">
        <v>0.13055817966006</v>
      </c>
      <c r="H66">
        <v>1.13347928610261</v>
      </c>
      <c r="I66" s="5">
        <f xml:space="preserve"> IF(F66/G66 &lt;= -$B$1, 1, IF(F66/G66 &gt;= $B$1, -1, 0))</f>
        <v>1</v>
      </c>
      <c r="J66" s="5">
        <f t="shared" si="0"/>
        <v>1</v>
      </c>
      <c r="K66" s="9">
        <f t="shared" si="1"/>
        <v>1</v>
      </c>
      <c r="L66" s="8">
        <f t="shared" si="2"/>
        <v>62.049999</v>
      </c>
      <c r="M66" s="8">
        <f t="shared" si="3"/>
        <v>-43.327524547176644</v>
      </c>
      <c r="N66" s="5">
        <f t="shared" si="4"/>
        <v>-0.3900000000000004</v>
      </c>
      <c r="O66" s="5">
        <f t="shared" si="5"/>
        <v>-0.22543233244981084</v>
      </c>
      <c r="P66" s="5">
        <f t="shared" si="6"/>
        <v>-0.61543233244981121</v>
      </c>
      <c r="Q66" s="10">
        <f t="shared" si="7"/>
        <v>106.52270318845845</v>
      </c>
      <c r="R66" s="10">
        <f t="shared" si="8"/>
        <v>-5.7442882448678345E-3</v>
      </c>
      <c r="S66" s="10">
        <f t="shared" si="9"/>
        <v>6.5227031884583786E-2</v>
      </c>
    </row>
    <row r="67" spans="3:19" x14ac:dyDescent="0.35">
      <c r="C67" s="4">
        <v>38952</v>
      </c>
      <c r="D67" s="3">
        <v>61.830002</v>
      </c>
      <c r="E67" s="3">
        <v>38.111986999999999</v>
      </c>
      <c r="F67">
        <v>-2.0753283663541501E-3</v>
      </c>
      <c r="G67">
        <v>0.13044504267580401</v>
      </c>
      <c r="H67">
        <v>1.13297622722347</v>
      </c>
      <c r="I67" s="5">
        <f xml:space="preserve"> IF(F67/G67 &lt;= -$B$1, 1, IF(F67/G67 &gt;= $B$1, -1, 0))</f>
        <v>0</v>
      </c>
      <c r="J67" s="5">
        <f t="shared" ref="J67:J130" si="10">IF(I67=0, J66, IF(I67=1, IF(J66=0, 1, IF(J66=1, J66, 0)), IF(J66=0, -1, IF(J66=-1, J66, 0))))</f>
        <v>1</v>
      </c>
      <c r="K67" s="9">
        <f t="shared" ref="K67:K130" si="11">I67</f>
        <v>0</v>
      </c>
      <c r="L67" s="8">
        <f t="shared" ref="L67:L130" si="12">K67*D67</f>
        <v>0</v>
      </c>
      <c r="M67" s="8">
        <f t="shared" ref="M67:M130" si="13">-K67*H67*E67</f>
        <v>0</v>
      </c>
      <c r="N67" s="5">
        <f t="shared" ref="N67:N130" si="14">L66*(D67/D66-1)</f>
        <v>-0.21999699999999678</v>
      </c>
      <c r="O67" s="5">
        <f t="shared" ref="O67:O130" si="15">M66*(E67/E66-1)</f>
        <v>0.12837673046469292</v>
      </c>
      <c r="P67" s="5">
        <f t="shared" ref="P67:P130" si="16">N67+O67</f>
        <v>-9.1620269535303861E-2</v>
      </c>
      <c r="Q67" s="10">
        <f t="shared" si="7"/>
        <v>106.43108291892315</v>
      </c>
      <c r="R67" s="10">
        <f t="shared" si="8"/>
        <v>-8.6010086857446488E-4</v>
      </c>
      <c r="S67" s="10">
        <f t="shared" si="9"/>
        <v>6.4310829189230923E-2</v>
      </c>
    </row>
    <row r="68" spans="3:19" x14ac:dyDescent="0.35">
      <c r="C68" s="4">
        <v>38953</v>
      </c>
      <c r="D68" s="3">
        <v>61.75</v>
      </c>
      <c r="E68" s="3">
        <v>37.517370999999997</v>
      </c>
      <c r="F68">
        <v>1.6277155810655499E-2</v>
      </c>
      <c r="G68">
        <v>0.12995736406521599</v>
      </c>
      <c r="H68">
        <v>1.1369349518405101</v>
      </c>
      <c r="I68" s="5">
        <f xml:space="preserve"> IF(F68/G68 &lt;= -$B$1, 1, IF(F68/G68 &gt;= $B$1, -1, 0))</f>
        <v>-1</v>
      </c>
      <c r="J68" s="5">
        <f t="shared" si="10"/>
        <v>0</v>
      </c>
      <c r="K68" s="9">
        <f t="shared" si="11"/>
        <v>-1</v>
      </c>
      <c r="L68" s="8">
        <f t="shared" si="12"/>
        <v>-61.75</v>
      </c>
      <c r="M68" s="8">
        <f t="shared" si="13"/>
        <v>42.654810391067549</v>
      </c>
      <c r="N68" s="5">
        <f t="shared" si="14"/>
        <v>0</v>
      </c>
      <c r="O68" s="5">
        <f t="shared" si="15"/>
        <v>0</v>
      </c>
      <c r="P68" s="5">
        <f t="shared" si="16"/>
        <v>0</v>
      </c>
      <c r="Q68" s="10">
        <f t="shared" ref="Q68:Q131" si="17">Q67+P68</f>
        <v>106.43108291892315</v>
      </c>
      <c r="R68" s="10">
        <f t="shared" ref="R68:R131" si="18">Q68/Q67-1</f>
        <v>0</v>
      </c>
      <c r="S68" s="10">
        <f t="shared" ref="S68:S131" si="19">(1+R68)*(1+S67)-1</f>
        <v>6.4310829189230923E-2</v>
      </c>
    </row>
    <row r="69" spans="3:19" x14ac:dyDescent="0.35">
      <c r="C69" s="4">
        <v>38954</v>
      </c>
      <c r="D69" s="3">
        <v>61.77</v>
      </c>
      <c r="E69" s="3">
        <v>37.734451999999997</v>
      </c>
      <c r="F69">
        <v>-4.3081241639955003E-3</v>
      </c>
      <c r="G69">
        <v>0.130191549527572</v>
      </c>
      <c r="H69">
        <v>1.13588834416448</v>
      </c>
      <c r="I69" s="5">
        <f xml:space="preserve"> IF(F69/G69 &lt;= -$B$1, 1, IF(F69/G69 &gt;= $B$1, -1, 0))</f>
        <v>0</v>
      </c>
      <c r="J69" s="5">
        <f t="shared" si="10"/>
        <v>0</v>
      </c>
      <c r="K69" s="9">
        <f t="shared" si="11"/>
        <v>0</v>
      </c>
      <c r="L69" s="8">
        <f t="shared" si="12"/>
        <v>0</v>
      </c>
      <c r="M69" s="8">
        <f t="shared" si="13"/>
        <v>0</v>
      </c>
      <c r="N69" s="5">
        <f t="shared" si="14"/>
        <v>-2.0000000000005125E-2</v>
      </c>
      <c r="O69" s="5">
        <f t="shared" si="15"/>
        <v>0.24680697628048975</v>
      </c>
      <c r="P69" s="5">
        <f t="shared" si="16"/>
        <v>0.22680697628048463</v>
      </c>
      <c r="Q69" s="10">
        <f t="shared" si="17"/>
        <v>106.65788989520364</v>
      </c>
      <c r="R69" s="10">
        <f t="shared" si="18"/>
        <v>2.1310219727188606E-3</v>
      </c>
      <c r="S69" s="10">
        <f t="shared" si="19"/>
        <v>6.6578898952035726E-2</v>
      </c>
    </row>
    <row r="70" spans="3:19" x14ac:dyDescent="0.35">
      <c r="C70" s="4">
        <v>38957</v>
      </c>
      <c r="D70" s="3">
        <v>61</v>
      </c>
      <c r="E70" s="3">
        <v>36.894441</v>
      </c>
      <c r="F70">
        <v>1.25195549918455E-2</v>
      </c>
      <c r="G70">
        <v>0.12946159300670801</v>
      </c>
      <c r="H70">
        <v>1.1389441689203601</v>
      </c>
      <c r="I70" s="5">
        <f xml:space="preserve"> IF(F70/G70 &lt;= -$B$1, 1, IF(F70/G70 &gt;= $B$1, -1, 0))</f>
        <v>0</v>
      </c>
      <c r="J70" s="5">
        <f t="shared" si="10"/>
        <v>0</v>
      </c>
      <c r="K70" s="9">
        <f t="shared" si="11"/>
        <v>0</v>
      </c>
      <c r="L70" s="8">
        <f t="shared" si="12"/>
        <v>0</v>
      </c>
      <c r="M70" s="8">
        <f t="shared" si="13"/>
        <v>0</v>
      </c>
      <c r="N70" s="5">
        <f t="shared" si="14"/>
        <v>0</v>
      </c>
      <c r="O70" s="5">
        <f t="shared" si="15"/>
        <v>0</v>
      </c>
      <c r="P70" s="5">
        <f t="shared" si="16"/>
        <v>0</v>
      </c>
      <c r="Q70" s="10">
        <f t="shared" si="17"/>
        <v>106.65788989520364</v>
      </c>
      <c r="R70" s="10">
        <f t="shared" si="18"/>
        <v>0</v>
      </c>
      <c r="S70" s="10">
        <f t="shared" si="19"/>
        <v>6.6578898952035726E-2</v>
      </c>
    </row>
    <row r="71" spans="3:19" x14ac:dyDescent="0.35">
      <c r="C71" s="4">
        <v>38958</v>
      </c>
      <c r="D71" s="3">
        <v>60.939999</v>
      </c>
      <c r="E71" s="3">
        <v>37.139835999999903</v>
      </c>
      <c r="F71">
        <v>-7.0405004759379599E-3</v>
      </c>
      <c r="G71">
        <v>0.12974515012441301</v>
      </c>
      <c r="H71">
        <v>1.13722783127691</v>
      </c>
      <c r="I71" s="5">
        <f xml:space="preserve"> IF(F71/G71 &lt;= -$B$1, 1, IF(F71/G71 &gt;= $B$1, -1, 0))</f>
        <v>0</v>
      </c>
      <c r="J71" s="5">
        <f t="shared" si="10"/>
        <v>0</v>
      </c>
      <c r="K71" s="9">
        <f t="shared" si="11"/>
        <v>0</v>
      </c>
      <c r="L71" s="8">
        <f t="shared" si="12"/>
        <v>0</v>
      </c>
      <c r="M71" s="8">
        <f t="shared" si="13"/>
        <v>0</v>
      </c>
      <c r="N71" s="5">
        <f t="shared" si="14"/>
        <v>0</v>
      </c>
      <c r="O71" s="5">
        <f t="shared" si="15"/>
        <v>0</v>
      </c>
      <c r="P71" s="5">
        <f t="shared" si="16"/>
        <v>0</v>
      </c>
      <c r="Q71" s="10">
        <f t="shared" si="17"/>
        <v>106.65788989520364</v>
      </c>
      <c r="R71" s="10">
        <f t="shared" si="18"/>
        <v>0</v>
      </c>
      <c r="S71" s="10">
        <f t="shared" si="19"/>
        <v>6.6578898952035726E-2</v>
      </c>
    </row>
    <row r="72" spans="3:19" x14ac:dyDescent="0.35">
      <c r="C72" s="4">
        <v>38959</v>
      </c>
      <c r="D72" s="3">
        <v>61.419998</v>
      </c>
      <c r="E72" s="3">
        <v>37.290849000000001</v>
      </c>
      <c r="F72">
        <v>2.3945863357290802E-3</v>
      </c>
      <c r="G72">
        <v>0.129852527058294</v>
      </c>
      <c r="H72">
        <v>1.1378110604270899</v>
      </c>
      <c r="I72" s="5">
        <f xml:space="preserve"> IF(F72/G72 &lt;= -$B$1, 1, IF(F72/G72 &gt;= $B$1, -1, 0))</f>
        <v>0</v>
      </c>
      <c r="J72" s="5">
        <f t="shared" si="10"/>
        <v>0</v>
      </c>
      <c r="K72" s="9">
        <f t="shared" si="11"/>
        <v>0</v>
      </c>
      <c r="L72" s="8">
        <f t="shared" si="12"/>
        <v>0</v>
      </c>
      <c r="M72" s="8">
        <f t="shared" si="13"/>
        <v>0</v>
      </c>
      <c r="N72" s="5">
        <f t="shared" si="14"/>
        <v>0</v>
      </c>
      <c r="O72" s="5">
        <f t="shared" si="15"/>
        <v>0</v>
      </c>
      <c r="P72" s="5">
        <f t="shared" si="16"/>
        <v>0</v>
      </c>
      <c r="Q72" s="10">
        <f t="shared" si="17"/>
        <v>106.65788989520364</v>
      </c>
      <c r="R72" s="10">
        <f t="shared" si="18"/>
        <v>0</v>
      </c>
      <c r="S72" s="10">
        <f t="shared" si="19"/>
        <v>6.6578898952035726E-2</v>
      </c>
    </row>
    <row r="73" spans="3:19" x14ac:dyDescent="0.35">
      <c r="C73" s="4">
        <v>38960</v>
      </c>
      <c r="D73" s="3">
        <v>62.290000999999997</v>
      </c>
      <c r="E73" s="3">
        <v>38.310190999999897</v>
      </c>
      <c r="F73">
        <v>-1.6335009329519999E-2</v>
      </c>
      <c r="G73">
        <v>0.13069197296273599</v>
      </c>
      <c r="H73">
        <v>1.13385510530964</v>
      </c>
      <c r="I73" s="5">
        <f xml:space="preserve"> IF(F73/G73 &lt;= -$B$1, 1, IF(F73/G73 &gt;= $B$1, -1, 0))</f>
        <v>1</v>
      </c>
      <c r="J73" s="5">
        <f t="shared" si="10"/>
        <v>1</v>
      </c>
      <c r="K73" s="9">
        <f t="shared" si="11"/>
        <v>1</v>
      </c>
      <c r="L73" s="8">
        <f t="shared" si="12"/>
        <v>62.290000999999997</v>
      </c>
      <c r="M73" s="8">
        <f t="shared" si="13"/>
        <v>-43.438205650737302</v>
      </c>
      <c r="N73" s="5">
        <f t="shared" si="14"/>
        <v>0</v>
      </c>
      <c r="O73" s="5">
        <f t="shared" si="15"/>
        <v>0</v>
      </c>
      <c r="P73" s="5">
        <f t="shared" si="16"/>
        <v>0</v>
      </c>
      <c r="Q73" s="10">
        <f t="shared" si="17"/>
        <v>106.65788989520364</v>
      </c>
      <c r="R73" s="10">
        <f t="shared" si="18"/>
        <v>0</v>
      </c>
      <c r="S73" s="10">
        <f t="shared" si="19"/>
        <v>6.6578898952035726E-2</v>
      </c>
    </row>
    <row r="74" spans="3:19" x14ac:dyDescent="0.35">
      <c r="C74" s="4">
        <v>38961</v>
      </c>
      <c r="D74" s="3">
        <v>62.139998999999897</v>
      </c>
      <c r="E74" s="3">
        <v>38.593339999999998</v>
      </c>
      <c r="F74">
        <v>-1.2673205841701301E-2</v>
      </c>
      <c r="G74">
        <v>0.130835566017143</v>
      </c>
      <c r="H74">
        <v>1.1307912484315801</v>
      </c>
      <c r="I74" s="5">
        <f xml:space="preserve"> IF(F74/G74 &lt;= -$B$1, 1, IF(F74/G74 &gt;= $B$1, -1, 0))</f>
        <v>0</v>
      </c>
      <c r="J74" s="5">
        <f t="shared" si="10"/>
        <v>1</v>
      </c>
      <c r="K74" s="9">
        <f t="shared" si="11"/>
        <v>0</v>
      </c>
      <c r="L74" s="8">
        <f t="shared" si="12"/>
        <v>0</v>
      </c>
      <c r="M74" s="8">
        <f t="shared" si="13"/>
        <v>0</v>
      </c>
      <c r="N74" s="5">
        <f t="shared" si="14"/>
        <v>-0.15000200000009889</v>
      </c>
      <c r="O74" s="5">
        <f t="shared" si="15"/>
        <v>-0.32104993921343167</v>
      </c>
      <c r="P74" s="5">
        <f t="shared" si="16"/>
        <v>-0.47105193921353056</v>
      </c>
      <c r="Q74" s="10">
        <f t="shared" si="17"/>
        <v>106.18683795599011</v>
      </c>
      <c r="R74" s="10">
        <f t="shared" si="18"/>
        <v>-4.4164753275763857E-3</v>
      </c>
      <c r="S74" s="10">
        <f t="shared" si="19"/>
        <v>6.1868379559900433E-2</v>
      </c>
    </row>
    <row r="75" spans="3:19" x14ac:dyDescent="0.35">
      <c r="C75" s="4">
        <v>38965</v>
      </c>
      <c r="D75" s="3">
        <v>63.360000999999997</v>
      </c>
      <c r="E75" s="3">
        <v>39.735377999999997</v>
      </c>
      <c r="F75">
        <v>-1.5014179397248899E-2</v>
      </c>
      <c r="G75">
        <v>0.13173285886018199</v>
      </c>
      <c r="H75">
        <v>1.1271837201385499</v>
      </c>
      <c r="I75" s="5">
        <f xml:space="preserve"> IF(F75/G75 &lt;= -$B$1, 1, IF(F75/G75 &gt;= $B$1, -1, 0))</f>
        <v>1</v>
      </c>
      <c r="J75" s="5">
        <f t="shared" si="10"/>
        <v>1</v>
      </c>
      <c r="K75" s="9">
        <f t="shared" si="11"/>
        <v>1</v>
      </c>
      <c r="L75" s="8">
        <f t="shared" si="12"/>
        <v>63.360000999999997</v>
      </c>
      <c r="M75" s="8">
        <f t="shared" si="13"/>
        <v>-44.789071195151493</v>
      </c>
      <c r="N75" s="5">
        <f t="shared" si="14"/>
        <v>0</v>
      </c>
      <c r="O75" s="5">
        <f t="shared" si="15"/>
        <v>0</v>
      </c>
      <c r="P75" s="5">
        <f t="shared" si="16"/>
        <v>0</v>
      </c>
      <c r="Q75" s="10">
        <f t="shared" si="17"/>
        <v>106.18683795599011</v>
      </c>
      <c r="R75" s="10">
        <f t="shared" si="18"/>
        <v>0</v>
      </c>
      <c r="S75" s="10">
        <f t="shared" si="19"/>
        <v>6.1868379559900433E-2</v>
      </c>
    </row>
    <row r="76" spans="3:19" x14ac:dyDescent="0.35">
      <c r="C76" s="4">
        <v>38966</v>
      </c>
      <c r="D76" s="3">
        <v>62.860000999999997</v>
      </c>
      <c r="E76" s="3">
        <v>39.357846000000002</v>
      </c>
      <c r="F76">
        <v>1.10764527858275E-3</v>
      </c>
      <c r="G76">
        <v>0.13133555247623599</v>
      </c>
      <c r="H76">
        <v>1.1274503405096801</v>
      </c>
      <c r="I76" s="5">
        <f xml:space="preserve"> IF(F76/G76 &lt;= -$B$1, 1, IF(F76/G76 &gt;= $B$1, -1, 0))</f>
        <v>0</v>
      </c>
      <c r="J76" s="5">
        <f t="shared" si="10"/>
        <v>1</v>
      </c>
      <c r="K76" s="9">
        <f t="shared" si="11"/>
        <v>0</v>
      </c>
      <c r="L76" s="8">
        <f t="shared" si="12"/>
        <v>0</v>
      </c>
      <c r="M76" s="8">
        <f t="shared" si="13"/>
        <v>0</v>
      </c>
      <c r="N76" s="5">
        <f t="shared" si="14"/>
        <v>-0.50000000000000122</v>
      </c>
      <c r="O76" s="5">
        <f t="shared" si="15"/>
        <v>0.4255479242313398</v>
      </c>
      <c r="P76" s="5">
        <f t="shared" si="16"/>
        <v>-7.4452075768661419E-2</v>
      </c>
      <c r="Q76" s="10">
        <f t="shared" si="17"/>
        <v>106.11238588022145</v>
      </c>
      <c r="R76" s="10">
        <f t="shared" si="18"/>
        <v>-7.0114222442063667E-4</v>
      </c>
      <c r="S76" s="10">
        <f t="shared" si="19"/>
        <v>6.1123858802213826E-2</v>
      </c>
    </row>
    <row r="77" spans="3:19" x14ac:dyDescent="0.35">
      <c r="C77" s="4">
        <v>38967</v>
      </c>
      <c r="D77" s="3">
        <v>61.25</v>
      </c>
      <c r="E77" s="3">
        <v>38.036479</v>
      </c>
      <c r="F77">
        <v>1.26842915192657E-2</v>
      </c>
      <c r="G77">
        <v>0.13028580041541199</v>
      </c>
      <c r="H77">
        <v>1.13052568199612</v>
      </c>
      <c r="I77" s="5">
        <f xml:space="preserve"> IF(F77/G77 &lt;= -$B$1, 1, IF(F77/G77 &gt;= $B$1, -1, 0))</f>
        <v>0</v>
      </c>
      <c r="J77" s="5">
        <f t="shared" si="10"/>
        <v>1</v>
      </c>
      <c r="K77" s="9">
        <f t="shared" si="11"/>
        <v>0</v>
      </c>
      <c r="L77" s="8">
        <f t="shared" si="12"/>
        <v>0</v>
      </c>
      <c r="M77" s="8">
        <f t="shared" si="13"/>
        <v>0</v>
      </c>
      <c r="N77" s="5">
        <f t="shared" si="14"/>
        <v>0</v>
      </c>
      <c r="O77" s="5">
        <f t="shared" si="15"/>
        <v>0</v>
      </c>
      <c r="P77" s="5">
        <f t="shared" si="16"/>
        <v>0</v>
      </c>
      <c r="Q77" s="10">
        <f t="shared" si="17"/>
        <v>106.11238588022145</v>
      </c>
      <c r="R77" s="10">
        <f t="shared" si="18"/>
        <v>0</v>
      </c>
      <c r="S77" s="10">
        <f t="shared" si="19"/>
        <v>6.1123858802213826E-2</v>
      </c>
    </row>
    <row r="78" spans="3:19" x14ac:dyDescent="0.35">
      <c r="C78" s="4">
        <v>38968</v>
      </c>
      <c r="D78" s="3">
        <v>60.639998999999897</v>
      </c>
      <c r="E78" s="3">
        <v>37.036017999999999</v>
      </c>
      <c r="F78">
        <v>2.1619303408791701E-2</v>
      </c>
      <c r="G78">
        <v>0.12955443386679</v>
      </c>
      <c r="H78">
        <v>1.13579803871108</v>
      </c>
      <c r="I78" s="5">
        <f xml:space="preserve"> IF(F78/G78 &lt;= -$B$1, 1, IF(F78/G78 &gt;= $B$1, -1, 0))</f>
        <v>-1</v>
      </c>
      <c r="J78" s="5">
        <f t="shared" si="10"/>
        <v>0</v>
      </c>
      <c r="K78" s="9">
        <f t="shared" si="11"/>
        <v>-1</v>
      </c>
      <c r="L78" s="8">
        <f t="shared" si="12"/>
        <v>-60.639998999999897</v>
      </c>
      <c r="M78" s="8">
        <f t="shared" si="13"/>
        <v>42.065436606068253</v>
      </c>
      <c r="N78" s="5">
        <f t="shared" si="14"/>
        <v>0</v>
      </c>
      <c r="O78" s="5">
        <f t="shared" si="15"/>
        <v>0</v>
      </c>
      <c r="P78" s="5">
        <f t="shared" si="16"/>
        <v>0</v>
      </c>
      <c r="Q78" s="10">
        <f t="shared" si="17"/>
        <v>106.11238588022145</v>
      </c>
      <c r="R78" s="10">
        <f t="shared" si="18"/>
        <v>0</v>
      </c>
      <c r="S78" s="10">
        <f t="shared" si="19"/>
        <v>6.1123858802213826E-2</v>
      </c>
    </row>
    <row r="79" spans="3:19" x14ac:dyDescent="0.35">
      <c r="C79" s="4">
        <v>38971</v>
      </c>
      <c r="D79" s="3">
        <v>58.5</v>
      </c>
      <c r="E79" s="3">
        <v>34.355530999999999</v>
      </c>
      <c r="F79">
        <v>5.1978247478236997E-2</v>
      </c>
      <c r="G79">
        <v>0.12727077874103901</v>
      </c>
      <c r="H79">
        <v>1.1486799672583099</v>
      </c>
      <c r="I79" s="5">
        <f xml:space="preserve"> IF(F79/G79 &lt;= -$B$1, 1, IF(F79/G79 &gt;= $B$1, -1, 0))</f>
        <v>-1</v>
      </c>
      <c r="J79" s="5">
        <f t="shared" si="10"/>
        <v>-1</v>
      </c>
      <c r="K79" s="9">
        <f t="shared" si="11"/>
        <v>-1</v>
      </c>
      <c r="L79" s="8">
        <f t="shared" si="12"/>
        <v>-58.5</v>
      </c>
      <c r="M79" s="8">
        <f t="shared" si="13"/>
        <v>39.463510224221849</v>
      </c>
      <c r="N79" s="5">
        <f t="shared" si="14"/>
        <v>2.1399989999998943</v>
      </c>
      <c r="O79" s="5">
        <f t="shared" si="15"/>
        <v>-3.0444918773905458</v>
      </c>
      <c r="P79" s="5">
        <f t="shared" si="16"/>
        <v>-0.90449287739065154</v>
      </c>
      <c r="Q79" s="10">
        <f t="shared" si="17"/>
        <v>105.2078930028308</v>
      </c>
      <c r="R79" s="10">
        <f t="shared" si="18"/>
        <v>-8.5239142432593784E-3</v>
      </c>
      <c r="S79" s="10">
        <f t="shared" si="19"/>
        <v>5.2078930028307324E-2</v>
      </c>
    </row>
    <row r="80" spans="3:19" x14ac:dyDescent="0.35">
      <c r="C80" s="4">
        <v>38972</v>
      </c>
      <c r="D80" s="3">
        <v>58.32</v>
      </c>
      <c r="E80" s="3">
        <v>34.044063999999999</v>
      </c>
      <c r="F80">
        <v>1.37976703437061E-2</v>
      </c>
      <c r="G80">
        <v>0.12723361004035999</v>
      </c>
      <c r="H80">
        <v>1.1521080321924499</v>
      </c>
      <c r="I80" s="5">
        <f xml:space="preserve"> IF(F80/G80 &lt;= -$B$1, 1, IF(F80/G80 &gt;= $B$1, -1, 0))</f>
        <v>-1</v>
      </c>
      <c r="J80" s="5">
        <f t="shared" si="10"/>
        <v>-1</v>
      </c>
      <c r="K80" s="9">
        <f t="shared" si="11"/>
        <v>-1</v>
      </c>
      <c r="L80" s="8">
        <f t="shared" si="12"/>
        <v>-58.32</v>
      </c>
      <c r="M80" s="8">
        <f t="shared" si="13"/>
        <v>39.222439582873825</v>
      </c>
      <c r="N80" s="5">
        <f t="shared" si="14"/>
        <v>0.18000000000000066</v>
      </c>
      <c r="O80" s="5">
        <f t="shared" si="15"/>
        <v>-0.3577759033620464</v>
      </c>
      <c r="P80" s="5">
        <f t="shared" si="16"/>
        <v>-0.17777590336204574</v>
      </c>
      <c r="Q80" s="10">
        <f t="shared" si="17"/>
        <v>105.03011709946875</v>
      </c>
      <c r="R80" s="10">
        <f t="shared" si="18"/>
        <v>-1.6897582328472271E-3</v>
      </c>
      <c r="S80" s="10">
        <f t="shared" si="19"/>
        <v>5.0301170994686784E-2</v>
      </c>
    </row>
    <row r="81" spans="3:19" x14ac:dyDescent="0.35">
      <c r="C81" s="4">
        <v>38973</v>
      </c>
      <c r="D81" s="3">
        <v>58.619999</v>
      </c>
      <c r="E81" s="3">
        <v>34.308337000000002</v>
      </c>
      <c r="F81">
        <v>-2.07343804755577E-3</v>
      </c>
      <c r="G81">
        <v>0.12751303327949901</v>
      </c>
      <c r="H81">
        <v>1.1515936909853199</v>
      </c>
      <c r="I81" s="5">
        <f xml:space="preserve"> IF(F81/G81 &lt;= -$B$1, 1, IF(F81/G81 &gt;= $B$1, -1, 0))</f>
        <v>0</v>
      </c>
      <c r="J81" s="5">
        <f t="shared" si="10"/>
        <v>-1</v>
      </c>
      <c r="K81" s="9">
        <f t="shared" si="11"/>
        <v>0</v>
      </c>
      <c r="L81" s="8">
        <f t="shared" si="12"/>
        <v>0</v>
      </c>
      <c r="M81" s="8">
        <f t="shared" si="13"/>
        <v>0</v>
      </c>
      <c r="N81" s="5">
        <f t="shared" si="14"/>
        <v>-0.29999899999999485</v>
      </c>
      <c r="O81" s="5">
        <f t="shared" si="15"/>
        <v>0.30447104599159974</v>
      </c>
      <c r="P81" s="5">
        <f t="shared" si="16"/>
        <v>4.4720459916048894E-3</v>
      </c>
      <c r="Q81" s="10">
        <f t="shared" si="17"/>
        <v>105.03458914546036</v>
      </c>
      <c r="R81" s="10">
        <f t="shared" si="18"/>
        <v>4.2578701377360417E-5</v>
      </c>
      <c r="S81" s="10">
        <f t="shared" si="19"/>
        <v>5.0345891454602887E-2</v>
      </c>
    </row>
    <row r="82" spans="3:19" x14ac:dyDescent="0.35">
      <c r="C82" s="4">
        <v>38974</v>
      </c>
      <c r="D82" s="3">
        <v>57.189999</v>
      </c>
      <c r="E82" s="3">
        <v>32.986971999999902</v>
      </c>
      <c r="F82">
        <v>2.02777171707175E-2</v>
      </c>
      <c r="G82">
        <v>0.12624595167845401</v>
      </c>
      <c r="H82">
        <v>1.15666593844329</v>
      </c>
      <c r="I82" s="5">
        <f xml:space="preserve"> IF(F82/G82 &lt;= -$B$1, 1, IF(F82/G82 &gt;= $B$1, -1, 0))</f>
        <v>-1</v>
      </c>
      <c r="J82" s="5">
        <f t="shared" si="10"/>
        <v>-1</v>
      </c>
      <c r="K82" s="9">
        <f t="shared" si="11"/>
        <v>-1</v>
      </c>
      <c r="L82" s="8">
        <f t="shared" si="12"/>
        <v>-57.189999</v>
      </c>
      <c r="M82" s="8">
        <f t="shared" si="13"/>
        <v>38.154906924782416</v>
      </c>
      <c r="N82" s="5">
        <f t="shared" si="14"/>
        <v>0</v>
      </c>
      <c r="O82" s="5">
        <f t="shared" si="15"/>
        <v>0</v>
      </c>
      <c r="P82" s="5">
        <f t="shared" si="16"/>
        <v>0</v>
      </c>
      <c r="Q82" s="10">
        <f t="shared" si="17"/>
        <v>105.03458914546036</v>
      </c>
      <c r="R82" s="10">
        <f t="shared" si="18"/>
        <v>0</v>
      </c>
      <c r="S82" s="10">
        <f t="shared" si="19"/>
        <v>5.0345891454602887E-2</v>
      </c>
    </row>
    <row r="83" spans="3:19" x14ac:dyDescent="0.35">
      <c r="C83" s="4">
        <v>38975</v>
      </c>
      <c r="D83" s="3">
        <v>57.400002000000001</v>
      </c>
      <c r="E83" s="3">
        <v>33.251244</v>
      </c>
      <c r="F83">
        <v>-3.01973152856938E-3</v>
      </c>
      <c r="G83">
        <v>0.12663207789977399</v>
      </c>
      <c r="H83">
        <v>1.15591164748773</v>
      </c>
      <c r="I83" s="5">
        <f xml:space="preserve"> IF(F83/G83 &lt;= -$B$1, 1, IF(F83/G83 &gt;= $B$1, -1, 0))</f>
        <v>0</v>
      </c>
      <c r="J83" s="5">
        <f t="shared" si="10"/>
        <v>-1</v>
      </c>
      <c r="K83" s="9">
        <f t="shared" si="11"/>
        <v>0</v>
      </c>
      <c r="L83" s="8">
        <f t="shared" si="12"/>
        <v>0</v>
      </c>
      <c r="M83" s="8">
        <f t="shared" si="13"/>
        <v>0</v>
      </c>
      <c r="N83" s="5">
        <f t="shared" si="14"/>
        <v>-0.21000300000000219</v>
      </c>
      <c r="O83" s="5">
        <f t="shared" si="15"/>
        <v>0.3056744208843995</v>
      </c>
      <c r="P83" s="5">
        <f t="shared" si="16"/>
        <v>9.5671420884397312E-2</v>
      </c>
      <c r="Q83" s="10">
        <f t="shared" si="17"/>
        <v>105.13026056634476</v>
      </c>
      <c r="R83" s="10">
        <f t="shared" si="18"/>
        <v>9.1085633468712679E-4</v>
      </c>
      <c r="S83" s="10">
        <f t="shared" si="19"/>
        <v>5.130260566344691E-2</v>
      </c>
    </row>
    <row r="84" spans="3:19" x14ac:dyDescent="0.35">
      <c r="C84" s="4">
        <v>38978</v>
      </c>
      <c r="D84" s="3">
        <v>58.23</v>
      </c>
      <c r="E84" s="3">
        <v>34.119572999999903</v>
      </c>
      <c r="F84">
        <v>-1.5818557483775E-2</v>
      </c>
      <c r="G84">
        <v>0.12742212879279899</v>
      </c>
      <c r="H84">
        <v>1.15198231795043</v>
      </c>
      <c r="I84" s="5">
        <f xml:space="preserve"> IF(F84/G84 &lt;= -$B$1, 1, IF(F84/G84 &gt;= $B$1, -1, 0))</f>
        <v>1</v>
      </c>
      <c r="J84" s="5">
        <f t="shared" si="10"/>
        <v>0</v>
      </c>
      <c r="K84" s="9">
        <f t="shared" si="11"/>
        <v>1</v>
      </c>
      <c r="L84" s="8">
        <f t="shared" si="12"/>
        <v>58.23</v>
      </c>
      <c r="M84" s="8">
        <f t="shared" si="13"/>
        <v>-39.305144792018794</v>
      </c>
      <c r="N84" s="5">
        <f t="shared" si="14"/>
        <v>0</v>
      </c>
      <c r="O84" s="5">
        <f t="shared" si="15"/>
        <v>0</v>
      </c>
      <c r="P84" s="5">
        <f t="shared" si="16"/>
        <v>0</v>
      </c>
      <c r="Q84" s="10">
        <f t="shared" si="17"/>
        <v>105.13026056634476</v>
      </c>
      <c r="R84" s="10">
        <f t="shared" si="18"/>
        <v>0</v>
      </c>
      <c r="S84" s="10">
        <f t="shared" si="19"/>
        <v>5.130260566344691E-2</v>
      </c>
    </row>
    <row r="85" spans="3:19" x14ac:dyDescent="0.35">
      <c r="C85" s="4">
        <v>38979</v>
      </c>
      <c r="D85" s="3">
        <v>56.919998</v>
      </c>
      <c r="E85" s="3">
        <v>32.732137000000002</v>
      </c>
      <c r="F85">
        <v>2.31207197490075E-2</v>
      </c>
      <c r="G85">
        <v>0.12602091717184599</v>
      </c>
      <c r="H85">
        <v>1.1577755957795199</v>
      </c>
      <c r="I85" s="5">
        <f xml:space="preserve"> IF(F85/G85 &lt;= -$B$1, 1, IF(F85/G85 &gt;= $B$1, -1, 0))</f>
        <v>-1</v>
      </c>
      <c r="J85" s="5">
        <f t="shared" si="10"/>
        <v>-1</v>
      </c>
      <c r="K85" s="9">
        <f t="shared" si="11"/>
        <v>-1</v>
      </c>
      <c r="L85" s="8">
        <f t="shared" si="12"/>
        <v>-56.919998</v>
      </c>
      <c r="M85" s="8">
        <f t="shared" si="13"/>
        <v>37.896469416311874</v>
      </c>
      <c r="N85" s="5">
        <f t="shared" si="14"/>
        <v>-1.3100019999999994</v>
      </c>
      <c r="O85" s="5">
        <f t="shared" si="15"/>
        <v>1.5983017392877574</v>
      </c>
      <c r="P85" s="5">
        <f t="shared" si="16"/>
        <v>0.28829973928775798</v>
      </c>
      <c r="Q85" s="10">
        <f t="shared" si="17"/>
        <v>105.41856030563251</v>
      </c>
      <c r="R85" s="10">
        <f t="shared" si="18"/>
        <v>2.7423097568164412E-3</v>
      </c>
      <c r="S85" s="10">
        <f t="shared" si="19"/>
        <v>5.4185603056324361E-2</v>
      </c>
    </row>
    <row r="86" spans="3:19" x14ac:dyDescent="0.35">
      <c r="C86" s="4">
        <v>38980</v>
      </c>
      <c r="D86" s="3">
        <v>57.259997999999896</v>
      </c>
      <c r="E86" s="3">
        <v>32.430109999999999</v>
      </c>
      <c r="F86">
        <v>1.9599879050237402E-2</v>
      </c>
      <c r="G86">
        <v>0.12586858543204299</v>
      </c>
      <c r="H86">
        <v>1.1626980361863699</v>
      </c>
      <c r="I86" s="5">
        <f xml:space="preserve"> IF(F86/G86 &lt;= -$B$1, 1, IF(F86/G86 &gt;= $B$1, -1, 0))</f>
        <v>-1</v>
      </c>
      <c r="J86" s="5">
        <f t="shared" si="10"/>
        <v>-1</v>
      </c>
      <c r="K86" s="9">
        <f t="shared" si="11"/>
        <v>-1</v>
      </c>
      <c r="L86" s="8">
        <f t="shared" si="12"/>
        <v>-57.259997999999896</v>
      </c>
      <c r="M86" s="8">
        <f t="shared" si="13"/>
        <v>37.706425210307955</v>
      </c>
      <c r="N86" s="5">
        <f t="shared" si="14"/>
        <v>-0.33999999999989472</v>
      </c>
      <c r="O86" s="5">
        <f t="shared" si="15"/>
        <v>-0.34967948986650521</v>
      </c>
      <c r="P86" s="5">
        <f t="shared" si="16"/>
        <v>-0.68967948986639993</v>
      </c>
      <c r="Q86" s="10">
        <f t="shared" si="17"/>
        <v>104.7288808157661</v>
      </c>
      <c r="R86" s="10">
        <f t="shared" si="18"/>
        <v>-6.5422966114019321E-3</v>
      </c>
      <c r="S86" s="10">
        <f t="shared" si="19"/>
        <v>4.7288808157660345E-2</v>
      </c>
    </row>
    <row r="87" spans="3:19" x14ac:dyDescent="0.35">
      <c r="C87" s="4">
        <v>38981</v>
      </c>
      <c r="D87" s="3">
        <v>57.950001</v>
      </c>
      <c r="E87" s="3">
        <v>32.845396000000001</v>
      </c>
      <c r="F87">
        <v>-3.4188313025573699E-4</v>
      </c>
      <c r="G87">
        <v>0.12630548330393199</v>
      </c>
      <c r="H87">
        <v>1.1626124009713501</v>
      </c>
      <c r="I87" s="5">
        <f xml:space="preserve"> IF(F87/G87 &lt;= -$B$1, 1, IF(F87/G87 &gt;= $B$1, -1, 0))</f>
        <v>0</v>
      </c>
      <c r="J87" s="5">
        <f t="shared" si="10"/>
        <v>-1</v>
      </c>
      <c r="K87" s="9">
        <f t="shared" si="11"/>
        <v>0</v>
      </c>
      <c r="L87" s="8">
        <f t="shared" si="12"/>
        <v>0</v>
      </c>
      <c r="M87" s="8">
        <f t="shared" si="13"/>
        <v>0</v>
      </c>
      <c r="N87" s="5">
        <f t="shared" si="14"/>
        <v>-0.6900030000001085</v>
      </c>
      <c r="O87" s="5">
        <f t="shared" si="15"/>
        <v>0.482852216655698</v>
      </c>
      <c r="P87" s="5">
        <f t="shared" si="16"/>
        <v>-0.20715078334441051</v>
      </c>
      <c r="Q87" s="10">
        <f t="shared" si="17"/>
        <v>104.52173003242169</v>
      </c>
      <c r="R87" s="10">
        <f t="shared" si="18"/>
        <v>-1.9779718997362528E-3</v>
      </c>
      <c r="S87" s="10">
        <f t="shared" si="19"/>
        <v>4.5217300324216225E-2</v>
      </c>
    </row>
    <row r="88" spans="3:19" x14ac:dyDescent="0.35">
      <c r="C88" s="4">
        <v>38982</v>
      </c>
      <c r="D88" s="3">
        <v>58.5</v>
      </c>
      <c r="E88" s="3">
        <v>32.892586999999999</v>
      </c>
      <c r="F88">
        <v>7.7341082118538296E-3</v>
      </c>
      <c r="G88">
        <v>0.12630708698081</v>
      </c>
      <c r="H88">
        <v>1.1645488586655499</v>
      </c>
      <c r="I88" s="5">
        <f xml:space="preserve"> IF(F88/G88 &lt;= -$B$1, 1, IF(F88/G88 &gt;= $B$1, -1, 0))</f>
        <v>0</v>
      </c>
      <c r="J88" s="5">
        <f t="shared" si="10"/>
        <v>-1</v>
      </c>
      <c r="K88" s="9">
        <f t="shared" si="11"/>
        <v>0</v>
      </c>
      <c r="L88" s="8">
        <f t="shared" si="12"/>
        <v>0</v>
      </c>
      <c r="M88" s="8">
        <f t="shared" si="13"/>
        <v>0</v>
      </c>
      <c r="N88" s="5">
        <f t="shared" si="14"/>
        <v>0</v>
      </c>
      <c r="O88" s="5">
        <f t="shared" si="15"/>
        <v>0</v>
      </c>
      <c r="P88" s="5">
        <f t="shared" si="16"/>
        <v>0</v>
      </c>
      <c r="Q88" s="10">
        <f t="shared" si="17"/>
        <v>104.52173003242169</v>
      </c>
      <c r="R88" s="10">
        <f t="shared" si="18"/>
        <v>0</v>
      </c>
      <c r="S88" s="10">
        <f t="shared" si="19"/>
        <v>4.5217300324216225E-2</v>
      </c>
    </row>
    <row r="89" spans="3:19" x14ac:dyDescent="0.35">
      <c r="C89" s="4">
        <v>38985</v>
      </c>
      <c r="D89" s="3">
        <v>58.5</v>
      </c>
      <c r="E89" s="3">
        <v>32.524491999999903</v>
      </c>
      <c r="F89">
        <v>1.4075307956422201E-2</v>
      </c>
      <c r="G89">
        <v>0.12594560839970501</v>
      </c>
      <c r="H89">
        <v>1.1680814962135</v>
      </c>
      <c r="I89" s="5">
        <f xml:space="preserve"> IF(F89/G89 &lt;= -$B$1, 1, IF(F89/G89 &gt;= $B$1, -1, 0))</f>
        <v>-1</v>
      </c>
      <c r="J89" s="5">
        <f t="shared" si="10"/>
        <v>-1</v>
      </c>
      <c r="K89" s="9">
        <f t="shared" si="11"/>
        <v>-1</v>
      </c>
      <c r="L89" s="8">
        <f t="shared" si="12"/>
        <v>-58.5</v>
      </c>
      <c r="M89" s="8">
        <f t="shared" si="13"/>
        <v>37.991257278943898</v>
      </c>
      <c r="N89" s="5">
        <f t="shared" si="14"/>
        <v>0</v>
      </c>
      <c r="O89" s="5">
        <f t="shared" si="15"/>
        <v>0</v>
      </c>
      <c r="P89" s="5">
        <f t="shared" si="16"/>
        <v>0</v>
      </c>
      <c r="Q89" s="10">
        <f t="shared" si="17"/>
        <v>104.52173003242169</v>
      </c>
      <c r="R89" s="10">
        <f t="shared" si="18"/>
        <v>0</v>
      </c>
      <c r="S89" s="10">
        <f t="shared" si="19"/>
        <v>4.5217300324216225E-2</v>
      </c>
    </row>
    <row r="90" spans="3:19" x14ac:dyDescent="0.35">
      <c r="C90" s="4">
        <v>38986</v>
      </c>
      <c r="D90" s="3">
        <v>58.740001999999997</v>
      </c>
      <c r="E90" s="3">
        <v>33.628778999999902</v>
      </c>
      <c r="F90">
        <v>-3.3131961406842998E-2</v>
      </c>
      <c r="G90">
        <v>0.12704102647394799</v>
      </c>
      <c r="H90">
        <v>1.1598245724281899</v>
      </c>
      <c r="I90" s="5">
        <f xml:space="preserve"> IF(F90/G90 &lt;= -$B$1, 1, IF(F90/G90 &gt;= $B$1, -1, 0))</f>
        <v>1</v>
      </c>
      <c r="J90" s="5">
        <f t="shared" si="10"/>
        <v>0</v>
      </c>
      <c r="K90" s="9">
        <f t="shared" si="11"/>
        <v>1</v>
      </c>
      <c r="L90" s="8">
        <f t="shared" si="12"/>
        <v>58.740001999999997</v>
      </c>
      <c r="M90" s="8">
        <f t="shared" si="13"/>
        <v>-39.003484224956978</v>
      </c>
      <c r="N90" s="5">
        <f t="shared" si="14"/>
        <v>-0.24000199999999616</v>
      </c>
      <c r="O90" s="5">
        <f t="shared" si="15"/>
        <v>1.2898972112091196</v>
      </c>
      <c r="P90" s="5">
        <f t="shared" si="16"/>
        <v>1.0498952112091233</v>
      </c>
      <c r="Q90" s="10">
        <f t="shared" si="17"/>
        <v>105.57162524363081</v>
      </c>
      <c r="R90" s="10">
        <f t="shared" si="18"/>
        <v>1.0044755390897775E-2</v>
      </c>
      <c r="S90" s="10">
        <f t="shared" si="19"/>
        <v>5.5716252436307512E-2</v>
      </c>
    </row>
    <row r="91" spans="3:19" x14ac:dyDescent="0.35">
      <c r="C91" s="4">
        <v>38987</v>
      </c>
      <c r="D91" s="3">
        <v>59.810001</v>
      </c>
      <c r="E91" s="3">
        <v>34.346090999999902</v>
      </c>
      <c r="F91">
        <v>-1.05330418406781E-2</v>
      </c>
      <c r="G91">
        <v>0.12759314743063899</v>
      </c>
      <c r="H91">
        <v>1.15721207757573</v>
      </c>
      <c r="I91" s="5">
        <f xml:space="preserve"> IF(F91/G91 &lt;= -$B$1, 1, IF(F91/G91 &gt;= $B$1, -1, 0))</f>
        <v>0</v>
      </c>
      <c r="J91" s="5">
        <f t="shared" si="10"/>
        <v>0</v>
      </c>
      <c r="K91" s="9">
        <f t="shared" si="11"/>
        <v>0</v>
      </c>
      <c r="L91" s="8">
        <f t="shared" si="12"/>
        <v>0</v>
      </c>
      <c r="M91" s="8">
        <f t="shared" si="13"/>
        <v>0</v>
      </c>
      <c r="N91" s="5">
        <f t="shared" si="14"/>
        <v>1.0699990000000088</v>
      </c>
      <c r="O91" s="5">
        <f t="shared" si="15"/>
        <v>-0.83195608369761131</v>
      </c>
      <c r="P91" s="5">
        <f t="shared" si="16"/>
        <v>0.23804291630239749</v>
      </c>
      <c r="Q91" s="10">
        <f t="shared" si="17"/>
        <v>105.8096681599332</v>
      </c>
      <c r="R91" s="10">
        <f t="shared" si="18"/>
        <v>2.2548001487430192E-3</v>
      </c>
      <c r="S91" s="10">
        <f t="shared" si="19"/>
        <v>5.8096681599331346E-2</v>
      </c>
    </row>
    <row r="92" spans="3:19" x14ac:dyDescent="0.35">
      <c r="C92" s="4">
        <v>38988</v>
      </c>
      <c r="D92" s="3">
        <v>59.790000999999997</v>
      </c>
      <c r="E92" s="3">
        <v>33.940241999999998</v>
      </c>
      <c r="F92">
        <v>1.2127142457684301E-2</v>
      </c>
      <c r="G92">
        <v>0.12714299672983101</v>
      </c>
      <c r="H92">
        <v>1.1602271006268401</v>
      </c>
      <c r="I92" s="5">
        <f xml:space="preserve"> IF(F92/G92 &lt;= -$B$1, 1, IF(F92/G92 &gt;= $B$1, -1, 0))</f>
        <v>0</v>
      </c>
      <c r="J92" s="5">
        <f t="shared" si="10"/>
        <v>0</v>
      </c>
      <c r="K92" s="9">
        <f t="shared" si="11"/>
        <v>0</v>
      </c>
      <c r="L92" s="8">
        <f t="shared" si="12"/>
        <v>0</v>
      </c>
      <c r="M92" s="8">
        <f t="shared" si="13"/>
        <v>0</v>
      </c>
      <c r="N92" s="5">
        <f t="shared" si="14"/>
        <v>0</v>
      </c>
      <c r="O92" s="5">
        <f t="shared" si="15"/>
        <v>0</v>
      </c>
      <c r="P92" s="5">
        <f t="shared" si="16"/>
        <v>0</v>
      </c>
      <c r="Q92" s="10">
        <f t="shared" si="17"/>
        <v>105.8096681599332</v>
      </c>
      <c r="R92" s="10">
        <f t="shared" si="18"/>
        <v>0</v>
      </c>
      <c r="S92" s="10">
        <f t="shared" si="19"/>
        <v>5.8096681599331346E-2</v>
      </c>
    </row>
    <row r="93" spans="3:19" x14ac:dyDescent="0.35">
      <c r="C93" s="4">
        <v>38989</v>
      </c>
      <c r="D93" s="3">
        <v>59.470001000000003</v>
      </c>
      <c r="E93" s="3">
        <v>33.647655999999998</v>
      </c>
      <c r="F93">
        <v>6.1791888999778097E-3</v>
      </c>
      <c r="G93">
        <v>0.126908689413295</v>
      </c>
      <c r="H93">
        <v>1.1617663361460899</v>
      </c>
      <c r="I93" s="5">
        <f xml:space="preserve"> IF(F93/G93 &lt;= -$B$1, 1, IF(F93/G93 &gt;= $B$1, -1, 0))</f>
        <v>0</v>
      </c>
      <c r="J93" s="5">
        <f t="shared" si="10"/>
        <v>0</v>
      </c>
      <c r="K93" s="9">
        <f t="shared" si="11"/>
        <v>0</v>
      </c>
      <c r="L93" s="8">
        <f t="shared" si="12"/>
        <v>0</v>
      </c>
      <c r="M93" s="8">
        <f t="shared" si="13"/>
        <v>0</v>
      </c>
      <c r="N93" s="5">
        <f t="shared" si="14"/>
        <v>0</v>
      </c>
      <c r="O93" s="5">
        <f t="shared" si="15"/>
        <v>0</v>
      </c>
      <c r="P93" s="5">
        <f t="shared" si="16"/>
        <v>0</v>
      </c>
      <c r="Q93" s="10">
        <f t="shared" si="17"/>
        <v>105.8096681599332</v>
      </c>
      <c r="R93" s="10">
        <f t="shared" si="18"/>
        <v>0</v>
      </c>
      <c r="S93" s="10">
        <f t="shared" si="19"/>
        <v>5.8096681599331346E-2</v>
      </c>
    </row>
    <row r="94" spans="3:19" x14ac:dyDescent="0.35">
      <c r="C94" s="4">
        <v>38992</v>
      </c>
      <c r="D94" s="3">
        <v>59.150002000000001</v>
      </c>
      <c r="E94" s="3">
        <v>33.723160999999998</v>
      </c>
      <c r="F94">
        <v>-7.23212360841785E-3</v>
      </c>
      <c r="G94">
        <v>0.127009847690842</v>
      </c>
      <c r="H94">
        <v>1.1599655559773601</v>
      </c>
      <c r="I94" s="5">
        <f xml:space="preserve"> IF(F94/G94 &lt;= -$B$1, 1, IF(F94/G94 &gt;= $B$1, -1, 0))</f>
        <v>0</v>
      </c>
      <c r="J94" s="5">
        <f t="shared" si="10"/>
        <v>0</v>
      </c>
      <c r="K94" s="9">
        <f t="shared" si="11"/>
        <v>0</v>
      </c>
      <c r="L94" s="8">
        <f t="shared" si="12"/>
        <v>0</v>
      </c>
      <c r="M94" s="8">
        <f t="shared" si="13"/>
        <v>0</v>
      </c>
      <c r="N94" s="5">
        <f t="shared" si="14"/>
        <v>0</v>
      </c>
      <c r="O94" s="5">
        <f t="shared" si="15"/>
        <v>0</v>
      </c>
      <c r="P94" s="5">
        <f t="shared" si="16"/>
        <v>0</v>
      </c>
      <c r="Q94" s="10">
        <f t="shared" si="17"/>
        <v>105.8096681599332</v>
      </c>
      <c r="R94" s="10">
        <f t="shared" si="18"/>
        <v>0</v>
      </c>
      <c r="S94" s="10">
        <f t="shared" si="19"/>
        <v>5.8096681599331346E-2</v>
      </c>
    </row>
    <row r="95" spans="3:19" x14ac:dyDescent="0.35">
      <c r="C95" s="4">
        <v>38993</v>
      </c>
      <c r="D95" s="3">
        <v>57.110000999999997</v>
      </c>
      <c r="E95" s="3">
        <v>31.580659000000001</v>
      </c>
      <c r="F95">
        <v>4.0146113273592299E-2</v>
      </c>
      <c r="G95">
        <v>0.124929328827692</v>
      </c>
      <c r="H95">
        <v>1.1701034677403399</v>
      </c>
      <c r="I95" s="5">
        <f xml:space="preserve"> IF(F95/G95 &lt;= -$B$1, 1, IF(F95/G95 &gt;= $B$1, -1, 0))</f>
        <v>-1</v>
      </c>
      <c r="J95" s="5">
        <f t="shared" si="10"/>
        <v>-1</v>
      </c>
      <c r="K95" s="9">
        <f t="shared" si="11"/>
        <v>-1</v>
      </c>
      <c r="L95" s="8">
        <f t="shared" si="12"/>
        <v>-57.110000999999997</v>
      </c>
      <c r="M95" s="8">
        <f t="shared" si="13"/>
        <v>36.952638609425179</v>
      </c>
      <c r="N95" s="5">
        <f t="shared" si="14"/>
        <v>0</v>
      </c>
      <c r="O95" s="5">
        <f t="shared" si="15"/>
        <v>0</v>
      </c>
      <c r="P95" s="5">
        <f t="shared" si="16"/>
        <v>0</v>
      </c>
      <c r="Q95" s="10">
        <f t="shared" si="17"/>
        <v>105.8096681599332</v>
      </c>
      <c r="R95" s="10">
        <f t="shared" si="18"/>
        <v>0</v>
      </c>
      <c r="S95" s="10">
        <f t="shared" si="19"/>
        <v>5.8096681599331346E-2</v>
      </c>
    </row>
    <row r="96" spans="3:19" x14ac:dyDescent="0.35">
      <c r="C96" s="4">
        <v>38994</v>
      </c>
      <c r="D96" s="3">
        <v>56.369999</v>
      </c>
      <c r="E96" s="3">
        <v>31.873248999999898</v>
      </c>
      <c r="F96">
        <v>-1.8688567167194099E-2</v>
      </c>
      <c r="G96">
        <v>0.12544667916615501</v>
      </c>
      <c r="H96">
        <v>1.1653910086627399</v>
      </c>
      <c r="I96" s="5">
        <f xml:space="preserve"> IF(F96/G96 &lt;= -$B$1, 1, IF(F96/G96 &gt;= $B$1, -1, 0))</f>
        <v>1</v>
      </c>
      <c r="J96" s="5">
        <f t="shared" si="10"/>
        <v>0</v>
      </c>
      <c r="K96" s="9">
        <f t="shared" si="11"/>
        <v>1</v>
      </c>
      <c r="L96" s="8">
        <f t="shared" si="12"/>
        <v>56.369999</v>
      </c>
      <c r="M96" s="8">
        <f t="shared" si="13"/>
        <v>-37.144797801468549</v>
      </c>
      <c r="N96" s="5">
        <f t="shared" si="14"/>
        <v>0.74000199999999472</v>
      </c>
      <c r="O96" s="5">
        <f t="shared" si="15"/>
        <v>0.34236057362602629</v>
      </c>
      <c r="P96" s="5">
        <f t="shared" si="16"/>
        <v>1.082362573626021</v>
      </c>
      <c r="Q96" s="10">
        <f t="shared" si="17"/>
        <v>106.89203073355921</v>
      </c>
      <c r="R96" s="10">
        <f t="shared" si="18"/>
        <v>1.0229335300343312E-2</v>
      </c>
      <c r="S96" s="10">
        <f t="shared" si="19"/>
        <v>6.8920307335591513E-2</v>
      </c>
    </row>
    <row r="97" spans="3:19" x14ac:dyDescent="0.35">
      <c r="C97" s="4">
        <v>38995</v>
      </c>
      <c r="D97" s="3">
        <v>56.919998</v>
      </c>
      <c r="E97" s="3">
        <v>32.571683</v>
      </c>
      <c r="F97">
        <v>-1.7926752750487801E-2</v>
      </c>
      <c r="G97">
        <v>0.12610364278526601</v>
      </c>
      <c r="H97">
        <v>1.16089197829472</v>
      </c>
      <c r="I97" s="5">
        <f xml:space="preserve"> IF(F97/G97 &lt;= -$B$1, 1, IF(F97/G97 &gt;= $B$1, -1, 0))</f>
        <v>1</v>
      </c>
      <c r="J97" s="5">
        <f t="shared" si="10"/>
        <v>1</v>
      </c>
      <c r="K97" s="9">
        <f t="shared" si="11"/>
        <v>1</v>
      </c>
      <c r="L97" s="8">
        <f t="shared" si="12"/>
        <v>56.919998</v>
      </c>
      <c r="M97" s="8">
        <f t="shared" si="13"/>
        <v>-37.812205514258501</v>
      </c>
      <c r="N97" s="5">
        <f t="shared" si="14"/>
        <v>0.54999900000000324</v>
      </c>
      <c r="O97" s="5">
        <f t="shared" si="15"/>
        <v>-0.81394870374446715</v>
      </c>
      <c r="P97" s="5">
        <f t="shared" si="16"/>
        <v>-0.26394970374446391</v>
      </c>
      <c r="Q97" s="10">
        <f t="shared" si="17"/>
        <v>106.62808102981475</v>
      </c>
      <c r="R97" s="10">
        <f t="shared" si="18"/>
        <v>-2.4693113409210987E-3</v>
      </c>
      <c r="S97" s="10">
        <f t="shared" si="19"/>
        <v>6.6280810298146919E-2</v>
      </c>
    </row>
    <row r="98" spans="3:19" x14ac:dyDescent="0.35">
      <c r="C98" s="4">
        <v>38996</v>
      </c>
      <c r="D98" s="3">
        <v>56.990001999999997</v>
      </c>
      <c r="E98" s="3">
        <v>32.439546999999997</v>
      </c>
      <c r="F98">
        <v>3.6935317560189401E-3</v>
      </c>
      <c r="G98">
        <v>0.12589859445027199</v>
      </c>
      <c r="H98">
        <v>1.16181958205937</v>
      </c>
      <c r="I98" s="5">
        <f xml:space="preserve"> IF(F98/G98 &lt;= -$B$1, 1, IF(F98/G98 &gt;= $B$1, -1, 0))</f>
        <v>0</v>
      </c>
      <c r="J98" s="5">
        <f t="shared" si="10"/>
        <v>1</v>
      </c>
      <c r="K98" s="9">
        <f t="shared" si="11"/>
        <v>0</v>
      </c>
      <c r="L98" s="8">
        <f t="shared" si="12"/>
        <v>0</v>
      </c>
      <c r="M98" s="8">
        <f t="shared" si="13"/>
        <v>0</v>
      </c>
      <c r="N98" s="5">
        <f t="shared" si="14"/>
        <v>7.0004000000000746E-2</v>
      </c>
      <c r="O98" s="5">
        <f t="shared" si="15"/>
        <v>0.15339562244395619</v>
      </c>
      <c r="P98" s="5">
        <f t="shared" si="16"/>
        <v>0.22339962244395695</v>
      </c>
      <c r="Q98" s="10">
        <f t="shared" si="17"/>
        <v>106.85148065225872</v>
      </c>
      <c r="R98" s="10">
        <f t="shared" si="18"/>
        <v>2.0951293532283088E-3</v>
      </c>
      <c r="S98" s="10">
        <f t="shared" si="19"/>
        <v>6.851480652258668E-2</v>
      </c>
    </row>
    <row r="99" spans="3:19" x14ac:dyDescent="0.35">
      <c r="C99" s="4">
        <v>38999</v>
      </c>
      <c r="D99" s="3">
        <v>57.200001</v>
      </c>
      <c r="E99" s="3">
        <v>32.175274999999999</v>
      </c>
      <c r="F99">
        <v>1.36477571893518E-2</v>
      </c>
      <c r="G99">
        <v>0.125652899990818</v>
      </c>
      <c r="H99">
        <v>1.1652532525675701</v>
      </c>
      <c r="I99" s="5">
        <f xml:space="preserve"> IF(F99/G99 &lt;= -$B$1, 1, IF(F99/G99 &gt;= $B$1, -1, 0))</f>
        <v>-1</v>
      </c>
      <c r="J99" s="5">
        <f t="shared" si="10"/>
        <v>0</v>
      </c>
      <c r="K99" s="9">
        <f t="shared" si="11"/>
        <v>-1</v>
      </c>
      <c r="L99" s="8">
        <f t="shared" si="12"/>
        <v>-57.200001</v>
      </c>
      <c r="M99" s="8">
        <f t="shared" si="13"/>
        <v>37.492343846006023</v>
      </c>
      <c r="N99" s="5">
        <f t="shared" si="14"/>
        <v>0</v>
      </c>
      <c r="O99" s="5">
        <f t="shared" si="15"/>
        <v>0</v>
      </c>
      <c r="P99" s="5">
        <f t="shared" si="16"/>
        <v>0</v>
      </c>
      <c r="Q99" s="10">
        <f t="shared" si="17"/>
        <v>106.85148065225872</v>
      </c>
      <c r="R99" s="10">
        <f t="shared" si="18"/>
        <v>0</v>
      </c>
      <c r="S99" s="10">
        <f t="shared" si="19"/>
        <v>6.851480652258668E-2</v>
      </c>
    </row>
    <row r="100" spans="3:19" x14ac:dyDescent="0.35">
      <c r="C100" s="4">
        <v>39000</v>
      </c>
      <c r="D100" s="3">
        <v>57</v>
      </c>
      <c r="E100" s="3">
        <v>32.496178</v>
      </c>
      <c r="F100">
        <v>-1.33380273917671E-2</v>
      </c>
      <c r="G100">
        <v>0.12599551133377601</v>
      </c>
      <c r="H100">
        <v>1.1619044384516399</v>
      </c>
      <c r="I100" s="5">
        <f xml:space="preserve"> IF(F100/G100 &lt;= -$B$1, 1, IF(F100/G100 &gt;= $B$1, -1, 0))</f>
        <v>1</v>
      </c>
      <c r="J100" s="5">
        <f t="shared" si="10"/>
        <v>1</v>
      </c>
      <c r="K100" s="9">
        <f t="shared" si="11"/>
        <v>1</v>
      </c>
      <c r="L100" s="8">
        <f t="shared" si="12"/>
        <v>57</v>
      </c>
      <c r="M100" s="8">
        <f t="shared" si="13"/>
        <v>-37.757453450914539</v>
      </c>
      <c r="N100" s="5">
        <f t="shared" si="14"/>
        <v>0.20000099999999976</v>
      </c>
      <c r="O100" s="5">
        <f t="shared" si="15"/>
        <v>0.37393326450869163</v>
      </c>
      <c r="P100" s="5">
        <f t="shared" si="16"/>
        <v>0.57393426450869134</v>
      </c>
      <c r="Q100" s="10">
        <f t="shared" si="17"/>
        <v>107.42541491676741</v>
      </c>
      <c r="R100" s="10">
        <f t="shared" si="18"/>
        <v>5.3713272011319813E-3</v>
      </c>
      <c r="S100" s="10">
        <f t="shared" si="19"/>
        <v>7.4254149167673811E-2</v>
      </c>
    </row>
    <row r="101" spans="3:19" x14ac:dyDescent="0.35">
      <c r="C101" s="4">
        <v>39001</v>
      </c>
      <c r="D101" s="3">
        <v>56.880001</v>
      </c>
      <c r="E101" s="3">
        <v>31.911003000000001</v>
      </c>
      <c r="F101">
        <v>1.7325814818216E-2</v>
      </c>
      <c r="G101">
        <v>0.12538682629895001</v>
      </c>
      <c r="H101">
        <v>1.1662711688759899</v>
      </c>
      <c r="I101" s="5">
        <f xml:space="preserve"> IF(F101/G101 &lt;= -$B$1, 1, IF(F101/G101 &gt;= $B$1, -1, 0))</f>
        <v>-1</v>
      </c>
      <c r="J101" s="5">
        <f t="shared" si="10"/>
        <v>0</v>
      </c>
      <c r="K101" s="9">
        <f t="shared" si="11"/>
        <v>-1</v>
      </c>
      <c r="L101" s="8">
        <f t="shared" si="12"/>
        <v>-56.880001</v>
      </c>
      <c r="M101" s="8">
        <f t="shared" si="13"/>
        <v>37.216882768815225</v>
      </c>
      <c r="N101" s="5">
        <f t="shared" si="14"/>
        <v>-0.11999900000000263</v>
      </c>
      <c r="O101" s="5">
        <f t="shared" si="15"/>
        <v>0.67991742977093761</v>
      </c>
      <c r="P101" s="5">
        <f t="shared" si="16"/>
        <v>0.55991842977093498</v>
      </c>
      <c r="Q101" s="10">
        <f t="shared" si="17"/>
        <v>107.98533334653834</v>
      </c>
      <c r="R101" s="10">
        <f t="shared" si="18"/>
        <v>5.2121598059895469E-3</v>
      </c>
      <c r="S101" s="10">
        <f t="shared" si="19"/>
        <v>7.9853333465383036E-2</v>
      </c>
    </row>
    <row r="102" spans="3:19" x14ac:dyDescent="0.35">
      <c r="C102" s="4">
        <v>39002</v>
      </c>
      <c r="D102" s="3">
        <v>57.490001999999997</v>
      </c>
      <c r="E102" s="3">
        <v>32.751013999999998</v>
      </c>
      <c r="F102">
        <v>-1.7431990590655901E-2</v>
      </c>
      <c r="G102">
        <v>0.12627165150941899</v>
      </c>
      <c r="H102">
        <v>1.1619015214420201</v>
      </c>
      <c r="I102" s="5">
        <f xml:space="preserve"> IF(F102/G102 &lt;= -$B$1, 1, IF(F102/G102 &gt;= $B$1, -1, 0))</f>
        <v>1</v>
      </c>
      <c r="J102" s="5">
        <f t="shared" si="10"/>
        <v>1</v>
      </c>
      <c r="K102" s="9">
        <f t="shared" si="11"/>
        <v>1</v>
      </c>
      <c r="L102" s="8">
        <f t="shared" si="12"/>
        <v>57.490001999999997</v>
      </c>
      <c r="M102" s="8">
        <f t="shared" si="13"/>
        <v>-38.0534529953689</v>
      </c>
      <c r="N102" s="5">
        <f t="shared" si="14"/>
        <v>-0.61000100000000135</v>
      </c>
      <c r="O102" s="5">
        <f t="shared" si="15"/>
        <v>0.97968061083868552</v>
      </c>
      <c r="P102" s="5">
        <f t="shared" si="16"/>
        <v>0.36967961083868417</v>
      </c>
      <c r="Q102" s="10">
        <f t="shared" si="17"/>
        <v>108.35501295737703</v>
      </c>
      <c r="R102" s="10">
        <f t="shared" si="18"/>
        <v>3.4234242686674854E-3</v>
      </c>
      <c r="S102" s="10">
        <f t="shared" si="19"/>
        <v>8.3550129573769949E-2</v>
      </c>
    </row>
    <row r="103" spans="3:19" x14ac:dyDescent="0.35">
      <c r="C103" s="4">
        <v>39003</v>
      </c>
      <c r="D103" s="3">
        <v>58.57</v>
      </c>
      <c r="E103" s="3">
        <v>33.779792</v>
      </c>
      <c r="F103">
        <v>-1.9511268888193899E-2</v>
      </c>
      <c r="G103">
        <v>0.127160186524581</v>
      </c>
      <c r="H103">
        <v>1.15704395749327</v>
      </c>
      <c r="I103" s="5">
        <f xml:space="preserve"> IF(F103/G103 &lt;= -$B$1, 1, IF(F103/G103 &gt;= $B$1, -1, 0))</f>
        <v>1</v>
      </c>
      <c r="J103" s="5">
        <f t="shared" si="10"/>
        <v>1</v>
      </c>
      <c r="K103" s="9">
        <f t="shared" si="11"/>
        <v>1</v>
      </c>
      <c r="L103" s="8">
        <f t="shared" si="12"/>
        <v>58.57</v>
      </c>
      <c r="M103" s="8">
        <f t="shared" si="13"/>
        <v>-39.084704218979503</v>
      </c>
      <c r="N103" s="5">
        <f t="shared" si="14"/>
        <v>1.0799980000000025</v>
      </c>
      <c r="O103" s="5">
        <f t="shared" si="15"/>
        <v>-1.1953387234260806</v>
      </c>
      <c r="P103" s="5">
        <f t="shared" si="16"/>
        <v>-0.11534072342607815</v>
      </c>
      <c r="Q103" s="10">
        <f t="shared" si="17"/>
        <v>108.23967223395096</v>
      </c>
      <c r="R103" s="10">
        <f t="shared" si="18"/>
        <v>-1.064470579422494E-3</v>
      </c>
      <c r="S103" s="10">
        <f t="shared" si="19"/>
        <v>8.2396722339509232E-2</v>
      </c>
    </row>
    <row r="104" spans="3:19" x14ac:dyDescent="0.35">
      <c r="C104" s="4">
        <v>39006</v>
      </c>
      <c r="D104" s="3">
        <v>59.169998</v>
      </c>
      <c r="E104" s="3">
        <v>34.034627999999998</v>
      </c>
      <c r="F104">
        <v>-9.1732961876722597E-4</v>
      </c>
      <c r="G104">
        <v>0.12728910150060899</v>
      </c>
      <c r="H104">
        <v>1.1568159987881299</v>
      </c>
      <c r="I104" s="5">
        <f xml:space="preserve"> IF(F104/G104 &lt;= -$B$1, 1, IF(F104/G104 &gt;= $B$1, -1, 0))</f>
        <v>0</v>
      </c>
      <c r="J104" s="5">
        <f t="shared" si="10"/>
        <v>1</v>
      </c>
      <c r="K104" s="9">
        <f t="shared" si="11"/>
        <v>0</v>
      </c>
      <c r="L104" s="8">
        <f t="shared" si="12"/>
        <v>0</v>
      </c>
      <c r="M104" s="8">
        <f t="shared" si="13"/>
        <v>0</v>
      </c>
      <c r="N104" s="5">
        <f t="shared" si="14"/>
        <v>0.59999800000000358</v>
      </c>
      <c r="O104" s="5">
        <f t="shared" si="15"/>
        <v>-0.29485645395175414</v>
      </c>
      <c r="P104" s="5">
        <f t="shared" si="16"/>
        <v>0.30514154604824945</v>
      </c>
      <c r="Q104" s="10">
        <f t="shared" si="17"/>
        <v>108.5448137799992</v>
      </c>
      <c r="R104" s="10">
        <f t="shared" si="18"/>
        <v>2.8191285112977305E-3</v>
      </c>
      <c r="S104" s="10">
        <f t="shared" si="19"/>
        <v>8.544813779999183E-2</v>
      </c>
    </row>
    <row r="105" spans="3:19" x14ac:dyDescent="0.35">
      <c r="C105" s="4">
        <v>39007</v>
      </c>
      <c r="D105" s="3">
        <v>58.650002000000001</v>
      </c>
      <c r="E105" s="3">
        <v>33.789228999999999</v>
      </c>
      <c r="F105">
        <v>-5.6907049606458304E-4</v>
      </c>
      <c r="G105">
        <v>0.127032827911437</v>
      </c>
      <c r="H105">
        <v>1.15667437323217</v>
      </c>
      <c r="I105" s="5">
        <f xml:space="preserve"> IF(F105/G105 &lt;= -$B$1, 1, IF(F105/G105 &gt;= $B$1, -1, 0))</f>
        <v>0</v>
      </c>
      <c r="J105" s="5">
        <f t="shared" si="10"/>
        <v>1</v>
      </c>
      <c r="K105" s="9">
        <f t="shared" si="11"/>
        <v>0</v>
      </c>
      <c r="L105" s="8">
        <f t="shared" si="12"/>
        <v>0</v>
      </c>
      <c r="M105" s="8">
        <f t="shared" si="13"/>
        <v>0</v>
      </c>
      <c r="N105" s="5">
        <f t="shared" si="14"/>
        <v>0</v>
      </c>
      <c r="O105" s="5">
        <f t="shared" si="15"/>
        <v>0</v>
      </c>
      <c r="P105" s="5">
        <f t="shared" si="16"/>
        <v>0</v>
      </c>
      <c r="Q105" s="10">
        <f t="shared" si="17"/>
        <v>108.5448137799992</v>
      </c>
      <c r="R105" s="10">
        <f t="shared" si="18"/>
        <v>0</v>
      </c>
      <c r="S105" s="10">
        <f t="shared" si="19"/>
        <v>8.544813779999183E-2</v>
      </c>
    </row>
    <row r="106" spans="3:19" x14ac:dyDescent="0.35">
      <c r="C106" s="4">
        <v>39008</v>
      </c>
      <c r="D106" s="3">
        <v>58.59</v>
      </c>
      <c r="E106" s="3">
        <v>33.204053000000002</v>
      </c>
      <c r="F106">
        <v>1.91131548715253E-2</v>
      </c>
      <c r="G106">
        <v>0.12650490225689401</v>
      </c>
      <c r="H106">
        <v>1.1614491656846699</v>
      </c>
      <c r="I106" s="5">
        <f xml:space="preserve"> IF(F106/G106 &lt;= -$B$1, 1, IF(F106/G106 &gt;= $B$1, -1, 0))</f>
        <v>-1</v>
      </c>
      <c r="J106" s="5">
        <f t="shared" si="10"/>
        <v>0</v>
      </c>
      <c r="K106" s="9">
        <f t="shared" si="11"/>
        <v>-1</v>
      </c>
      <c r="L106" s="8">
        <f t="shared" si="12"/>
        <v>-58.59</v>
      </c>
      <c r="M106" s="8">
        <f t="shared" si="13"/>
        <v>38.564819654199567</v>
      </c>
      <c r="N106" s="5">
        <f t="shared" si="14"/>
        <v>0</v>
      </c>
      <c r="O106" s="5">
        <f t="shared" si="15"/>
        <v>0</v>
      </c>
      <c r="P106" s="5">
        <f t="shared" si="16"/>
        <v>0</v>
      </c>
      <c r="Q106" s="10">
        <f t="shared" si="17"/>
        <v>108.5448137799992</v>
      </c>
      <c r="R106" s="10">
        <f t="shared" si="18"/>
        <v>0</v>
      </c>
      <c r="S106" s="10">
        <f t="shared" si="19"/>
        <v>8.544813779999183E-2</v>
      </c>
    </row>
    <row r="107" spans="3:19" x14ac:dyDescent="0.35">
      <c r="C107" s="4">
        <v>39009</v>
      </c>
      <c r="D107" s="3">
        <v>59.41</v>
      </c>
      <c r="E107" s="3">
        <v>34.298900000000003</v>
      </c>
      <c r="F107">
        <v>-2.1391811571190099E-2</v>
      </c>
      <c r="G107">
        <v>0.127591724559633</v>
      </c>
      <c r="H107">
        <v>1.15614133914793</v>
      </c>
      <c r="I107" s="5">
        <f xml:space="preserve"> IF(F107/G107 &lt;= -$B$1, 1, IF(F107/G107 &gt;= $B$1, -1, 0))</f>
        <v>1</v>
      </c>
      <c r="J107" s="5">
        <f t="shared" si="10"/>
        <v>1</v>
      </c>
      <c r="K107" s="9">
        <f t="shared" si="11"/>
        <v>1</v>
      </c>
      <c r="L107" s="8">
        <f t="shared" si="12"/>
        <v>59.41</v>
      </c>
      <c r="M107" s="8">
        <f t="shared" si="13"/>
        <v>-39.654376177300939</v>
      </c>
      <c r="N107" s="5">
        <f t="shared" si="14"/>
        <v>-0.81999999999999607</v>
      </c>
      <c r="O107" s="5">
        <f t="shared" si="15"/>
        <v>1.2716091347023659</v>
      </c>
      <c r="P107" s="5">
        <f t="shared" si="16"/>
        <v>0.45160913470236985</v>
      </c>
      <c r="Q107" s="10">
        <f t="shared" si="17"/>
        <v>108.99642291470157</v>
      </c>
      <c r="R107" s="10">
        <f t="shared" si="18"/>
        <v>4.1605777279944967E-3</v>
      </c>
      <c r="S107" s="10">
        <f t="shared" si="19"/>
        <v>8.9964229147015518E-2</v>
      </c>
    </row>
    <row r="108" spans="3:19" x14ac:dyDescent="0.35">
      <c r="C108" s="4">
        <v>39010</v>
      </c>
      <c r="D108" s="3">
        <v>58.779998999999997</v>
      </c>
      <c r="E108" s="3">
        <v>33.732601000000003</v>
      </c>
      <c r="F108">
        <v>5.9590863834646504E-3</v>
      </c>
      <c r="G108">
        <v>0.12695433824979699</v>
      </c>
      <c r="H108">
        <v>1.1576248346254201</v>
      </c>
      <c r="I108" s="5">
        <f xml:space="preserve"> IF(F108/G108 &lt;= -$B$1, 1, IF(F108/G108 &gt;= $B$1, -1, 0))</f>
        <v>0</v>
      </c>
      <c r="J108" s="5">
        <f t="shared" si="10"/>
        <v>1</v>
      </c>
      <c r="K108" s="9">
        <f t="shared" si="11"/>
        <v>0</v>
      </c>
      <c r="L108" s="8">
        <f t="shared" si="12"/>
        <v>0</v>
      </c>
      <c r="M108" s="8">
        <f t="shared" si="13"/>
        <v>0</v>
      </c>
      <c r="N108" s="5">
        <f t="shared" si="14"/>
        <v>-0.63000100000000114</v>
      </c>
      <c r="O108" s="5">
        <f t="shared" si="15"/>
        <v>0.65472168421813592</v>
      </c>
      <c r="P108" s="5">
        <f t="shared" si="16"/>
        <v>2.4720684218134781E-2</v>
      </c>
      <c r="Q108" s="10">
        <f t="shared" si="17"/>
        <v>109.02114359891971</v>
      </c>
      <c r="R108" s="10">
        <f t="shared" si="18"/>
        <v>2.2680271110808725E-4</v>
      </c>
      <c r="S108" s="10">
        <f t="shared" si="19"/>
        <v>9.0211435989196787E-2</v>
      </c>
    </row>
    <row r="109" spans="3:19" x14ac:dyDescent="0.35">
      <c r="C109" s="4">
        <v>39013</v>
      </c>
      <c r="D109" s="3">
        <v>57.759997999999896</v>
      </c>
      <c r="E109" s="3">
        <v>34.053505000000001</v>
      </c>
      <c r="F109">
        <v>-2.7726354241496901E-2</v>
      </c>
      <c r="G109">
        <v>0.12730896699877101</v>
      </c>
      <c r="H109">
        <v>1.1507355464187501</v>
      </c>
      <c r="I109" s="5">
        <f xml:space="preserve"> IF(F109/G109 &lt;= -$B$1, 1, IF(F109/G109 &gt;= $B$1, -1, 0))</f>
        <v>1</v>
      </c>
      <c r="J109" s="5">
        <f t="shared" si="10"/>
        <v>1</v>
      </c>
      <c r="K109" s="9">
        <f t="shared" si="11"/>
        <v>1</v>
      </c>
      <c r="L109" s="8">
        <f t="shared" si="12"/>
        <v>57.759997999999896</v>
      </c>
      <c r="M109" s="8">
        <f t="shared" si="13"/>
        <v>-39.186578683648641</v>
      </c>
      <c r="N109" s="5">
        <f t="shared" si="14"/>
        <v>0</v>
      </c>
      <c r="O109" s="5">
        <f t="shared" si="15"/>
        <v>0</v>
      </c>
      <c r="P109" s="5">
        <f t="shared" si="16"/>
        <v>0</v>
      </c>
      <c r="Q109" s="10">
        <f t="shared" si="17"/>
        <v>109.02114359891971</v>
      </c>
      <c r="R109" s="10">
        <f t="shared" si="18"/>
        <v>0</v>
      </c>
      <c r="S109" s="10">
        <f t="shared" si="19"/>
        <v>9.0211435989196787E-2</v>
      </c>
    </row>
    <row r="110" spans="3:19" x14ac:dyDescent="0.35">
      <c r="C110" s="4">
        <v>39014</v>
      </c>
      <c r="D110" s="3">
        <v>58.169998</v>
      </c>
      <c r="E110" s="3">
        <v>34.289462999999998</v>
      </c>
      <c r="F110">
        <v>-4.2941356501708904E-3</v>
      </c>
      <c r="G110">
        <v>0.127495693828726</v>
      </c>
      <c r="H110">
        <v>1.1496702093251701</v>
      </c>
      <c r="I110" s="5">
        <f xml:space="preserve"> IF(F110/G110 &lt;= -$B$1, 1, IF(F110/G110 &gt;= $B$1, -1, 0))</f>
        <v>0</v>
      </c>
      <c r="J110" s="5">
        <f t="shared" si="10"/>
        <v>1</v>
      </c>
      <c r="K110" s="9">
        <f t="shared" si="11"/>
        <v>0</v>
      </c>
      <c r="L110" s="8">
        <f t="shared" si="12"/>
        <v>0</v>
      </c>
      <c r="M110" s="8">
        <f t="shared" si="13"/>
        <v>0</v>
      </c>
      <c r="N110" s="5">
        <f t="shared" si="14"/>
        <v>0.41000000000009723</v>
      </c>
      <c r="O110" s="5">
        <f t="shared" si="15"/>
        <v>-0.27152525806187133</v>
      </c>
      <c r="P110" s="5">
        <f t="shared" si="16"/>
        <v>0.1384747419382259</v>
      </c>
      <c r="Q110" s="10">
        <f t="shared" si="17"/>
        <v>109.15961834085793</v>
      </c>
      <c r="R110" s="10">
        <f t="shared" si="18"/>
        <v>1.2701640926429114E-3</v>
      </c>
      <c r="S110" s="10">
        <f t="shared" si="19"/>
        <v>9.1596183408579002E-2</v>
      </c>
    </row>
    <row r="111" spans="3:19" x14ac:dyDescent="0.35">
      <c r="C111" s="4">
        <v>39015</v>
      </c>
      <c r="D111" s="3">
        <v>58.759997999999896</v>
      </c>
      <c r="E111" s="3">
        <v>35.25217</v>
      </c>
      <c r="F111">
        <v>-2.2269945313070999E-2</v>
      </c>
      <c r="G111">
        <v>0.128347608490745</v>
      </c>
      <c r="H111">
        <v>1.14417799805836</v>
      </c>
      <c r="I111" s="5">
        <f xml:space="preserve"> IF(F111/G111 &lt;= -$B$1, 1, IF(F111/G111 &gt;= $B$1, -1, 0))</f>
        <v>1</v>
      </c>
      <c r="J111" s="5">
        <f t="shared" si="10"/>
        <v>1</v>
      </c>
      <c r="K111" s="9">
        <f t="shared" si="11"/>
        <v>1</v>
      </c>
      <c r="L111" s="8">
        <f t="shared" si="12"/>
        <v>58.759997999999896</v>
      </c>
      <c r="M111" s="8">
        <f t="shared" si="13"/>
        <v>-40.334757297812978</v>
      </c>
      <c r="N111" s="5">
        <f t="shared" si="14"/>
        <v>0</v>
      </c>
      <c r="O111" s="5">
        <f t="shared" si="15"/>
        <v>0</v>
      </c>
      <c r="P111" s="5">
        <f t="shared" si="16"/>
        <v>0</v>
      </c>
      <c r="Q111" s="10">
        <f t="shared" si="17"/>
        <v>109.15961834085793</v>
      </c>
      <c r="R111" s="10">
        <f t="shared" si="18"/>
        <v>0</v>
      </c>
      <c r="S111" s="10">
        <f t="shared" si="19"/>
        <v>9.1596183408579002E-2</v>
      </c>
    </row>
    <row r="112" spans="3:19" x14ac:dyDescent="0.35">
      <c r="C112" s="4">
        <v>39016</v>
      </c>
      <c r="D112" s="3">
        <v>59.290000999999997</v>
      </c>
      <c r="E112" s="3">
        <v>35.176665</v>
      </c>
      <c r="F112">
        <v>8.7288538253469296E-3</v>
      </c>
      <c r="G112">
        <v>0.12818499188666199</v>
      </c>
      <c r="H112">
        <v>1.1463312476687</v>
      </c>
      <c r="I112" s="5">
        <f xml:space="preserve"> IF(F112/G112 &lt;= -$B$1, 1, IF(F112/G112 &gt;= $B$1, -1, 0))</f>
        <v>0</v>
      </c>
      <c r="J112" s="5">
        <f t="shared" si="10"/>
        <v>1</v>
      </c>
      <c r="K112" s="9">
        <f t="shared" si="11"/>
        <v>0</v>
      </c>
      <c r="L112" s="8">
        <f t="shared" si="12"/>
        <v>0</v>
      </c>
      <c r="M112" s="8">
        <f t="shared" si="13"/>
        <v>0</v>
      </c>
      <c r="N112" s="5">
        <f t="shared" si="14"/>
        <v>0.53000300000009504</v>
      </c>
      <c r="O112" s="5">
        <f t="shared" si="15"/>
        <v>8.6391159743394702E-2</v>
      </c>
      <c r="P112" s="5">
        <f t="shared" si="16"/>
        <v>0.61639415974348977</v>
      </c>
      <c r="Q112" s="10">
        <f t="shared" si="17"/>
        <v>109.77601250060142</v>
      </c>
      <c r="R112" s="10">
        <f t="shared" si="18"/>
        <v>5.6467232948613777E-3</v>
      </c>
      <c r="S112" s="10">
        <f t="shared" si="19"/>
        <v>9.7760125006014054E-2</v>
      </c>
    </row>
    <row r="113" spans="3:19" x14ac:dyDescent="0.35">
      <c r="C113" s="4">
        <v>39017</v>
      </c>
      <c r="D113" s="3">
        <v>59.400002000000001</v>
      </c>
      <c r="E113" s="3">
        <v>34.770815999999897</v>
      </c>
      <c r="F113">
        <v>1.6218672729700599E-2</v>
      </c>
      <c r="G113">
        <v>0.12782394114968801</v>
      </c>
      <c r="H113">
        <v>1.1503420353373199</v>
      </c>
      <c r="I113" s="5">
        <f xml:space="preserve"> IF(F113/G113 &lt;= -$B$1, 1, IF(F113/G113 &gt;= $B$1, -1, 0))</f>
        <v>-1</v>
      </c>
      <c r="J113" s="5">
        <f t="shared" si="10"/>
        <v>0</v>
      </c>
      <c r="K113" s="9">
        <f t="shared" si="11"/>
        <v>-1</v>
      </c>
      <c r="L113" s="8">
        <f t="shared" si="12"/>
        <v>-59.400002000000001</v>
      </c>
      <c r="M113" s="8">
        <f t="shared" si="13"/>
        <v>39.998331247779333</v>
      </c>
      <c r="N113" s="5">
        <f t="shared" si="14"/>
        <v>0</v>
      </c>
      <c r="O113" s="5">
        <f t="shared" si="15"/>
        <v>0</v>
      </c>
      <c r="P113" s="5">
        <f t="shared" si="16"/>
        <v>0</v>
      </c>
      <c r="Q113" s="10">
        <f t="shared" si="17"/>
        <v>109.77601250060142</v>
      </c>
      <c r="R113" s="10">
        <f t="shared" si="18"/>
        <v>0</v>
      </c>
      <c r="S113" s="10">
        <f t="shared" si="19"/>
        <v>9.7760125006014054E-2</v>
      </c>
    </row>
    <row r="114" spans="3:19" x14ac:dyDescent="0.35">
      <c r="C114" s="4">
        <v>39020</v>
      </c>
      <c r="D114" s="3">
        <v>59.900002000000001</v>
      </c>
      <c r="E114" s="3">
        <v>34.931266000000001</v>
      </c>
      <c r="F114">
        <v>5.0715088059396498E-3</v>
      </c>
      <c r="G114">
        <v>0.12800886366915601</v>
      </c>
      <c r="H114">
        <v>1.1515950707535001</v>
      </c>
      <c r="I114" s="5">
        <f xml:space="preserve"> IF(F114/G114 &lt;= -$B$1, 1, IF(F114/G114 &gt;= $B$1, -1, 0))</f>
        <v>0</v>
      </c>
      <c r="J114" s="5">
        <f t="shared" si="10"/>
        <v>0</v>
      </c>
      <c r="K114" s="9">
        <f t="shared" si="11"/>
        <v>0</v>
      </c>
      <c r="L114" s="8">
        <f t="shared" si="12"/>
        <v>0</v>
      </c>
      <c r="M114" s="8">
        <f t="shared" si="13"/>
        <v>0</v>
      </c>
      <c r="N114" s="5">
        <f t="shared" si="14"/>
        <v>-0.50000000000000389</v>
      </c>
      <c r="O114" s="5">
        <f t="shared" si="15"/>
        <v>0.18457237956999098</v>
      </c>
      <c r="P114" s="5">
        <f t="shared" si="16"/>
        <v>-0.31542762043001293</v>
      </c>
      <c r="Q114" s="10">
        <f t="shared" si="17"/>
        <v>109.46058488017141</v>
      </c>
      <c r="R114" s="10">
        <f t="shared" si="18"/>
        <v>-2.8733747313720581E-3</v>
      </c>
      <c r="S114" s="10">
        <f t="shared" si="19"/>
        <v>9.4605848801713854E-2</v>
      </c>
    </row>
    <row r="115" spans="3:19" x14ac:dyDescent="0.35">
      <c r="C115" s="4">
        <v>39021</v>
      </c>
      <c r="D115" s="3">
        <v>60.240001999999997</v>
      </c>
      <c r="E115" s="3">
        <v>35.827908999999998</v>
      </c>
      <c r="F115">
        <v>-2.29079526539042E-2</v>
      </c>
      <c r="G115">
        <v>0.128795647661927</v>
      </c>
      <c r="H115">
        <v>1.14596569084614</v>
      </c>
      <c r="I115" s="5">
        <f xml:space="preserve"> IF(F115/G115 &lt;= -$B$1, 1, IF(F115/G115 &gt;= $B$1, -1, 0))</f>
        <v>1</v>
      </c>
      <c r="J115" s="5">
        <f t="shared" si="10"/>
        <v>1</v>
      </c>
      <c r="K115" s="9">
        <f t="shared" si="11"/>
        <v>1</v>
      </c>
      <c r="L115" s="8">
        <f t="shared" si="12"/>
        <v>60.240001999999997</v>
      </c>
      <c r="M115" s="8">
        <f t="shared" si="13"/>
        <v>-41.057554488757631</v>
      </c>
      <c r="N115" s="5">
        <f t="shared" si="14"/>
        <v>0</v>
      </c>
      <c r="O115" s="5">
        <f t="shared" si="15"/>
        <v>0</v>
      </c>
      <c r="P115" s="5">
        <f t="shared" si="16"/>
        <v>0</v>
      </c>
      <c r="Q115" s="10">
        <f t="shared" si="17"/>
        <v>109.46058488017141</v>
      </c>
      <c r="R115" s="10">
        <f t="shared" si="18"/>
        <v>0</v>
      </c>
      <c r="S115" s="10">
        <f t="shared" si="19"/>
        <v>9.4605848801713854E-2</v>
      </c>
    </row>
    <row r="116" spans="3:19" x14ac:dyDescent="0.35">
      <c r="C116" s="4">
        <v>39022</v>
      </c>
      <c r="D116" s="3">
        <v>61.360000999999997</v>
      </c>
      <c r="E116" s="3">
        <v>35.903416999999997</v>
      </c>
      <c r="F116">
        <v>1.3247015749771E-2</v>
      </c>
      <c r="G116">
        <v>0.12877615339737999</v>
      </c>
      <c r="H116">
        <v>1.1492189517473801</v>
      </c>
      <c r="I116" s="5">
        <f xml:space="preserve"> IF(F116/G116 &lt;= -$B$1, 1, IF(F116/G116 &gt;= $B$1, -1, 0))</f>
        <v>-1</v>
      </c>
      <c r="J116" s="5">
        <f t="shared" si="10"/>
        <v>0</v>
      </c>
      <c r="K116" s="9">
        <f t="shared" si="11"/>
        <v>-1</v>
      </c>
      <c r="L116" s="8">
        <f t="shared" si="12"/>
        <v>-61.360000999999997</v>
      </c>
      <c r="M116" s="8">
        <f t="shared" si="13"/>
        <v>41.260887248889063</v>
      </c>
      <c r="N116" s="5">
        <f t="shared" si="14"/>
        <v>1.1199989999999997</v>
      </c>
      <c r="O116" s="5">
        <f t="shared" si="15"/>
        <v>-8.6529577384407141E-2</v>
      </c>
      <c r="P116" s="5">
        <f t="shared" si="16"/>
        <v>1.0334694226155925</v>
      </c>
      <c r="Q116" s="10">
        <f t="shared" si="17"/>
        <v>110.49405430278701</v>
      </c>
      <c r="R116" s="10">
        <f t="shared" si="18"/>
        <v>9.4414754292329039E-3</v>
      </c>
      <c r="S116" s="10">
        <f t="shared" si="19"/>
        <v>0.10494054302786981</v>
      </c>
    </row>
    <row r="117" spans="3:19" x14ac:dyDescent="0.35">
      <c r="C117" s="4">
        <v>39023</v>
      </c>
      <c r="D117" s="3">
        <v>61.919998</v>
      </c>
      <c r="E117" s="3">
        <v>36.186565999999999</v>
      </c>
      <c r="F117">
        <v>1.65499870003849E-3</v>
      </c>
      <c r="G117">
        <v>0.12901627730525</v>
      </c>
      <c r="H117">
        <v>1.1496247108297</v>
      </c>
      <c r="I117" s="5">
        <f xml:space="preserve"> IF(F117/G117 &lt;= -$B$1, 1, IF(F117/G117 &gt;= $B$1, -1, 0))</f>
        <v>0</v>
      </c>
      <c r="J117" s="5">
        <f t="shared" si="10"/>
        <v>0</v>
      </c>
      <c r="K117" s="9">
        <f t="shared" si="11"/>
        <v>0</v>
      </c>
      <c r="L117" s="8">
        <f t="shared" si="12"/>
        <v>0</v>
      </c>
      <c r="M117" s="8">
        <f t="shared" si="13"/>
        <v>0</v>
      </c>
      <c r="N117" s="5">
        <f t="shared" si="14"/>
        <v>-0.55999700000000396</v>
      </c>
      <c r="O117" s="5">
        <f t="shared" si="15"/>
        <v>0.32540019696832084</v>
      </c>
      <c r="P117" s="5">
        <f t="shared" si="16"/>
        <v>-0.23459680303168312</v>
      </c>
      <c r="Q117" s="10">
        <f t="shared" si="17"/>
        <v>110.25945749975533</v>
      </c>
      <c r="R117" s="10">
        <f t="shared" si="18"/>
        <v>-2.1231622326828292E-3</v>
      </c>
      <c r="S117" s="10">
        <f t="shared" si="19"/>
        <v>0.10259457499755298</v>
      </c>
    </row>
    <row r="118" spans="3:19" x14ac:dyDescent="0.35">
      <c r="C118" s="4">
        <v>39024</v>
      </c>
      <c r="D118" s="3">
        <v>62.299999</v>
      </c>
      <c r="E118" s="3">
        <v>36.620728999999997</v>
      </c>
      <c r="F118">
        <v>-7.3939317830804497E-3</v>
      </c>
      <c r="G118">
        <v>0.12936703781585701</v>
      </c>
      <c r="H118">
        <v>1.1478165953328801</v>
      </c>
      <c r="I118" s="5">
        <f xml:space="preserve"> IF(F118/G118 &lt;= -$B$1, 1, IF(F118/G118 &gt;= $B$1, -1, 0))</f>
        <v>0</v>
      </c>
      <c r="J118" s="5">
        <f t="shared" si="10"/>
        <v>0</v>
      </c>
      <c r="K118" s="9">
        <f t="shared" si="11"/>
        <v>0</v>
      </c>
      <c r="L118" s="8">
        <f t="shared" si="12"/>
        <v>0</v>
      </c>
      <c r="M118" s="8">
        <f t="shared" si="13"/>
        <v>0</v>
      </c>
      <c r="N118" s="5">
        <f t="shared" si="14"/>
        <v>0</v>
      </c>
      <c r="O118" s="5">
        <f t="shared" si="15"/>
        <v>0</v>
      </c>
      <c r="P118" s="5">
        <f t="shared" si="16"/>
        <v>0</v>
      </c>
      <c r="Q118" s="10">
        <f t="shared" si="17"/>
        <v>110.25945749975533</v>
      </c>
      <c r="R118" s="10">
        <f t="shared" si="18"/>
        <v>0</v>
      </c>
      <c r="S118" s="10">
        <f t="shared" si="19"/>
        <v>0.10259457499755298</v>
      </c>
    </row>
    <row r="119" spans="3:19" x14ac:dyDescent="0.35">
      <c r="C119" s="4">
        <v>39027</v>
      </c>
      <c r="D119" s="3">
        <v>61.889998999999897</v>
      </c>
      <c r="E119" s="3">
        <v>36.271510999999997</v>
      </c>
      <c r="F119">
        <v>3.51177292768323E-3</v>
      </c>
      <c r="G119">
        <v>0.129023823192709</v>
      </c>
      <c r="H119">
        <v>1.14867703476073</v>
      </c>
      <c r="I119" s="5">
        <f xml:space="preserve"> IF(F119/G119 &lt;= -$B$1, 1, IF(F119/G119 &gt;= $B$1, -1, 0))</f>
        <v>0</v>
      </c>
      <c r="J119" s="5">
        <f t="shared" si="10"/>
        <v>0</v>
      </c>
      <c r="K119" s="9">
        <f t="shared" si="11"/>
        <v>0</v>
      </c>
      <c r="L119" s="8">
        <f t="shared" si="12"/>
        <v>0</v>
      </c>
      <c r="M119" s="8">
        <f t="shared" si="13"/>
        <v>0</v>
      </c>
      <c r="N119" s="5">
        <f t="shared" si="14"/>
        <v>0</v>
      </c>
      <c r="O119" s="5">
        <f t="shared" si="15"/>
        <v>0</v>
      </c>
      <c r="P119" s="5">
        <f t="shared" si="16"/>
        <v>0</v>
      </c>
      <c r="Q119" s="10">
        <f t="shared" si="17"/>
        <v>110.25945749975533</v>
      </c>
      <c r="R119" s="10">
        <f t="shared" si="18"/>
        <v>0</v>
      </c>
      <c r="S119" s="10">
        <f t="shared" si="19"/>
        <v>0.10259457499755298</v>
      </c>
    </row>
    <row r="120" spans="3:19" x14ac:dyDescent="0.35">
      <c r="C120" s="4">
        <v>39028</v>
      </c>
      <c r="D120" s="3">
        <v>62.040000999999997</v>
      </c>
      <c r="E120" s="3">
        <v>36.384770000000003</v>
      </c>
      <c r="F120">
        <v>-7.3853225398412504E-4</v>
      </c>
      <c r="G120">
        <v>0.12915375202485899</v>
      </c>
      <c r="H120">
        <v>1.1484961900973101</v>
      </c>
      <c r="I120" s="5">
        <f xml:space="preserve"> IF(F120/G120 &lt;= -$B$1, 1, IF(F120/G120 &gt;= $B$1, -1, 0))</f>
        <v>0</v>
      </c>
      <c r="J120" s="5">
        <f t="shared" si="10"/>
        <v>0</v>
      </c>
      <c r="K120" s="9">
        <f t="shared" si="11"/>
        <v>0</v>
      </c>
      <c r="L120" s="8">
        <f t="shared" si="12"/>
        <v>0</v>
      </c>
      <c r="M120" s="8">
        <f t="shared" si="13"/>
        <v>0</v>
      </c>
      <c r="N120" s="5">
        <f t="shared" si="14"/>
        <v>0</v>
      </c>
      <c r="O120" s="5">
        <f t="shared" si="15"/>
        <v>0</v>
      </c>
      <c r="P120" s="5">
        <f t="shared" si="16"/>
        <v>0</v>
      </c>
      <c r="Q120" s="10">
        <f t="shared" si="17"/>
        <v>110.25945749975533</v>
      </c>
      <c r="R120" s="10">
        <f t="shared" si="18"/>
        <v>0</v>
      </c>
      <c r="S120" s="10">
        <f t="shared" si="19"/>
        <v>0.10259457499755298</v>
      </c>
    </row>
    <row r="121" spans="3:19" x14ac:dyDescent="0.35">
      <c r="C121" s="4">
        <v>39029</v>
      </c>
      <c r="D121" s="3">
        <v>61.110000999999997</v>
      </c>
      <c r="E121" s="3">
        <v>36.111058</v>
      </c>
      <c r="F121">
        <v>-6.5199057909044403E-3</v>
      </c>
      <c r="G121">
        <v>0.12890502977572299</v>
      </c>
      <c r="H121">
        <v>1.1468971389912399</v>
      </c>
      <c r="I121" s="5">
        <f xml:space="preserve"> IF(F121/G121 &lt;= -$B$1, 1, IF(F121/G121 &gt;= $B$1, -1, 0))</f>
        <v>0</v>
      </c>
      <c r="J121" s="5">
        <f t="shared" si="10"/>
        <v>0</v>
      </c>
      <c r="K121" s="9">
        <f t="shared" si="11"/>
        <v>0</v>
      </c>
      <c r="L121" s="8">
        <f t="shared" si="12"/>
        <v>0</v>
      </c>
      <c r="M121" s="8">
        <f t="shared" si="13"/>
        <v>0</v>
      </c>
      <c r="N121" s="5">
        <f t="shared" si="14"/>
        <v>0</v>
      </c>
      <c r="O121" s="5">
        <f t="shared" si="15"/>
        <v>0</v>
      </c>
      <c r="P121" s="5">
        <f t="shared" si="16"/>
        <v>0</v>
      </c>
      <c r="Q121" s="10">
        <f t="shared" si="17"/>
        <v>110.25945749975533</v>
      </c>
      <c r="R121" s="10">
        <f t="shared" si="18"/>
        <v>0</v>
      </c>
      <c r="S121" s="10">
        <f t="shared" si="19"/>
        <v>0.10259457499755298</v>
      </c>
    </row>
    <row r="122" spans="3:19" x14ac:dyDescent="0.35">
      <c r="C122" s="4">
        <v>39030</v>
      </c>
      <c r="D122" s="3">
        <v>62.950001</v>
      </c>
      <c r="E122" s="3">
        <v>37.658946999999998</v>
      </c>
      <c r="F122">
        <v>-1.9256419966897999E-2</v>
      </c>
      <c r="G122">
        <v>0.13025826603814999</v>
      </c>
      <c r="H122">
        <v>1.14221579652609</v>
      </c>
      <c r="I122" s="5">
        <f xml:space="preserve"> IF(F122/G122 &lt;= -$B$1, 1, IF(F122/G122 &gt;= $B$1, -1, 0))</f>
        <v>1</v>
      </c>
      <c r="J122" s="5">
        <f t="shared" si="10"/>
        <v>1</v>
      </c>
      <c r="K122" s="9">
        <f t="shared" si="11"/>
        <v>1</v>
      </c>
      <c r="L122" s="8">
        <f t="shared" si="12"/>
        <v>62.950001</v>
      </c>
      <c r="M122" s="8">
        <f t="shared" si="13"/>
        <v>-43.014644143938803</v>
      </c>
      <c r="N122" s="5">
        <f t="shared" si="14"/>
        <v>0</v>
      </c>
      <c r="O122" s="5">
        <f t="shared" si="15"/>
        <v>0</v>
      </c>
      <c r="P122" s="5">
        <f t="shared" si="16"/>
        <v>0</v>
      </c>
      <c r="Q122" s="10">
        <f t="shared" si="17"/>
        <v>110.25945749975533</v>
      </c>
      <c r="R122" s="10">
        <f t="shared" si="18"/>
        <v>0</v>
      </c>
      <c r="S122" s="10">
        <f t="shared" si="19"/>
        <v>0.10259457499755298</v>
      </c>
    </row>
    <row r="123" spans="3:19" x14ac:dyDescent="0.35">
      <c r="C123" s="4">
        <v>39031</v>
      </c>
      <c r="D123" s="3">
        <v>62.490001999999997</v>
      </c>
      <c r="E123" s="3">
        <v>36.818933000000001</v>
      </c>
      <c r="F123">
        <v>1.61624825590473E-2</v>
      </c>
      <c r="G123">
        <v>0.12940520522878499</v>
      </c>
      <c r="H123">
        <v>1.1461625771778201</v>
      </c>
      <c r="I123" s="5">
        <f xml:space="preserve"> IF(F123/G123 &lt;= -$B$1, 1, IF(F123/G123 &gt;= $B$1, -1, 0))</f>
        <v>-1</v>
      </c>
      <c r="J123" s="5">
        <f t="shared" si="10"/>
        <v>0</v>
      </c>
      <c r="K123" s="9">
        <f t="shared" si="11"/>
        <v>-1</v>
      </c>
      <c r="L123" s="8">
        <f t="shared" si="12"/>
        <v>-62.490001999999997</v>
      </c>
      <c r="M123" s="8">
        <f t="shared" si="13"/>
        <v>42.200483136217493</v>
      </c>
      <c r="N123" s="5">
        <f t="shared" si="14"/>
        <v>-0.45999900000000132</v>
      </c>
      <c r="O123" s="5">
        <f t="shared" si="15"/>
        <v>0.95947726010306078</v>
      </c>
      <c r="P123" s="5">
        <f t="shared" si="16"/>
        <v>0.49947826010305946</v>
      </c>
      <c r="Q123" s="10">
        <f t="shared" si="17"/>
        <v>110.75893575985839</v>
      </c>
      <c r="R123" s="10">
        <f t="shared" si="18"/>
        <v>4.5300264614867025E-3</v>
      </c>
      <c r="S123" s="10">
        <f t="shared" si="19"/>
        <v>0.10758935759858357</v>
      </c>
    </row>
    <row r="124" spans="3:19" x14ac:dyDescent="0.35">
      <c r="C124" s="4">
        <v>39034</v>
      </c>
      <c r="D124" s="3">
        <v>62.189999</v>
      </c>
      <c r="E124" s="3">
        <v>36.733987999999997</v>
      </c>
      <c r="F124">
        <v>-2.34665553077384E-4</v>
      </c>
      <c r="G124">
        <v>0.129404592705088</v>
      </c>
      <c r="H124">
        <v>1.1461052366117701</v>
      </c>
      <c r="I124" s="5">
        <f xml:space="preserve"> IF(F124/G124 &lt;= -$B$1, 1, IF(F124/G124 &gt;= $B$1, -1, 0))</f>
        <v>0</v>
      </c>
      <c r="J124" s="5">
        <f t="shared" si="10"/>
        <v>0</v>
      </c>
      <c r="K124" s="9">
        <f t="shared" si="11"/>
        <v>0</v>
      </c>
      <c r="L124" s="8">
        <f t="shared" si="12"/>
        <v>0</v>
      </c>
      <c r="M124" s="8">
        <f t="shared" si="13"/>
        <v>0</v>
      </c>
      <c r="N124" s="5">
        <f t="shared" si="14"/>
        <v>0.30000299999999774</v>
      </c>
      <c r="O124" s="5">
        <f t="shared" si="15"/>
        <v>-9.7360780118377621E-2</v>
      </c>
      <c r="P124" s="5">
        <f t="shared" si="16"/>
        <v>0.20264221988162012</v>
      </c>
      <c r="Q124" s="10">
        <f t="shared" si="17"/>
        <v>110.96157797974001</v>
      </c>
      <c r="R124" s="10">
        <f t="shared" si="18"/>
        <v>1.8295789724902534E-3</v>
      </c>
      <c r="S124" s="10">
        <f t="shared" si="19"/>
        <v>0.1096157797974</v>
      </c>
    </row>
    <row r="125" spans="3:19" x14ac:dyDescent="0.35">
      <c r="C125" s="4">
        <v>39035</v>
      </c>
      <c r="D125" s="3">
        <v>61.630001</v>
      </c>
      <c r="E125" s="3">
        <v>36.243198</v>
      </c>
      <c r="F125">
        <v>6.3424815008810099E-3</v>
      </c>
      <c r="G125">
        <v>0.128988045117475</v>
      </c>
      <c r="H125">
        <v>1.14765946426753</v>
      </c>
      <c r="I125" s="5">
        <f xml:space="preserve"> IF(F125/G125 &lt;= -$B$1, 1, IF(F125/G125 &gt;= $B$1, -1, 0))</f>
        <v>0</v>
      </c>
      <c r="J125" s="5">
        <f t="shared" si="10"/>
        <v>0</v>
      </c>
      <c r="K125" s="9">
        <f t="shared" si="11"/>
        <v>0</v>
      </c>
      <c r="L125" s="8">
        <f t="shared" si="12"/>
        <v>0</v>
      </c>
      <c r="M125" s="8">
        <f t="shared" si="13"/>
        <v>0</v>
      </c>
      <c r="N125" s="5">
        <f t="shared" si="14"/>
        <v>0</v>
      </c>
      <c r="O125" s="5">
        <f t="shared" si="15"/>
        <v>0</v>
      </c>
      <c r="P125" s="5">
        <f t="shared" si="16"/>
        <v>0</v>
      </c>
      <c r="Q125" s="10">
        <f t="shared" si="17"/>
        <v>110.96157797974001</v>
      </c>
      <c r="R125" s="10">
        <f t="shared" si="18"/>
        <v>0</v>
      </c>
      <c r="S125" s="10">
        <f t="shared" si="19"/>
        <v>0.1096157797974</v>
      </c>
    </row>
    <row r="126" spans="3:19" x14ac:dyDescent="0.35">
      <c r="C126" s="4">
        <v>39036</v>
      </c>
      <c r="D126" s="3">
        <v>61.84</v>
      </c>
      <c r="E126" s="3">
        <v>36.696236999999897</v>
      </c>
      <c r="F126">
        <v>-1.00927560916153E-2</v>
      </c>
      <c r="G126">
        <v>0.12942582582539799</v>
      </c>
      <c r="H126">
        <v>1.14519248404949</v>
      </c>
      <c r="I126" s="5">
        <f xml:space="preserve"> IF(F126/G126 &lt;= -$B$1, 1, IF(F126/G126 &gt;= $B$1, -1, 0))</f>
        <v>0</v>
      </c>
      <c r="J126" s="5">
        <f t="shared" si="10"/>
        <v>0</v>
      </c>
      <c r="K126" s="9">
        <f t="shared" si="11"/>
        <v>0</v>
      </c>
      <c r="L126" s="8">
        <f t="shared" si="12"/>
        <v>0</v>
      </c>
      <c r="M126" s="8">
        <f t="shared" si="13"/>
        <v>0</v>
      </c>
      <c r="N126" s="5">
        <f t="shared" si="14"/>
        <v>0</v>
      </c>
      <c r="O126" s="5">
        <f t="shared" si="15"/>
        <v>0</v>
      </c>
      <c r="P126" s="5">
        <f t="shared" si="16"/>
        <v>0</v>
      </c>
      <c r="Q126" s="10">
        <f t="shared" si="17"/>
        <v>110.96157797974001</v>
      </c>
      <c r="R126" s="10">
        <f t="shared" si="18"/>
        <v>0</v>
      </c>
      <c r="S126" s="10">
        <f t="shared" si="19"/>
        <v>0.1096157797974</v>
      </c>
    </row>
    <row r="127" spans="3:19" x14ac:dyDescent="0.35">
      <c r="C127" s="4">
        <v>39037</v>
      </c>
      <c r="D127" s="3">
        <v>61.310001</v>
      </c>
      <c r="E127" s="3">
        <v>35.223855999999998</v>
      </c>
      <c r="F127">
        <v>3.7083903636970499E-2</v>
      </c>
      <c r="G127">
        <v>0.12809087770678901</v>
      </c>
      <c r="H127">
        <v>1.1543351028725599</v>
      </c>
      <c r="I127" s="5">
        <f xml:space="preserve"> IF(F127/G127 &lt;= -$B$1, 1, IF(F127/G127 &gt;= $B$1, -1, 0))</f>
        <v>-1</v>
      </c>
      <c r="J127" s="5">
        <f t="shared" si="10"/>
        <v>-1</v>
      </c>
      <c r="K127" s="9">
        <f t="shared" si="11"/>
        <v>-1</v>
      </c>
      <c r="L127" s="8">
        <f t="shared" si="12"/>
        <v>-61.310001</v>
      </c>
      <c r="M127" s="8">
        <f t="shared" si="13"/>
        <v>40.660133439328234</v>
      </c>
      <c r="N127" s="5">
        <f t="shared" si="14"/>
        <v>0</v>
      </c>
      <c r="O127" s="5">
        <f t="shared" si="15"/>
        <v>0</v>
      </c>
      <c r="P127" s="5">
        <f t="shared" si="16"/>
        <v>0</v>
      </c>
      <c r="Q127" s="10">
        <f t="shared" si="17"/>
        <v>110.96157797974001</v>
      </c>
      <c r="R127" s="10">
        <f t="shared" si="18"/>
        <v>0</v>
      </c>
      <c r="S127" s="10">
        <f t="shared" si="19"/>
        <v>0.1096157797974</v>
      </c>
    </row>
    <row r="128" spans="3:19" x14ac:dyDescent="0.35">
      <c r="C128" s="4">
        <v>39038</v>
      </c>
      <c r="D128" s="3">
        <v>61.779998999999997</v>
      </c>
      <c r="E128" s="3">
        <v>35.25217</v>
      </c>
      <c r="F128">
        <v>1.12295990984367E-2</v>
      </c>
      <c r="G128">
        <v>0.12825208536090399</v>
      </c>
      <c r="H128">
        <v>1.1571039749770899</v>
      </c>
      <c r="I128" s="5">
        <f xml:space="preserve"> IF(F128/G128 &lt;= -$B$1, 1, IF(F128/G128 &gt;= $B$1, -1, 0))</f>
        <v>0</v>
      </c>
      <c r="J128" s="5">
        <f t="shared" si="10"/>
        <v>-1</v>
      </c>
      <c r="K128" s="9">
        <f t="shared" si="11"/>
        <v>0</v>
      </c>
      <c r="L128" s="8">
        <f t="shared" si="12"/>
        <v>0</v>
      </c>
      <c r="M128" s="8">
        <f t="shared" si="13"/>
        <v>0</v>
      </c>
      <c r="N128" s="5">
        <f t="shared" si="14"/>
        <v>-0.46999800000000064</v>
      </c>
      <c r="O128" s="5">
        <f t="shared" si="15"/>
        <v>3.2683844102732625E-2</v>
      </c>
      <c r="P128" s="5">
        <f t="shared" si="16"/>
        <v>-0.43731415589726802</v>
      </c>
      <c r="Q128" s="10">
        <f t="shared" si="17"/>
        <v>110.52426382384274</v>
      </c>
      <c r="R128" s="10">
        <f t="shared" si="18"/>
        <v>-3.9411313705102202E-3</v>
      </c>
      <c r="S128" s="10">
        <f t="shared" si="19"/>
        <v>0.10524263823842728</v>
      </c>
    </row>
    <row r="129" spans="3:19" x14ac:dyDescent="0.35">
      <c r="C129" s="4">
        <v>39041</v>
      </c>
      <c r="D129" s="3">
        <v>61.77</v>
      </c>
      <c r="E129" s="3">
        <v>35.223855999999998</v>
      </c>
      <c r="F129">
        <v>2.13329714601062E-3</v>
      </c>
      <c r="G129">
        <v>0.12822597491423399</v>
      </c>
      <c r="H129">
        <v>1.15763006912897</v>
      </c>
      <c r="I129" s="5">
        <f xml:space="preserve"> IF(F129/G129 &lt;= -$B$1, 1, IF(F129/G129 &gt;= $B$1, -1, 0))</f>
        <v>0</v>
      </c>
      <c r="J129" s="5">
        <f t="shared" si="10"/>
        <v>-1</v>
      </c>
      <c r="K129" s="9">
        <f t="shared" si="11"/>
        <v>0</v>
      </c>
      <c r="L129" s="8">
        <f t="shared" si="12"/>
        <v>0</v>
      </c>
      <c r="M129" s="8">
        <f t="shared" si="13"/>
        <v>0</v>
      </c>
      <c r="N129" s="5">
        <f t="shared" si="14"/>
        <v>0</v>
      </c>
      <c r="O129" s="5">
        <f t="shared" si="15"/>
        <v>0</v>
      </c>
      <c r="P129" s="5">
        <f t="shared" si="16"/>
        <v>0</v>
      </c>
      <c r="Q129" s="10">
        <f t="shared" si="17"/>
        <v>110.52426382384274</v>
      </c>
      <c r="R129" s="10">
        <f t="shared" si="18"/>
        <v>0</v>
      </c>
      <c r="S129" s="10">
        <f t="shared" si="19"/>
        <v>0.10524263823842728</v>
      </c>
    </row>
    <row r="130" spans="3:19" x14ac:dyDescent="0.35">
      <c r="C130" s="4">
        <v>39042</v>
      </c>
      <c r="D130" s="3">
        <v>62.27</v>
      </c>
      <c r="E130" s="3">
        <v>36.516905999999999</v>
      </c>
      <c r="F130">
        <v>-3.3413136757317802E-2</v>
      </c>
      <c r="G130">
        <v>0.129369430123396</v>
      </c>
      <c r="H130">
        <v>1.14945271629206</v>
      </c>
      <c r="I130" s="5">
        <f xml:space="preserve"> IF(F130/G130 &lt;= -$B$1, 1, IF(F130/G130 &gt;= $B$1, -1, 0))</f>
        <v>1</v>
      </c>
      <c r="J130" s="5">
        <f t="shared" si="10"/>
        <v>0</v>
      </c>
      <c r="K130" s="9">
        <f t="shared" si="11"/>
        <v>1</v>
      </c>
      <c r="L130" s="8">
        <f t="shared" si="12"/>
        <v>62.27</v>
      </c>
      <c r="M130" s="8">
        <f t="shared" si="13"/>
        <v>-41.974456792281821</v>
      </c>
      <c r="N130" s="5">
        <f t="shared" si="14"/>
        <v>0</v>
      </c>
      <c r="O130" s="5">
        <f t="shared" si="15"/>
        <v>0</v>
      </c>
      <c r="P130" s="5">
        <f t="shared" si="16"/>
        <v>0</v>
      </c>
      <c r="Q130" s="10">
        <f t="shared" si="17"/>
        <v>110.52426382384274</v>
      </c>
      <c r="R130" s="10">
        <f t="shared" si="18"/>
        <v>0</v>
      </c>
      <c r="S130" s="10">
        <f t="shared" si="19"/>
        <v>0.10524263823842728</v>
      </c>
    </row>
    <row r="131" spans="3:19" x14ac:dyDescent="0.35">
      <c r="C131" s="4">
        <v>39043</v>
      </c>
      <c r="D131" s="3">
        <v>62.5</v>
      </c>
      <c r="E131" s="3">
        <v>36.658482999999997</v>
      </c>
      <c r="F131">
        <v>-4.7539122033617397E-3</v>
      </c>
      <c r="G131">
        <v>0.12937015288963799</v>
      </c>
      <c r="H131">
        <v>1.14829051740084</v>
      </c>
      <c r="I131" s="5">
        <f xml:space="preserve"> IF(F131/G131 &lt;= -$B$1, 1, IF(F131/G131 &gt;= $B$1, -1, 0))</f>
        <v>0</v>
      </c>
      <c r="J131" s="5">
        <f t="shared" ref="J131:J194" si="20">IF(I131=0, J130, IF(I131=1, IF(J130=0, 1, IF(J130=1, J130, 0)), IF(J130=0, -1, IF(J130=-1, J130, 0))))</f>
        <v>0</v>
      </c>
      <c r="K131" s="9">
        <f t="shared" ref="K131:K194" si="21">I131</f>
        <v>0</v>
      </c>
      <c r="L131" s="8">
        <f t="shared" ref="L131:L194" si="22">K131*D131</f>
        <v>0</v>
      </c>
      <c r="M131" s="8">
        <f t="shared" ref="M131:M194" si="23">-K131*H131*E131</f>
        <v>0</v>
      </c>
      <c r="N131" s="5">
        <f t="shared" ref="N131:N194" si="24">L130*(D131/D130-1)</f>
        <v>0.23000000000000242</v>
      </c>
      <c r="O131" s="5">
        <f t="shared" ref="O131:O194" si="25">M130*(E131/E130-1)</f>
        <v>-0.16273606721448253</v>
      </c>
      <c r="P131" s="5">
        <f t="shared" ref="P131:P194" si="26">N131+O131</f>
        <v>6.7263932785519898E-2</v>
      </c>
      <c r="Q131" s="10">
        <f t="shared" si="17"/>
        <v>110.59152775662827</v>
      </c>
      <c r="R131" s="10">
        <f t="shared" si="18"/>
        <v>6.0858973820199225E-4</v>
      </c>
      <c r="S131" s="10">
        <f t="shared" si="19"/>
        <v>0.10591527756628238</v>
      </c>
    </row>
    <row r="132" spans="3:19" x14ac:dyDescent="0.35">
      <c r="C132" s="4">
        <v>39045</v>
      </c>
      <c r="D132" s="3">
        <v>63.5</v>
      </c>
      <c r="E132" s="3">
        <v>37.658946999999998</v>
      </c>
      <c r="F132">
        <v>-1.5613262323219201E-2</v>
      </c>
      <c r="G132">
        <v>0.13020735935239799</v>
      </c>
      <c r="H132">
        <v>1.1444952434312201</v>
      </c>
      <c r="I132" s="5">
        <f xml:space="preserve"> IF(F132/G132 &lt;= -$B$1, 1, IF(F132/G132 &gt;= $B$1, -1, 0))</f>
        <v>1</v>
      </c>
      <c r="J132" s="5">
        <f t="shared" si="20"/>
        <v>1</v>
      </c>
      <c r="K132" s="9">
        <f t="shared" si="21"/>
        <v>1</v>
      </c>
      <c r="L132" s="8">
        <f t="shared" si="22"/>
        <v>63.5</v>
      </c>
      <c r="M132" s="8">
        <f t="shared" si="23"/>
        <v>-43.100485714128411</v>
      </c>
      <c r="N132" s="5">
        <f t="shared" si="24"/>
        <v>0</v>
      </c>
      <c r="O132" s="5">
        <f t="shared" si="25"/>
        <v>0</v>
      </c>
      <c r="P132" s="5">
        <f t="shared" si="26"/>
        <v>0</v>
      </c>
      <c r="Q132" s="10">
        <f t="shared" ref="Q132:Q195" si="27">Q131+P132</f>
        <v>110.59152775662827</v>
      </c>
      <c r="R132" s="10">
        <f t="shared" ref="R132:R195" si="28">Q132/Q131-1</f>
        <v>0</v>
      </c>
      <c r="S132" s="10">
        <f t="shared" ref="S132:S195" si="29">(1+R132)*(1+S131)-1</f>
        <v>0.10591527756628238</v>
      </c>
    </row>
    <row r="133" spans="3:19" x14ac:dyDescent="0.35">
      <c r="C133" s="4">
        <v>39048</v>
      </c>
      <c r="D133" s="3">
        <v>63.700001</v>
      </c>
      <c r="E133" s="3">
        <v>37.715575000000001</v>
      </c>
      <c r="F133">
        <v>-4.1686274528540598E-4</v>
      </c>
      <c r="G133">
        <v>0.13016512265062399</v>
      </c>
      <c r="H133">
        <v>1.1443939631136499</v>
      </c>
      <c r="I133" s="5">
        <f xml:space="preserve"> IF(F133/G133 &lt;= -$B$1, 1, IF(F133/G133 &gt;= $B$1, -1, 0))</f>
        <v>0</v>
      </c>
      <c r="J133" s="5">
        <f t="shared" si="20"/>
        <v>1</v>
      </c>
      <c r="K133" s="9">
        <f t="shared" si="21"/>
        <v>0</v>
      </c>
      <c r="L133" s="8">
        <f t="shared" si="22"/>
        <v>0</v>
      </c>
      <c r="M133" s="8">
        <f t="shared" si="23"/>
        <v>0</v>
      </c>
      <c r="N133" s="5">
        <f t="shared" si="24"/>
        <v>0.20000099999999432</v>
      </c>
      <c r="O133" s="5">
        <f t="shared" si="25"/>
        <v>-6.4810476645026288E-2</v>
      </c>
      <c r="P133" s="5">
        <f t="shared" si="26"/>
        <v>0.13519052335496803</v>
      </c>
      <c r="Q133" s="10">
        <f t="shared" si="27"/>
        <v>110.72671827998323</v>
      </c>
      <c r="R133" s="10">
        <f t="shared" si="28"/>
        <v>1.2224311038768754E-3</v>
      </c>
      <c r="S133" s="10">
        <f t="shared" si="29"/>
        <v>0.10726718279983194</v>
      </c>
    </row>
    <row r="134" spans="3:19" x14ac:dyDescent="0.35">
      <c r="C134" s="4">
        <v>39049</v>
      </c>
      <c r="D134" s="3">
        <v>63.57</v>
      </c>
      <c r="E134" s="3">
        <v>38.130864000000003</v>
      </c>
      <c r="F134">
        <v>-1.46242618955056E-2</v>
      </c>
      <c r="G134">
        <v>0.130505280508495</v>
      </c>
      <c r="H134">
        <v>1.1408490934831299</v>
      </c>
      <c r="I134" s="5">
        <f xml:space="preserve"> IF(F134/G134 &lt;= -$B$1, 1, IF(F134/G134 &gt;= $B$1, -1, 0))</f>
        <v>1</v>
      </c>
      <c r="J134" s="5">
        <f t="shared" si="20"/>
        <v>1</v>
      </c>
      <c r="K134" s="9">
        <f t="shared" si="21"/>
        <v>1</v>
      </c>
      <c r="L134" s="8">
        <f t="shared" si="22"/>
        <v>63.57</v>
      </c>
      <c r="M134" s="8">
        <f t="shared" si="23"/>
        <v>-43.501561628128513</v>
      </c>
      <c r="N134" s="5">
        <f t="shared" si="24"/>
        <v>0</v>
      </c>
      <c r="O134" s="5">
        <f t="shared" si="25"/>
        <v>0</v>
      </c>
      <c r="P134" s="5">
        <f t="shared" si="26"/>
        <v>0</v>
      </c>
      <c r="Q134" s="10">
        <f t="shared" si="27"/>
        <v>110.72671827998323</v>
      </c>
      <c r="R134" s="10">
        <f t="shared" si="28"/>
        <v>0</v>
      </c>
      <c r="S134" s="10">
        <f t="shared" si="29"/>
        <v>0.10726718279983194</v>
      </c>
    </row>
    <row r="135" spans="3:19" x14ac:dyDescent="0.35">
      <c r="C135" s="4">
        <v>39050</v>
      </c>
      <c r="D135" s="3">
        <v>63.16</v>
      </c>
      <c r="E135" s="3">
        <v>38.25356</v>
      </c>
      <c r="F135">
        <v>-1.18528639184907E-2</v>
      </c>
      <c r="G135">
        <v>0.13057074592415299</v>
      </c>
      <c r="H135">
        <v>1.1379781508672799</v>
      </c>
      <c r="I135" s="5">
        <f xml:space="preserve"> IF(F135/G135 &lt;= -$B$1, 1, IF(F135/G135 &gt;= $B$1, -1, 0))</f>
        <v>0</v>
      </c>
      <c r="J135" s="5">
        <f t="shared" si="20"/>
        <v>1</v>
      </c>
      <c r="K135" s="9">
        <f t="shared" si="21"/>
        <v>0</v>
      </c>
      <c r="L135" s="8">
        <f t="shared" si="22"/>
        <v>0</v>
      </c>
      <c r="M135" s="8">
        <f t="shared" si="23"/>
        <v>0</v>
      </c>
      <c r="N135" s="5">
        <f t="shared" si="24"/>
        <v>-0.4100000000000027</v>
      </c>
      <c r="O135" s="5">
        <f t="shared" si="25"/>
        <v>-0.13997762037400271</v>
      </c>
      <c r="P135" s="5">
        <f t="shared" si="26"/>
        <v>-0.54997762037400544</v>
      </c>
      <c r="Q135" s="10">
        <f t="shared" si="27"/>
        <v>110.17674065960922</v>
      </c>
      <c r="R135" s="10">
        <f t="shared" si="28"/>
        <v>-4.966982033941747E-3</v>
      </c>
      <c r="S135" s="10">
        <f t="shared" si="29"/>
        <v>0.10176740659609185</v>
      </c>
    </row>
    <row r="136" spans="3:19" x14ac:dyDescent="0.35">
      <c r="C136" s="4">
        <v>39051</v>
      </c>
      <c r="D136" s="3">
        <v>64.389999000000003</v>
      </c>
      <c r="E136" s="3">
        <v>39.622118999999998</v>
      </c>
      <c r="F136">
        <v>-2.2104283647825702E-2</v>
      </c>
      <c r="G136">
        <v>0.13167190808014501</v>
      </c>
      <c r="H136">
        <v>1.1326635703989201</v>
      </c>
      <c r="I136" s="5">
        <f xml:space="preserve"> IF(F136/G136 &lt;= -$B$1, 1, IF(F136/G136 &gt;= $B$1, -1, 0))</f>
        <v>1</v>
      </c>
      <c r="J136" s="5">
        <f t="shared" si="20"/>
        <v>1</v>
      </c>
      <c r="K136" s="9">
        <f t="shared" si="21"/>
        <v>1</v>
      </c>
      <c r="L136" s="8">
        <f t="shared" si="22"/>
        <v>64.389999000000003</v>
      </c>
      <c r="M136" s="8">
        <f t="shared" si="23"/>
        <v>-44.878530773310885</v>
      </c>
      <c r="N136" s="5">
        <f t="shared" si="24"/>
        <v>0</v>
      </c>
      <c r="O136" s="5">
        <f t="shared" si="25"/>
        <v>0</v>
      </c>
      <c r="P136" s="5">
        <f t="shared" si="26"/>
        <v>0</v>
      </c>
      <c r="Q136" s="10">
        <f t="shared" si="27"/>
        <v>110.17674065960922</v>
      </c>
      <c r="R136" s="10">
        <f t="shared" si="28"/>
        <v>0</v>
      </c>
      <c r="S136" s="10">
        <f t="shared" si="29"/>
        <v>0.10176740659609185</v>
      </c>
    </row>
    <row r="137" spans="3:19" x14ac:dyDescent="0.35">
      <c r="C137" s="4">
        <v>39052</v>
      </c>
      <c r="D137" s="3">
        <v>64.120002999999997</v>
      </c>
      <c r="E137" s="3">
        <v>39.206833000000003</v>
      </c>
      <c r="F137">
        <v>5.18245309443354E-3</v>
      </c>
      <c r="G137">
        <v>0.13122360825599699</v>
      </c>
      <c r="H137">
        <v>1.13391206192028</v>
      </c>
      <c r="I137" s="5">
        <f xml:space="preserve"> IF(F137/G137 &lt;= -$B$1, 1, IF(F137/G137 &gt;= $B$1, -1, 0))</f>
        <v>0</v>
      </c>
      <c r="J137" s="5">
        <f t="shared" si="20"/>
        <v>1</v>
      </c>
      <c r="K137" s="9">
        <f t="shared" si="21"/>
        <v>0</v>
      </c>
      <c r="L137" s="8">
        <f t="shared" si="22"/>
        <v>0</v>
      </c>
      <c r="M137" s="8">
        <f t="shared" si="23"/>
        <v>0</v>
      </c>
      <c r="N137" s="5">
        <f t="shared" si="24"/>
        <v>-0.26999600000000323</v>
      </c>
      <c r="O137" s="5">
        <f t="shared" si="25"/>
        <v>0.47037932349668155</v>
      </c>
      <c r="P137" s="5">
        <f t="shared" si="26"/>
        <v>0.20038332349667831</v>
      </c>
      <c r="Q137" s="10">
        <f t="shared" si="27"/>
        <v>110.3771239831059</v>
      </c>
      <c r="R137" s="10">
        <f t="shared" si="28"/>
        <v>1.8187443402031267E-3</v>
      </c>
      <c r="S137" s="10">
        <f t="shared" si="29"/>
        <v>0.10377123983105885</v>
      </c>
    </row>
    <row r="138" spans="3:19" x14ac:dyDescent="0.35">
      <c r="C138" s="4">
        <v>39055</v>
      </c>
      <c r="D138" s="3">
        <v>64.120002999999997</v>
      </c>
      <c r="E138" s="3">
        <v>39.725940999999999</v>
      </c>
      <c r="F138">
        <v>-1.43128266706566E-2</v>
      </c>
      <c r="G138">
        <v>0.13167217296344899</v>
      </c>
      <c r="H138">
        <v>1.1304732421874799</v>
      </c>
      <c r="I138" s="5">
        <f xml:space="preserve"> IF(F138/G138 &lt;= -$B$1, 1, IF(F138/G138 &gt;= $B$1, -1, 0))</f>
        <v>1</v>
      </c>
      <c r="J138" s="5">
        <f t="shared" si="20"/>
        <v>1</v>
      </c>
      <c r="K138" s="9">
        <f t="shared" si="21"/>
        <v>1</v>
      </c>
      <c r="L138" s="8">
        <f t="shared" si="22"/>
        <v>64.120002999999997</v>
      </c>
      <c r="M138" s="8">
        <f t="shared" si="23"/>
        <v>-44.909113321218534</v>
      </c>
      <c r="N138" s="5">
        <f t="shared" si="24"/>
        <v>0</v>
      </c>
      <c r="O138" s="5">
        <f t="shared" si="25"/>
        <v>0</v>
      </c>
      <c r="P138" s="5">
        <f t="shared" si="26"/>
        <v>0</v>
      </c>
      <c r="Q138" s="10">
        <f t="shared" si="27"/>
        <v>110.3771239831059</v>
      </c>
      <c r="R138" s="10">
        <f t="shared" si="28"/>
        <v>0</v>
      </c>
      <c r="S138" s="10">
        <f t="shared" si="29"/>
        <v>0.10377123983105885</v>
      </c>
    </row>
    <row r="139" spans="3:19" x14ac:dyDescent="0.35">
      <c r="C139" s="4">
        <v>39056</v>
      </c>
      <c r="D139" s="3">
        <v>63.810001</v>
      </c>
      <c r="E139" s="3">
        <v>39.244588</v>
      </c>
      <c r="F139">
        <v>7.2839121707302104E-3</v>
      </c>
      <c r="G139">
        <v>0.13124451212170701</v>
      </c>
      <c r="H139">
        <v>1.1322276040399699</v>
      </c>
      <c r="I139" s="5">
        <f xml:space="preserve"> IF(F139/G139 &lt;= -$B$1, 1, IF(F139/G139 &gt;= $B$1, -1, 0))</f>
        <v>0</v>
      </c>
      <c r="J139" s="5">
        <f t="shared" si="20"/>
        <v>1</v>
      </c>
      <c r="K139" s="9">
        <f t="shared" si="21"/>
        <v>0</v>
      </c>
      <c r="L139" s="8">
        <f t="shared" si="22"/>
        <v>0</v>
      </c>
      <c r="M139" s="8">
        <f t="shared" si="23"/>
        <v>0</v>
      </c>
      <c r="N139" s="5">
        <f t="shared" si="24"/>
        <v>-0.31000199999999878</v>
      </c>
      <c r="O139" s="5">
        <f t="shared" si="25"/>
        <v>0.54415668654666782</v>
      </c>
      <c r="P139" s="5">
        <f t="shared" si="26"/>
        <v>0.23415468654666904</v>
      </c>
      <c r="Q139" s="10">
        <f t="shared" si="27"/>
        <v>110.61127866965258</v>
      </c>
      <c r="R139" s="10">
        <f t="shared" si="28"/>
        <v>2.121405940804566E-3</v>
      </c>
      <c r="S139" s="10">
        <f t="shared" si="29"/>
        <v>0.10611278669652568</v>
      </c>
    </row>
    <row r="140" spans="3:19" x14ac:dyDescent="0.35">
      <c r="C140" s="4">
        <v>39057</v>
      </c>
      <c r="D140" s="3">
        <v>62.689999</v>
      </c>
      <c r="E140" s="3">
        <v>38.612217000000001</v>
      </c>
      <c r="F140">
        <v>1.5305611202265301E-3</v>
      </c>
      <c r="G140">
        <v>0.13076975793183099</v>
      </c>
      <c r="H140">
        <v>1.1325975315988599</v>
      </c>
      <c r="I140" s="5">
        <f xml:space="preserve"> IF(F140/G140 &lt;= -$B$1, 1, IF(F140/G140 &gt;= $B$1, -1, 0))</f>
        <v>0</v>
      </c>
      <c r="J140" s="5">
        <f t="shared" si="20"/>
        <v>1</v>
      </c>
      <c r="K140" s="9">
        <f t="shared" si="21"/>
        <v>0</v>
      </c>
      <c r="L140" s="8">
        <f t="shared" si="22"/>
        <v>0</v>
      </c>
      <c r="M140" s="8">
        <f t="shared" si="23"/>
        <v>0</v>
      </c>
      <c r="N140" s="5">
        <f t="shared" si="24"/>
        <v>0</v>
      </c>
      <c r="O140" s="5">
        <f t="shared" si="25"/>
        <v>0</v>
      </c>
      <c r="P140" s="5">
        <f t="shared" si="26"/>
        <v>0</v>
      </c>
      <c r="Q140" s="10">
        <f t="shared" si="27"/>
        <v>110.61127866965258</v>
      </c>
      <c r="R140" s="10">
        <f t="shared" si="28"/>
        <v>0</v>
      </c>
      <c r="S140" s="10">
        <f t="shared" si="29"/>
        <v>0.10611278669652568</v>
      </c>
    </row>
    <row r="141" spans="3:19" x14ac:dyDescent="0.35">
      <c r="C141" s="4">
        <v>39058</v>
      </c>
      <c r="D141" s="3">
        <v>62.73</v>
      </c>
      <c r="E141" s="3">
        <v>38.933121</v>
      </c>
      <c r="F141">
        <v>-8.5571774175843204E-3</v>
      </c>
      <c r="G141">
        <v>0.13108475784815299</v>
      </c>
      <c r="H141">
        <v>1.1305326752010401</v>
      </c>
      <c r="I141" s="5">
        <f xml:space="preserve"> IF(F141/G141 &lt;= -$B$1, 1, IF(F141/G141 &gt;= $B$1, -1, 0))</f>
        <v>0</v>
      </c>
      <c r="J141" s="5">
        <f t="shared" si="20"/>
        <v>1</v>
      </c>
      <c r="K141" s="9">
        <f t="shared" si="21"/>
        <v>0</v>
      </c>
      <c r="L141" s="8">
        <f t="shared" si="22"/>
        <v>0</v>
      </c>
      <c r="M141" s="8">
        <f t="shared" si="23"/>
        <v>0</v>
      </c>
      <c r="N141" s="5">
        <f t="shared" si="24"/>
        <v>0</v>
      </c>
      <c r="O141" s="5">
        <f t="shared" si="25"/>
        <v>0</v>
      </c>
      <c r="P141" s="5">
        <f t="shared" si="26"/>
        <v>0</v>
      </c>
      <c r="Q141" s="10">
        <f t="shared" si="27"/>
        <v>110.61127866965258</v>
      </c>
      <c r="R141" s="10">
        <f t="shared" si="28"/>
        <v>0</v>
      </c>
      <c r="S141" s="10">
        <f t="shared" si="29"/>
        <v>0.10611278669652568</v>
      </c>
    </row>
    <row r="142" spans="3:19" x14ac:dyDescent="0.35">
      <c r="C142" s="4">
        <v>39059</v>
      </c>
      <c r="D142" s="3">
        <v>62.049999</v>
      </c>
      <c r="E142" s="3">
        <v>38.225245999999999</v>
      </c>
      <c r="F142">
        <v>8.8490037387156592E-3</v>
      </c>
      <c r="G142">
        <v>0.13047839991150301</v>
      </c>
      <c r="H142">
        <v>1.1326760696648099</v>
      </c>
      <c r="I142" s="5">
        <f xml:space="preserve"> IF(F142/G142 &lt;= -$B$1, 1, IF(F142/G142 &gt;= $B$1, -1, 0))</f>
        <v>0</v>
      </c>
      <c r="J142" s="5">
        <f t="shared" si="20"/>
        <v>1</v>
      </c>
      <c r="K142" s="9">
        <f t="shared" si="21"/>
        <v>0</v>
      </c>
      <c r="L142" s="8">
        <f t="shared" si="22"/>
        <v>0</v>
      </c>
      <c r="M142" s="8">
        <f t="shared" si="23"/>
        <v>0</v>
      </c>
      <c r="N142" s="5">
        <f t="shared" si="24"/>
        <v>0</v>
      </c>
      <c r="O142" s="5">
        <f t="shared" si="25"/>
        <v>0</v>
      </c>
      <c r="P142" s="5">
        <f t="shared" si="26"/>
        <v>0</v>
      </c>
      <c r="Q142" s="10">
        <f t="shared" si="27"/>
        <v>110.61127866965258</v>
      </c>
      <c r="R142" s="10">
        <f t="shared" si="28"/>
        <v>0</v>
      </c>
      <c r="S142" s="10">
        <f t="shared" si="29"/>
        <v>0.10611278669652568</v>
      </c>
    </row>
    <row r="143" spans="3:19" x14ac:dyDescent="0.35">
      <c r="C143" s="4">
        <v>39062</v>
      </c>
      <c r="D143" s="3">
        <v>62.57</v>
      </c>
      <c r="E143" s="3">
        <v>38.536712999999999</v>
      </c>
      <c r="F143">
        <v>1.9311398146903901E-4</v>
      </c>
      <c r="G143">
        <v>0.13079443036230801</v>
      </c>
      <c r="H143">
        <v>1.1327227715224799</v>
      </c>
      <c r="I143" s="5">
        <f xml:space="preserve"> IF(F143/G143 &lt;= -$B$1, 1, IF(F143/G143 &gt;= $B$1, -1, 0))</f>
        <v>0</v>
      </c>
      <c r="J143" s="5">
        <f t="shared" si="20"/>
        <v>1</v>
      </c>
      <c r="K143" s="9">
        <f t="shared" si="21"/>
        <v>0</v>
      </c>
      <c r="L143" s="8">
        <f t="shared" si="22"/>
        <v>0</v>
      </c>
      <c r="M143" s="8">
        <f t="shared" si="23"/>
        <v>0</v>
      </c>
      <c r="N143" s="5">
        <f t="shared" si="24"/>
        <v>0</v>
      </c>
      <c r="O143" s="5">
        <f t="shared" si="25"/>
        <v>0</v>
      </c>
      <c r="P143" s="5">
        <f t="shared" si="26"/>
        <v>0</v>
      </c>
      <c r="Q143" s="10">
        <f t="shared" si="27"/>
        <v>110.61127866965258</v>
      </c>
      <c r="R143" s="10">
        <f t="shared" si="28"/>
        <v>0</v>
      </c>
      <c r="S143" s="10">
        <f t="shared" si="29"/>
        <v>0.10611278669652568</v>
      </c>
    </row>
    <row r="144" spans="3:19" x14ac:dyDescent="0.35">
      <c r="C144" s="4">
        <v>39063</v>
      </c>
      <c r="D144" s="3">
        <v>62.52</v>
      </c>
      <c r="E144" s="3">
        <v>38.093109999999903</v>
      </c>
      <c r="F144">
        <v>1.2337754951307201E-2</v>
      </c>
      <c r="G144">
        <v>0.13040261248770599</v>
      </c>
      <c r="H144">
        <v>1.13571358680983</v>
      </c>
      <c r="I144" s="5">
        <f xml:space="preserve"> IF(F144/G144 &lt;= -$B$1, 1, IF(F144/G144 &gt;= $B$1, -1, 0))</f>
        <v>0</v>
      </c>
      <c r="J144" s="5">
        <f t="shared" si="20"/>
        <v>1</v>
      </c>
      <c r="K144" s="9">
        <f t="shared" si="21"/>
        <v>0</v>
      </c>
      <c r="L144" s="8">
        <f t="shared" si="22"/>
        <v>0</v>
      </c>
      <c r="M144" s="8">
        <f t="shared" si="23"/>
        <v>0</v>
      </c>
      <c r="N144" s="5">
        <f t="shared" si="24"/>
        <v>0</v>
      </c>
      <c r="O144" s="5">
        <f t="shared" si="25"/>
        <v>0</v>
      </c>
      <c r="P144" s="5">
        <f t="shared" si="26"/>
        <v>0</v>
      </c>
      <c r="Q144" s="10">
        <f t="shared" si="27"/>
        <v>110.61127866965258</v>
      </c>
      <c r="R144" s="10">
        <f t="shared" si="28"/>
        <v>0</v>
      </c>
      <c r="S144" s="10">
        <f t="shared" si="29"/>
        <v>0.10611278669652568</v>
      </c>
    </row>
    <row r="145" spans="3:19" x14ac:dyDescent="0.35">
      <c r="C145" s="4">
        <v>39064</v>
      </c>
      <c r="D145" s="3">
        <v>62.48</v>
      </c>
      <c r="E145" s="3">
        <v>38.130864000000003</v>
      </c>
      <c r="F145">
        <v>-3.1395857525584597E-4</v>
      </c>
      <c r="G145">
        <v>0.13047141276652099</v>
      </c>
      <c r="H145">
        <v>1.1356374896132999</v>
      </c>
      <c r="I145" s="5">
        <f xml:space="preserve"> IF(F145/G145 &lt;= -$B$1, 1, IF(F145/G145 &gt;= $B$1, -1, 0))</f>
        <v>0</v>
      </c>
      <c r="J145" s="5">
        <f t="shared" si="20"/>
        <v>1</v>
      </c>
      <c r="K145" s="9">
        <f t="shared" si="21"/>
        <v>0</v>
      </c>
      <c r="L145" s="8">
        <f t="shared" si="22"/>
        <v>0</v>
      </c>
      <c r="M145" s="8">
        <f t="shared" si="23"/>
        <v>0</v>
      </c>
      <c r="N145" s="5">
        <f t="shared" si="24"/>
        <v>0</v>
      </c>
      <c r="O145" s="5">
        <f t="shared" si="25"/>
        <v>0</v>
      </c>
      <c r="P145" s="5">
        <f t="shared" si="26"/>
        <v>0</v>
      </c>
      <c r="Q145" s="10">
        <f t="shared" si="27"/>
        <v>110.61127866965258</v>
      </c>
      <c r="R145" s="10">
        <f t="shared" si="28"/>
        <v>0</v>
      </c>
      <c r="S145" s="10">
        <f t="shared" si="29"/>
        <v>0.10611278669652568</v>
      </c>
    </row>
    <row r="146" spans="3:19" x14ac:dyDescent="0.35">
      <c r="C146" s="4">
        <v>39065</v>
      </c>
      <c r="D146" s="3">
        <v>62.119999</v>
      </c>
      <c r="E146" s="3">
        <v>38.272436999999996</v>
      </c>
      <c r="F146">
        <v>-1.0024018684796399E-2</v>
      </c>
      <c r="G146">
        <v>0.13058588093370799</v>
      </c>
      <c r="H146">
        <v>1.13320977479308</v>
      </c>
      <c r="I146" s="5">
        <f xml:space="preserve"> IF(F146/G146 &lt;= -$B$1, 1, IF(F146/G146 &gt;= $B$1, -1, 0))</f>
        <v>0</v>
      </c>
      <c r="J146" s="5">
        <f t="shared" si="20"/>
        <v>1</v>
      </c>
      <c r="K146" s="9">
        <f t="shared" si="21"/>
        <v>0</v>
      </c>
      <c r="L146" s="8">
        <f t="shared" si="22"/>
        <v>0</v>
      </c>
      <c r="M146" s="8">
        <f t="shared" si="23"/>
        <v>0</v>
      </c>
      <c r="N146" s="5">
        <f t="shared" si="24"/>
        <v>0</v>
      </c>
      <c r="O146" s="5">
        <f t="shared" si="25"/>
        <v>0</v>
      </c>
      <c r="P146" s="5">
        <f t="shared" si="26"/>
        <v>0</v>
      </c>
      <c r="Q146" s="10">
        <f t="shared" si="27"/>
        <v>110.61127866965258</v>
      </c>
      <c r="R146" s="10">
        <f t="shared" si="28"/>
        <v>0</v>
      </c>
      <c r="S146" s="10">
        <f t="shared" si="29"/>
        <v>0.10611278669652568</v>
      </c>
    </row>
    <row r="147" spans="3:19" x14ac:dyDescent="0.35">
      <c r="C147" s="4">
        <v>39066</v>
      </c>
      <c r="D147" s="3">
        <v>61</v>
      </c>
      <c r="E147" s="3">
        <v>37.526808000000003</v>
      </c>
      <c r="F147">
        <v>2.92547216544392E-3</v>
      </c>
      <c r="G147">
        <v>0.12995172998003199</v>
      </c>
      <c r="H147">
        <v>1.1339212135991099</v>
      </c>
      <c r="I147" s="5">
        <f xml:space="preserve"> IF(F147/G147 &lt;= -$B$1, 1, IF(F147/G147 &gt;= $B$1, -1, 0))</f>
        <v>0</v>
      </c>
      <c r="J147" s="5">
        <f t="shared" si="20"/>
        <v>1</v>
      </c>
      <c r="K147" s="9">
        <f t="shared" si="21"/>
        <v>0</v>
      </c>
      <c r="L147" s="8">
        <f t="shared" si="22"/>
        <v>0</v>
      </c>
      <c r="M147" s="8">
        <f t="shared" si="23"/>
        <v>0</v>
      </c>
      <c r="N147" s="5">
        <f t="shared" si="24"/>
        <v>0</v>
      </c>
      <c r="O147" s="5">
        <f t="shared" si="25"/>
        <v>0</v>
      </c>
      <c r="P147" s="5">
        <f t="shared" si="26"/>
        <v>0</v>
      </c>
      <c r="Q147" s="10">
        <f t="shared" si="27"/>
        <v>110.61127866965258</v>
      </c>
      <c r="R147" s="10">
        <f t="shared" si="28"/>
        <v>0</v>
      </c>
      <c r="S147" s="10">
        <f t="shared" si="29"/>
        <v>0.10611278669652568</v>
      </c>
    </row>
    <row r="148" spans="3:19" x14ac:dyDescent="0.35">
      <c r="C148" s="4">
        <v>39069</v>
      </c>
      <c r="D148" s="3">
        <v>61.040000999999997</v>
      </c>
      <c r="E148" s="3">
        <v>37.111521999999901</v>
      </c>
      <c r="F148">
        <v>1.3620360946862999E-2</v>
      </c>
      <c r="G148">
        <v>0.12966418705755201</v>
      </c>
      <c r="H148">
        <v>1.1372417351228701</v>
      </c>
      <c r="I148" s="5">
        <f xml:space="preserve"> IF(F148/G148 &lt;= -$B$1, 1, IF(F148/G148 &gt;= $B$1, -1, 0))</f>
        <v>-1</v>
      </c>
      <c r="J148" s="5">
        <f t="shared" si="20"/>
        <v>0</v>
      </c>
      <c r="K148" s="9">
        <f t="shared" si="21"/>
        <v>-1</v>
      </c>
      <c r="L148" s="8">
        <f t="shared" si="22"/>
        <v>-61.040000999999997</v>
      </c>
      <c r="M148" s="8">
        <f t="shared" si="23"/>
        <v>42.204771672330452</v>
      </c>
      <c r="N148" s="5">
        <f t="shared" si="24"/>
        <v>0</v>
      </c>
      <c r="O148" s="5">
        <f t="shared" si="25"/>
        <v>0</v>
      </c>
      <c r="P148" s="5">
        <f t="shared" si="26"/>
        <v>0</v>
      </c>
      <c r="Q148" s="10">
        <f t="shared" si="27"/>
        <v>110.61127866965258</v>
      </c>
      <c r="R148" s="10">
        <f t="shared" si="28"/>
        <v>0</v>
      </c>
      <c r="S148" s="10">
        <f t="shared" si="29"/>
        <v>0.10611278669652568</v>
      </c>
    </row>
    <row r="149" spans="3:19" x14ac:dyDescent="0.35">
      <c r="C149" s="4">
        <v>39070</v>
      </c>
      <c r="D149" s="3">
        <v>61.799999</v>
      </c>
      <c r="E149" s="3">
        <v>38.149737999999999</v>
      </c>
      <c r="F149">
        <v>-1.7383912753869499E-2</v>
      </c>
      <c r="G149">
        <v>0.13057470938336899</v>
      </c>
      <c r="H149">
        <v>1.1330279124760301</v>
      </c>
      <c r="I149" s="5">
        <f xml:space="preserve"> IF(F149/G149 &lt;= -$B$1, 1, IF(F149/G149 &gt;= $B$1, -1, 0))</f>
        <v>1</v>
      </c>
      <c r="J149" s="5">
        <f t="shared" si="20"/>
        <v>1</v>
      </c>
      <c r="K149" s="9">
        <f t="shared" si="21"/>
        <v>1</v>
      </c>
      <c r="L149" s="8">
        <f t="shared" si="22"/>
        <v>61.799999</v>
      </c>
      <c r="M149" s="8">
        <f t="shared" si="23"/>
        <v>-43.224718007647475</v>
      </c>
      <c r="N149" s="5">
        <f t="shared" si="24"/>
        <v>-0.75999800000000606</v>
      </c>
      <c r="O149" s="5">
        <f t="shared" si="25"/>
        <v>1.1807025652724374</v>
      </c>
      <c r="P149" s="5">
        <f t="shared" si="26"/>
        <v>0.42070456527243139</v>
      </c>
      <c r="Q149" s="10">
        <f t="shared" si="27"/>
        <v>111.03198323492501</v>
      </c>
      <c r="R149" s="10">
        <f t="shared" si="28"/>
        <v>3.8034508807089917E-3</v>
      </c>
      <c r="S149" s="10">
        <f t="shared" si="29"/>
        <v>0.11031983234925002</v>
      </c>
    </row>
    <row r="150" spans="3:19" x14ac:dyDescent="0.35">
      <c r="C150" s="4">
        <v>39071</v>
      </c>
      <c r="D150" s="3">
        <v>61.619999</v>
      </c>
      <c r="E150" s="3">
        <v>37.451303000000003</v>
      </c>
      <c r="F150">
        <v>1.59793266442846E-2</v>
      </c>
      <c r="G150">
        <v>0.12989977746652701</v>
      </c>
      <c r="H150">
        <v>1.1369156302713701</v>
      </c>
      <c r="I150" s="5">
        <f xml:space="preserve"> IF(F150/G150 &lt;= -$B$1, 1, IF(F150/G150 &gt;= $B$1, -1, 0))</f>
        <v>-1</v>
      </c>
      <c r="J150" s="5">
        <f t="shared" si="20"/>
        <v>0</v>
      </c>
      <c r="K150" s="9">
        <f t="shared" si="21"/>
        <v>-1</v>
      </c>
      <c r="L150" s="8">
        <f t="shared" si="22"/>
        <v>-61.619999</v>
      </c>
      <c r="M150" s="8">
        <f t="shared" si="23"/>
        <v>42.578971754729061</v>
      </c>
      <c r="N150" s="5">
        <f t="shared" si="24"/>
        <v>-0.17999999999999811</v>
      </c>
      <c r="O150" s="5">
        <f t="shared" si="25"/>
        <v>0.79134635005019194</v>
      </c>
      <c r="P150" s="5">
        <f t="shared" si="26"/>
        <v>0.61134635005019389</v>
      </c>
      <c r="Q150" s="10">
        <f t="shared" si="27"/>
        <v>111.64332958497521</v>
      </c>
      <c r="R150" s="10">
        <f t="shared" si="28"/>
        <v>5.5060382804899E-3</v>
      </c>
      <c r="S150" s="10">
        <f t="shared" si="29"/>
        <v>0.11643329584975204</v>
      </c>
    </row>
    <row r="151" spans="3:19" x14ac:dyDescent="0.35">
      <c r="C151" s="4">
        <v>39072</v>
      </c>
      <c r="D151" s="3">
        <v>61.380001</v>
      </c>
      <c r="E151" s="3">
        <v>36.916486999999996</v>
      </c>
      <c r="F151">
        <v>1.43440928532987E-2</v>
      </c>
      <c r="G151">
        <v>0.12950441239302701</v>
      </c>
      <c r="H151">
        <v>1.1404165298132101</v>
      </c>
      <c r="I151" s="5">
        <f xml:space="preserve"> IF(F151/G151 &lt;= -$B$1, 1, IF(F151/G151 &gt;= $B$1, -1, 0))</f>
        <v>-1</v>
      </c>
      <c r="J151" s="5">
        <f t="shared" si="20"/>
        <v>-1</v>
      </c>
      <c r="K151" s="9">
        <f t="shared" si="21"/>
        <v>-1</v>
      </c>
      <c r="L151" s="8">
        <f t="shared" si="22"/>
        <v>-61.380001</v>
      </c>
      <c r="M151" s="8">
        <f t="shared" si="23"/>
        <v>42.100171997434479</v>
      </c>
      <c r="N151" s="5">
        <f t="shared" si="24"/>
        <v>0.23999800000000182</v>
      </c>
      <c r="O151" s="5">
        <f t="shared" si="25"/>
        <v>-0.60804066971922222</v>
      </c>
      <c r="P151" s="5">
        <f t="shared" si="26"/>
        <v>-0.36804266971922039</v>
      </c>
      <c r="Q151" s="10">
        <f t="shared" si="27"/>
        <v>111.27528691525599</v>
      </c>
      <c r="R151" s="10">
        <f t="shared" si="28"/>
        <v>-3.2965934560298393E-3</v>
      </c>
      <c r="S151" s="10">
        <f t="shared" si="29"/>
        <v>0.11275286915255989</v>
      </c>
    </row>
    <row r="152" spans="3:19" x14ac:dyDescent="0.35">
      <c r="C152" s="4">
        <v>39073</v>
      </c>
      <c r="D152" s="3">
        <v>61.650002000000001</v>
      </c>
      <c r="E152" s="3">
        <v>36.623047</v>
      </c>
      <c r="F152">
        <v>1.52008469053415E-2</v>
      </c>
      <c r="G152">
        <v>0.12930041137201101</v>
      </c>
      <c r="H152">
        <v>1.1441331665376799</v>
      </c>
      <c r="I152" s="5">
        <f xml:space="preserve"> IF(F152/G152 &lt;= -$B$1, 1, IF(F152/G152 &gt;= $B$1, -1, 0))</f>
        <v>-1</v>
      </c>
      <c r="J152" s="5">
        <f t="shared" si="20"/>
        <v>-1</v>
      </c>
      <c r="K152" s="9">
        <f t="shared" si="21"/>
        <v>-1</v>
      </c>
      <c r="L152" s="8">
        <f t="shared" si="22"/>
        <v>-61.650002000000001</v>
      </c>
      <c r="M152" s="8">
        <f t="shared" si="23"/>
        <v>41.901642732368281</v>
      </c>
      <c r="N152" s="5">
        <f t="shared" si="24"/>
        <v>-0.27000099999999783</v>
      </c>
      <c r="O152" s="5">
        <f t="shared" si="25"/>
        <v>-0.33464382650838426</v>
      </c>
      <c r="P152" s="5">
        <f t="shared" si="26"/>
        <v>-0.60464482650838214</v>
      </c>
      <c r="Q152" s="10">
        <f t="shared" si="27"/>
        <v>110.67064208874761</v>
      </c>
      <c r="R152" s="10">
        <f t="shared" si="28"/>
        <v>-5.4337745897600209E-3</v>
      </c>
      <c r="S152" s="10">
        <f t="shared" si="29"/>
        <v>0.10670642088747617</v>
      </c>
    </row>
    <row r="153" spans="3:19" x14ac:dyDescent="0.35">
      <c r="C153" s="4">
        <v>39077</v>
      </c>
      <c r="D153" s="3">
        <v>61.98</v>
      </c>
      <c r="E153" s="3">
        <v>36.944882999999997</v>
      </c>
      <c r="F153">
        <v>-2.8535660080475302E-3</v>
      </c>
      <c r="G153">
        <v>0.12960431022926899</v>
      </c>
      <c r="H153">
        <v>1.1434367123369</v>
      </c>
      <c r="I153" s="5">
        <f xml:space="preserve"> IF(F153/G153 &lt;= -$B$1, 1, IF(F153/G153 &gt;= $B$1, -1, 0))</f>
        <v>0</v>
      </c>
      <c r="J153" s="5">
        <f t="shared" si="20"/>
        <v>-1</v>
      </c>
      <c r="K153" s="9">
        <f t="shared" si="21"/>
        <v>0</v>
      </c>
      <c r="L153" s="8">
        <f t="shared" si="22"/>
        <v>0</v>
      </c>
      <c r="M153" s="8">
        <f t="shared" si="23"/>
        <v>0</v>
      </c>
      <c r="N153" s="5">
        <f t="shared" si="24"/>
        <v>-0.32999799999998974</v>
      </c>
      <c r="O153" s="5">
        <f t="shared" si="25"/>
        <v>0.36822324178582183</v>
      </c>
      <c r="P153" s="5">
        <f t="shared" si="26"/>
        <v>3.8225241785832087E-2</v>
      </c>
      <c r="Q153" s="10">
        <f t="shared" si="27"/>
        <v>110.70886733053345</v>
      </c>
      <c r="R153" s="10">
        <f t="shared" si="28"/>
        <v>3.4539640381936465E-4</v>
      </c>
      <c r="S153" s="10">
        <f t="shared" si="29"/>
        <v>0.10708867330533445</v>
      </c>
    </row>
    <row r="154" spans="3:19" x14ac:dyDescent="0.35">
      <c r="C154" s="4">
        <v>39078</v>
      </c>
      <c r="D154" s="3">
        <v>62.220001000000003</v>
      </c>
      <c r="E154" s="3">
        <v>37.664284000000002</v>
      </c>
      <c r="F154">
        <v>-1.8526322091892301E-2</v>
      </c>
      <c r="G154">
        <v>0.13018562311179999</v>
      </c>
      <c r="H154">
        <v>1.13893370839494</v>
      </c>
      <c r="I154" s="5">
        <f xml:space="preserve"> IF(F154/G154 &lt;= -$B$1, 1, IF(F154/G154 &gt;= $B$1, -1, 0))</f>
        <v>1</v>
      </c>
      <c r="J154" s="5">
        <f t="shared" si="20"/>
        <v>0</v>
      </c>
      <c r="K154" s="9">
        <f t="shared" si="21"/>
        <v>1</v>
      </c>
      <c r="L154" s="8">
        <f t="shared" si="22"/>
        <v>62.220001000000003</v>
      </c>
      <c r="M154" s="8">
        <f t="shared" si="23"/>
        <v>-42.897122650160206</v>
      </c>
      <c r="N154" s="5">
        <f t="shared" si="24"/>
        <v>0</v>
      </c>
      <c r="O154" s="5">
        <f t="shared" si="25"/>
        <v>0</v>
      </c>
      <c r="P154" s="5">
        <f t="shared" si="26"/>
        <v>0</v>
      </c>
      <c r="Q154" s="10">
        <f t="shared" si="27"/>
        <v>110.70886733053345</v>
      </c>
      <c r="R154" s="10">
        <f t="shared" si="28"/>
        <v>0</v>
      </c>
      <c r="S154" s="10">
        <f t="shared" si="29"/>
        <v>0.10708867330533445</v>
      </c>
    </row>
    <row r="155" spans="3:19" x14ac:dyDescent="0.35">
      <c r="C155" s="4">
        <v>39079</v>
      </c>
      <c r="D155" s="3">
        <v>62.900002000000001</v>
      </c>
      <c r="E155" s="3">
        <v>38.023980000000002</v>
      </c>
      <c r="F155">
        <v>-2.14179943231584E-3</v>
      </c>
      <c r="G155">
        <v>0.130421869715586</v>
      </c>
      <c r="H155">
        <v>1.1384142316446799</v>
      </c>
      <c r="I155" s="5">
        <f xml:space="preserve"> IF(F155/G155 &lt;= -$B$1, 1, IF(F155/G155 &gt;= $B$1, -1, 0))</f>
        <v>0</v>
      </c>
      <c r="J155" s="5">
        <f t="shared" si="20"/>
        <v>0</v>
      </c>
      <c r="K155" s="9">
        <f t="shared" si="21"/>
        <v>0</v>
      </c>
      <c r="L155" s="8">
        <f t="shared" si="22"/>
        <v>0</v>
      </c>
      <c r="M155" s="8">
        <f t="shared" si="23"/>
        <v>0</v>
      </c>
      <c r="N155" s="5">
        <f t="shared" si="24"/>
        <v>0.68000100000000063</v>
      </c>
      <c r="O155" s="5">
        <f t="shared" si="25"/>
        <v>-0.40966989917482904</v>
      </c>
      <c r="P155" s="5">
        <f t="shared" si="26"/>
        <v>0.27033110082517159</v>
      </c>
      <c r="Q155" s="10">
        <f t="shared" si="27"/>
        <v>110.97919843135863</v>
      </c>
      <c r="R155" s="10">
        <f t="shared" si="28"/>
        <v>2.4418197687641197E-3</v>
      </c>
      <c r="S155" s="10">
        <f t="shared" si="29"/>
        <v>0.10979198431358617</v>
      </c>
    </row>
    <row r="156" spans="3:19" x14ac:dyDescent="0.35">
      <c r="C156" s="4">
        <v>39080</v>
      </c>
      <c r="D156" s="3">
        <v>63.209998999999897</v>
      </c>
      <c r="E156" s="3">
        <v>37.777871999999903</v>
      </c>
      <c r="F156">
        <v>1.20567437170899E-2</v>
      </c>
      <c r="G156">
        <v>0.13018434626304301</v>
      </c>
      <c r="H156">
        <v>1.14134230369826</v>
      </c>
      <c r="I156" s="5">
        <f xml:space="preserve"> IF(F156/G156 &lt;= -$B$1, 1, IF(F156/G156 &gt;= $B$1, -1, 0))</f>
        <v>0</v>
      </c>
      <c r="J156" s="5">
        <f t="shared" si="20"/>
        <v>0</v>
      </c>
      <c r="K156" s="9">
        <f t="shared" si="21"/>
        <v>0</v>
      </c>
      <c r="L156" s="8">
        <f t="shared" si="22"/>
        <v>0</v>
      </c>
      <c r="M156" s="8">
        <f t="shared" si="23"/>
        <v>0</v>
      </c>
      <c r="N156" s="5">
        <f t="shared" si="24"/>
        <v>0</v>
      </c>
      <c r="O156" s="5">
        <f t="shared" si="25"/>
        <v>0</v>
      </c>
      <c r="P156" s="5">
        <f t="shared" si="26"/>
        <v>0</v>
      </c>
      <c r="Q156" s="10">
        <f t="shared" si="27"/>
        <v>110.97919843135863</v>
      </c>
      <c r="R156" s="10">
        <f t="shared" si="28"/>
        <v>0</v>
      </c>
      <c r="S156" s="10">
        <f t="shared" si="29"/>
        <v>0.10979198431358617</v>
      </c>
    </row>
    <row r="157" spans="3:19" x14ac:dyDescent="0.35">
      <c r="C157" s="4">
        <v>39085</v>
      </c>
      <c r="D157" s="3">
        <v>62.279998999999997</v>
      </c>
      <c r="E157" s="3">
        <v>36.376939</v>
      </c>
      <c r="F157">
        <v>2.97302445266307E-2</v>
      </c>
      <c r="G157">
        <v>0.129010986061352</v>
      </c>
      <c r="H157">
        <v>1.1486205991777101</v>
      </c>
      <c r="I157" s="5">
        <f xml:space="preserve"> IF(F157/G157 &lt;= -$B$1, 1, IF(F157/G157 &gt;= $B$1, -1, 0))</f>
        <v>-1</v>
      </c>
      <c r="J157" s="5">
        <f t="shared" si="20"/>
        <v>-1</v>
      </c>
      <c r="K157" s="9">
        <f t="shared" si="21"/>
        <v>-1</v>
      </c>
      <c r="L157" s="8">
        <f t="shared" si="22"/>
        <v>-62.279998999999997</v>
      </c>
      <c r="M157" s="8">
        <f t="shared" si="23"/>
        <v>41.783301470431013</v>
      </c>
      <c r="N157" s="5">
        <f t="shared" si="24"/>
        <v>0</v>
      </c>
      <c r="O157" s="5">
        <f t="shared" si="25"/>
        <v>0</v>
      </c>
      <c r="P157" s="5">
        <f t="shared" si="26"/>
        <v>0</v>
      </c>
      <c r="Q157" s="10">
        <f t="shared" si="27"/>
        <v>110.97919843135863</v>
      </c>
      <c r="R157" s="10">
        <f t="shared" si="28"/>
        <v>0</v>
      </c>
      <c r="S157" s="10">
        <f t="shared" si="29"/>
        <v>0.10979198431358617</v>
      </c>
    </row>
    <row r="158" spans="3:19" x14ac:dyDescent="0.35">
      <c r="C158" s="4">
        <v>39086</v>
      </c>
      <c r="D158" s="3">
        <v>61.650002000000001</v>
      </c>
      <c r="E158" s="3">
        <v>35.70487</v>
      </c>
      <c r="F158">
        <v>1.48248578540277E-2</v>
      </c>
      <c r="G158">
        <v>0.12854623703373599</v>
      </c>
      <c r="H158">
        <v>1.1522652099914501</v>
      </c>
      <c r="I158" s="5">
        <f xml:space="preserve"> IF(F158/G158 &lt;= -$B$1, 1, IF(F158/G158 &gt;= $B$1, -1, 0))</f>
        <v>-1</v>
      </c>
      <c r="J158" s="5">
        <f t="shared" si="20"/>
        <v>-1</v>
      </c>
      <c r="K158" s="9">
        <f t="shared" si="21"/>
        <v>-1</v>
      </c>
      <c r="L158" s="8">
        <f t="shared" si="22"/>
        <v>-61.650002000000001</v>
      </c>
      <c r="M158" s="8">
        <f t="shared" si="23"/>
        <v>41.141479528267425</v>
      </c>
      <c r="N158" s="5">
        <f t="shared" si="24"/>
        <v>0.6299969999999967</v>
      </c>
      <c r="O158" s="5">
        <f t="shared" si="25"/>
        <v>-0.77195229746876382</v>
      </c>
      <c r="P158" s="5">
        <f t="shared" si="26"/>
        <v>-0.14195529746876712</v>
      </c>
      <c r="Q158" s="10">
        <f t="shared" si="27"/>
        <v>110.83724313388986</v>
      </c>
      <c r="R158" s="10">
        <f t="shared" si="28"/>
        <v>-1.2791162621035301E-3</v>
      </c>
      <c r="S158" s="10">
        <f t="shared" si="29"/>
        <v>0.10837243133889851</v>
      </c>
    </row>
    <row r="159" spans="3:19" x14ac:dyDescent="0.35">
      <c r="C159" s="4">
        <v>39087</v>
      </c>
      <c r="D159" s="3">
        <v>60.169998</v>
      </c>
      <c r="E159" s="3">
        <v>35.222113999999998</v>
      </c>
      <c r="F159">
        <v>-6.8193263971432199E-3</v>
      </c>
      <c r="G159">
        <v>0.128179917274024</v>
      </c>
      <c r="H159">
        <v>1.15058363438586</v>
      </c>
      <c r="I159" s="5">
        <f xml:space="preserve"> IF(F159/G159 &lt;= -$B$1, 1, IF(F159/G159 &gt;= $B$1, -1, 0))</f>
        <v>0</v>
      </c>
      <c r="J159" s="5">
        <f t="shared" si="20"/>
        <v>-1</v>
      </c>
      <c r="K159" s="9">
        <f t="shared" si="21"/>
        <v>0</v>
      </c>
      <c r="L159" s="8">
        <f t="shared" si="22"/>
        <v>0</v>
      </c>
      <c r="M159" s="8">
        <f t="shared" si="23"/>
        <v>0</v>
      </c>
      <c r="N159" s="5">
        <f t="shared" si="24"/>
        <v>1.4800040000000041</v>
      </c>
      <c r="O159" s="5">
        <f t="shared" si="25"/>
        <v>-0.55626294371463647</v>
      </c>
      <c r="P159" s="5">
        <f t="shared" si="26"/>
        <v>0.92374105628536762</v>
      </c>
      <c r="Q159" s="10">
        <f t="shared" si="27"/>
        <v>111.76098419017522</v>
      </c>
      <c r="R159" s="10">
        <f t="shared" si="28"/>
        <v>8.3342117700411222E-3</v>
      </c>
      <c r="S159" s="10">
        <f t="shared" si="29"/>
        <v>0.11760984190175217</v>
      </c>
    </row>
    <row r="160" spans="3:19" x14ac:dyDescent="0.35">
      <c r="C160" s="4">
        <v>39090</v>
      </c>
      <c r="D160" s="3">
        <v>60.48</v>
      </c>
      <c r="E160" s="3">
        <v>35.307305999999997</v>
      </c>
      <c r="F160">
        <v>1.52920837762415E-3</v>
      </c>
      <c r="G160">
        <v>0.12830301944241401</v>
      </c>
      <c r="H160">
        <v>1.15096056599108</v>
      </c>
      <c r="I160" s="5">
        <f xml:space="preserve"> IF(F160/G160 &lt;= -$B$1, 1, IF(F160/G160 &gt;= $B$1, -1, 0))</f>
        <v>0</v>
      </c>
      <c r="J160" s="5">
        <f t="shared" si="20"/>
        <v>-1</v>
      </c>
      <c r="K160" s="9">
        <f t="shared" si="21"/>
        <v>0</v>
      </c>
      <c r="L160" s="8">
        <f t="shared" si="22"/>
        <v>0</v>
      </c>
      <c r="M160" s="8">
        <f t="shared" si="23"/>
        <v>0</v>
      </c>
      <c r="N160" s="5">
        <f t="shared" si="24"/>
        <v>0</v>
      </c>
      <c r="O160" s="5">
        <f t="shared" si="25"/>
        <v>0</v>
      </c>
      <c r="P160" s="5">
        <f t="shared" si="26"/>
        <v>0</v>
      </c>
      <c r="Q160" s="10">
        <f t="shared" si="27"/>
        <v>111.76098419017522</v>
      </c>
      <c r="R160" s="10">
        <f t="shared" si="28"/>
        <v>0</v>
      </c>
      <c r="S160" s="10">
        <f t="shared" si="29"/>
        <v>0.11760984190175217</v>
      </c>
    </row>
    <row r="161" spans="3:19" x14ac:dyDescent="0.35">
      <c r="C161" s="4">
        <v>39091</v>
      </c>
      <c r="D161" s="3">
        <v>60.849997999999999</v>
      </c>
      <c r="E161" s="3">
        <v>35.070661999999999</v>
      </c>
      <c r="F161">
        <v>1.40250212035404E-2</v>
      </c>
      <c r="G161">
        <v>0.12808291176412101</v>
      </c>
      <c r="H161">
        <v>1.1544224537858601</v>
      </c>
      <c r="I161" s="5">
        <f xml:space="preserve"> IF(F161/G161 &lt;= -$B$1, 1, IF(F161/G161 &gt;= $B$1, -1, 0))</f>
        <v>-1</v>
      </c>
      <c r="J161" s="5">
        <f t="shared" si="20"/>
        <v>-1</v>
      </c>
      <c r="K161" s="9">
        <f t="shared" si="21"/>
        <v>-1</v>
      </c>
      <c r="L161" s="8">
        <f t="shared" si="22"/>
        <v>-60.849997999999999</v>
      </c>
      <c r="M161" s="8">
        <f t="shared" si="23"/>
        <v>40.486359681934516</v>
      </c>
      <c r="N161" s="5">
        <f t="shared" si="24"/>
        <v>0</v>
      </c>
      <c r="O161" s="5">
        <f t="shared" si="25"/>
        <v>0</v>
      </c>
      <c r="P161" s="5">
        <f t="shared" si="26"/>
        <v>0</v>
      </c>
      <c r="Q161" s="10">
        <f t="shared" si="27"/>
        <v>111.76098419017522</v>
      </c>
      <c r="R161" s="10">
        <f t="shared" si="28"/>
        <v>0</v>
      </c>
      <c r="S161" s="10">
        <f t="shared" si="29"/>
        <v>0.11760984190175217</v>
      </c>
    </row>
    <row r="162" spans="3:19" x14ac:dyDescent="0.35">
      <c r="C162" s="4">
        <v>39092</v>
      </c>
      <c r="D162" s="3">
        <v>60.59</v>
      </c>
      <c r="E162" s="3">
        <v>34.654170000000001</v>
      </c>
      <c r="F162">
        <v>1.12196409916238E-2</v>
      </c>
      <c r="G162">
        <v>0.127727791453773</v>
      </c>
      <c r="H162">
        <v>1.15719905499215</v>
      </c>
      <c r="I162" s="5">
        <f xml:space="preserve"> IF(F162/G162 &lt;= -$B$1, 1, IF(F162/G162 &gt;= $B$1, -1, 0))</f>
        <v>0</v>
      </c>
      <c r="J162" s="5">
        <f t="shared" si="20"/>
        <v>-1</v>
      </c>
      <c r="K162" s="9">
        <f t="shared" si="21"/>
        <v>0</v>
      </c>
      <c r="L162" s="8">
        <f t="shared" si="22"/>
        <v>0</v>
      </c>
      <c r="M162" s="8">
        <f t="shared" si="23"/>
        <v>0</v>
      </c>
      <c r="N162" s="5">
        <f t="shared" si="24"/>
        <v>0.25999799999999573</v>
      </c>
      <c r="O162" s="5">
        <f t="shared" si="25"/>
        <v>-0.48080771662217597</v>
      </c>
      <c r="P162" s="5">
        <f t="shared" si="26"/>
        <v>-0.22080971662218024</v>
      </c>
      <c r="Q162" s="10">
        <f t="shared" si="27"/>
        <v>111.54017447355304</v>
      </c>
      <c r="R162" s="10">
        <f t="shared" si="28"/>
        <v>-1.9757316761496169E-3</v>
      </c>
      <c r="S162" s="10">
        <f t="shared" si="29"/>
        <v>0.11540174473553022</v>
      </c>
    </row>
    <row r="163" spans="3:19" x14ac:dyDescent="0.35">
      <c r="C163" s="4">
        <v>39093</v>
      </c>
      <c r="D163" s="3">
        <v>60.630001</v>
      </c>
      <c r="E163" s="3">
        <v>34.957073999999999</v>
      </c>
      <c r="F163">
        <v>-8.0354542599154703E-3</v>
      </c>
      <c r="G163">
        <v>0.12804381364944101</v>
      </c>
      <c r="H163">
        <v>1.1552139691429899</v>
      </c>
      <c r="I163" s="5">
        <f xml:space="preserve"> IF(F163/G163 &lt;= -$B$1, 1, IF(F163/G163 &gt;= $B$1, -1, 0))</f>
        <v>0</v>
      </c>
      <c r="J163" s="5">
        <f t="shared" si="20"/>
        <v>-1</v>
      </c>
      <c r="K163" s="9">
        <f t="shared" si="21"/>
        <v>0</v>
      </c>
      <c r="L163" s="8">
        <f t="shared" si="22"/>
        <v>0</v>
      </c>
      <c r="M163" s="8">
        <f t="shared" si="23"/>
        <v>0</v>
      </c>
      <c r="N163" s="5">
        <f t="shared" si="24"/>
        <v>0</v>
      </c>
      <c r="O163" s="5">
        <f t="shared" si="25"/>
        <v>0</v>
      </c>
      <c r="P163" s="5">
        <f t="shared" si="26"/>
        <v>0</v>
      </c>
      <c r="Q163" s="10">
        <f t="shared" si="27"/>
        <v>111.54017447355304</v>
      </c>
      <c r="R163" s="10">
        <f t="shared" si="28"/>
        <v>0</v>
      </c>
      <c r="S163" s="10">
        <f t="shared" si="29"/>
        <v>0.11540174473553022</v>
      </c>
    </row>
    <row r="164" spans="3:19" x14ac:dyDescent="0.35">
      <c r="C164" s="4">
        <v>39094</v>
      </c>
      <c r="D164" s="3">
        <v>62.169998</v>
      </c>
      <c r="E164" s="3">
        <v>35.875253999999998</v>
      </c>
      <c r="F164">
        <v>-5.8486397326511499E-3</v>
      </c>
      <c r="G164">
        <v>0.12883509543687599</v>
      </c>
      <c r="H164">
        <v>1.1537771391773399</v>
      </c>
      <c r="I164" s="5">
        <f xml:space="preserve"> IF(F164/G164 &lt;= -$B$1, 1, IF(F164/G164 &gt;= $B$1, -1, 0))</f>
        <v>0</v>
      </c>
      <c r="J164" s="5">
        <f t="shared" si="20"/>
        <v>-1</v>
      </c>
      <c r="K164" s="9">
        <f t="shared" si="21"/>
        <v>0</v>
      </c>
      <c r="L164" s="8">
        <f t="shared" si="22"/>
        <v>0</v>
      </c>
      <c r="M164" s="8">
        <f t="shared" si="23"/>
        <v>0</v>
      </c>
      <c r="N164" s="5">
        <f t="shared" si="24"/>
        <v>0</v>
      </c>
      <c r="O164" s="5">
        <f t="shared" si="25"/>
        <v>0</v>
      </c>
      <c r="P164" s="5">
        <f t="shared" si="26"/>
        <v>0</v>
      </c>
      <c r="Q164" s="10">
        <f t="shared" si="27"/>
        <v>111.54017447355304</v>
      </c>
      <c r="R164" s="10">
        <f t="shared" si="28"/>
        <v>0</v>
      </c>
      <c r="S164" s="10">
        <f t="shared" si="29"/>
        <v>0.11540174473553022</v>
      </c>
    </row>
    <row r="165" spans="3:19" x14ac:dyDescent="0.35">
      <c r="C165" s="4">
        <v>39098</v>
      </c>
      <c r="D165" s="3">
        <v>61.970001000000003</v>
      </c>
      <c r="E165" s="3">
        <v>35.515553999999902</v>
      </c>
      <c r="F165">
        <v>7.6997841852826099E-3</v>
      </c>
      <c r="G165">
        <v>0.12842825504351599</v>
      </c>
      <c r="H165">
        <v>1.1556724284156501</v>
      </c>
      <c r="I165" s="5">
        <f xml:space="preserve"> IF(F165/G165 &lt;= -$B$1, 1, IF(F165/G165 &gt;= $B$1, -1, 0))</f>
        <v>0</v>
      </c>
      <c r="J165" s="5">
        <f t="shared" si="20"/>
        <v>-1</v>
      </c>
      <c r="K165" s="9">
        <f t="shared" si="21"/>
        <v>0</v>
      </c>
      <c r="L165" s="8">
        <f t="shared" si="22"/>
        <v>0</v>
      </c>
      <c r="M165" s="8">
        <f t="shared" si="23"/>
        <v>0</v>
      </c>
      <c r="N165" s="5">
        <f t="shared" si="24"/>
        <v>0</v>
      </c>
      <c r="O165" s="5">
        <f t="shared" si="25"/>
        <v>0</v>
      </c>
      <c r="P165" s="5">
        <f t="shared" si="26"/>
        <v>0</v>
      </c>
      <c r="Q165" s="10">
        <f t="shared" si="27"/>
        <v>111.54017447355304</v>
      </c>
      <c r="R165" s="10">
        <f t="shared" si="28"/>
        <v>0</v>
      </c>
      <c r="S165" s="10">
        <f t="shared" si="29"/>
        <v>0.11540174473553022</v>
      </c>
    </row>
    <row r="166" spans="3:19" x14ac:dyDescent="0.35">
      <c r="C166" s="4">
        <v>39099</v>
      </c>
      <c r="D166" s="3">
        <v>62.639998999999897</v>
      </c>
      <c r="E166" s="3">
        <v>35.685938</v>
      </c>
      <c r="F166">
        <v>6.1562588576888899E-3</v>
      </c>
      <c r="G166">
        <v>0.12861215286962299</v>
      </c>
      <c r="H166">
        <v>1.15718634938566</v>
      </c>
      <c r="I166" s="5">
        <f xml:space="preserve"> IF(F166/G166 &lt;= -$B$1, 1, IF(F166/G166 &gt;= $B$1, -1, 0))</f>
        <v>0</v>
      </c>
      <c r="J166" s="5">
        <f t="shared" si="20"/>
        <v>-1</v>
      </c>
      <c r="K166" s="9">
        <f t="shared" si="21"/>
        <v>0</v>
      </c>
      <c r="L166" s="8">
        <f t="shared" si="22"/>
        <v>0</v>
      </c>
      <c r="M166" s="8">
        <f t="shared" si="23"/>
        <v>0</v>
      </c>
      <c r="N166" s="5">
        <f t="shared" si="24"/>
        <v>0</v>
      </c>
      <c r="O166" s="5">
        <f t="shared" si="25"/>
        <v>0</v>
      </c>
      <c r="P166" s="5">
        <f t="shared" si="26"/>
        <v>0</v>
      </c>
      <c r="Q166" s="10">
        <f t="shared" si="27"/>
        <v>111.54017447355304</v>
      </c>
      <c r="R166" s="10">
        <f t="shared" si="28"/>
        <v>0</v>
      </c>
      <c r="S166" s="10">
        <f t="shared" si="29"/>
        <v>0.11540174473553022</v>
      </c>
    </row>
    <row r="167" spans="3:19" x14ac:dyDescent="0.35">
      <c r="C167" s="4">
        <v>39100</v>
      </c>
      <c r="D167" s="3">
        <v>62.259997999999896</v>
      </c>
      <c r="E167" s="3">
        <v>34.994937999999998</v>
      </c>
      <c r="F167">
        <v>1.7286263132199001E-2</v>
      </c>
      <c r="G167">
        <v>0.127978388928804</v>
      </c>
      <c r="H167">
        <v>1.1614548564354199</v>
      </c>
      <c r="I167" s="5">
        <f xml:space="preserve"> IF(F167/G167 &lt;= -$B$1, 1, IF(F167/G167 &gt;= $B$1, -1, 0))</f>
        <v>-1</v>
      </c>
      <c r="J167" s="5">
        <f t="shared" si="20"/>
        <v>-1</v>
      </c>
      <c r="K167" s="9">
        <f t="shared" si="21"/>
        <v>-1</v>
      </c>
      <c r="L167" s="8">
        <f t="shared" si="22"/>
        <v>-62.259997999999896</v>
      </c>
      <c r="M167" s="8">
        <f t="shared" si="23"/>
        <v>40.645040690756417</v>
      </c>
      <c r="N167" s="5">
        <f t="shared" si="24"/>
        <v>0</v>
      </c>
      <c r="O167" s="5">
        <f t="shared" si="25"/>
        <v>0</v>
      </c>
      <c r="P167" s="5">
        <f t="shared" si="26"/>
        <v>0</v>
      </c>
      <c r="Q167" s="10">
        <f t="shared" si="27"/>
        <v>111.54017447355304</v>
      </c>
      <c r="R167" s="10">
        <f t="shared" si="28"/>
        <v>0</v>
      </c>
      <c r="S167" s="10">
        <f t="shared" si="29"/>
        <v>0.11540174473553022</v>
      </c>
    </row>
    <row r="168" spans="3:19" x14ac:dyDescent="0.35">
      <c r="C168" s="4">
        <v>39101</v>
      </c>
      <c r="D168" s="3">
        <v>63</v>
      </c>
      <c r="E168" s="3">
        <v>35.525017999999903</v>
      </c>
      <c r="F168">
        <v>-3.53458572217046E-3</v>
      </c>
      <c r="G168">
        <v>0.12851945773117299</v>
      </c>
      <c r="H168">
        <v>1.16058471857078</v>
      </c>
      <c r="I168" s="5">
        <f xml:space="preserve"> IF(F168/G168 &lt;= -$B$1, 1, IF(F168/G168 &gt;= $B$1, -1, 0))</f>
        <v>0</v>
      </c>
      <c r="J168" s="5">
        <f t="shared" si="20"/>
        <v>-1</v>
      </c>
      <c r="K168" s="9">
        <f t="shared" si="21"/>
        <v>0</v>
      </c>
      <c r="L168" s="8">
        <f t="shared" si="22"/>
        <v>0</v>
      </c>
      <c r="M168" s="8">
        <f t="shared" si="23"/>
        <v>0</v>
      </c>
      <c r="N168" s="5">
        <f t="shared" si="24"/>
        <v>-0.74000200000009719</v>
      </c>
      <c r="O168" s="5">
        <f t="shared" si="25"/>
        <v>0.61566399029917607</v>
      </c>
      <c r="P168" s="5">
        <f t="shared" si="26"/>
        <v>-0.12433800970092113</v>
      </c>
      <c r="Q168" s="10">
        <f t="shared" si="27"/>
        <v>111.41583646385212</v>
      </c>
      <c r="R168" s="10">
        <f t="shared" si="28"/>
        <v>-1.1147374503202023E-3</v>
      </c>
      <c r="S168" s="10">
        <f t="shared" si="29"/>
        <v>0.11415836463852114</v>
      </c>
    </row>
    <row r="169" spans="3:19" x14ac:dyDescent="0.35">
      <c r="C169" s="4">
        <v>39104</v>
      </c>
      <c r="D169" s="3">
        <v>62.720001000000003</v>
      </c>
      <c r="E169" s="3">
        <v>35.278909999999897</v>
      </c>
      <c r="F169">
        <v>3.1858843128302798E-3</v>
      </c>
      <c r="G169">
        <v>0.12824972679768801</v>
      </c>
      <c r="H169">
        <v>1.1613700880303099</v>
      </c>
      <c r="I169" s="5">
        <f xml:space="preserve"> IF(F169/G169 &lt;= -$B$1, 1, IF(F169/G169 &gt;= $B$1, -1, 0))</f>
        <v>0</v>
      </c>
      <c r="J169" s="5">
        <f t="shared" si="20"/>
        <v>-1</v>
      </c>
      <c r="K169" s="9">
        <f t="shared" si="21"/>
        <v>0</v>
      </c>
      <c r="L169" s="8">
        <f t="shared" si="22"/>
        <v>0</v>
      </c>
      <c r="M169" s="8">
        <f t="shared" si="23"/>
        <v>0</v>
      </c>
      <c r="N169" s="5">
        <f t="shared" si="24"/>
        <v>0</v>
      </c>
      <c r="O169" s="5">
        <f t="shared" si="25"/>
        <v>0</v>
      </c>
      <c r="P169" s="5">
        <f t="shared" si="26"/>
        <v>0</v>
      </c>
      <c r="Q169" s="10">
        <f t="shared" si="27"/>
        <v>111.41583646385212</v>
      </c>
      <c r="R169" s="10">
        <f t="shared" si="28"/>
        <v>0</v>
      </c>
      <c r="S169" s="10">
        <f t="shared" si="29"/>
        <v>0.11415836463852114</v>
      </c>
    </row>
    <row r="170" spans="3:19" x14ac:dyDescent="0.35">
      <c r="C170" s="4">
        <v>39105</v>
      </c>
      <c r="D170" s="3">
        <v>64.230002999999996</v>
      </c>
      <c r="E170" s="3">
        <v>37.011142999999997</v>
      </c>
      <c r="F170">
        <v>-3.1491324171009E-2</v>
      </c>
      <c r="G170">
        <v>0.12978942786810199</v>
      </c>
      <c r="H170">
        <v>1.15368502726842</v>
      </c>
      <c r="I170" s="5">
        <f xml:space="preserve"> IF(F170/G170 &lt;= -$B$1, 1, IF(F170/G170 &gt;= $B$1, -1, 0))</f>
        <v>1</v>
      </c>
      <c r="J170" s="5">
        <f t="shared" si="20"/>
        <v>0</v>
      </c>
      <c r="K170" s="9">
        <f t="shared" si="21"/>
        <v>1</v>
      </c>
      <c r="L170" s="8">
        <f t="shared" si="22"/>
        <v>64.230002999999996</v>
      </c>
      <c r="M170" s="8">
        <f t="shared" si="23"/>
        <v>-42.699201521190389</v>
      </c>
      <c r="N170" s="5">
        <f t="shared" si="24"/>
        <v>0</v>
      </c>
      <c r="O170" s="5">
        <f t="shared" si="25"/>
        <v>0</v>
      </c>
      <c r="P170" s="5">
        <f t="shared" si="26"/>
        <v>0</v>
      </c>
      <c r="Q170" s="10">
        <f t="shared" si="27"/>
        <v>111.41583646385212</v>
      </c>
      <c r="R170" s="10">
        <f t="shared" si="28"/>
        <v>0</v>
      </c>
      <c r="S170" s="10">
        <f t="shared" si="29"/>
        <v>0.11415836463852114</v>
      </c>
    </row>
    <row r="171" spans="3:19" x14ac:dyDescent="0.35">
      <c r="C171" s="4">
        <v>39106</v>
      </c>
      <c r="D171" s="3">
        <v>64.330001999999993</v>
      </c>
      <c r="E171" s="3">
        <v>37.446570999999999</v>
      </c>
      <c r="F171">
        <v>-1.5676839824735101E-2</v>
      </c>
      <c r="G171">
        <v>0.12999805677217299</v>
      </c>
      <c r="H171">
        <v>1.14986999531359</v>
      </c>
      <c r="I171" s="5">
        <f xml:space="preserve"> IF(F171/G171 &lt;= -$B$1, 1, IF(F171/G171 &gt;= $B$1, -1, 0))</f>
        <v>1</v>
      </c>
      <c r="J171" s="5">
        <f t="shared" si="20"/>
        <v>1</v>
      </c>
      <c r="K171" s="9">
        <f t="shared" si="21"/>
        <v>1</v>
      </c>
      <c r="L171" s="8">
        <f t="shared" si="22"/>
        <v>64.330001999999993</v>
      </c>
      <c r="M171" s="8">
        <f t="shared" si="23"/>
        <v>-43.058688420280014</v>
      </c>
      <c r="N171" s="5">
        <f t="shared" si="24"/>
        <v>9.9998999999992982E-2</v>
      </c>
      <c r="O171" s="5">
        <f t="shared" si="25"/>
        <v>-0.50234676405343481</v>
      </c>
      <c r="P171" s="5">
        <f t="shared" si="26"/>
        <v>-0.40234776405344186</v>
      </c>
      <c r="Q171" s="10">
        <f t="shared" si="27"/>
        <v>111.01348869979867</v>
      </c>
      <c r="R171" s="10">
        <f t="shared" si="28"/>
        <v>-3.6112259874653274E-3</v>
      </c>
      <c r="S171" s="10">
        <f t="shared" si="29"/>
        <v>0.11013488699798657</v>
      </c>
    </row>
    <row r="172" spans="3:19" x14ac:dyDescent="0.35">
      <c r="C172" s="4">
        <v>39107</v>
      </c>
      <c r="D172" s="3">
        <v>64.059997999999993</v>
      </c>
      <c r="E172" s="3">
        <v>37.020610999999903</v>
      </c>
      <c r="F172">
        <v>7.0935882691784899E-3</v>
      </c>
      <c r="G172">
        <v>0.129595286174848</v>
      </c>
      <c r="H172">
        <v>1.1516002742955</v>
      </c>
      <c r="I172" s="5">
        <f xml:space="preserve"> IF(F172/G172 &lt;= -$B$1, 1, IF(F172/G172 &gt;= $B$1, -1, 0))</f>
        <v>0</v>
      </c>
      <c r="J172" s="5">
        <f t="shared" si="20"/>
        <v>1</v>
      </c>
      <c r="K172" s="9">
        <f t="shared" si="21"/>
        <v>0</v>
      </c>
      <c r="L172" s="8">
        <f t="shared" si="22"/>
        <v>0</v>
      </c>
      <c r="M172" s="8">
        <f t="shared" si="23"/>
        <v>0</v>
      </c>
      <c r="N172" s="5">
        <f t="shared" si="24"/>
        <v>-0.2700039999999978</v>
      </c>
      <c r="O172" s="5">
        <f t="shared" si="25"/>
        <v>0.48979862320388701</v>
      </c>
      <c r="P172" s="5">
        <f t="shared" si="26"/>
        <v>0.21979462320388921</v>
      </c>
      <c r="Q172" s="10">
        <f t="shared" si="27"/>
        <v>111.23328332300257</v>
      </c>
      <c r="R172" s="10">
        <f t="shared" si="28"/>
        <v>1.9798911445640943E-3</v>
      </c>
      <c r="S172" s="10">
        <f t="shared" si="29"/>
        <v>0.11233283323002552</v>
      </c>
    </row>
    <row r="173" spans="3:19" x14ac:dyDescent="0.35">
      <c r="C173" s="4">
        <v>39108</v>
      </c>
      <c r="D173" s="3">
        <v>64.169997999999893</v>
      </c>
      <c r="E173" s="3">
        <v>37.105803000000002</v>
      </c>
      <c r="F173" s="1">
        <v>-8.6626390146449199E-5</v>
      </c>
      <c r="G173">
        <v>0.12970518254134999</v>
      </c>
      <c r="H173">
        <v>1.15157915285763</v>
      </c>
      <c r="I173" s="5">
        <f xml:space="preserve"> IF(F173/G173 &lt;= -$B$1, 1, IF(F173/G173 &gt;= $B$1, -1, 0))</f>
        <v>0</v>
      </c>
      <c r="J173" s="5">
        <f t="shared" si="20"/>
        <v>1</v>
      </c>
      <c r="K173" s="9">
        <f t="shared" si="21"/>
        <v>0</v>
      </c>
      <c r="L173" s="8">
        <f t="shared" si="22"/>
        <v>0</v>
      </c>
      <c r="M173" s="8">
        <f t="shared" si="23"/>
        <v>0</v>
      </c>
      <c r="N173" s="5">
        <f t="shared" si="24"/>
        <v>0</v>
      </c>
      <c r="O173" s="5">
        <f t="shared" si="25"/>
        <v>0</v>
      </c>
      <c r="P173" s="5">
        <f t="shared" si="26"/>
        <v>0</v>
      </c>
      <c r="Q173" s="10">
        <f t="shared" si="27"/>
        <v>111.23328332300257</v>
      </c>
      <c r="R173" s="10">
        <f t="shared" si="28"/>
        <v>0</v>
      </c>
      <c r="S173" s="10">
        <f t="shared" si="29"/>
        <v>0.11233283323002552</v>
      </c>
    </row>
    <row r="174" spans="3:19" x14ac:dyDescent="0.35">
      <c r="C174" s="4">
        <v>39111</v>
      </c>
      <c r="D174" s="3">
        <v>63.77</v>
      </c>
      <c r="E174" s="3">
        <v>36.490527</v>
      </c>
      <c r="F174">
        <v>1.2991967732932401E-2</v>
      </c>
      <c r="G174">
        <v>0.12916948063417599</v>
      </c>
      <c r="H174">
        <v>1.1547580392249099</v>
      </c>
      <c r="I174" s="5">
        <f xml:space="preserve"> IF(F174/G174 &lt;= -$B$1, 1, IF(F174/G174 &gt;= $B$1, -1, 0))</f>
        <v>-1</v>
      </c>
      <c r="J174" s="5">
        <f t="shared" si="20"/>
        <v>0</v>
      </c>
      <c r="K174" s="9">
        <f t="shared" si="21"/>
        <v>-1</v>
      </c>
      <c r="L174" s="8">
        <f t="shared" si="22"/>
        <v>-63.77</v>
      </c>
      <c r="M174" s="8">
        <f t="shared" si="23"/>
        <v>42.137729408803636</v>
      </c>
      <c r="N174" s="5">
        <f t="shared" si="24"/>
        <v>0</v>
      </c>
      <c r="O174" s="5">
        <f t="shared" si="25"/>
        <v>0</v>
      </c>
      <c r="P174" s="5">
        <f t="shared" si="26"/>
        <v>0</v>
      </c>
      <c r="Q174" s="10">
        <f t="shared" si="27"/>
        <v>111.23328332300257</v>
      </c>
      <c r="R174" s="10">
        <f t="shared" si="28"/>
        <v>0</v>
      </c>
      <c r="S174" s="10">
        <f t="shared" si="29"/>
        <v>0.11233283323002552</v>
      </c>
    </row>
    <row r="175" spans="3:19" x14ac:dyDescent="0.35">
      <c r="C175" s="4">
        <v>39112</v>
      </c>
      <c r="D175" s="3">
        <v>64.220000999999996</v>
      </c>
      <c r="E175" s="3">
        <v>36.888090999999903</v>
      </c>
      <c r="F175">
        <v>-3.9238481175773998E-3</v>
      </c>
      <c r="G175">
        <v>0.12956752291592399</v>
      </c>
      <c r="H175">
        <v>1.15380003233655</v>
      </c>
      <c r="I175" s="5">
        <f xml:space="preserve"> IF(F175/G175 &lt;= -$B$1, 1, IF(F175/G175 &gt;= $B$1, -1, 0))</f>
        <v>0</v>
      </c>
      <c r="J175" s="5">
        <f t="shared" si="20"/>
        <v>0</v>
      </c>
      <c r="K175" s="9">
        <f t="shared" si="21"/>
        <v>0</v>
      </c>
      <c r="L175" s="8">
        <f t="shared" si="22"/>
        <v>0</v>
      </c>
      <c r="M175" s="8">
        <f t="shared" si="23"/>
        <v>0</v>
      </c>
      <c r="N175" s="5">
        <f t="shared" si="24"/>
        <v>-0.45000099999998949</v>
      </c>
      <c r="O175" s="5">
        <f t="shared" si="25"/>
        <v>0.45909022510630415</v>
      </c>
      <c r="P175" s="5">
        <f t="shared" si="26"/>
        <v>9.0892251063146579E-3</v>
      </c>
      <c r="Q175" s="10">
        <f t="shared" si="27"/>
        <v>111.24237254810888</v>
      </c>
      <c r="R175" s="10">
        <f t="shared" si="28"/>
        <v>8.1713178239128936E-5</v>
      </c>
      <c r="S175" s="10">
        <f t="shared" si="29"/>
        <v>0.11242372548108848</v>
      </c>
    </row>
    <row r="176" spans="3:19" x14ac:dyDescent="0.35">
      <c r="C176" s="4">
        <v>39113</v>
      </c>
      <c r="D176" s="3">
        <v>64.830001999999993</v>
      </c>
      <c r="E176" s="3">
        <v>37.484431999999998</v>
      </c>
      <c r="F176">
        <v>-9.5170999382299098E-3</v>
      </c>
      <c r="G176">
        <v>0.130039474299247</v>
      </c>
      <c r="H176">
        <v>1.15148444965256</v>
      </c>
      <c r="I176" s="5">
        <f xml:space="preserve"> IF(F176/G176 &lt;= -$B$1, 1, IF(F176/G176 &gt;= $B$1, -1, 0))</f>
        <v>0</v>
      </c>
      <c r="J176" s="5">
        <f t="shared" si="20"/>
        <v>0</v>
      </c>
      <c r="K176" s="9">
        <f t="shared" si="21"/>
        <v>0</v>
      </c>
      <c r="L176" s="8">
        <f t="shared" si="22"/>
        <v>0</v>
      </c>
      <c r="M176" s="8">
        <f t="shared" si="23"/>
        <v>0</v>
      </c>
      <c r="N176" s="5">
        <f t="shared" si="24"/>
        <v>0</v>
      </c>
      <c r="O176" s="5">
        <f t="shared" si="25"/>
        <v>0</v>
      </c>
      <c r="P176" s="5">
        <f t="shared" si="26"/>
        <v>0</v>
      </c>
      <c r="Q176" s="10">
        <f t="shared" si="27"/>
        <v>111.24237254810888</v>
      </c>
      <c r="R176" s="10">
        <f t="shared" si="28"/>
        <v>0</v>
      </c>
      <c r="S176" s="10">
        <f t="shared" si="29"/>
        <v>0.11242372548108848</v>
      </c>
    </row>
    <row r="177" spans="3:19" x14ac:dyDescent="0.35">
      <c r="C177" s="4">
        <v>39114</v>
      </c>
      <c r="D177" s="3">
        <v>65.220000999999996</v>
      </c>
      <c r="E177" s="3">
        <v>37.721075999999996</v>
      </c>
      <c r="F177">
        <v>-2.3745224548656898E-3</v>
      </c>
      <c r="G177">
        <v>0.130184781301353</v>
      </c>
      <c r="H177">
        <v>1.1509075392683401</v>
      </c>
      <c r="I177" s="5">
        <f xml:space="preserve"> IF(F177/G177 &lt;= -$B$1, 1, IF(F177/G177 &gt;= $B$1, -1, 0))</f>
        <v>0</v>
      </c>
      <c r="J177" s="5">
        <f t="shared" si="20"/>
        <v>0</v>
      </c>
      <c r="K177" s="9">
        <f t="shared" si="21"/>
        <v>0</v>
      </c>
      <c r="L177" s="8">
        <f t="shared" si="22"/>
        <v>0</v>
      </c>
      <c r="M177" s="8">
        <f t="shared" si="23"/>
        <v>0</v>
      </c>
      <c r="N177" s="5">
        <f t="shared" si="24"/>
        <v>0</v>
      </c>
      <c r="O177" s="5">
        <f t="shared" si="25"/>
        <v>0</v>
      </c>
      <c r="P177" s="5">
        <f t="shared" si="26"/>
        <v>0</v>
      </c>
      <c r="Q177" s="10">
        <f t="shared" si="27"/>
        <v>111.24237254810888</v>
      </c>
      <c r="R177" s="10">
        <f t="shared" si="28"/>
        <v>0</v>
      </c>
      <c r="S177" s="10">
        <f t="shared" si="29"/>
        <v>0.11242372548108848</v>
      </c>
    </row>
    <row r="178" spans="3:19" x14ac:dyDescent="0.35">
      <c r="C178" s="4">
        <v>39115</v>
      </c>
      <c r="D178" s="3">
        <v>64.279999000000004</v>
      </c>
      <c r="E178" s="3">
        <v>37.219390999999902</v>
      </c>
      <c r="F178">
        <v>6.1173791549773405E-4</v>
      </c>
      <c r="G178">
        <v>0.12973995333556201</v>
      </c>
      <c r="H178">
        <v>1.1510565792865399</v>
      </c>
      <c r="I178" s="5">
        <f xml:space="preserve"> IF(F178/G178 &lt;= -$B$1, 1, IF(F178/G178 &gt;= $B$1, -1, 0))</f>
        <v>0</v>
      </c>
      <c r="J178" s="5">
        <f t="shared" si="20"/>
        <v>0</v>
      </c>
      <c r="K178" s="9">
        <f t="shared" si="21"/>
        <v>0</v>
      </c>
      <c r="L178" s="8">
        <f t="shared" si="22"/>
        <v>0</v>
      </c>
      <c r="M178" s="8">
        <f t="shared" si="23"/>
        <v>0</v>
      </c>
      <c r="N178" s="5">
        <f t="shared" si="24"/>
        <v>0</v>
      </c>
      <c r="O178" s="5">
        <f t="shared" si="25"/>
        <v>0</v>
      </c>
      <c r="P178" s="5">
        <f t="shared" si="26"/>
        <v>0</v>
      </c>
      <c r="Q178" s="10">
        <f t="shared" si="27"/>
        <v>111.24237254810888</v>
      </c>
      <c r="R178" s="10">
        <f t="shared" si="28"/>
        <v>0</v>
      </c>
      <c r="S178" s="10">
        <f t="shared" si="29"/>
        <v>0.11242372548108848</v>
      </c>
    </row>
    <row r="179" spans="3:19" x14ac:dyDescent="0.35">
      <c r="C179" s="4">
        <v>39118</v>
      </c>
      <c r="D179" s="3">
        <v>64.309997999999993</v>
      </c>
      <c r="E179" s="3">
        <v>37.370843999999998</v>
      </c>
      <c r="F179">
        <v>-4.13510163460895E-3</v>
      </c>
      <c r="G179">
        <v>0.12991217796854601</v>
      </c>
      <c r="H179">
        <v>1.1500498992133401</v>
      </c>
      <c r="I179" s="5">
        <f xml:space="preserve"> IF(F179/G179 &lt;= -$B$1, 1, IF(F179/G179 &gt;= $B$1, -1, 0))</f>
        <v>0</v>
      </c>
      <c r="J179" s="5">
        <f t="shared" si="20"/>
        <v>0</v>
      </c>
      <c r="K179" s="9">
        <f t="shared" si="21"/>
        <v>0</v>
      </c>
      <c r="L179" s="8">
        <f t="shared" si="22"/>
        <v>0</v>
      </c>
      <c r="M179" s="8">
        <f t="shared" si="23"/>
        <v>0</v>
      </c>
      <c r="N179" s="5">
        <f t="shared" si="24"/>
        <v>0</v>
      </c>
      <c r="O179" s="5">
        <f t="shared" si="25"/>
        <v>0</v>
      </c>
      <c r="P179" s="5">
        <f t="shared" si="26"/>
        <v>0</v>
      </c>
      <c r="Q179" s="10">
        <f t="shared" si="27"/>
        <v>111.24237254810888</v>
      </c>
      <c r="R179" s="10">
        <f t="shared" si="28"/>
        <v>0</v>
      </c>
      <c r="S179" s="10">
        <f t="shared" si="29"/>
        <v>0.11242372548108848</v>
      </c>
    </row>
    <row r="180" spans="3:19" x14ac:dyDescent="0.35">
      <c r="C180" s="4">
        <v>39119</v>
      </c>
      <c r="D180" s="3">
        <v>64.790001000000004</v>
      </c>
      <c r="E180" s="3">
        <v>37.607487999999996</v>
      </c>
      <c r="F180">
        <v>-3.1336511914226102E-4</v>
      </c>
      <c r="G180">
        <v>0.130098995629018</v>
      </c>
      <c r="H180">
        <v>1.14997371464585</v>
      </c>
      <c r="I180" s="5">
        <f xml:space="preserve"> IF(F180/G180 &lt;= -$B$1, 1, IF(F180/G180 &gt;= $B$1, -1, 0))</f>
        <v>0</v>
      </c>
      <c r="J180" s="5">
        <f t="shared" si="20"/>
        <v>0</v>
      </c>
      <c r="K180" s="9">
        <f t="shared" si="21"/>
        <v>0</v>
      </c>
      <c r="L180" s="8">
        <f t="shared" si="22"/>
        <v>0</v>
      </c>
      <c r="M180" s="8">
        <f t="shared" si="23"/>
        <v>0</v>
      </c>
      <c r="N180" s="5">
        <f t="shared" si="24"/>
        <v>0</v>
      </c>
      <c r="O180" s="5">
        <f t="shared" si="25"/>
        <v>0</v>
      </c>
      <c r="P180" s="5">
        <f t="shared" si="26"/>
        <v>0</v>
      </c>
      <c r="Q180" s="10">
        <f t="shared" si="27"/>
        <v>111.24237254810888</v>
      </c>
      <c r="R180" s="10">
        <f t="shared" si="28"/>
        <v>0</v>
      </c>
      <c r="S180" s="10">
        <f t="shared" si="29"/>
        <v>0.11242372548108848</v>
      </c>
    </row>
    <row r="181" spans="3:19" x14ac:dyDescent="0.35">
      <c r="C181" s="4">
        <v>39120</v>
      </c>
      <c r="D181" s="3">
        <v>64.629997000000003</v>
      </c>
      <c r="E181" s="3">
        <v>37.209927</v>
      </c>
      <c r="F181">
        <v>9.7117982305236997E-3</v>
      </c>
      <c r="G181">
        <v>0.129741946646902</v>
      </c>
      <c r="H181">
        <v>1.15234001290312</v>
      </c>
      <c r="I181" s="5">
        <f xml:space="preserve"> IF(F181/G181 &lt;= -$B$1, 1, IF(F181/G181 &gt;= $B$1, -1, 0))</f>
        <v>0</v>
      </c>
      <c r="J181" s="5">
        <f t="shared" si="20"/>
        <v>0</v>
      </c>
      <c r="K181" s="9">
        <f t="shared" si="21"/>
        <v>0</v>
      </c>
      <c r="L181" s="8">
        <f t="shared" si="22"/>
        <v>0</v>
      </c>
      <c r="M181" s="8">
        <f t="shared" si="23"/>
        <v>0</v>
      </c>
      <c r="N181" s="5">
        <f t="shared" si="24"/>
        <v>0</v>
      </c>
      <c r="O181" s="5">
        <f t="shared" si="25"/>
        <v>0</v>
      </c>
      <c r="P181" s="5">
        <f t="shared" si="26"/>
        <v>0</v>
      </c>
      <c r="Q181" s="10">
        <f t="shared" si="27"/>
        <v>111.24237254810888</v>
      </c>
      <c r="R181" s="10">
        <f t="shared" si="28"/>
        <v>0</v>
      </c>
      <c r="S181" s="10">
        <f t="shared" si="29"/>
        <v>0.11242372548108848</v>
      </c>
    </row>
    <row r="182" spans="3:19" x14ac:dyDescent="0.35">
      <c r="C182" s="4">
        <v>39121</v>
      </c>
      <c r="D182" s="3">
        <v>65.519997000000004</v>
      </c>
      <c r="E182" s="3">
        <v>38.109171999999901</v>
      </c>
      <c r="F182">
        <v>-1.26865541671605E-2</v>
      </c>
      <c r="G182">
        <v>0.13053211694502001</v>
      </c>
      <c r="H182">
        <v>1.1492641878733301</v>
      </c>
      <c r="I182" s="5">
        <f xml:space="preserve"> IF(F182/G182 &lt;= -$B$1, 1, IF(F182/G182 &gt;= $B$1, -1, 0))</f>
        <v>0</v>
      </c>
      <c r="J182" s="5">
        <f t="shared" si="20"/>
        <v>0</v>
      </c>
      <c r="K182" s="9">
        <f t="shared" si="21"/>
        <v>0</v>
      </c>
      <c r="L182" s="8">
        <f t="shared" si="22"/>
        <v>0</v>
      </c>
      <c r="M182" s="8">
        <f t="shared" si="23"/>
        <v>0</v>
      </c>
      <c r="N182" s="5">
        <f t="shared" si="24"/>
        <v>0</v>
      </c>
      <c r="O182" s="5">
        <f t="shared" si="25"/>
        <v>0</v>
      </c>
      <c r="P182" s="5">
        <f t="shared" si="26"/>
        <v>0</v>
      </c>
      <c r="Q182" s="10">
        <f t="shared" si="27"/>
        <v>111.24237254810888</v>
      </c>
      <c r="R182" s="10">
        <f t="shared" si="28"/>
        <v>0</v>
      </c>
      <c r="S182" s="10">
        <f t="shared" si="29"/>
        <v>0.11242372548108848</v>
      </c>
    </row>
    <row r="183" spans="3:19" x14ac:dyDescent="0.35">
      <c r="C183" s="4">
        <v>39122</v>
      </c>
      <c r="D183" s="3">
        <v>66.120002999999997</v>
      </c>
      <c r="E183" s="3">
        <v>37.967188</v>
      </c>
      <c r="F183">
        <v>1.19166027149892E-2</v>
      </c>
      <c r="G183">
        <v>0.130335607243041</v>
      </c>
      <c r="H183">
        <v>1.1521551446879501</v>
      </c>
      <c r="I183" s="5">
        <f xml:space="preserve"> IF(F183/G183 &lt;= -$B$1, 1, IF(F183/G183 &gt;= $B$1, -1, 0))</f>
        <v>0</v>
      </c>
      <c r="J183" s="5">
        <f t="shared" si="20"/>
        <v>0</v>
      </c>
      <c r="K183" s="9">
        <f t="shared" si="21"/>
        <v>0</v>
      </c>
      <c r="L183" s="8">
        <f t="shared" si="22"/>
        <v>0</v>
      </c>
      <c r="M183" s="8">
        <f t="shared" si="23"/>
        <v>0</v>
      </c>
      <c r="N183" s="5">
        <f t="shared" si="24"/>
        <v>0</v>
      </c>
      <c r="O183" s="5">
        <f t="shared" si="25"/>
        <v>0</v>
      </c>
      <c r="P183" s="5">
        <f t="shared" si="26"/>
        <v>0</v>
      </c>
      <c r="Q183" s="10">
        <f t="shared" si="27"/>
        <v>111.24237254810888</v>
      </c>
      <c r="R183" s="10">
        <f t="shared" si="28"/>
        <v>0</v>
      </c>
      <c r="S183" s="10">
        <f t="shared" si="29"/>
        <v>0.11242372548108848</v>
      </c>
    </row>
    <row r="184" spans="3:19" x14ac:dyDescent="0.35">
      <c r="C184" s="4">
        <v>39125</v>
      </c>
      <c r="D184" s="3">
        <v>65.669997999999893</v>
      </c>
      <c r="E184" s="3">
        <v>37.493899999999996</v>
      </c>
      <c r="F184">
        <v>9.0265501974977607E-3</v>
      </c>
      <c r="G184">
        <v>0.129950172158385</v>
      </c>
      <c r="H184">
        <v>1.1543508148485999</v>
      </c>
      <c r="I184" s="5">
        <f xml:space="preserve"> IF(F184/G184 &lt;= -$B$1, 1, IF(F184/G184 &gt;= $B$1, -1, 0))</f>
        <v>0</v>
      </c>
      <c r="J184" s="5">
        <f t="shared" si="20"/>
        <v>0</v>
      </c>
      <c r="K184" s="9">
        <f t="shared" si="21"/>
        <v>0</v>
      </c>
      <c r="L184" s="8">
        <f t="shared" si="22"/>
        <v>0</v>
      </c>
      <c r="M184" s="8">
        <f t="shared" si="23"/>
        <v>0</v>
      </c>
      <c r="N184" s="5">
        <f t="shared" si="24"/>
        <v>0</v>
      </c>
      <c r="O184" s="5">
        <f t="shared" si="25"/>
        <v>0</v>
      </c>
      <c r="P184" s="5">
        <f t="shared" si="26"/>
        <v>0</v>
      </c>
      <c r="Q184" s="10">
        <f t="shared" si="27"/>
        <v>111.24237254810888</v>
      </c>
      <c r="R184" s="10">
        <f t="shared" si="28"/>
        <v>0</v>
      </c>
      <c r="S184" s="10">
        <f t="shared" si="29"/>
        <v>0.11242372548108848</v>
      </c>
    </row>
    <row r="185" spans="3:19" x14ac:dyDescent="0.35">
      <c r="C185" s="4">
        <v>39126</v>
      </c>
      <c r="D185" s="3">
        <v>65.839995999999999</v>
      </c>
      <c r="E185" s="3">
        <v>38.080776</v>
      </c>
      <c r="F185">
        <v>-1.4274232950844699E-2</v>
      </c>
      <c r="G185">
        <v>0.13048280367937501</v>
      </c>
      <c r="H185">
        <v>1.1508897001245999</v>
      </c>
      <c r="I185" s="5">
        <f xml:space="preserve"> IF(F185/G185 &lt;= -$B$1, 1, IF(F185/G185 &gt;= $B$1, -1, 0))</f>
        <v>1</v>
      </c>
      <c r="J185" s="5">
        <f t="shared" si="20"/>
        <v>1</v>
      </c>
      <c r="K185" s="9">
        <f t="shared" si="21"/>
        <v>1</v>
      </c>
      <c r="L185" s="8">
        <f t="shared" si="22"/>
        <v>65.839995999999999</v>
      </c>
      <c r="M185" s="8">
        <f t="shared" si="23"/>
        <v>-43.826772871152059</v>
      </c>
      <c r="N185" s="5">
        <f t="shared" si="24"/>
        <v>0</v>
      </c>
      <c r="O185" s="5">
        <f t="shared" si="25"/>
        <v>0</v>
      </c>
      <c r="P185" s="5">
        <f t="shared" si="26"/>
        <v>0</v>
      </c>
      <c r="Q185" s="10">
        <f t="shared" si="27"/>
        <v>111.24237254810888</v>
      </c>
      <c r="R185" s="10">
        <f t="shared" si="28"/>
        <v>0</v>
      </c>
      <c r="S185" s="10">
        <f t="shared" si="29"/>
        <v>0.11242372548108848</v>
      </c>
    </row>
    <row r="186" spans="3:19" x14ac:dyDescent="0.35">
      <c r="C186" s="4">
        <v>39127</v>
      </c>
      <c r="D186" s="3">
        <v>66.370002999999997</v>
      </c>
      <c r="E186" s="3">
        <v>38.705515999999903</v>
      </c>
      <c r="F186">
        <v>-1.23869758962058E-2</v>
      </c>
      <c r="G186">
        <v>0.13094687878705599</v>
      </c>
      <c r="H186">
        <v>1.14789674647505</v>
      </c>
      <c r="I186" s="5">
        <f xml:space="preserve"> IF(F186/G186 &lt;= -$B$1, 1, IF(F186/G186 &gt;= $B$1, -1, 0))</f>
        <v>0</v>
      </c>
      <c r="J186" s="5">
        <f t="shared" si="20"/>
        <v>1</v>
      </c>
      <c r="K186" s="9">
        <f t="shared" si="21"/>
        <v>0</v>
      </c>
      <c r="L186" s="8">
        <f t="shared" si="22"/>
        <v>0</v>
      </c>
      <c r="M186" s="8">
        <f t="shared" si="23"/>
        <v>0</v>
      </c>
      <c r="N186" s="5">
        <f t="shared" si="24"/>
        <v>0.53000700000000311</v>
      </c>
      <c r="O186" s="5">
        <f t="shared" si="25"/>
        <v>-0.71900683125572717</v>
      </c>
      <c r="P186" s="5">
        <f t="shared" si="26"/>
        <v>-0.18899983125572406</v>
      </c>
      <c r="Q186" s="10">
        <f t="shared" si="27"/>
        <v>111.05337271685315</v>
      </c>
      <c r="R186" s="10">
        <f t="shared" si="28"/>
        <v>-1.6989913728601147E-3</v>
      </c>
      <c r="S186" s="10">
        <f t="shared" si="29"/>
        <v>0.11053372716853116</v>
      </c>
    </row>
    <row r="187" spans="3:19" x14ac:dyDescent="0.35">
      <c r="C187" s="4">
        <v>39128</v>
      </c>
      <c r="D187" s="3">
        <v>66.410004000000001</v>
      </c>
      <c r="E187" s="3">
        <v>38.998956</v>
      </c>
      <c r="F187">
        <v>-9.51205759431328E-3</v>
      </c>
      <c r="G187">
        <v>0.131131686282973</v>
      </c>
      <c r="H187">
        <v>1.14560231870222</v>
      </c>
      <c r="I187" s="5">
        <f xml:space="preserve"> IF(F187/G187 &lt;= -$B$1, 1, IF(F187/G187 &gt;= $B$1, -1, 0))</f>
        <v>0</v>
      </c>
      <c r="J187" s="5">
        <f t="shared" si="20"/>
        <v>1</v>
      </c>
      <c r="K187" s="9">
        <f t="shared" si="21"/>
        <v>0</v>
      </c>
      <c r="L187" s="8">
        <f t="shared" si="22"/>
        <v>0</v>
      </c>
      <c r="M187" s="8">
        <f t="shared" si="23"/>
        <v>0</v>
      </c>
      <c r="N187" s="5">
        <f t="shared" si="24"/>
        <v>0</v>
      </c>
      <c r="O187" s="5">
        <f t="shared" si="25"/>
        <v>0</v>
      </c>
      <c r="P187" s="5">
        <f t="shared" si="26"/>
        <v>0</v>
      </c>
      <c r="Q187" s="10">
        <f t="shared" si="27"/>
        <v>111.05337271685315</v>
      </c>
      <c r="R187" s="10">
        <f t="shared" si="28"/>
        <v>0</v>
      </c>
      <c r="S187" s="10">
        <f t="shared" si="29"/>
        <v>0.11053372716853116</v>
      </c>
    </row>
    <row r="188" spans="3:19" x14ac:dyDescent="0.35">
      <c r="C188" s="4">
        <v>39129</v>
      </c>
      <c r="D188" s="3">
        <v>66.360000999999997</v>
      </c>
      <c r="E188" s="3">
        <v>38.752845000000001</v>
      </c>
      <c r="F188">
        <v>5.3929004549448899E-3</v>
      </c>
      <c r="G188">
        <v>0.130906152319541</v>
      </c>
      <c r="H188">
        <v>1.1469048143229501</v>
      </c>
      <c r="I188" s="5">
        <f xml:space="preserve"> IF(F188/G188 &lt;= -$B$1, 1, IF(F188/G188 &gt;= $B$1, -1, 0))</f>
        <v>0</v>
      </c>
      <c r="J188" s="5">
        <f t="shared" si="20"/>
        <v>1</v>
      </c>
      <c r="K188" s="9">
        <f t="shared" si="21"/>
        <v>0</v>
      </c>
      <c r="L188" s="8">
        <f t="shared" si="22"/>
        <v>0</v>
      </c>
      <c r="M188" s="8">
        <f t="shared" si="23"/>
        <v>0</v>
      </c>
      <c r="N188" s="5">
        <f t="shared" si="24"/>
        <v>0</v>
      </c>
      <c r="O188" s="5">
        <f t="shared" si="25"/>
        <v>0</v>
      </c>
      <c r="P188" s="5">
        <f t="shared" si="26"/>
        <v>0</v>
      </c>
      <c r="Q188" s="10">
        <f t="shared" si="27"/>
        <v>111.05337271685315</v>
      </c>
      <c r="R188" s="10">
        <f t="shared" si="28"/>
        <v>0</v>
      </c>
      <c r="S188" s="10">
        <f t="shared" si="29"/>
        <v>0.11053372716853116</v>
      </c>
    </row>
    <row r="189" spans="3:19" x14ac:dyDescent="0.35">
      <c r="C189" s="4">
        <v>39133</v>
      </c>
      <c r="D189" s="3">
        <v>65.309997999999993</v>
      </c>
      <c r="E189" s="3">
        <v>37.938791999999999</v>
      </c>
      <c r="F189">
        <v>9.0289054319363498E-3</v>
      </c>
      <c r="G189">
        <v>0.13025527408874099</v>
      </c>
      <c r="H189">
        <v>1.1490953084419699</v>
      </c>
      <c r="I189" s="5">
        <f xml:space="preserve"> IF(F189/G189 &lt;= -$B$1, 1, IF(F189/G189 &gt;= $B$1, -1, 0))</f>
        <v>0</v>
      </c>
      <c r="J189" s="5">
        <f t="shared" si="20"/>
        <v>1</v>
      </c>
      <c r="K189" s="9">
        <f t="shared" si="21"/>
        <v>0</v>
      </c>
      <c r="L189" s="8">
        <f t="shared" si="22"/>
        <v>0</v>
      </c>
      <c r="M189" s="8">
        <f t="shared" si="23"/>
        <v>0</v>
      </c>
      <c r="N189" s="5">
        <f t="shared" si="24"/>
        <v>0</v>
      </c>
      <c r="O189" s="5">
        <f t="shared" si="25"/>
        <v>0</v>
      </c>
      <c r="P189" s="5">
        <f t="shared" si="26"/>
        <v>0</v>
      </c>
      <c r="Q189" s="10">
        <f t="shared" si="27"/>
        <v>111.05337271685315</v>
      </c>
      <c r="R189" s="10">
        <f t="shared" si="28"/>
        <v>0</v>
      </c>
      <c r="S189" s="10">
        <f t="shared" si="29"/>
        <v>0.11053372716853116</v>
      </c>
    </row>
    <row r="190" spans="3:19" x14ac:dyDescent="0.35">
      <c r="C190" s="4">
        <v>39134</v>
      </c>
      <c r="D190" s="3">
        <v>67.349997999999999</v>
      </c>
      <c r="E190" s="3">
        <v>39.349189000000003</v>
      </c>
      <c r="F190">
        <v>-1.0121338830670901E-2</v>
      </c>
      <c r="G190">
        <v>0.131479715714832</v>
      </c>
      <c r="H190">
        <v>1.1466581631031401</v>
      </c>
      <c r="I190" s="5">
        <f xml:space="preserve"> IF(F190/G190 &lt;= -$B$1, 1, IF(F190/G190 &gt;= $B$1, -1, 0))</f>
        <v>0</v>
      </c>
      <c r="J190" s="5">
        <f t="shared" si="20"/>
        <v>1</v>
      </c>
      <c r="K190" s="9">
        <f t="shared" si="21"/>
        <v>0</v>
      </c>
      <c r="L190" s="8">
        <f t="shared" si="22"/>
        <v>0</v>
      </c>
      <c r="M190" s="8">
        <f t="shared" si="23"/>
        <v>0</v>
      </c>
      <c r="N190" s="5">
        <f t="shared" si="24"/>
        <v>0</v>
      </c>
      <c r="O190" s="5">
        <f t="shared" si="25"/>
        <v>0</v>
      </c>
      <c r="P190" s="5">
        <f t="shared" si="26"/>
        <v>0</v>
      </c>
      <c r="Q190" s="10">
        <f t="shared" si="27"/>
        <v>111.05337271685315</v>
      </c>
      <c r="R190" s="10">
        <f t="shared" si="28"/>
        <v>0</v>
      </c>
      <c r="S190" s="10">
        <f t="shared" si="29"/>
        <v>0.11053372716853116</v>
      </c>
    </row>
    <row r="191" spans="3:19" x14ac:dyDescent="0.35">
      <c r="C191" s="4">
        <v>39135</v>
      </c>
      <c r="D191" s="3">
        <v>67.150002000000001</v>
      </c>
      <c r="E191" s="3">
        <v>39.566901000000001</v>
      </c>
      <c r="F191">
        <v>-1.0471670485926199E-2</v>
      </c>
      <c r="G191">
        <v>0.131535400226964</v>
      </c>
      <c r="H191">
        <v>1.14414016424773</v>
      </c>
      <c r="I191" s="5">
        <f xml:space="preserve"> IF(F191/G191 &lt;= -$B$1, 1, IF(F191/G191 &gt;= $B$1, -1, 0))</f>
        <v>0</v>
      </c>
      <c r="J191" s="5">
        <f t="shared" si="20"/>
        <v>1</v>
      </c>
      <c r="K191" s="9">
        <f t="shared" si="21"/>
        <v>0</v>
      </c>
      <c r="L191" s="8">
        <f t="shared" si="22"/>
        <v>0</v>
      </c>
      <c r="M191" s="8">
        <f t="shared" si="23"/>
        <v>0</v>
      </c>
      <c r="N191" s="5">
        <f t="shared" si="24"/>
        <v>0</v>
      </c>
      <c r="O191" s="5">
        <f t="shared" si="25"/>
        <v>0</v>
      </c>
      <c r="P191" s="5">
        <f t="shared" si="26"/>
        <v>0</v>
      </c>
      <c r="Q191" s="10">
        <f t="shared" si="27"/>
        <v>111.05337271685315</v>
      </c>
      <c r="R191" s="10">
        <f t="shared" si="28"/>
        <v>0</v>
      </c>
      <c r="S191" s="10">
        <f t="shared" si="29"/>
        <v>0.11053372716853116</v>
      </c>
    </row>
    <row r="192" spans="3:19" x14ac:dyDescent="0.35">
      <c r="C192" s="4">
        <v>39136</v>
      </c>
      <c r="D192" s="3">
        <v>67.720000999999996</v>
      </c>
      <c r="E192" s="3">
        <v>39.595300999999999</v>
      </c>
      <c r="F192">
        <v>6.4211940025105099E-3</v>
      </c>
      <c r="G192">
        <v>0.13153861700203301</v>
      </c>
      <c r="H192">
        <v>1.14568390160219</v>
      </c>
      <c r="I192" s="5">
        <f xml:space="preserve"> IF(F192/G192 &lt;= -$B$1, 1, IF(F192/G192 &gt;= $B$1, -1, 0))</f>
        <v>0</v>
      </c>
      <c r="J192" s="5">
        <f t="shared" si="20"/>
        <v>1</v>
      </c>
      <c r="K192" s="9">
        <f t="shared" si="21"/>
        <v>0</v>
      </c>
      <c r="L192" s="8">
        <f t="shared" si="22"/>
        <v>0</v>
      </c>
      <c r="M192" s="8">
        <f t="shared" si="23"/>
        <v>0</v>
      </c>
      <c r="N192" s="5">
        <f t="shared" si="24"/>
        <v>0</v>
      </c>
      <c r="O192" s="5">
        <f t="shared" si="25"/>
        <v>0</v>
      </c>
      <c r="P192" s="5">
        <f t="shared" si="26"/>
        <v>0</v>
      </c>
      <c r="Q192" s="10">
        <f t="shared" si="27"/>
        <v>111.05337271685315</v>
      </c>
      <c r="R192" s="10">
        <f t="shared" si="28"/>
        <v>0</v>
      </c>
      <c r="S192" s="10">
        <f t="shared" si="29"/>
        <v>0.11053372716853116</v>
      </c>
    </row>
    <row r="193" spans="3:19" x14ac:dyDescent="0.35">
      <c r="C193" s="4">
        <v>39139</v>
      </c>
      <c r="D193" s="3">
        <v>68.099997999999999</v>
      </c>
      <c r="E193" s="3">
        <v>40.087516999999998</v>
      </c>
      <c r="F193">
        <v>-7.8165539827397199E-3</v>
      </c>
      <c r="G193">
        <v>0.13192679699302201</v>
      </c>
      <c r="H193">
        <v>1.143809553386</v>
      </c>
      <c r="I193" s="5">
        <f xml:space="preserve"> IF(F193/G193 &lt;= -$B$1, 1, IF(F193/G193 &gt;= $B$1, -1, 0))</f>
        <v>0</v>
      </c>
      <c r="J193" s="5">
        <f t="shared" si="20"/>
        <v>1</v>
      </c>
      <c r="K193" s="9">
        <f t="shared" si="21"/>
        <v>0</v>
      </c>
      <c r="L193" s="8">
        <f t="shared" si="22"/>
        <v>0</v>
      </c>
      <c r="M193" s="8">
        <f t="shared" si="23"/>
        <v>0</v>
      </c>
      <c r="N193" s="5">
        <f t="shared" si="24"/>
        <v>0</v>
      </c>
      <c r="O193" s="5">
        <f t="shared" si="25"/>
        <v>0</v>
      </c>
      <c r="P193" s="5">
        <f t="shared" si="26"/>
        <v>0</v>
      </c>
      <c r="Q193" s="10">
        <f t="shared" si="27"/>
        <v>111.05337271685315</v>
      </c>
      <c r="R193" s="10">
        <f t="shared" si="28"/>
        <v>0</v>
      </c>
      <c r="S193" s="10">
        <f t="shared" si="29"/>
        <v>0.11053372716853116</v>
      </c>
    </row>
    <row r="194" spans="3:19" x14ac:dyDescent="0.35">
      <c r="C194" s="4">
        <v>39140</v>
      </c>
      <c r="D194" s="3">
        <v>65.410004000000001</v>
      </c>
      <c r="E194" s="3">
        <v>37.247788</v>
      </c>
      <c r="F194">
        <v>4.2838282154050902E-2</v>
      </c>
      <c r="G194">
        <v>0.129566128436196</v>
      </c>
      <c r="H194">
        <v>1.1542404277115601</v>
      </c>
      <c r="I194" s="5">
        <f xml:space="preserve"> IF(F194/G194 &lt;= -$B$1, 1, IF(F194/G194 &gt;= $B$1, -1, 0))</f>
        <v>-1</v>
      </c>
      <c r="J194" s="5">
        <f t="shared" si="20"/>
        <v>0</v>
      </c>
      <c r="K194" s="9">
        <f t="shared" si="21"/>
        <v>-1</v>
      </c>
      <c r="L194" s="8">
        <f t="shared" si="22"/>
        <v>-65.410004000000001</v>
      </c>
      <c r="M194" s="8">
        <f t="shared" si="23"/>
        <v>42.992902752429515</v>
      </c>
      <c r="N194" s="5">
        <f t="shared" si="24"/>
        <v>0</v>
      </c>
      <c r="O194" s="5">
        <f t="shared" si="25"/>
        <v>0</v>
      </c>
      <c r="P194" s="5">
        <f t="shared" si="26"/>
        <v>0</v>
      </c>
      <c r="Q194" s="10">
        <f t="shared" si="27"/>
        <v>111.05337271685315</v>
      </c>
      <c r="R194" s="10">
        <f t="shared" si="28"/>
        <v>0</v>
      </c>
      <c r="S194" s="10">
        <f t="shared" si="29"/>
        <v>0.11053372716853116</v>
      </c>
    </row>
    <row r="195" spans="3:19" x14ac:dyDescent="0.35">
      <c r="C195" s="4">
        <v>39141</v>
      </c>
      <c r="D195" s="3">
        <v>66.480002999999996</v>
      </c>
      <c r="E195" s="3">
        <v>37.8536</v>
      </c>
      <c r="F195">
        <v>2.7076420824689801E-3</v>
      </c>
      <c r="G195">
        <v>0.13031285354140501</v>
      </c>
      <c r="H195">
        <v>1.15489781017138</v>
      </c>
      <c r="I195" s="5">
        <f xml:space="preserve"> IF(F195/G195 &lt;= -$B$1, 1, IF(F195/G195 &gt;= $B$1, -1, 0))</f>
        <v>0</v>
      </c>
      <c r="J195" s="5">
        <f t="shared" ref="J195:J258" si="30">IF(I195=0, J194, IF(I195=1, IF(J194=0, 1, IF(J194=1, J194, 0)), IF(J194=0, -1, IF(J194=-1, J194, 0))))</f>
        <v>0</v>
      </c>
      <c r="K195" s="9">
        <f t="shared" ref="K195:K258" si="31">I195</f>
        <v>0</v>
      </c>
      <c r="L195" s="8">
        <f t="shared" ref="L195:L258" si="32">K195*D195</f>
        <v>0</v>
      </c>
      <c r="M195" s="8">
        <f t="shared" ref="M195:M258" si="33">-K195*H195*E195</f>
        <v>0</v>
      </c>
      <c r="N195" s="5">
        <f t="shared" ref="N195:N258" si="34">L194*(D195/D194-1)</f>
        <v>-1.0699989999999955</v>
      </c>
      <c r="O195" s="5">
        <f t="shared" ref="O195:O258" si="35">M194*(E195/E194-1)</f>
        <v>0.69925270199279888</v>
      </c>
      <c r="P195" s="5">
        <f t="shared" ref="P195:P258" si="36">N195+O195</f>
        <v>-0.37074629800719661</v>
      </c>
      <c r="Q195" s="10">
        <f t="shared" si="27"/>
        <v>110.68262641884596</v>
      </c>
      <c r="R195" s="10">
        <f t="shared" si="28"/>
        <v>-3.3384514935216325E-3</v>
      </c>
      <c r="S195" s="10">
        <f t="shared" si="29"/>
        <v>0.1068262641884592</v>
      </c>
    </row>
    <row r="196" spans="3:19" x14ac:dyDescent="0.35">
      <c r="C196" s="4">
        <v>39142</v>
      </c>
      <c r="D196" s="3">
        <v>65.819999999999993</v>
      </c>
      <c r="E196" s="3">
        <v>37.058475000000001</v>
      </c>
      <c r="F196">
        <v>1.48587875173831E-2</v>
      </c>
      <c r="G196">
        <v>0.12959177225228199</v>
      </c>
      <c r="H196">
        <v>1.1585211363360499</v>
      </c>
      <c r="I196" s="5">
        <f xml:space="preserve"> IF(F196/G196 &lt;= -$B$1, 1, IF(F196/G196 &gt;= $B$1, -1, 0))</f>
        <v>-1</v>
      </c>
      <c r="J196" s="5">
        <f t="shared" si="30"/>
        <v>-1</v>
      </c>
      <c r="K196" s="9">
        <f t="shared" si="31"/>
        <v>-1</v>
      </c>
      <c r="L196" s="8">
        <f t="shared" si="32"/>
        <v>-65.819999999999993</v>
      </c>
      <c r="M196" s="8">
        <f t="shared" si="33"/>
        <v>42.9330265678811</v>
      </c>
      <c r="N196" s="5">
        <f t="shared" si="34"/>
        <v>0</v>
      </c>
      <c r="O196" s="5">
        <f t="shared" si="35"/>
        <v>0</v>
      </c>
      <c r="P196" s="5">
        <f t="shared" si="36"/>
        <v>0</v>
      </c>
      <c r="Q196" s="10">
        <f t="shared" ref="Q196:Q259" si="37">Q195+P196</f>
        <v>110.68262641884596</v>
      </c>
      <c r="R196" s="10">
        <f t="shared" ref="R196:R259" si="38">Q196/Q195-1</f>
        <v>0</v>
      </c>
      <c r="S196" s="10">
        <f t="shared" ref="S196:S259" si="39">(1+R196)*(1+S195)-1</f>
        <v>0.1068262641884592</v>
      </c>
    </row>
    <row r="197" spans="3:19" x14ac:dyDescent="0.35">
      <c r="C197" s="4">
        <v>39143</v>
      </c>
      <c r="D197" s="3">
        <v>63.709998999999897</v>
      </c>
      <c r="E197" s="3">
        <v>35.667006000000001</v>
      </c>
      <c r="F197">
        <v>1.35250841488145E-2</v>
      </c>
      <c r="G197">
        <v>0.12845146980001301</v>
      </c>
      <c r="H197">
        <v>1.16184651586189</v>
      </c>
      <c r="I197" s="5">
        <f xml:space="preserve"> IF(F197/G197 &lt;= -$B$1, 1, IF(F197/G197 &gt;= $B$1, -1, 0))</f>
        <v>-1</v>
      </c>
      <c r="J197" s="5">
        <f t="shared" si="30"/>
        <v>-1</v>
      </c>
      <c r="K197" s="9">
        <f t="shared" si="31"/>
        <v>-1</v>
      </c>
      <c r="L197" s="8">
        <f t="shared" si="32"/>
        <v>-63.709998999999897</v>
      </c>
      <c r="M197" s="8">
        <f t="shared" si="33"/>
        <v>41.439586652325126</v>
      </c>
      <c r="N197" s="5">
        <f t="shared" si="34"/>
        <v>2.1100010000000964</v>
      </c>
      <c r="O197" s="5">
        <f t="shared" si="35"/>
        <v>-1.6120462470563861</v>
      </c>
      <c r="P197" s="5">
        <f t="shared" si="36"/>
        <v>0.49795475294371028</v>
      </c>
      <c r="Q197" s="10">
        <f t="shared" si="37"/>
        <v>111.18058117178967</v>
      </c>
      <c r="R197" s="10">
        <f t="shared" si="38"/>
        <v>4.4989423277628227E-3</v>
      </c>
      <c r="S197" s="10">
        <f t="shared" si="39"/>
        <v>0.11180581171789616</v>
      </c>
    </row>
    <row r="198" spans="3:19" x14ac:dyDescent="0.35">
      <c r="C198" s="4">
        <v>39146</v>
      </c>
      <c r="D198" s="3">
        <v>62.93</v>
      </c>
      <c r="E198" s="3">
        <v>34.947606</v>
      </c>
      <c r="F198">
        <v>1.29947937648644E-2</v>
      </c>
      <c r="G198">
        <v>0.12793529601130399</v>
      </c>
      <c r="H198">
        <v>1.1650562490768801</v>
      </c>
      <c r="I198" s="5">
        <f xml:space="preserve"> IF(F198/G198 &lt;= -$B$1, 1, IF(F198/G198 &gt;= $B$1, -1, 0))</f>
        <v>-1</v>
      </c>
      <c r="J198" s="5">
        <f t="shared" si="30"/>
        <v>-1</v>
      </c>
      <c r="K198" s="9">
        <f t="shared" si="31"/>
        <v>-1</v>
      </c>
      <c r="L198" s="8">
        <f t="shared" si="32"/>
        <v>-62.93</v>
      </c>
      <c r="M198" s="8">
        <f t="shared" si="33"/>
        <v>40.715926760576671</v>
      </c>
      <c r="N198" s="5">
        <f t="shared" si="34"/>
        <v>0.77999899999989586</v>
      </c>
      <c r="O198" s="5">
        <f t="shared" si="35"/>
        <v>-0.83583238351104616</v>
      </c>
      <c r="P198" s="5">
        <f t="shared" si="36"/>
        <v>-5.5833383511150303E-2</v>
      </c>
      <c r="Q198" s="10">
        <f t="shared" si="37"/>
        <v>111.12474778827851</v>
      </c>
      <c r="R198" s="10">
        <f t="shared" si="38"/>
        <v>-5.0218646928001931E-4</v>
      </c>
      <c r="S198" s="10">
        <f t="shared" si="39"/>
        <v>0.11124747788278455</v>
      </c>
    </row>
    <row r="199" spans="3:19" x14ac:dyDescent="0.35">
      <c r="C199" s="4">
        <v>39147</v>
      </c>
      <c r="D199" s="3">
        <v>64.150002000000001</v>
      </c>
      <c r="E199" s="3">
        <v>36.045637999999997</v>
      </c>
      <c r="F199">
        <v>-1.52530429902721E-2</v>
      </c>
      <c r="G199">
        <v>0.12898449473002799</v>
      </c>
      <c r="H199">
        <v>1.1613128137669499</v>
      </c>
      <c r="I199" s="5">
        <f xml:space="preserve"> IF(F199/G199 &lt;= -$B$1, 1, IF(F199/G199 &gt;= $B$1, -1, 0))</f>
        <v>1</v>
      </c>
      <c r="J199" s="5">
        <f t="shared" si="30"/>
        <v>0</v>
      </c>
      <c r="K199" s="9">
        <f t="shared" si="31"/>
        <v>1</v>
      </c>
      <c r="L199" s="8">
        <f t="shared" si="32"/>
        <v>64.150002000000001</v>
      </c>
      <c r="M199" s="8">
        <f t="shared" si="33"/>
        <v>-41.860261289804889</v>
      </c>
      <c r="N199" s="5">
        <f t="shared" si="34"/>
        <v>-1.2200020000000036</v>
      </c>
      <c r="O199" s="5">
        <f t="shared" si="35"/>
        <v>1.2792690432863805</v>
      </c>
      <c r="P199" s="5">
        <f t="shared" si="36"/>
        <v>5.9267043286376886E-2</v>
      </c>
      <c r="Q199" s="10">
        <f t="shared" si="37"/>
        <v>111.18401483156489</v>
      </c>
      <c r="R199" s="10">
        <f t="shared" si="38"/>
        <v>5.3333793296261867E-4</v>
      </c>
      <c r="S199" s="10">
        <f t="shared" si="39"/>
        <v>0.11184014831564837</v>
      </c>
    </row>
    <row r="200" spans="3:19" x14ac:dyDescent="0.35">
      <c r="C200" s="4">
        <v>39148</v>
      </c>
      <c r="D200" s="3">
        <v>64.300003000000004</v>
      </c>
      <c r="E200" s="3">
        <v>36.055103000000003</v>
      </c>
      <c r="F200">
        <v>1.9702474674954099E-4</v>
      </c>
      <c r="G200">
        <v>0.128889106867073</v>
      </c>
      <c r="H200">
        <v>1.1613611546893401</v>
      </c>
      <c r="I200" s="5">
        <f xml:space="preserve"> IF(F200/G200 &lt;= -$B$1, 1, IF(F200/G200 &gt;= $B$1, -1, 0))</f>
        <v>0</v>
      </c>
      <c r="J200" s="5">
        <f t="shared" si="30"/>
        <v>0</v>
      </c>
      <c r="K200" s="9">
        <f t="shared" si="31"/>
        <v>0</v>
      </c>
      <c r="L200" s="8">
        <f t="shared" si="32"/>
        <v>0</v>
      </c>
      <c r="M200" s="8">
        <f t="shared" si="33"/>
        <v>0</v>
      </c>
      <c r="N200" s="5">
        <f t="shared" si="34"/>
        <v>0.15000100000000532</v>
      </c>
      <c r="O200" s="5">
        <f t="shared" si="35"/>
        <v>-1.0991825782308933E-2</v>
      </c>
      <c r="P200" s="5">
        <f t="shared" si="36"/>
        <v>0.1390091742176964</v>
      </c>
      <c r="Q200" s="10">
        <f t="shared" si="37"/>
        <v>111.32302400578259</v>
      </c>
      <c r="R200" s="10">
        <f t="shared" si="38"/>
        <v>1.2502622290468945E-3</v>
      </c>
      <c r="S200" s="10">
        <f t="shared" si="39"/>
        <v>0.11323024005782534</v>
      </c>
    </row>
    <row r="201" spans="3:19" x14ac:dyDescent="0.35">
      <c r="C201" s="4">
        <v>39149</v>
      </c>
      <c r="D201" s="3">
        <v>64.480002999999996</v>
      </c>
      <c r="E201" s="3">
        <v>36.301211000000002</v>
      </c>
      <c r="F201">
        <v>-5.0811980971658902E-3</v>
      </c>
      <c r="G201">
        <v>0.129101870603826</v>
      </c>
      <c r="H201">
        <v>1.1601162597557499</v>
      </c>
      <c r="I201" s="5">
        <f xml:space="preserve"> IF(F201/G201 &lt;= -$B$1, 1, IF(F201/G201 &gt;= $B$1, -1, 0))</f>
        <v>0</v>
      </c>
      <c r="J201" s="5">
        <f t="shared" si="30"/>
        <v>0</v>
      </c>
      <c r="K201" s="9">
        <f t="shared" si="31"/>
        <v>0</v>
      </c>
      <c r="L201" s="8">
        <f t="shared" si="32"/>
        <v>0</v>
      </c>
      <c r="M201" s="8">
        <f t="shared" si="33"/>
        <v>0</v>
      </c>
      <c r="N201" s="5">
        <f t="shared" si="34"/>
        <v>0</v>
      </c>
      <c r="O201" s="5">
        <f t="shared" si="35"/>
        <v>0</v>
      </c>
      <c r="P201" s="5">
        <f t="shared" si="36"/>
        <v>0</v>
      </c>
      <c r="Q201" s="10">
        <f t="shared" si="37"/>
        <v>111.32302400578259</v>
      </c>
      <c r="R201" s="10">
        <f t="shared" si="38"/>
        <v>0</v>
      </c>
      <c r="S201" s="10">
        <f t="shared" si="39"/>
        <v>0.11323024005782534</v>
      </c>
    </row>
    <row r="202" spans="3:19" x14ac:dyDescent="0.35">
      <c r="C202" s="4">
        <v>39150</v>
      </c>
      <c r="D202" s="3">
        <v>64.25</v>
      </c>
      <c r="E202" s="3">
        <v>35.998306999999997</v>
      </c>
      <c r="F202">
        <v>5.5376951022676401E-3</v>
      </c>
      <c r="G202">
        <v>0.128814121532597</v>
      </c>
      <c r="H202">
        <v>1.1614753396406301</v>
      </c>
      <c r="I202" s="5">
        <f xml:space="preserve"> IF(F202/G202 &lt;= -$B$1, 1, IF(F202/G202 &gt;= $B$1, -1, 0))</f>
        <v>0</v>
      </c>
      <c r="J202" s="5">
        <f t="shared" si="30"/>
        <v>0</v>
      </c>
      <c r="K202" s="9">
        <f t="shared" si="31"/>
        <v>0</v>
      </c>
      <c r="L202" s="8">
        <f t="shared" si="32"/>
        <v>0</v>
      </c>
      <c r="M202" s="8">
        <f t="shared" si="33"/>
        <v>0</v>
      </c>
      <c r="N202" s="5">
        <f t="shared" si="34"/>
        <v>0</v>
      </c>
      <c r="O202" s="5">
        <f t="shared" si="35"/>
        <v>0</v>
      </c>
      <c r="P202" s="5">
        <f t="shared" si="36"/>
        <v>0</v>
      </c>
      <c r="Q202" s="10">
        <f t="shared" si="37"/>
        <v>111.32302400578259</v>
      </c>
      <c r="R202" s="10">
        <f t="shared" si="38"/>
        <v>0</v>
      </c>
      <c r="S202" s="10">
        <f t="shared" si="39"/>
        <v>0.11323024005782534</v>
      </c>
    </row>
    <row r="203" spans="3:19" x14ac:dyDescent="0.35">
      <c r="C203" s="4">
        <v>39153</v>
      </c>
      <c r="D203" s="3">
        <v>64.370002999999997</v>
      </c>
      <c r="E203" s="3">
        <v>36.585186999999998</v>
      </c>
      <c r="F203">
        <v>-1.6249344757437799E-2</v>
      </c>
      <c r="G203">
        <v>0.129353313672705</v>
      </c>
      <c r="H203">
        <v>1.1575007599417799</v>
      </c>
      <c r="I203" s="5">
        <f xml:space="preserve"> IF(F203/G203 &lt;= -$B$1, 1, IF(F203/G203 &gt;= $B$1, -1, 0))</f>
        <v>1</v>
      </c>
      <c r="J203" s="5">
        <f t="shared" si="30"/>
        <v>1</v>
      </c>
      <c r="K203" s="9">
        <f t="shared" si="31"/>
        <v>1</v>
      </c>
      <c r="L203" s="8">
        <f t="shared" si="32"/>
        <v>64.370002999999997</v>
      </c>
      <c r="M203" s="8">
        <f t="shared" si="33"/>
        <v>-42.347381755112124</v>
      </c>
      <c r="N203" s="5">
        <f t="shared" si="34"/>
        <v>0</v>
      </c>
      <c r="O203" s="5">
        <f t="shared" si="35"/>
        <v>0</v>
      </c>
      <c r="P203" s="5">
        <f t="shared" si="36"/>
        <v>0</v>
      </c>
      <c r="Q203" s="10">
        <f t="shared" si="37"/>
        <v>111.32302400578259</v>
      </c>
      <c r="R203" s="10">
        <f t="shared" si="38"/>
        <v>0</v>
      </c>
      <c r="S203" s="10">
        <f t="shared" si="39"/>
        <v>0.11323024005782534</v>
      </c>
    </row>
    <row r="204" spans="3:19" x14ac:dyDescent="0.35">
      <c r="C204" s="4">
        <v>39154</v>
      </c>
      <c r="D204" s="3">
        <v>63.720001000000003</v>
      </c>
      <c r="E204" s="3">
        <v>35.165321999999897</v>
      </c>
      <c r="F204">
        <v>3.3725851565047302E-2</v>
      </c>
      <c r="G204">
        <v>0.12804864850081199</v>
      </c>
      <c r="H204">
        <v>1.1658186114397999</v>
      </c>
      <c r="I204" s="5">
        <f xml:space="preserve"> IF(F204/G204 &lt;= -$B$1, 1, IF(F204/G204 &gt;= $B$1, -1, 0))</f>
        <v>-1</v>
      </c>
      <c r="J204" s="5">
        <f t="shared" si="30"/>
        <v>0</v>
      </c>
      <c r="K204" s="9">
        <f t="shared" si="31"/>
        <v>-1</v>
      </c>
      <c r="L204" s="8">
        <f t="shared" si="32"/>
        <v>-63.720001000000003</v>
      </c>
      <c r="M204" s="8">
        <f t="shared" si="33"/>
        <v>40.99638686487333</v>
      </c>
      <c r="N204" s="5">
        <f t="shared" si="34"/>
        <v>-0.65000199999999642</v>
      </c>
      <c r="O204" s="5">
        <f t="shared" si="35"/>
        <v>1.6434948165148509</v>
      </c>
      <c r="P204" s="5">
        <f t="shared" si="36"/>
        <v>0.99349281651485444</v>
      </c>
      <c r="Q204" s="10">
        <f t="shared" si="37"/>
        <v>112.31651682229744</v>
      </c>
      <c r="R204" s="10">
        <f t="shared" si="38"/>
        <v>8.9244145619260529E-3</v>
      </c>
      <c r="S204" s="10">
        <f t="shared" si="39"/>
        <v>0.12316516822297374</v>
      </c>
    </row>
    <row r="205" spans="3:19" x14ac:dyDescent="0.35">
      <c r="C205" s="4">
        <v>39155</v>
      </c>
      <c r="D205" s="3">
        <v>63.939999</v>
      </c>
      <c r="E205" s="3">
        <v>35.364102000000003</v>
      </c>
      <c r="F205">
        <v>9.8892537205852405E-4</v>
      </c>
      <c r="G205">
        <v>0.128358119726658</v>
      </c>
      <c r="H205">
        <v>1.16606228877837</v>
      </c>
      <c r="I205" s="5">
        <f xml:space="preserve"> IF(F205/G205 &lt;= -$B$1, 1, IF(F205/G205 &gt;= $B$1, -1, 0))</f>
        <v>0</v>
      </c>
      <c r="J205" s="5">
        <f t="shared" si="30"/>
        <v>0</v>
      </c>
      <c r="K205" s="9">
        <f t="shared" si="31"/>
        <v>0</v>
      </c>
      <c r="L205" s="8">
        <f t="shared" si="32"/>
        <v>0</v>
      </c>
      <c r="M205" s="8">
        <f t="shared" si="33"/>
        <v>0</v>
      </c>
      <c r="N205" s="5">
        <f t="shared" si="34"/>
        <v>-0.21999800000000053</v>
      </c>
      <c r="O205" s="5">
        <f t="shared" si="35"/>
        <v>0.23174142358212266</v>
      </c>
      <c r="P205" s="5">
        <f t="shared" si="36"/>
        <v>1.1743423582122131E-2</v>
      </c>
      <c r="Q205" s="10">
        <f t="shared" si="37"/>
        <v>112.32826024587956</v>
      </c>
      <c r="R205" s="10">
        <f t="shared" si="38"/>
        <v>1.0455651505547614E-4</v>
      </c>
      <c r="S205" s="10">
        <f t="shared" si="39"/>
        <v>0.12328260245879474</v>
      </c>
    </row>
    <row r="206" spans="3:19" x14ac:dyDescent="0.35">
      <c r="C206" s="4">
        <v>39156</v>
      </c>
      <c r="D206" s="3">
        <v>63.98</v>
      </c>
      <c r="E206" s="3">
        <v>36.197091</v>
      </c>
      <c r="F206">
        <v>-2.6402248644530699E-2</v>
      </c>
      <c r="G206">
        <v>0.12907753503671901</v>
      </c>
      <c r="H206">
        <v>1.15958888653294</v>
      </c>
      <c r="I206" s="5">
        <f xml:space="preserve"> IF(F206/G206 &lt;= -$B$1, 1, IF(F206/G206 &gt;= $B$1, -1, 0))</f>
        <v>1</v>
      </c>
      <c r="J206" s="5">
        <f t="shared" si="30"/>
        <v>1</v>
      </c>
      <c r="K206" s="9">
        <f t="shared" si="31"/>
        <v>1</v>
      </c>
      <c r="L206" s="8">
        <f t="shared" si="32"/>
        <v>63.98</v>
      </c>
      <c r="M206" s="8">
        <f t="shared" si="33"/>
        <v>-41.973744448421506</v>
      </c>
      <c r="N206" s="5">
        <f t="shared" si="34"/>
        <v>0</v>
      </c>
      <c r="O206" s="5">
        <f t="shared" si="35"/>
        <v>0</v>
      </c>
      <c r="P206" s="5">
        <f t="shared" si="36"/>
        <v>0</v>
      </c>
      <c r="Q206" s="10">
        <f t="shared" si="37"/>
        <v>112.32826024587956</v>
      </c>
      <c r="R206" s="10">
        <f t="shared" si="38"/>
        <v>0</v>
      </c>
      <c r="S206" s="10">
        <f t="shared" si="39"/>
        <v>0.12328260245879474</v>
      </c>
    </row>
    <row r="207" spans="3:19" x14ac:dyDescent="0.35">
      <c r="C207" s="4">
        <v>39157</v>
      </c>
      <c r="D207" s="3">
        <v>64.620002999999997</v>
      </c>
      <c r="E207" s="3">
        <v>36.310679</v>
      </c>
      <c r="F207">
        <v>3.1509854053650699E-3</v>
      </c>
      <c r="G207">
        <v>0.12909787149353499</v>
      </c>
      <c r="H207">
        <v>1.1603608162579999</v>
      </c>
      <c r="I207" s="5">
        <f xml:space="preserve"> IF(F207/G207 &lt;= -$B$1, 1, IF(F207/G207 &gt;= $B$1, -1, 0))</f>
        <v>0</v>
      </c>
      <c r="J207" s="5">
        <f t="shared" si="30"/>
        <v>1</v>
      </c>
      <c r="K207" s="9">
        <f t="shared" si="31"/>
        <v>0</v>
      </c>
      <c r="L207" s="8">
        <f t="shared" si="32"/>
        <v>0</v>
      </c>
      <c r="M207" s="8">
        <f t="shared" si="33"/>
        <v>0</v>
      </c>
      <c r="N207" s="5">
        <f t="shared" si="34"/>
        <v>0.64000300000000454</v>
      </c>
      <c r="O207" s="5">
        <f t="shared" si="35"/>
        <v>-0.13171538244349967</v>
      </c>
      <c r="P207" s="5">
        <f t="shared" si="36"/>
        <v>0.50828761755650487</v>
      </c>
      <c r="Q207" s="10">
        <f t="shared" si="37"/>
        <v>112.83654786343607</v>
      </c>
      <c r="R207" s="10">
        <f t="shared" si="38"/>
        <v>4.5250199410540315E-3</v>
      </c>
      <c r="S207" s="10">
        <f t="shared" si="39"/>
        <v>0.12836547863435976</v>
      </c>
    </row>
    <row r="208" spans="3:19" x14ac:dyDescent="0.35">
      <c r="C208" s="4">
        <v>39160</v>
      </c>
      <c r="D208" s="3">
        <v>64.739998</v>
      </c>
      <c r="E208" s="3">
        <v>36.774498999999999</v>
      </c>
      <c r="F208">
        <v>-1.24948404075713E-2</v>
      </c>
      <c r="G208">
        <v>0.12948772353907001</v>
      </c>
      <c r="H208">
        <v>1.15730810212255</v>
      </c>
      <c r="I208" s="5">
        <f xml:space="preserve"> IF(F208/G208 &lt;= -$B$1, 1, IF(F208/G208 &gt;= $B$1, -1, 0))</f>
        <v>0</v>
      </c>
      <c r="J208" s="5">
        <f t="shared" si="30"/>
        <v>1</v>
      </c>
      <c r="K208" s="9">
        <f t="shared" si="31"/>
        <v>0</v>
      </c>
      <c r="L208" s="8">
        <f t="shared" si="32"/>
        <v>0</v>
      </c>
      <c r="M208" s="8">
        <f t="shared" si="33"/>
        <v>0</v>
      </c>
      <c r="N208" s="5">
        <f t="shared" si="34"/>
        <v>0</v>
      </c>
      <c r="O208" s="5">
        <f t="shared" si="35"/>
        <v>0</v>
      </c>
      <c r="P208" s="5">
        <f t="shared" si="36"/>
        <v>0</v>
      </c>
      <c r="Q208" s="10">
        <f t="shared" si="37"/>
        <v>112.83654786343607</v>
      </c>
      <c r="R208" s="10">
        <f t="shared" si="38"/>
        <v>0</v>
      </c>
      <c r="S208" s="10">
        <f t="shared" si="39"/>
        <v>0.12836547863435976</v>
      </c>
    </row>
    <row r="209" spans="3:19" x14ac:dyDescent="0.35">
      <c r="C209" s="4">
        <v>39161</v>
      </c>
      <c r="D209" s="3">
        <v>65.269997000000004</v>
      </c>
      <c r="E209" s="3">
        <v>37.124735000000001</v>
      </c>
      <c r="F209">
        <v>-4.3070638421909202E-3</v>
      </c>
      <c r="G209">
        <v>0.12974497154081899</v>
      </c>
      <c r="H209">
        <v>1.15625800563006</v>
      </c>
      <c r="I209" s="5">
        <f xml:space="preserve"> IF(F209/G209 &lt;= -$B$1, 1, IF(F209/G209 &gt;= $B$1, -1, 0))</f>
        <v>0</v>
      </c>
      <c r="J209" s="5">
        <f t="shared" si="30"/>
        <v>1</v>
      </c>
      <c r="K209" s="9">
        <f t="shared" si="31"/>
        <v>0</v>
      </c>
      <c r="L209" s="8">
        <f t="shared" si="32"/>
        <v>0</v>
      </c>
      <c r="M209" s="8">
        <f t="shared" si="33"/>
        <v>0</v>
      </c>
      <c r="N209" s="5">
        <f t="shared" si="34"/>
        <v>0</v>
      </c>
      <c r="O209" s="5">
        <f t="shared" si="35"/>
        <v>0</v>
      </c>
      <c r="P209" s="5">
        <f t="shared" si="36"/>
        <v>0</v>
      </c>
      <c r="Q209" s="10">
        <f t="shared" si="37"/>
        <v>112.83654786343607</v>
      </c>
      <c r="R209" s="10">
        <f t="shared" si="38"/>
        <v>0</v>
      </c>
      <c r="S209" s="10">
        <f t="shared" si="39"/>
        <v>0.12836547863435976</v>
      </c>
    </row>
    <row r="210" spans="3:19" x14ac:dyDescent="0.35">
      <c r="C210" s="4">
        <v>39162</v>
      </c>
      <c r="D210" s="3">
        <v>65.819999999999993</v>
      </c>
      <c r="E210" s="3">
        <v>37.967188</v>
      </c>
      <c r="F210">
        <v>-1.80655451838873E-2</v>
      </c>
      <c r="G210">
        <v>0.130422706705032</v>
      </c>
      <c r="H210">
        <v>1.1518745401567101</v>
      </c>
      <c r="I210" s="5">
        <f xml:space="preserve"> IF(F210/G210 &lt;= -$B$1, 1, IF(F210/G210 &gt;= $B$1, -1, 0))</f>
        <v>1</v>
      </c>
      <c r="J210" s="5">
        <f t="shared" si="30"/>
        <v>1</v>
      </c>
      <c r="K210" s="9">
        <f t="shared" si="31"/>
        <v>1</v>
      </c>
      <c r="L210" s="8">
        <f t="shared" si="32"/>
        <v>65.819999999999993</v>
      </c>
      <c r="M210" s="8">
        <f t="shared" si="33"/>
        <v>-43.733437218543365</v>
      </c>
      <c r="N210" s="5">
        <f t="shared" si="34"/>
        <v>0</v>
      </c>
      <c r="O210" s="5">
        <f t="shared" si="35"/>
        <v>0</v>
      </c>
      <c r="P210" s="5">
        <f t="shared" si="36"/>
        <v>0</v>
      </c>
      <c r="Q210" s="10">
        <f t="shared" si="37"/>
        <v>112.83654786343607</v>
      </c>
      <c r="R210" s="10">
        <f t="shared" si="38"/>
        <v>0</v>
      </c>
      <c r="S210" s="10">
        <f t="shared" si="39"/>
        <v>0.12836547863435976</v>
      </c>
    </row>
    <row r="211" spans="3:19" x14ac:dyDescent="0.35">
      <c r="C211" s="4">
        <v>39163</v>
      </c>
      <c r="D211" s="3">
        <v>65.760002</v>
      </c>
      <c r="E211" s="3">
        <v>37.834668000000001</v>
      </c>
      <c r="F211">
        <v>9.9145451507887095E-4</v>
      </c>
      <c r="G211">
        <v>0.13023741126611599</v>
      </c>
      <c r="H211">
        <v>1.15211524911435</v>
      </c>
      <c r="I211" s="5">
        <f xml:space="preserve"> IF(F211/G211 &lt;= -$B$1, 1, IF(F211/G211 &gt;= $B$1, -1, 0))</f>
        <v>0</v>
      </c>
      <c r="J211" s="5">
        <f t="shared" si="30"/>
        <v>1</v>
      </c>
      <c r="K211" s="9">
        <f t="shared" si="31"/>
        <v>0</v>
      </c>
      <c r="L211" s="8">
        <f t="shared" si="32"/>
        <v>0</v>
      </c>
      <c r="M211" s="8">
        <f t="shared" si="33"/>
        <v>0</v>
      </c>
      <c r="N211" s="5">
        <f t="shared" si="34"/>
        <v>-5.9997999999991634E-2</v>
      </c>
      <c r="O211" s="5">
        <f t="shared" si="35"/>
        <v>0.1526464140615674</v>
      </c>
      <c r="P211" s="5">
        <f t="shared" si="36"/>
        <v>9.2648414061575757E-2</v>
      </c>
      <c r="Q211" s="10">
        <f t="shared" si="37"/>
        <v>112.92919627749764</v>
      </c>
      <c r="R211" s="10">
        <f t="shared" si="38"/>
        <v>8.2108515207068855E-4</v>
      </c>
      <c r="S211" s="10">
        <f t="shared" si="39"/>
        <v>0.12929196277497557</v>
      </c>
    </row>
    <row r="212" spans="3:19" x14ac:dyDescent="0.35">
      <c r="C212" s="4">
        <v>39164</v>
      </c>
      <c r="D212" s="3">
        <v>65.150002000000001</v>
      </c>
      <c r="E212" s="3">
        <v>37.702148000000001</v>
      </c>
      <c r="F212">
        <v>-5.1600508481550698E-3</v>
      </c>
      <c r="G212">
        <v>0.13013691217694001</v>
      </c>
      <c r="H212">
        <v>1.1508615210470401</v>
      </c>
      <c r="I212" s="5">
        <f xml:space="preserve"> IF(F212/G212 &lt;= -$B$1, 1, IF(F212/G212 &gt;= $B$1, -1, 0))</f>
        <v>0</v>
      </c>
      <c r="J212" s="5">
        <f t="shared" si="30"/>
        <v>1</v>
      </c>
      <c r="K212" s="9">
        <f t="shared" si="31"/>
        <v>0</v>
      </c>
      <c r="L212" s="8">
        <f t="shared" si="32"/>
        <v>0</v>
      </c>
      <c r="M212" s="8">
        <f t="shared" si="33"/>
        <v>0</v>
      </c>
      <c r="N212" s="5">
        <f t="shared" si="34"/>
        <v>0</v>
      </c>
      <c r="O212" s="5">
        <f t="shared" si="35"/>
        <v>0</v>
      </c>
      <c r="P212" s="5">
        <f t="shared" si="36"/>
        <v>0</v>
      </c>
      <c r="Q212" s="10">
        <f t="shared" si="37"/>
        <v>112.92919627749764</v>
      </c>
      <c r="R212" s="10">
        <f t="shared" si="38"/>
        <v>0</v>
      </c>
      <c r="S212" s="10">
        <f t="shared" si="39"/>
        <v>0.12929196277497557</v>
      </c>
    </row>
    <row r="213" spans="3:19" x14ac:dyDescent="0.35">
      <c r="C213" s="4">
        <v>39167</v>
      </c>
      <c r="D213" s="3">
        <v>65.839995999999999</v>
      </c>
      <c r="E213" s="3">
        <v>37.995584000000001</v>
      </c>
      <c r="F213">
        <v>1.00330488788102E-3</v>
      </c>
      <c r="G213">
        <v>0.13039379509825599</v>
      </c>
      <c r="H213">
        <v>1.15110490083534</v>
      </c>
      <c r="I213" s="5">
        <f xml:space="preserve"> IF(F213/G213 &lt;= -$B$1, 1, IF(F213/G213 &gt;= $B$1, -1, 0))</f>
        <v>0</v>
      </c>
      <c r="J213" s="5">
        <f t="shared" si="30"/>
        <v>1</v>
      </c>
      <c r="K213" s="9">
        <f t="shared" si="31"/>
        <v>0</v>
      </c>
      <c r="L213" s="8">
        <f t="shared" si="32"/>
        <v>0</v>
      </c>
      <c r="M213" s="8">
        <f t="shared" si="33"/>
        <v>0</v>
      </c>
      <c r="N213" s="5">
        <f t="shared" si="34"/>
        <v>0</v>
      </c>
      <c r="O213" s="5">
        <f t="shared" si="35"/>
        <v>0</v>
      </c>
      <c r="P213" s="5">
        <f t="shared" si="36"/>
        <v>0</v>
      </c>
      <c r="Q213" s="10">
        <f t="shared" si="37"/>
        <v>112.92919627749764</v>
      </c>
      <c r="R213" s="10">
        <f t="shared" si="38"/>
        <v>0</v>
      </c>
      <c r="S213" s="10">
        <f t="shared" si="39"/>
        <v>0.12929196277497557</v>
      </c>
    </row>
    <row r="214" spans="3:19" x14ac:dyDescent="0.35">
      <c r="C214" s="4">
        <v>39168</v>
      </c>
      <c r="D214" s="3">
        <v>65.699996999999996</v>
      </c>
      <c r="E214" s="3">
        <v>37.342447</v>
      </c>
      <c r="F214">
        <v>1.79487251853611E-2</v>
      </c>
      <c r="G214">
        <v>0.12982027078184599</v>
      </c>
      <c r="H214">
        <v>1.1554745580769199</v>
      </c>
      <c r="I214" s="5">
        <f xml:space="preserve"> IF(F214/G214 &lt;= -$B$1, 1, IF(F214/G214 &gt;= $B$1, -1, 0))</f>
        <v>-1</v>
      </c>
      <c r="J214" s="5">
        <f t="shared" si="30"/>
        <v>0</v>
      </c>
      <c r="K214" s="9">
        <f t="shared" si="31"/>
        <v>-1</v>
      </c>
      <c r="L214" s="8">
        <f t="shared" si="32"/>
        <v>-65.699996999999996</v>
      </c>
      <c r="M214" s="8">
        <f t="shared" si="33"/>
        <v>43.148247444835803</v>
      </c>
      <c r="N214" s="5">
        <f t="shared" si="34"/>
        <v>0</v>
      </c>
      <c r="O214" s="5">
        <f t="shared" si="35"/>
        <v>0</v>
      </c>
      <c r="P214" s="5">
        <f t="shared" si="36"/>
        <v>0</v>
      </c>
      <c r="Q214" s="10">
        <f t="shared" si="37"/>
        <v>112.92919627749764</v>
      </c>
      <c r="R214" s="10">
        <f t="shared" si="38"/>
        <v>0</v>
      </c>
      <c r="S214" s="10">
        <f t="shared" si="39"/>
        <v>0.12929196277497557</v>
      </c>
    </row>
    <row r="215" spans="3:19" x14ac:dyDescent="0.35">
      <c r="C215" s="4">
        <v>39169</v>
      </c>
      <c r="D215" s="3">
        <v>66.050003000000004</v>
      </c>
      <c r="E215" s="3">
        <v>37.522295999999997</v>
      </c>
      <c r="F215">
        <v>1.89154373438249E-3</v>
      </c>
      <c r="G215">
        <v>0.13002882663962401</v>
      </c>
      <c r="H215">
        <v>1.1559346467409699</v>
      </c>
      <c r="I215" s="5">
        <f xml:space="preserve"> IF(F215/G215 &lt;= -$B$1, 1, IF(F215/G215 &gt;= $B$1, -1, 0))</f>
        <v>0</v>
      </c>
      <c r="J215" s="5">
        <f t="shared" si="30"/>
        <v>0</v>
      </c>
      <c r="K215" s="9">
        <f t="shared" si="31"/>
        <v>0</v>
      </c>
      <c r="L215" s="8">
        <f t="shared" si="32"/>
        <v>0</v>
      </c>
      <c r="M215" s="8">
        <f t="shared" si="33"/>
        <v>0</v>
      </c>
      <c r="N215" s="5">
        <f t="shared" si="34"/>
        <v>-0.35000600000001203</v>
      </c>
      <c r="O215" s="5">
        <f t="shared" si="35"/>
        <v>0.20781094379556944</v>
      </c>
      <c r="P215" s="5">
        <f t="shared" si="36"/>
        <v>-0.14219505620444259</v>
      </c>
      <c r="Q215" s="10">
        <f t="shared" si="37"/>
        <v>112.7870012212932</v>
      </c>
      <c r="R215" s="10">
        <f t="shared" si="38"/>
        <v>-1.2591522909188857E-3</v>
      </c>
      <c r="S215" s="10">
        <f t="shared" si="39"/>
        <v>0.12787001221293126</v>
      </c>
    </row>
    <row r="216" spans="3:19" x14ac:dyDescent="0.35">
      <c r="C216" s="4">
        <v>39170</v>
      </c>
      <c r="D216" s="3">
        <v>65.650002000000001</v>
      </c>
      <c r="E216" s="3">
        <v>37.342447</v>
      </c>
      <c r="F216">
        <v>-2.9683470572905402E-4</v>
      </c>
      <c r="G216">
        <v>0.12986182301226501</v>
      </c>
      <c r="H216">
        <v>1.1558623754427799</v>
      </c>
      <c r="I216" s="5">
        <f xml:space="preserve"> IF(F216/G216 &lt;= -$B$1, 1, IF(F216/G216 &gt;= $B$1, -1, 0))</f>
        <v>0</v>
      </c>
      <c r="J216" s="5">
        <f t="shared" si="30"/>
        <v>0</v>
      </c>
      <c r="K216" s="9">
        <f t="shared" si="31"/>
        <v>0</v>
      </c>
      <c r="L216" s="8">
        <f t="shared" si="32"/>
        <v>0</v>
      </c>
      <c r="M216" s="8">
        <f t="shared" si="33"/>
        <v>0</v>
      </c>
      <c r="N216" s="5">
        <f t="shared" si="34"/>
        <v>0</v>
      </c>
      <c r="O216" s="5">
        <f t="shared" si="35"/>
        <v>0</v>
      </c>
      <c r="P216" s="5">
        <f t="shared" si="36"/>
        <v>0</v>
      </c>
      <c r="Q216" s="10">
        <f t="shared" si="37"/>
        <v>112.7870012212932</v>
      </c>
      <c r="R216" s="10">
        <f t="shared" si="38"/>
        <v>0</v>
      </c>
      <c r="S216" s="10">
        <f t="shared" si="39"/>
        <v>0.12787001221293126</v>
      </c>
    </row>
    <row r="217" spans="3:19" x14ac:dyDescent="0.35">
      <c r="C217" s="4">
        <v>39171</v>
      </c>
      <c r="D217" s="3">
        <v>65.739998</v>
      </c>
      <c r="E217" s="3">
        <v>37.456035999999997</v>
      </c>
      <c r="F217">
        <v>-2.17588520115619E-3</v>
      </c>
      <c r="G217">
        <v>0.12997351359818901</v>
      </c>
      <c r="H217">
        <v>1.1553329274287001</v>
      </c>
      <c r="I217" s="5">
        <f xml:space="preserve"> IF(F217/G217 &lt;= -$B$1, 1, IF(F217/G217 &gt;= $B$1, -1, 0))</f>
        <v>0</v>
      </c>
      <c r="J217" s="5">
        <f t="shared" si="30"/>
        <v>0</v>
      </c>
      <c r="K217" s="9">
        <f t="shared" si="31"/>
        <v>0</v>
      </c>
      <c r="L217" s="8">
        <f t="shared" si="32"/>
        <v>0</v>
      </c>
      <c r="M217" s="8">
        <f t="shared" si="33"/>
        <v>0</v>
      </c>
      <c r="N217" s="5">
        <f t="shared" si="34"/>
        <v>0</v>
      </c>
      <c r="O217" s="5">
        <f t="shared" si="35"/>
        <v>0</v>
      </c>
      <c r="P217" s="5">
        <f t="shared" si="36"/>
        <v>0</v>
      </c>
      <c r="Q217" s="10">
        <f t="shared" si="37"/>
        <v>112.7870012212932</v>
      </c>
      <c r="R217" s="10">
        <f t="shared" si="38"/>
        <v>0</v>
      </c>
      <c r="S217" s="10">
        <f t="shared" si="39"/>
        <v>0.12787001221293126</v>
      </c>
    </row>
    <row r="218" spans="3:19" x14ac:dyDescent="0.35">
      <c r="C218" s="4">
        <v>39174</v>
      </c>
      <c r="D218" s="3">
        <v>65.849997999999999</v>
      </c>
      <c r="E218" s="3">
        <v>38.005051999999999</v>
      </c>
      <c r="F218">
        <v>-1.5397257136577001E-2</v>
      </c>
      <c r="G218">
        <v>0.130423956927573</v>
      </c>
      <c r="H218">
        <v>1.1515979156916101</v>
      </c>
      <c r="I218" s="5">
        <f xml:space="preserve"> IF(F218/G218 &lt;= -$B$1, 1, IF(F218/G218 &gt;= $B$1, -1, 0))</f>
        <v>1</v>
      </c>
      <c r="J218" s="5">
        <f t="shared" si="30"/>
        <v>1</v>
      </c>
      <c r="K218" s="9">
        <f t="shared" si="31"/>
        <v>1</v>
      </c>
      <c r="L218" s="8">
        <f t="shared" si="32"/>
        <v>65.849997999999999</v>
      </c>
      <c r="M218" s="8">
        <f t="shared" si="33"/>
        <v>-43.766538668951256</v>
      </c>
      <c r="N218" s="5">
        <f t="shared" si="34"/>
        <v>0</v>
      </c>
      <c r="O218" s="5">
        <f t="shared" si="35"/>
        <v>0</v>
      </c>
      <c r="P218" s="5">
        <f t="shared" si="36"/>
        <v>0</v>
      </c>
      <c r="Q218" s="10">
        <f t="shared" si="37"/>
        <v>112.7870012212932</v>
      </c>
      <c r="R218" s="10">
        <f t="shared" si="38"/>
        <v>0</v>
      </c>
      <c r="S218" s="10">
        <f t="shared" si="39"/>
        <v>0.12787001221293126</v>
      </c>
    </row>
    <row r="219" spans="3:19" x14ac:dyDescent="0.35">
      <c r="C219" s="4">
        <v>39175</v>
      </c>
      <c r="D219" s="3">
        <v>65.830001999999993</v>
      </c>
      <c r="E219" s="3">
        <v>38.317419999999998</v>
      </c>
      <c r="F219">
        <v>-1.1540472876609901E-2</v>
      </c>
      <c r="G219">
        <v>0.13063468825411501</v>
      </c>
      <c r="H219">
        <v>1.1488035543164199</v>
      </c>
      <c r="I219" s="5">
        <f xml:space="preserve"> IF(F219/G219 &lt;= -$B$1, 1, IF(F219/G219 &gt;= $B$1, -1, 0))</f>
        <v>0</v>
      </c>
      <c r="J219" s="5">
        <f t="shared" si="30"/>
        <v>1</v>
      </c>
      <c r="K219" s="9">
        <f t="shared" si="31"/>
        <v>0</v>
      </c>
      <c r="L219" s="8">
        <f t="shared" si="32"/>
        <v>0</v>
      </c>
      <c r="M219" s="8">
        <f t="shared" si="33"/>
        <v>0</v>
      </c>
      <c r="N219" s="5">
        <f t="shared" si="34"/>
        <v>-1.9996000000003292E-2</v>
      </c>
      <c r="O219" s="5">
        <f t="shared" si="35"/>
        <v>-0.35972233772875839</v>
      </c>
      <c r="P219" s="5">
        <f t="shared" si="36"/>
        <v>-0.37971833772876168</v>
      </c>
      <c r="Q219" s="10">
        <f t="shared" si="37"/>
        <v>112.40728288356443</v>
      </c>
      <c r="R219" s="10">
        <f t="shared" si="38"/>
        <v>-3.3666852883492693E-3</v>
      </c>
      <c r="S219" s="10">
        <f t="shared" si="39"/>
        <v>0.12407282883564363</v>
      </c>
    </row>
    <row r="220" spans="3:19" x14ac:dyDescent="0.35">
      <c r="C220" s="4">
        <v>39176</v>
      </c>
      <c r="D220" s="3">
        <v>66.809997999999993</v>
      </c>
      <c r="E220" s="3">
        <v>38.989488999999999</v>
      </c>
      <c r="F220">
        <v>-6.5502415127784899E-3</v>
      </c>
      <c r="G220">
        <v>0.131157148357396</v>
      </c>
      <c r="H220">
        <v>1.14722336833329</v>
      </c>
      <c r="I220" s="5">
        <f xml:space="preserve"> IF(F220/G220 &lt;= -$B$1, 1, IF(F220/G220 &gt;= $B$1, -1, 0))</f>
        <v>0</v>
      </c>
      <c r="J220" s="5">
        <f t="shared" si="30"/>
        <v>1</v>
      </c>
      <c r="K220" s="9">
        <f t="shared" si="31"/>
        <v>0</v>
      </c>
      <c r="L220" s="8">
        <f t="shared" si="32"/>
        <v>0</v>
      </c>
      <c r="M220" s="8">
        <f t="shared" si="33"/>
        <v>0</v>
      </c>
      <c r="N220" s="5">
        <f t="shared" si="34"/>
        <v>0</v>
      </c>
      <c r="O220" s="5">
        <f t="shared" si="35"/>
        <v>0</v>
      </c>
      <c r="P220" s="5">
        <f t="shared" si="36"/>
        <v>0</v>
      </c>
      <c r="Q220" s="10">
        <f t="shared" si="37"/>
        <v>112.40728288356443</v>
      </c>
      <c r="R220" s="10">
        <f t="shared" si="38"/>
        <v>0</v>
      </c>
      <c r="S220" s="10">
        <f t="shared" si="39"/>
        <v>0.12407282883564363</v>
      </c>
    </row>
    <row r="221" spans="3:19" x14ac:dyDescent="0.35">
      <c r="C221" s="4">
        <v>39177</v>
      </c>
      <c r="D221" s="3">
        <v>66.860000999999997</v>
      </c>
      <c r="E221" s="3">
        <v>38.970556999999999</v>
      </c>
      <c r="F221">
        <v>5.4378608341476499E-4</v>
      </c>
      <c r="G221">
        <v>0.131084529013063</v>
      </c>
      <c r="H221">
        <v>1.1473545500279201</v>
      </c>
      <c r="I221" s="5">
        <f xml:space="preserve"> IF(F221/G221 &lt;= -$B$1, 1, IF(F221/G221 &gt;= $B$1, -1, 0))</f>
        <v>0</v>
      </c>
      <c r="J221" s="5">
        <f t="shared" si="30"/>
        <v>1</v>
      </c>
      <c r="K221" s="9">
        <f t="shared" si="31"/>
        <v>0</v>
      </c>
      <c r="L221" s="8">
        <f t="shared" si="32"/>
        <v>0</v>
      </c>
      <c r="M221" s="8">
        <f t="shared" si="33"/>
        <v>0</v>
      </c>
      <c r="N221" s="5">
        <f t="shared" si="34"/>
        <v>0</v>
      </c>
      <c r="O221" s="5">
        <f t="shared" si="35"/>
        <v>0</v>
      </c>
      <c r="P221" s="5">
        <f t="shared" si="36"/>
        <v>0</v>
      </c>
      <c r="Q221" s="10">
        <f t="shared" si="37"/>
        <v>112.40728288356443</v>
      </c>
      <c r="R221" s="10">
        <f t="shared" si="38"/>
        <v>0</v>
      </c>
      <c r="S221" s="10">
        <f t="shared" si="39"/>
        <v>0.12407282883564363</v>
      </c>
    </row>
    <row r="222" spans="3:19" x14ac:dyDescent="0.35">
      <c r="C222" s="4">
        <v>39181</v>
      </c>
      <c r="D222" s="3">
        <v>66.529999000000004</v>
      </c>
      <c r="E222" s="3">
        <v>38.856968999999999</v>
      </c>
      <c r="F222">
        <v>-1.5355515540820201E-3</v>
      </c>
      <c r="G222">
        <v>0.13099303194400599</v>
      </c>
      <c r="H222">
        <v>1.14698388993198</v>
      </c>
      <c r="I222" s="5">
        <f xml:space="preserve"> IF(F222/G222 &lt;= -$B$1, 1, IF(F222/G222 &gt;= $B$1, -1, 0))</f>
        <v>0</v>
      </c>
      <c r="J222" s="5">
        <f t="shared" si="30"/>
        <v>1</v>
      </c>
      <c r="K222" s="9">
        <f t="shared" si="31"/>
        <v>0</v>
      </c>
      <c r="L222" s="8">
        <f t="shared" si="32"/>
        <v>0</v>
      </c>
      <c r="M222" s="8">
        <f t="shared" si="33"/>
        <v>0</v>
      </c>
      <c r="N222" s="5">
        <f t="shared" si="34"/>
        <v>0</v>
      </c>
      <c r="O222" s="5">
        <f t="shared" si="35"/>
        <v>0</v>
      </c>
      <c r="P222" s="5">
        <f t="shared" si="36"/>
        <v>0</v>
      </c>
      <c r="Q222" s="10">
        <f t="shared" si="37"/>
        <v>112.40728288356443</v>
      </c>
      <c r="R222" s="10">
        <f t="shared" si="38"/>
        <v>0</v>
      </c>
      <c r="S222" s="10">
        <f t="shared" si="39"/>
        <v>0.12407282883564363</v>
      </c>
    </row>
    <row r="223" spans="3:19" x14ac:dyDescent="0.35">
      <c r="C223" s="4">
        <v>39182</v>
      </c>
      <c r="D223" s="3">
        <v>67.160004000000001</v>
      </c>
      <c r="E223" s="3">
        <v>39.169340999999903</v>
      </c>
      <c r="F223" s="1">
        <v>6.2192814375805402E-5</v>
      </c>
      <c r="G223">
        <v>0.131255768483481</v>
      </c>
      <c r="H223">
        <v>1.1469988775168301</v>
      </c>
      <c r="I223" s="5">
        <f xml:space="preserve"> IF(F223/G223 &lt;= -$B$1, 1, IF(F223/G223 &gt;= $B$1, -1, 0))</f>
        <v>0</v>
      </c>
      <c r="J223" s="5">
        <f t="shared" si="30"/>
        <v>1</v>
      </c>
      <c r="K223" s="9">
        <f t="shared" si="31"/>
        <v>0</v>
      </c>
      <c r="L223" s="8">
        <f t="shared" si="32"/>
        <v>0</v>
      </c>
      <c r="M223" s="8">
        <f t="shared" si="33"/>
        <v>0</v>
      </c>
      <c r="N223" s="5">
        <f t="shared" si="34"/>
        <v>0</v>
      </c>
      <c r="O223" s="5">
        <f t="shared" si="35"/>
        <v>0</v>
      </c>
      <c r="P223" s="5">
        <f t="shared" si="36"/>
        <v>0</v>
      </c>
      <c r="Q223" s="10">
        <f t="shared" si="37"/>
        <v>112.40728288356443</v>
      </c>
      <c r="R223" s="10">
        <f t="shared" si="38"/>
        <v>0</v>
      </c>
      <c r="S223" s="10">
        <f t="shared" si="39"/>
        <v>0.12407282883564363</v>
      </c>
    </row>
    <row r="224" spans="3:19" x14ac:dyDescent="0.35">
      <c r="C224" s="4">
        <v>39183</v>
      </c>
      <c r="D224" s="3">
        <v>67.080001999999993</v>
      </c>
      <c r="E224" s="3">
        <v>38.904297</v>
      </c>
      <c r="F224">
        <v>6.6029770842197504E-3</v>
      </c>
      <c r="G224">
        <v>0.13101515100705699</v>
      </c>
      <c r="H224">
        <v>1.14859228240925</v>
      </c>
      <c r="I224" s="5">
        <f xml:space="preserve"> IF(F224/G224 &lt;= -$B$1, 1, IF(F224/G224 &gt;= $B$1, -1, 0))</f>
        <v>0</v>
      </c>
      <c r="J224" s="5">
        <f t="shared" si="30"/>
        <v>1</v>
      </c>
      <c r="K224" s="9">
        <f t="shared" si="31"/>
        <v>0</v>
      </c>
      <c r="L224" s="8">
        <f t="shared" si="32"/>
        <v>0</v>
      </c>
      <c r="M224" s="8">
        <f t="shared" si="33"/>
        <v>0</v>
      </c>
      <c r="N224" s="5">
        <f t="shared" si="34"/>
        <v>0</v>
      </c>
      <c r="O224" s="5">
        <f t="shared" si="35"/>
        <v>0</v>
      </c>
      <c r="P224" s="5">
        <f t="shared" si="36"/>
        <v>0</v>
      </c>
      <c r="Q224" s="10">
        <f t="shared" si="37"/>
        <v>112.40728288356443</v>
      </c>
      <c r="R224" s="10">
        <f t="shared" si="38"/>
        <v>0</v>
      </c>
      <c r="S224" s="10">
        <f t="shared" si="39"/>
        <v>0.12407282883564363</v>
      </c>
    </row>
    <row r="225" spans="3:19" x14ac:dyDescent="0.35">
      <c r="C225" s="4">
        <v>39184</v>
      </c>
      <c r="D225" s="3">
        <v>66.989998</v>
      </c>
      <c r="E225" s="3">
        <v>39.074680999999998</v>
      </c>
      <c r="F225">
        <v>-5.5926414634486204E-3</v>
      </c>
      <c r="G225">
        <v>0.13117504660986101</v>
      </c>
      <c r="H225">
        <v>1.1472438636617099</v>
      </c>
      <c r="I225" s="5">
        <f xml:space="preserve"> IF(F225/G225 &lt;= -$B$1, 1, IF(F225/G225 &gt;= $B$1, -1, 0))</f>
        <v>0</v>
      </c>
      <c r="J225" s="5">
        <f t="shared" si="30"/>
        <v>1</v>
      </c>
      <c r="K225" s="9">
        <f t="shared" si="31"/>
        <v>0</v>
      </c>
      <c r="L225" s="8">
        <f t="shared" si="32"/>
        <v>0</v>
      </c>
      <c r="M225" s="8">
        <f t="shared" si="33"/>
        <v>0</v>
      </c>
      <c r="N225" s="5">
        <f t="shared" si="34"/>
        <v>0</v>
      </c>
      <c r="O225" s="5">
        <f t="shared" si="35"/>
        <v>0</v>
      </c>
      <c r="P225" s="5">
        <f t="shared" si="36"/>
        <v>0</v>
      </c>
      <c r="Q225" s="10">
        <f t="shared" si="37"/>
        <v>112.40728288356443</v>
      </c>
      <c r="R225" s="10">
        <f t="shared" si="38"/>
        <v>0</v>
      </c>
      <c r="S225" s="10">
        <f t="shared" si="39"/>
        <v>0.12407282883564363</v>
      </c>
    </row>
    <row r="226" spans="3:19" x14ac:dyDescent="0.35">
      <c r="C226" s="4">
        <v>39185</v>
      </c>
      <c r="D226" s="3">
        <v>67.839995999999999</v>
      </c>
      <c r="E226" s="3">
        <v>40.087516999999998</v>
      </c>
      <c r="F226">
        <v>-1.73997265904581E-2</v>
      </c>
      <c r="G226">
        <v>0.131970685339835</v>
      </c>
      <c r="H226">
        <v>1.14307118573301</v>
      </c>
      <c r="I226" s="5">
        <f xml:space="preserve"> IF(F226/G226 &lt;= -$B$1, 1, IF(F226/G226 &gt;= $B$1, -1, 0))</f>
        <v>1</v>
      </c>
      <c r="J226" s="5">
        <f t="shared" si="30"/>
        <v>1</v>
      </c>
      <c r="K226" s="9">
        <f t="shared" si="31"/>
        <v>1</v>
      </c>
      <c r="L226" s="8">
        <f t="shared" si="32"/>
        <v>67.839995999999999</v>
      </c>
      <c r="M226" s="8">
        <f t="shared" si="33"/>
        <v>-45.822885590282198</v>
      </c>
      <c r="N226" s="5">
        <f t="shared" si="34"/>
        <v>0</v>
      </c>
      <c r="O226" s="5">
        <f t="shared" si="35"/>
        <v>0</v>
      </c>
      <c r="P226" s="5">
        <f t="shared" si="36"/>
        <v>0</v>
      </c>
      <c r="Q226" s="10">
        <f t="shared" si="37"/>
        <v>112.40728288356443</v>
      </c>
      <c r="R226" s="10">
        <f t="shared" si="38"/>
        <v>0</v>
      </c>
      <c r="S226" s="10">
        <f t="shared" si="39"/>
        <v>0.12407282883564363</v>
      </c>
    </row>
    <row r="227" spans="3:19" x14ac:dyDescent="0.35">
      <c r="C227" s="4">
        <v>39188</v>
      </c>
      <c r="D227" s="3">
        <v>68.400002000000001</v>
      </c>
      <c r="E227" s="3">
        <v>40.589205</v>
      </c>
      <c r="F227">
        <v>-7.9937338718707399E-3</v>
      </c>
      <c r="G227">
        <v>0.13228079294542899</v>
      </c>
      <c r="H227">
        <v>1.14115946259621</v>
      </c>
      <c r="I227" s="5">
        <f xml:space="preserve"> IF(F227/G227 &lt;= -$B$1, 1, IF(F227/G227 &gt;= $B$1, -1, 0))</f>
        <v>0</v>
      </c>
      <c r="J227" s="5">
        <f t="shared" si="30"/>
        <v>1</v>
      </c>
      <c r="K227" s="9">
        <f t="shared" si="31"/>
        <v>0</v>
      </c>
      <c r="L227" s="8">
        <f t="shared" si="32"/>
        <v>0</v>
      </c>
      <c r="M227" s="8">
        <f t="shared" si="33"/>
        <v>0</v>
      </c>
      <c r="N227" s="5">
        <f t="shared" si="34"/>
        <v>0.56000600000000245</v>
      </c>
      <c r="O227" s="5">
        <f t="shared" si="35"/>
        <v>-0.57346509702802662</v>
      </c>
      <c r="P227" s="5">
        <f t="shared" si="36"/>
        <v>-1.345909702802417E-2</v>
      </c>
      <c r="Q227" s="10">
        <f t="shared" si="37"/>
        <v>112.39382378653642</v>
      </c>
      <c r="R227" s="10">
        <f t="shared" si="38"/>
        <v>-1.1973509796481263E-4</v>
      </c>
      <c r="S227" s="10">
        <f t="shared" si="39"/>
        <v>0.12393823786536351</v>
      </c>
    </row>
    <row r="228" spans="3:19" x14ac:dyDescent="0.35">
      <c r="C228" s="4">
        <v>39189</v>
      </c>
      <c r="D228" s="3">
        <v>68</v>
      </c>
      <c r="E228" s="3">
        <v>40.030724999999997</v>
      </c>
      <c r="F228">
        <v>9.03179310391433E-3</v>
      </c>
      <c r="G228">
        <v>0.13180164387980101</v>
      </c>
      <c r="H228">
        <v>1.1433255133155</v>
      </c>
      <c r="I228" s="5">
        <f xml:space="preserve"> IF(F228/G228 &lt;= -$B$1, 1, IF(F228/G228 &gt;= $B$1, -1, 0))</f>
        <v>0</v>
      </c>
      <c r="J228" s="5">
        <f t="shared" si="30"/>
        <v>1</v>
      </c>
      <c r="K228" s="9">
        <f t="shared" si="31"/>
        <v>0</v>
      </c>
      <c r="L228" s="8">
        <f t="shared" si="32"/>
        <v>0</v>
      </c>
      <c r="M228" s="8">
        <f t="shared" si="33"/>
        <v>0</v>
      </c>
      <c r="N228" s="5">
        <f t="shared" si="34"/>
        <v>0</v>
      </c>
      <c r="O228" s="5">
        <f t="shared" si="35"/>
        <v>0</v>
      </c>
      <c r="P228" s="5">
        <f t="shared" si="36"/>
        <v>0</v>
      </c>
      <c r="Q228" s="10">
        <f t="shared" si="37"/>
        <v>112.39382378653642</v>
      </c>
      <c r="R228" s="10">
        <f t="shared" si="38"/>
        <v>0</v>
      </c>
      <c r="S228" s="10">
        <f t="shared" si="39"/>
        <v>0.12393823786536351</v>
      </c>
    </row>
    <row r="229" spans="3:19" x14ac:dyDescent="0.35">
      <c r="C229" s="4">
        <v>39190</v>
      </c>
      <c r="D229" s="3">
        <v>68.379997000000003</v>
      </c>
      <c r="E229" s="3">
        <v>39.841408999999999</v>
      </c>
      <c r="F229">
        <v>1.20323833588207E-2</v>
      </c>
      <c r="G229">
        <v>0.13169560953922099</v>
      </c>
      <c r="H229">
        <v>1.1462142875899901</v>
      </c>
      <c r="I229" s="5">
        <f xml:space="preserve"> IF(F229/G229 &lt;= -$B$1, 1, IF(F229/G229 &gt;= $B$1, -1, 0))</f>
        <v>0</v>
      </c>
      <c r="J229" s="5">
        <f t="shared" si="30"/>
        <v>1</v>
      </c>
      <c r="K229" s="9">
        <f t="shared" si="31"/>
        <v>0</v>
      </c>
      <c r="L229" s="8">
        <f t="shared" si="32"/>
        <v>0</v>
      </c>
      <c r="M229" s="8">
        <f t="shared" si="33"/>
        <v>0</v>
      </c>
      <c r="N229" s="5">
        <f t="shared" si="34"/>
        <v>0</v>
      </c>
      <c r="O229" s="5">
        <f t="shared" si="35"/>
        <v>0</v>
      </c>
      <c r="P229" s="5">
        <f t="shared" si="36"/>
        <v>0</v>
      </c>
      <c r="Q229" s="10">
        <f t="shared" si="37"/>
        <v>112.39382378653642</v>
      </c>
      <c r="R229" s="10">
        <f t="shared" si="38"/>
        <v>0</v>
      </c>
      <c r="S229" s="10">
        <f t="shared" si="39"/>
        <v>0.12393823786536351</v>
      </c>
    </row>
    <row r="230" spans="3:19" x14ac:dyDescent="0.35">
      <c r="C230" s="4">
        <v>39191</v>
      </c>
      <c r="D230" s="3">
        <v>67.529999000000004</v>
      </c>
      <c r="E230" s="3">
        <v>38.875900000000001</v>
      </c>
      <c r="F230">
        <v>1.69983544689555E-2</v>
      </c>
      <c r="G230">
        <v>0.13093597691265099</v>
      </c>
      <c r="H230">
        <v>1.15031642846008</v>
      </c>
      <c r="I230" s="5">
        <f xml:space="preserve"> IF(F230/G230 &lt;= -$B$1, 1, IF(F230/G230 &gt;= $B$1, -1, 0))</f>
        <v>-1</v>
      </c>
      <c r="J230" s="5">
        <f t="shared" si="30"/>
        <v>0</v>
      </c>
      <c r="K230" s="9">
        <f t="shared" si="31"/>
        <v>-1</v>
      </c>
      <c r="L230" s="8">
        <f t="shared" si="32"/>
        <v>-67.529999000000004</v>
      </c>
      <c r="M230" s="8">
        <f t="shared" si="33"/>
        <v>44.719586441171224</v>
      </c>
      <c r="N230" s="5">
        <f t="shared" si="34"/>
        <v>0</v>
      </c>
      <c r="O230" s="5">
        <f t="shared" si="35"/>
        <v>0</v>
      </c>
      <c r="P230" s="5">
        <f t="shared" si="36"/>
        <v>0</v>
      </c>
      <c r="Q230" s="10">
        <f t="shared" si="37"/>
        <v>112.39382378653642</v>
      </c>
      <c r="R230" s="10">
        <f t="shared" si="38"/>
        <v>0</v>
      </c>
      <c r="S230" s="10">
        <f t="shared" si="39"/>
        <v>0.12393823786536351</v>
      </c>
    </row>
    <row r="231" spans="3:19" x14ac:dyDescent="0.35">
      <c r="C231" s="4">
        <v>39192</v>
      </c>
      <c r="D231" s="3">
        <v>68.699996999999996</v>
      </c>
      <c r="E231" s="3">
        <v>39.254533000000002</v>
      </c>
      <c r="F231">
        <v>8.0108747271259093E-3</v>
      </c>
      <c r="G231">
        <v>0.13132191403148599</v>
      </c>
      <c r="H231">
        <v>1.1522460478596199</v>
      </c>
      <c r="I231" s="5">
        <f xml:space="preserve"> IF(F231/G231 &lt;= -$B$1, 1, IF(F231/G231 &gt;= $B$1, -1, 0))</f>
        <v>0</v>
      </c>
      <c r="J231" s="5">
        <f t="shared" si="30"/>
        <v>0</v>
      </c>
      <c r="K231" s="9">
        <f t="shared" si="31"/>
        <v>0</v>
      </c>
      <c r="L231" s="8">
        <f t="shared" si="32"/>
        <v>0</v>
      </c>
      <c r="M231" s="8">
        <f t="shared" si="33"/>
        <v>0</v>
      </c>
      <c r="N231" s="5">
        <f t="shared" si="34"/>
        <v>-1.1699979999999983</v>
      </c>
      <c r="O231" s="5">
        <f t="shared" si="35"/>
        <v>0.43554776025713027</v>
      </c>
      <c r="P231" s="5">
        <f t="shared" si="36"/>
        <v>-0.73445023974286805</v>
      </c>
      <c r="Q231" s="10">
        <f t="shared" si="37"/>
        <v>111.65937354679355</v>
      </c>
      <c r="R231" s="10">
        <f t="shared" si="38"/>
        <v>-6.5346138693329614E-3</v>
      </c>
      <c r="S231" s="10">
        <f t="shared" si="39"/>
        <v>0.11659373546793494</v>
      </c>
    </row>
    <row r="232" spans="3:19" x14ac:dyDescent="0.35">
      <c r="C232" s="4">
        <v>39195</v>
      </c>
      <c r="D232" s="3">
        <v>68.260002</v>
      </c>
      <c r="E232" s="3">
        <v>38.894832000000001</v>
      </c>
      <c r="F232">
        <v>5.1109063152665604E-3</v>
      </c>
      <c r="G232">
        <v>0.13100039079086501</v>
      </c>
      <c r="H232">
        <v>1.1534794373202999</v>
      </c>
      <c r="I232" s="5">
        <f xml:space="preserve"> IF(F232/G232 &lt;= -$B$1, 1, IF(F232/G232 &gt;= $B$1, -1, 0))</f>
        <v>0</v>
      </c>
      <c r="J232" s="5">
        <f t="shared" si="30"/>
        <v>0</v>
      </c>
      <c r="K232" s="9">
        <f t="shared" si="31"/>
        <v>0</v>
      </c>
      <c r="L232" s="8">
        <f t="shared" si="32"/>
        <v>0</v>
      </c>
      <c r="M232" s="8">
        <f t="shared" si="33"/>
        <v>0</v>
      </c>
      <c r="N232" s="5">
        <f t="shared" si="34"/>
        <v>0</v>
      </c>
      <c r="O232" s="5">
        <f t="shared" si="35"/>
        <v>0</v>
      </c>
      <c r="P232" s="5">
        <f t="shared" si="36"/>
        <v>0</v>
      </c>
      <c r="Q232" s="10">
        <f t="shared" si="37"/>
        <v>111.65937354679355</v>
      </c>
      <c r="R232" s="10">
        <f t="shared" si="38"/>
        <v>0</v>
      </c>
      <c r="S232" s="10">
        <f t="shared" si="39"/>
        <v>0.11659373546793494</v>
      </c>
    </row>
    <row r="233" spans="3:19" x14ac:dyDescent="0.35">
      <c r="C233" s="4">
        <v>39196</v>
      </c>
      <c r="D233" s="3">
        <v>67.730002999999996</v>
      </c>
      <c r="E233" s="3">
        <v>38.383679999999998</v>
      </c>
      <c r="F233">
        <v>8.0603246800681205E-3</v>
      </c>
      <c r="G233">
        <v>0.13061159880689699</v>
      </c>
      <c r="H233">
        <v>1.15543011429154</v>
      </c>
      <c r="I233" s="5">
        <f xml:space="preserve"> IF(F233/G233 &lt;= -$B$1, 1, IF(F233/G233 &gt;= $B$1, -1, 0))</f>
        <v>0</v>
      </c>
      <c r="J233" s="5">
        <f t="shared" si="30"/>
        <v>0</v>
      </c>
      <c r="K233" s="9">
        <f t="shared" si="31"/>
        <v>0</v>
      </c>
      <c r="L233" s="8">
        <f t="shared" si="32"/>
        <v>0</v>
      </c>
      <c r="M233" s="8">
        <f t="shared" si="33"/>
        <v>0</v>
      </c>
      <c r="N233" s="5">
        <f t="shared" si="34"/>
        <v>0</v>
      </c>
      <c r="O233" s="5">
        <f t="shared" si="35"/>
        <v>0</v>
      </c>
      <c r="P233" s="5">
        <f t="shared" si="36"/>
        <v>0</v>
      </c>
      <c r="Q233" s="10">
        <f t="shared" si="37"/>
        <v>111.65937354679355</v>
      </c>
      <c r="R233" s="10">
        <f t="shared" si="38"/>
        <v>0</v>
      </c>
      <c r="S233" s="10">
        <f t="shared" si="39"/>
        <v>0.11659373546793494</v>
      </c>
    </row>
    <row r="234" spans="3:19" x14ac:dyDescent="0.35">
      <c r="C234" s="4">
        <v>39197</v>
      </c>
      <c r="D234" s="3">
        <v>67.889999000000003</v>
      </c>
      <c r="E234" s="3">
        <v>38.819105</v>
      </c>
      <c r="F234">
        <v>-9.7289802964537399E-3</v>
      </c>
      <c r="G234">
        <v>0.13101184061580501</v>
      </c>
      <c r="H234">
        <v>1.1530809634243</v>
      </c>
      <c r="I234" s="5">
        <f xml:space="preserve"> IF(F234/G234 &lt;= -$B$1, 1, IF(F234/G234 &gt;= $B$1, -1, 0))</f>
        <v>0</v>
      </c>
      <c r="J234" s="5">
        <f t="shared" si="30"/>
        <v>0</v>
      </c>
      <c r="K234" s="9">
        <f t="shared" si="31"/>
        <v>0</v>
      </c>
      <c r="L234" s="8">
        <f t="shared" si="32"/>
        <v>0</v>
      </c>
      <c r="M234" s="8">
        <f t="shared" si="33"/>
        <v>0</v>
      </c>
      <c r="N234" s="5">
        <f t="shared" si="34"/>
        <v>0</v>
      </c>
      <c r="O234" s="5">
        <f t="shared" si="35"/>
        <v>0</v>
      </c>
      <c r="P234" s="5">
        <f t="shared" si="36"/>
        <v>0</v>
      </c>
      <c r="Q234" s="10">
        <f t="shared" si="37"/>
        <v>111.65937354679355</v>
      </c>
      <c r="R234" s="10">
        <f t="shared" si="38"/>
        <v>0</v>
      </c>
      <c r="S234" s="10">
        <f t="shared" si="39"/>
        <v>0.11659373546793494</v>
      </c>
    </row>
    <row r="235" spans="3:19" x14ac:dyDescent="0.35">
      <c r="C235" s="4">
        <v>39198</v>
      </c>
      <c r="D235" s="3">
        <v>66.870002999999997</v>
      </c>
      <c r="E235" s="3">
        <v>37.91986</v>
      </c>
      <c r="F235">
        <v>1.07534822626655E-2</v>
      </c>
      <c r="G235">
        <v>0.13023467097524399</v>
      </c>
      <c r="H235">
        <v>1.1556901033415301</v>
      </c>
      <c r="I235" s="5">
        <f xml:space="preserve"> IF(F235/G235 &lt;= -$B$1, 1, IF(F235/G235 &gt;= $B$1, -1, 0))</f>
        <v>0</v>
      </c>
      <c r="J235" s="5">
        <f t="shared" si="30"/>
        <v>0</v>
      </c>
      <c r="K235" s="9">
        <f t="shared" si="31"/>
        <v>0</v>
      </c>
      <c r="L235" s="8">
        <f t="shared" si="32"/>
        <v>0</v>
      </c>
      <c r="M235" s="8">
        <f t="shared" si="33"/>
        <v>0</v>
      </c>
      <c r="N235" s="5">
        <f t="shared" si="34"/>
        <v>0</v>
      </c>
      <c r="O235" s="5">
        <f t="shared" si="35"/>
        <v>0</v>
      </c>
      <c r="P235" s="5">
        <f t="shared" si="36"/>
        <v>0</v>
      </c>
      <c r="Q235" s="10">
        <f t="shared" si="37"/>
        <v>111.65937354679355</v>
      </c>
      <c r="R235" s="10">
        <f t="shared" si="38"/>
        <v>0</v>
      </c>
      <c r="S235" s="10">
        <f t="shared" si="39"/>
        <v>0.11659373546793494</v>
      </c>
    </row>
    <row r="236" spans="3:19" x14ac:dyDescent="0.35">
      <c r="C236" s="4">
        <v>39199</v>
      </c>
      <c r="D236" s="3">
        <v>67.559997999999993</v>
      </c>
      <c r="E236" s="3">
        <v>38.184899999999999</v>
      </c>
      <c r="F236">
        <v>3.4840295365503502E-3</v>
      </c>
      <c r="G236">
        <v>0.130530848550127</v>
      </c>
      <c r="H236">
        <v>1.1565343355083</v>
      </c>
      <c r="I236" s="5">
        <f xml:space="preserve"> IF(F236/G236 &lt;= -$B$1, 1, IF(F236/G236 &gt;= $B$1, -1, 0))</f>
        <v>0</v>
      </c>
      <c r="J236" s="5">
        <f t="shared" si="30"/>
        <v>0</v>
      </c>
      <c r="K236" s="9">
        <f t="shared" si="31"/>
        <v>0</v>
      </c>
      <c r="L236" s="8">
        <f t="shared" si="32"/>
        <v>0</v>
      </c>
      <c r="M236" s="8">
        <f t="shared" si="33"/>
        <v>0</v>
      </c>
      <c r="N236" s="5">
        <f t="shared" si="34"/>
        <v>0</v>
      </c>
      <c r="O236" s="5">
        <f t="shared" si="35"/>
        <v>0</v>
      </c>
      <c r="P236" s="5">
        <f t="shared" si="36"/>
        <v>0</v>
      </c>
      <c r="Q236" s="10">
        <f t="shared" si="37"/>
        <v>111.65937354679355</v>
      </c>
      <c r="R236" s="10">
        <f t="shared" si="38"/>
        <v>0</v>
      </c>
      <c r="S236" s="10">
        <f t="shared" si="39"/>
        <v>0.11659373546793494</v>
      </c>
    </row>
    <row r="237" spans="3:19" x14ac:dyDescent="0.35">
      <c r="C237" s="4">
        <v>39202</v>
      </c>
      <c r="D237" s="3">
        <v>67.089995999999999</v>
      </c>
      <c r="E237" s="3">
        <v>37.446570999999999</v>
      </c>
      <c r="F237">
        <v>1.6009183644754899E-2</v>
      </c>
      <c r="G237">
        <v>0.12989178146320099</v>
      </c>
      <c r="H237">
        <v>1.1604293887767401</v>
      </c>
      <c r="I237" s="5">
        <f xml:space="preserve"> IF(F237/G237 &lt;= -$B$1, 1, IF(F237/G237 &gt;= $B$1, -1, 0))</f>
        <v>-1</v>
      </c>
      <c r="J237" s="5">
        <f t="shared" si="30"/>
        <v>-1</v>
      </c>
      <c r="K237" s="9">
        <f t="shared" si="31"/>
        <v>-1</v>
      </c>
      <c r="L237" s="8">
        <f t="shared" si="32"/>
        <v>-67.089995999999999</v>
      </c>
      <c r="M237" s="8">
        <f t="shared" si="33"/>
        <v>43.454101497314795</v>
      </c>
      <c r="N237" s="5">
        <f t="shared" si="34"/>
        <v>0</v>
      </c>
      <c r="O237" s="5">
        <f t="shared" si="35"/>
        <v>0</v>
      </c>
      <c r="P237" s="5">
        <f t="shared" si="36"/>
        <v>0</v>
      </c>
      <c r="Q237" s="10">
        <f t="shared" si="37"/>
        <v>111.65937354679355</v>
      </c>
      <c r="R237" s="10">
        <f t="shared" si="38"/>
        <v>0</v>
      </c>
      <c r="S237" s="10">
        <f t="shared" si="39"/>
        <v>0.11659373546793494</v>
      </c>
    </row>
    <row r="238" spans="3:19" x14ac:dyDescent="0.35">
      <c r="C238" s="4">
        <v>39203</v>
      </c>
      <c r="D238" s="3">
        <v>66.690002000000007</v>
      </c>
      <c r="E238" s="3">
        <v>37.200459000000002</v>
      </c>
      <c r="F238">
        <v>3.56976304163936E-3</v>
      </c>
      <c r="G238">
        <v>0.12974700705915099</v>
      </c>
      <c r="H238">
        <v>1.16129923874034</v>
      </c>
      <c r="I238" s="5">
        <f xml:space="preserve"> IF(F238/G238 &lt;= -$B$1, 1, IF(F238/G238 &gt;= $B$1, -1, 0))</f>
        <v>0</v>
      </c>
      <c r="J238" s="5">
        <f t="shared" si="30"/>
        <v>-1</v>
      </c>
      <c r="K238" s="9">
        <f t="shared" si="31"/>
        <v>0</v>
      </c>
      <c r="L238" s="8">
        <f t="shared" si="32"/>
        <v>0</v>
      </c>
      <c r="M238" s="8">
        <f t="shared" si="33"/>
        <v>0</v>
      </c>
      <c r="N238" s="5">
        <f t="shared" si="34"/>
        <v>0.39999399999999607</v>
      </c>
      <c r="O238" s="5">
        <f t="shared" si="35"/>
        <v>-0.28559559773061605</v>
      </c>
      <c r="P238" s="5">
        <f t="shared" si="36"/>
        <v>0.11439840226938003</v>
      </c>
      <c r="Q238" s="10">
        <f t="shared" si="37"/>
        <v>111.77377194906293</v>
      </c>
      <c r="R238" s="10">
        <f t="shared" si="38"/>
        <v>1.0245302175320159E-3</v>
      </c>
      <c r="S238" s="10">
        <f t="shared" si="39"/>
        <v>0.11773771949062883</v>
      </c>
    </row>
    <row r="239" spans="3:19" x14ac:dyDescent="0.35">
      <c r="C239" s="4">
        <v>39204</v>
      </c>
      <c r="D239" s="3">
        <v>66.660004000000001</v>
      </c>
      <c r="E239" s="3">
        <v>38.203831999999998</v>
      </c>
      <c r="F239">
        <v>-3.0933467138817498E-2</v>
      </c>
      <c r="G239">
        <v>0.130611667077146</v>
      </c>
      <c r="H239">
        <v>1.1538033864218</v>
      </c>
      <c r="I239" s="5">
        <f xml:space="preserve"> IF(F239/G239 &lt;= -$B$1, 1, IF(F239/G239 &gt;= $B$1, -1, 0))</f>
        <v>1</v>
      </c>
      <c r="J239" s="5">
        <f t="shared" si="30"/>
        <v>0</v>
      </c>
      <c r="K239" s="9">
        <f t="shared" si="31"/>
        <v>1</v>
      </c>
      <c r="L239" s="8">
        <f t="shared" si="32"/>
        <v>66.660004000000001</v>
      </c>
      <c r="M239" s="8">
        <f t="shared" si="33"/>
        <v>-44.079710735889527</v>
      </c>
      <c r="N239" s="5">
        <f t="shared" si="34"/>
        <v>0</v>
      </c>
      <c r="O239" s="5">
        <f t="shared" si="35"/>
        <v>0</v>
      </c>
      <c r="P239" s="5">
        <f t="shared" si="36"/>
        <v>0</v>
      </c>
      <c r="Q239" s="10">
        <f t="shared" si="37"/>
        <v>111.77377194906293</v>
      </c>
      <c r="R239" s="10">
        <f t="shared" si="38"/>
        <v>0</v>
      </c>
      <c r="S239" s="10">
        <f t="shared" si="39"/>
        <v>0.11773771949062883</v>
      </c>
    </row>
    <row r="240" spans="3:19" x14ac:dyDescent="0.35">
      <c r="C240" s="4">
        <v>39205</v>
      </c>
      <c r="D240" s="3">
        <v>67.489998</v>
      </c>
      <c r="E240" s="3">
        <v>38.535131999999997</v>
      </c>
      <c r="F240">
        <v>-1.2148203296309299E-3</v>
      </c>
      <c r="G240">
        <v>0.130797058446536</v>
      </c>
      <c r="H240">
        <v>1.1535095946157199</v>
      </c>
      <c r="I240" s="5">
        <f xml:space="preserve"> IF(F240/G240 &lt;= -$B$1, 1, IF(F240/G240 &gt;= $B$1, -1, 0))</f>
        <v>0</v>
      </c>
      <c r="J240" s="5">
        <f t="shared" si="30"/>
        <v>0</v>
      </c>
      <c r="K240" s="9">
        <f t="shared" si="31"/>
        <v>0</v>
      </c>
      <c r="L240" s="8">
        <f t="shared" si="32"/>
        <v>0</v>
      </c>
      <c r="M240" s="8">
        <f t="shared" si="33"/>
        <v>0</v>
      </c>
      <c r="N240" s="5">
        <f t="shared" si="34"/>
        <v>0.82999400000000401</v>
      </c>
      <c r="O240" s="5">
        <f t="shared" si="35"/>
        <v>-0.38225506192154379</v>
      </c>
      <c r="P240" s="5">
        <f t="shared" si="36"/>
        <v>0.44773893807846021</v>
      </c>
      <c r="Q240" s="10">
        <f t="shared" si="37"/>
        <v>112.22151088714139</v>
      </c>
      <c r="R240" s="10">
        <f t="shared" si="38"/>
        <v>4.0057602984222562E-3</v>
      </c>
      <c r="S240" s="10">
        <f t="shared" si="39"/>
        <v>0.1222151088714134</v>
      </c>
    </row>
    <row r="241" spans="3:19" x14ac:dyDescent="0.35">
      <c r="C241" s="4">
        <v>39206</v>
      </c>
      <c r="D241" s="3">
        <v>68.190002000000007</v>
      </c>
      <c r="E241" s="3">
        <v>38.535131999999997</v>
      </c>
      <c r="F241">
        <v>1.0176527858045599E-2</v>
      </c>
      <c r="G241">
        <v>0.13076756275102799</v>
      </c>
      <c r="H241">
        <v>1.1559705362530399</v>
      </c>
      <c r="I241" s="5">
        <f xml:space="preserve"> IF(F241/G241 &lt;= -$B$1, 1, IF(F241/G241 &gt;= $B$1, -1, 0))</f>
        <v>0</v>
      </c>
      <c r="J241" s="5">
        <f t="shared" si="30"/>
        <v>0</v>
      </c>
      <c r="K241" s="9">
        <f t="shared" si="31"/>
        <v>0</v>
      </c>
      <c r="L241" s="8">
        <f t="shared" si="32"/>
        <v>0</v>
      </c>
      <c r="M241" s="8">
        <f t="shared" si="33"/>
        <v>0</v>
      </c>
      <c r="N241" s="5">
        <f t="shared" si="34"/>
        <v>0</v>
      </c>
      <c r="O241" s="5">
        <f t="shared" si="35"/>
        <v>0</v>
      </c>
      <c r="P241" s="5">
        <f t="shared" si="36"/>
        <v>0</v>
      </c>
      <c r="Q241" s="10">
        <f t="shared" si="37"/>
        <v>112.22151088714139</v>
      </c>
      <c r="R241" s="10">
        <f t="shared" si="38"/>
        <v>0</v>
      </c>
      <c r="S241" s="10">
        <f t="shared" si="39"/>
        <v>0.1222151088714134</v>
      </c>
    </row>
    <row r="242" spans="3:19" x14ac:dyDescent="0.35">
      <c r="C242" s="4">
        <v>39209</v>
      </c>
      <c r="D242" s="3">
        <v>68.25</v>
      </c>
      <c r="E242" s="3">
        <v>38.790708000000002</v>
      </c>
      <c r="F242">
        <v>-5.5717100479348797E-3</v>
      </c>
      <c r="G242">
        <v>0.13097622036196899</v>
      </c>
      <c r="H242">
        <v>1.1546250235558699</v>
      </c>
      <c r="I242" s="5">
        <f xml:space="preserve"> IF(F242/G242 &lt;= -$B$1, 1, IF(F242/G242 &gt;= $B$1, -1, 0))</f>
        <v>0</v>
      </c>
      <c r="J242" s="5">
        <f t="shared" si="30"/>
        <v>0</v>
      </c>
      <c r="K242" s="9">
        <f t="shared" si="31"/>
        <v>0</v>
      </c>
      <c r="L242" s="8">
        <f t="shared" si="32"/>
        <v>0</v>
      </c>
      <c r="M242" s="8">
        <f t="shared" si="33"/>
        <v>0</v>
      </c>
      <c r="N242" s="5">
        <f t="shared" si="34"/>
        <v>0</v>
      </c>
      <c r="O242" s="5">
        <f t="shared" si="35"/>
        <v>0</v>
      </c>
      <c r="P242" s="5">
        <f t="shared" si="36"/>
        <v>0</v>
      </c>
      <c r="Q242" s="10">
        <f t="shared" si="37"/>
        <v>112.22151088714139</v>
      </c>
      <c r="R242" s="10">
        <f t="shared" si="38"/>
        <v>0</v>
      </c>
      <c r="S242" s="10">
        <f t="shared" si="39"/>
        <v>0.1222151088714134</v>
      </c>
    </row>
    <row r="243" spans="3:19" x14ac:dyDescent="0.35">
      <c r="C243" s="4">
        <v>39210</v>
      </c>
      <c r="D243" s="3">
        <v>67.879997000000003</v>
      </c>
      <c r="E243" s="3">
        <v>38.572996000000003</v>
      </c>
      <c r="F243">
        <v>4.1294199023766899E-4</v>
      </c>
      <c r="G243">
        <v>0.130776662893136</v>
      </c>
      <c r="H243">
        <v>1.15472485835556</v>
      </c>
      <c r="I243" s="5">
        <f xml:space="preserve"> IF(F243/G243 &lt;= -$B$1, 1, IF(F243/G243 &gt;= $B$1, -1, 0))</f>
        <v>0</v>
      </c>
      <c r="J243" s="5">
        <f t="shared" si="30"/>
        <v>0</v>
      </c>
      <c r="K243" s="9">
        <f t="shared" si="31"/>
        <v>0</v>
      </c>
      <c r="L243" s="8">
        <f t="shared" si="32"/>
        <v>0</v>
      </c>
      <c r="M243" s="8">
        <f t="shared" si="33"/>
        <v>0</v>
      </c>
      <c r="N243" s="5">
        <f t="shared" si="34"/>
        <v>0</v>
      </c>
      <c r="O243" s="5">
        <f t="shared" si="35"/>
        <v>0</v>
      </c>
      <c r="P243" s="5">
        <f t="shared" si="36"/>
        <v>0</v>
      </c>
      <c r="Q243" s="10">
        <f t="shared" si="37"/>
        <v>112.22151088714139</v>
      </c>
      <c r="R243" s="10">
        <f t="shared" si="38"/>
        <v>0</v>
      </c>
      <c r="S243" s="10">
        <f t="shared" si="39"/>
        <v>0.1222151088714134</v>
      </c>
    </row>
    <row r="244" spans="3:19" x14ac:dyDescent="0.35">
      <c r="C244" s="4">
        <v>39211</v>
      </c>
      <c r="D244" s="3">
        <v>67.449996999999996</v>
      </c>
      <c r="E244" s="3">
        <v>38.431007999999999</v>
      </c>
      <c r="F244">
        <v>-2.04815917879841E-3</v>
      </c>
      <c r="G244">
        <v>0.130678097381868</v>
      </c>
      <c r="H244">
        <v>1.1542292843501401</v>
      </c>
      <c r="I244" s="5">
        <f xml:space="preserve"> IF(F244/G244 &lt;= -$B$1, 1, IF(F244/G244 &gt;= $B$1, -1, 0))</f>
        <v>0</v>
      </c>
      <c r="J244" s="5">
        <f t="shared" si="30"/>
        <v>0</v>
      </c>
      <c r="K244" s="9">
        <f t="shared" si="31"/>
        <v>0</v>
      </c>
      <c r="L244" s="8">
        <f t="shared" si="32"/>
        <v>0</v>
      </c>
      <c r="M244" s="8">
        <f t="shared" si="33"/>
        <v>0</v>
      </c>
      <c r="N244" s="5">
        <f t="shared" si="34"/>
        <v>0</v>
      </c>
      <c r="O244" s="5">
        <f t="shared" si="35"/>
        <v>0</v>
      </c>
      <c r="P244" s="5">
        <f t="shared" si="36"/>
        <v>0</v>
      </c>
      <c r="Q244" s="10">
        <f t="shared" si="37"/>
        <v>112.22151088714139</v>
      </c>
      <c r="R244" s="10">
        <f t="shared" si="38"/>
        <v>0</v>
      </c>
      <c r="S244" s="10">
        <f t="shared" si="39"/>
        <v>0.1222151088714134</v>
      </c>
    </row>
    <row r="245" spans="3:19" x14ac:dyDescent="0.35">
      <c r="C245" s="4">
        <v>39212</v>
      </c>
      <c r="D245" s="3">
        <v>66</v>
      </c>
      <c r="E245" s="3">
        <v>37.370843999999998</v>
      </c>
      <c r="F245">
        <v>1.03165126790463E-2</v>
      </c>
      <c r="G245">
        <v>0.129806176762362</v>
      </c>
      <c r="H245">
        <v>1.1567402617072899</v>
      </c>
      <c r="I245" s="5">
        <f xml:space="preserve"> IF(F245/G245 &lt;= -$B$1, 1, IF(F245/G245 &gt;= $B$1, -1, 0))</f>
        <v>0</v>
      </c>
      <c r="J245" s="5">
        <f t="shared" si="30"/>
        <v>0</v>
      </c>
      <c r="K245" s="9">
        <f t="shared" si="31"/>
        <v>0</v>
      </c>
      <c r="L245" s="8">
        <f t="shared" si="32"/>
        <v>0</v>
      </c>
      <c r="M245" s="8">
        <f t="shared" si="33"/>
        <v>0</v>
      </c>
      <c r="N245" s="5">
        <f t="shared" si="34"/>
        <v>0</v>
      </c>
      <c r="O245" s="5">
        <f t="shared" si="35"/>
        <v>0</v>
      </c>
      <c r="P245" s="5">
        <f t="shared" si="36"/>
        <v>0</v>
      </c>
      <c r="Q245" s="10">
        <f t="shared" si="37"/>
        <v>112.22151088714139</v>
      </c>
      <c r="R245" s="10">
        <f t="shared" si="38"/>
        <v>0</v>
      </c>
      <c r="S245" s="10">
        <f t="shared" si="39"/>
        <v>0.1222151088714134</v>
      </c>
    </row>
    <row r="246" spans="3:19" x14ac:dyDescent="0.35">
      <c r="C246" s="4">
        <v>39213</v>
      </c>
      <c r="D246" s="3">
        <v>66.449996999999996</v>
      </c>
      <c r="E246" s="3">
        <v>37.626420000000003</v>
      </c>
      <c r="F246">
        <v>1.3561634941527899E-4</v>
      </c>
      <c r="G246">
        <v>0.13011342060273701</v>
      </c>
      <c r="H246">
        <v>1.1567732288304</v>
      </c>
      <c r="I246" s="5">
        <f xml:space="preserve"> IF(F246/G246 &lt;= -$B$1, 1, IF(F246/G246 &gt;= $B$1, -1, 0))</f>
        <v>0</v>
      </c>
      <c r="J246" s="5">
        <f t="shared" si="30"/>
        <v>0</v>
      </c>
      <c r="K246" s="9">
        <f t="shared" si="31"/>
        <v>0</v>
      </c>
      <c r="L246" s="8">
        <f t="shared" si="32"/>
        <v>0</v>
      </c>
      <c r="M246" s="8">
        <f t="shared" si="33"/>
        <v>0</v>
      </c>
      <c r="N246" s="5">
        <f t="shared" si="34"/>
        <v>0</v>
      </c>
      <c r="O246" s="5">
        <f t="shared" si="35"/>
        <v>0</v>
      </c>
      <c r="P246" s="5">
        <f t="shared" si="36"/>
        <v>0</v>
      </c>
      <c r="Q246" s="10">
        <f t="shared" si="37"/>
        <v>112.22151088714139</v>
      </c>
      <c r="R246" s="10">
        <f t="shared" si="38"/>
        <v>0</v>
      </c>
      <c r="S246" s="10">
        <f t="shared" si="39"/>
        <v>0.1222151088714134</v>
      </c>
    </row>
    <row r="247" spans="3:19" x14ac:dyDescent="0.35">
      <c r="C247" s="4">
        <v>39216</v>
      </c>
      <c r="D247" s="3">
        <v>66.279999000000004</v>
      </c>
      <c r="E247" s="3">
        <v>37.067939000000003</v>
      </c>
      <c r="F247">
        <v>1.47528978218112E-2</v>
      </c>
      <c r="G247">
        <v>0.12961942484247699</v>
      </c>
      <c r="H247">
        <v>1.1603706869197401</v>
      </c>
      <c r="I247" s="5">
        <f xml:space="preserve"> IF(F247/G247 &lt;= -$B$1, 1, IF(F247/G247 &gt;= $B$1, -1, 0))</f>
        <v>-1</v>
      </c>
      <c r="J247" s="5">
        <f t="shared" si="30"/>
        <v>-1</v>
      </c>
      <c r="K247" s="9">
        <f t="shared" si="31"/>
        <v>-1</v>
      </c>
      <c r="L247" s="8">
        <f t="shared" si="32"/>
        <v>-66.279999000000004</v>
      </c>
      <c r="M247" s="8">
        <f t="shared" si="33"/>
        <v>43.012549840129026</v>
      </c>
      <c r="N247" s="5">
        <f t="shared" si="34"/>
        <v>0</v>
      </c>
      <c r="O247" s="5">
        <f t="shared" si="35"/>
        <v>0</v>
      </c>
      <c r="P247" s="5">
        <f t="shared" si="36"/>
        <v>0</v>
      </c>
      <c r="Q247" s="10">
        <f t="shared" si="37"/>
        <v>112.22151088714139</v>
      </c>
      <c r="R247" s="10">
        <f t="shared" si="38"/>
        <v>0</v>
      </c>
      <c r="S247" s="10">
        <f t="shared" si="39"/>
        <v>0.1222151088714134</v>
      </c>
    </row>
    <row r="248" spans="3:19" x14ac:dyDescent="0.35">
      <c r="C248" s="4">
        <v>39217</v>
      </c>
      <c r="D248" s="3">
        <v>66.540001000000004</v>
      </c>
      <c r="E248" s="3">
        <v>36.982746999999897</v>
      </c>
      <c r="F248">
        <v>8.3411908190233995E-3</v>
      </c>
      <c r="G248">
        <v>0.12959567203580599</v>
      </c>
      <c r="H248">
        <v>1.16240586133908</v>
      </c>
      <c r="I248" s="5">
        <f xml:space="preserve"> IF(F248/G248 &lt;= -$B$1, 1, IF(F248/G248 &gt;= $B$1, -1, 0))</f>
        <v>0</v>
      </c>
      <c r="J248" s="5">
        <f t="shared" si="30"/>
        <v>-1</v>
      </c>
      <c r="K248" s="9">
        <f t="shared" si="31"/>
        <v>0</v>
      </c>
      <c r="L248" s="8">
        <f t="shared" si="32"/>
        <v>0</v>
      </c>
      <c r="M248" s="8">
        <f t="shared" si="33"/>
        <v>0</v>
      </c>
      <c r="N248" s="5">
        <f t="shared" si="34"/>
        <v>-0.26000199999999968</v>
      </c>
      <c r="O248" s="5">
        <f t="shared" si="35"/>
        <v>-9.8854299560191539E-2</v>
      </c>
      <c r="P248" s="5">
        <f t="shared" si="36"/>
        <v>-0.35885629956019122</v>
      </c>
      <c r="Q248" s="10">
        <f t="shared" si="37"/>
        <v>111.8626545875812</v>
      </c>
      <c r="R248" s="10">
        <f t="shared" si="38"/>
        <v>-3.1977496713716524E-3</v>
      </c>
      <c r="S248" s="10">
        <f t="shared" si="39"/>
        <v>0.11862654587581156</v>
      </c>
    </row>
    <row r="249" spans="3:19" x14ac:dyDescent="0.35">
      <c r="C249" s="4">
        <v>39218</v>
      </c>
      <c r="D249" s="3">
        <v>65.599997999999999</v>
      </c>
      <c r="E249" s="3">
        <v>36.386403000000001</v>
      </c>
      <c r="F249">
        <v>5.6621436335033597E-3</v>
      </c>
      <c r="G249">
        <v>0.12909005923720901</v>
      </c>
      <c r="H249">
        <v>1.1637921487746401</v>
      </c>
      <c r="I249" s="5">
        <f xml:space="preserve"> IF(F249/G249 &lt;= -$B$1, 1, IF(F249/G249 &gt;= $B$1, -1, 0))</f>
        <v>0</v>
      </c>
      <c r="J249" s="5">
        <f t="shared" si="30"/>
        <v>-1</v>
      </c>
      <c r="K249" s="9">
        <f t="shared" si="31"/>
        <v>0</v>
      </c>
      <c r="L249" s="8">
        <f t="shared" si="32"/>
        <v>0</v>
      </c>
      <c r="M249" s="8">
        <f t="shared" si="33"/>
        <v>0</v>
      </c>
      <c r="N249" s="5">
        <f t="shared" si="34"/>
        <v>0</v>
      </c>
      <c r="O249" s="5">
        <f t="shared" si="35"/>
        <v>0</v>
      </c>
      <c r="P249" s="5">
        <f t="shared" si="36"/>
        <v>0</v>
      </c>
      <c r="Q249" s="10">
        <f t="shared" si="37"/>
        <v>111.8626545875812</v>
      </c>
      <c r="R249" s="10">
        <f t="shared" si="38"/>
        <v>0</v>
      </c>
      <c r="S249" s="10">
        <f t="shared" si="39"/>
        <v>0.11862654587581156</v>
      </c>
    </row>
    <row r="250" spans="3:19" x14ac:dyDescent="0.35">
      <c r="C250" s="4">
        <v>39219</v>
      </c>
      <c r="D250" s="3">
        <v>65.059997999999993</v>
      </c>
      <c r="E250" s="3">
        <v>36.216019000000003</v>
      </c>
      <c r="F250">
        <v>-2.1238138679526798E-3</v>
      </c>
      <c r="G250">
        <v>0.12899570816507999</v>
      </c>
      <c r="H250">
        <v>1.1632715901081201</v>
      </c>
      <c r="I250" s="5">
        <f xml:space="preserve"> IF(F250/G250 &lt;= -$B$1, 1, IF(F250/G250 &gt;= $B$1, -1, 0))</f>
        <v>0</v>
      </c>
      <c r="J250" s="5">
        <f t="shared" si="30"/>
        <v>-1</v>
      </c>
      <c r="K250" s="9">
        <f t="shared" si="31"/>
        <v>0</v>
      </c>
      <c r="L250" s="8">
        <f t="shared" si="32"/>
        <v>0</v>
      </c>
      <c r="M250" s="8">
        <f t="shared" si="33"/>
        <v>0</v>
      </c>
      <c r="N250" s="5">
        <f t="shared" si="34"/>
        <v>0</v>
      </c>
      <c r="O250" s="5">
        <f t="shared" si="35"/>
        <v>0</v>
      </c>
      <c r="P250" s="5">
        <f t="shared" si="36"/>
        <v>0</v>
      </c>
      <c r="Q250" s="10">
        <f t="shared" si="37"/>
        <v>111.8626545875812</v>
      </c>
      <c r="R250" s="10">
        <f t="shared" si="38"/>
        <v>0</v>
      </c>
      <c r="S250" s="10">
        <f t="shared" si="39"/>
        <v>0.11862654587581156</v>
      </c>
    </row>
    <row r="251" spans="3:19" x14ac:dyDescent="0.35">
      <c r="C251" s="4">
        <v>39220</v>
      </c>
      <c r="D251" s="3">
        <v>65.519997000000004</v>
      </c>
      <c r="E251" s="3">
        <v>36.925950999999998</v>
      </c>
      <c r="F251">
        <v>-1.5792411767018899E-2</v>
      </c>
      <c r="G251">
        <v>0.12962624254862401</v>
      </c>
      <c r="H251">
        <v>1.1594164990761699</v>
      </c>
      <c r="I251" s="5">
        <f xml:space="preserve"> IF(F251/G251 &lt;= -$B$1, 1, IF(F251/G251 &gt;= $B$1, -1, 0))</f>
        <v>1</v>
      </c>
      <c r="J251" s="5">
        <f t="shared" si="30"/>
        <v>0</v>
      </c>
      <c r="K251" s="9">
        <f t="shared" si="31"/>
        <v>1</v>
      </c>
      <c r="L251" s="8">
        <f t="shared" si="32"/>
        <v>65.519997000000004</v>
      </c>
      <c r="M251" s="8">
        <f t="shared" si="33"/>
        <v>-42.812556833478197</v>
      </c>
      <c r="N251" s="5">
        <f t="shared" si="34"/>
        <v>0</v>
      </c>
      <c r="O251" s="5">
        <f t="shared" si="35"/>
        <v>0</v>
      </c>
      <c r="P251" s="5">
        <f t="shared" si="36"/>
        <v>0</v>
      </c>
      <c r="Q251" s="10">
        <f t="shared" si="37"/>
        <v>111.8626545875812</v>
      </c>
      <c r="R251" s="10">
        <f t="shared" si="38"/>
        <v>0</v>
      </c>
      <c r="S251" s="10">
        <f t="shared" si="39"/>
        <v>0.11862654587581156</v>
      </c>
    </row>
    <row r="252" spans="3:19" x14ac:dyDescent="0.35">
      <c r="C252" s="4">
        <v>39223</v>
      </c>
      <c r="D252" s="3">
        <v>65.669997999999893</v>
      </c>
      <c r="E252" s="3">
        <v>37.361378999999999</v>
      </c>
      <c r="F252">
        <v>-1.31847125370958E-2</v>
      </c>
      <c r="G252">
        <v>0.129932398493699</v>
      </c>
      <c r="H252">
        <v>1.15620635516818</v>
      </c>
      <c r="I252" s="5">
        <f xml:space="preserve"> IF(F252/G252 &lt;= -$B$1, 1, IF(F252/G252 &gt;= $B$1, -1, 0))</f>
        <v>1</v>
      </c>
      <c r="J252" s="5">
        <f t="shared" si="30"/>
        <v>1</v>
      </c>
      <c r="K252" s="9">
        <f t="shared" si="31"/>
        <v>1</v>
      </c>
      <c r="L252" s="8">
        <f t="shared" si="32"/>
        <v>65.669997999999893</v>
      </c>
      <c r="M252" s="8">
        <f t="shared" si="33"/>
        <v>-43.197463837646985</v>
      </c>
      <c r="N252" s="5">
        <f t="shared" si="34"/>
        <v>0.1500009999998845</v>
      </c>
      <c r="O252" s="5">
        <f t="shared" si="35"/>
        <v>-0.50484240735973629</v>
      </c>
      <c r="P252" s="5">
        <f t="shared" si="36"/>
        <v>-0.35484140735985181</v>
      </c>
      <c r="Q252" s="10">
        <f t="shared" si="37"/>
        <v>111.50781318022135</v>
      </c>
      <c r="R252" s="10">
        <f t="shared" si="38"/>
        <v>-3.1721168129622557E-3</v>
      </c>
      <c r="S252" s="10">
        <f t="shared" si="39"/>
        <v>0.11507813180221294</v>
      </c>
    </row>
    <row r="253" spans="3:19" x14ac:dyDescent="0.35">
      <c r="C253" s="4">
        <v>39224</v>
      </c>
      <c r="D253" s="3">
        <v>65.199996999999996</v>
      </c>
      <c r="E253" s="3">
        <v>36.783966999999997</v>
      </c>
      <c r="F253">
        <v>9.2637457801005799E-3</v>
      </c>
      <c r="G253">
        <v>0.12940016810417901</v>
      </c>
      <c r="H253">
        <v>1.15846907825634</v>
      </c>
      <c r="I253" s="5">
        <f xml:space="preserve"> IF(F253/G253 &lt;= -$B$1, 1, IF(F253/G253 &gt;= $B$1, -1, 0))</f>
        <v>0</v>
      </c>
      <c r="J253" s="5">
        <f t="shared" si="30"/>
        <v>1</v>
      </c>
      <c r="K253" s="9">
        <f t="shared" si="31"/>
        <v>0</v>
      </c>
      <c r="L253" s="8">
        <f t="shared" si="32"/>
        <v>0</v>
      </c>
      <c r="M253" s="8">
        <f t="shared" si="33"/>
        <v>0</v>
      </c>
      <c r="N253" s="5">
        <f t="shared" si="34"/>
        <v>-0.47000099999989337</v>
      </c>
      <c r="O253" s="5">
        <f t="shared" si="35"/>
        <v>0.6676074239503722</v>
      </c>
      <c r="P253" s="5">
        <f t="shared" si="36"/>
        <v>0.19760642395047884</v>
      </c>
      <c r="Q253" s="10">
        <f t="shared" si="37"/>
        <v>111.70541960417182</v>
      </c>
      <c r="R253" s="10">
        <f t="shared" si="38"/>
        <v>1.7721307441578293E-3</v>
      </c>
      <c r="S253" s="10">
        <f t="shared" si="39"/>
        <v>0.11705419604171774</v>
      </c>
    </row>
    <row r="254" spans="3:19" x14ac:dyDescent="0.35">
      <c r="C254" s="4">
        <v>39225</v>
      </c>
      <c r="D254" s="3">
        <v>65.540001000000004</v>
      </c>
      <c r="E254" s="3">
        <v>37.219390999999902</v>
      </c>
      <c r="F254">
        <v>-7.3249290862911201E-3</v>
      </c>
      <c r="G254">
        <v>0.129823298573565</v>
      </c>
      <c r="H254">
        <v>1.1566841692543499</v>
      </c>
      <c r="I254" s="5">
        <f xml:space="preserve"> IF(F254/G254 &lt;= -$B$1, 1, IF(F254/G254 &gt;= $B$1, -1, 0))</f>
        <v>0</v>
      </c>
      <c r="J254" s="5">
        <f t="shared" si="30"/>
        <v>1</v>
      </c>
      <c r="K254" s="9">
        <f t="shared" si="31"/>
        <v>0</v>
      </c>
      <c r="L254" s="8">
        <f t="shared" si="32"/>
        <v>0</v>
      </c>
      <c r="M254" s="8">
        <f t="shared" si="33"/>
        <v>0</v>
      </c>
      <c r="N254" s="5">
        <f t="shared" si="34"/>
        <v>0</v>
      </c>
      <c r="O254" s="5">
        <f t="shared" si="35"/>
        <v>0</v>
      </c>
      <c r="P254" s="5">
        <f t="shared" si="36"/>
        <v>0</v>
      </c>
      <c r="Q254" s="10">
        <f t="shared" si="37"/>
        <v>111.70541960417182</v>
      </c>
      <c r="R254" s="10">
        <f t="shared" si="38"/>
        <v>0</v>
      </c>
      <c r="S254" s="10">
        <f t="shared" si="39"/>
        <v>0.11705419604171774</v>
      </c>
    </row>
    <row r="255" spans="3:19" x14ac:dyDescent="0.35">
      <c r="C255" s="4">
        <v>39226</v>
      </c>
      <c r="D255" s="3">
        <v>64.75</v>
      </c>
      <c r="E255" s="3">
        <v>36.055103000000003</v>
      </c>
      <c r="F255">
        <v>2.3764962063480301E-2</v>
      </c>
      <c r="G255">
        <v>0.12878043143200801</v>
      </c>
      <c r="H255">
        <v>1.1625136638305</v>
      </c>
      <c r="I255" s="5">
        <f xml:space="preserve"> IF(F255/G255 &lt;= -$B$1, 1, IF(F255/G255 &gt;= $B$1, -1, 0))</f>
        <v>-1</v>
      </c>
      <c r="J255" s="5">
        <f t="shared" si="30"/>
        <v>0</v>
      </c>
      <c r="K255" s="9">
        <f t="shared" si="31"/>
        <v>-1</v>
      </c>
      <c r="L255" s="8">
        <f t="shared" si="32"/>
        <v>-64.75</v>
      </c>
      <c r="M255" s="8">
        <f t="shared" si="33"/>
        <v>41.914549888316053</v>
      </c>
      <c r="N255" s="5">
        <f t="shared" si="34"/>
        <v>0</v>
      </c>
      <c r="O255" s="5">
        <f t="shared" si="35"/>
        <v>0</v>
      </c>
      <c r="P255" s="5">
        <f t="shared" si="36"/>
        <v>0</v>
      </c>
      <c r="Q255" s="10">
        <f t="shared" si="37"/>
        <v>111.70541960417182</v>
      </c>
      <c r="R255" s="10">
        <f t="shared" si="38"/>
        <v>0</v>
      </c>
      <c r="S255" s="10">
        <f t="shared" si="39"/>
        <v>0.11705419604171774</v>
      </c>
    </row>
    <row r="256" spans="3:19" x14ac:dyDescent="0.35">
      <c r="C256" s="4">
        <v>39227</v>
      </c>
      <c r="D256" s="3">
        <v>64.940002000000007</v>
      </c>
      <c r="E256" s="3">
        <v>36.216019000000003</v>
      </c>
      <c r="F256">
        <v>6.1921696921007896E-4</v>
      </c>
      <c r="G256">
        <v>0.12902597734290699</v>
      </c>
      <c r="H256">
        <v>1.1626654471028199</v>
      </c>
      <c r="I256" s="5">
        <f xml:space="preserve"> IF(F256/G256 &lt;= -$B$1, 1, IF(F256/G256 &gt;= $B$1, -1, 0))</f>
        <v>0</v>
      </c>
      <c r="J256" s="5">
        <f t="shared" si="30"/>
        <v>0</v>
      </c>
      <c r="K256" s="9">
        <f t="shared" si="31"/>
        <v>0</v>
      </c>
      <c r="L256" s="8">
        <f t="shared" si="32"/>
        <v>0</v>
      </c>
      <c r="M256" s="8">
        <f t="shared" si="33"/>
        <v>0</v>
      </c>
      <c r="N256" s="5">
        <f t="shared" si="34"/>
        <v>-0.19000200000001288</v>
      </c>
      <c r="O256" s="5">
        <f t="shared" si="35"/>
        <v>0.18706704872894986</v>
      </c>
      <c r="P256" s="5">
        <f t="shared" si="36"/>
        <v>-2.9349512710630243E-3</v>
      </c>
      <c r="Q256" s="10">
        <f t="shared" si="37"/>
        <v>111.70248465290076</v>
      </c>
      <c r="R256" s="10">
        <f t="shared" si="38"/>
        <v>-2.627402754007413E-5</v>
      </c>
      <c r="S256" s="10">
        <f t="shared" si="39"/>
        <v>0.11702484652900713</v>
      </c>
    </row>
    <row r="257" spans="3:19" x14ac:dyDescent="0.35">
      <c r="C257" s="4">
        <v>39231</v>
      </c>
      <c r="D257" s="3">
        <v>65.069999999999993</v>
      </c>
      <c r="E257" s="3">
        <v>35.922583000000003</v>
      </c>
      <c r="F257">
        <v>1.15329367246319E-2</v>
      </c>
      <c r="G257">
        <v>0.128755359228338</v>
      </c>
      <c r="H257">
        <v>1.1654972093584099</v>
      </c>
      <c r="I257" s="5">
        <f xml:space="preserve"> IF(F257/G257 &lt;= -$B$1, 1, IF(F257/G257 &gt;= $B$1, -1, 0))</f>
        <v>0</v>
      </c>
      <c r="J257" s="5">
        <f t="shared" si="30"/>
        <v>0</v>
      </c>
      <c r="K257" s="9">
        <f t="shared" si="31"/>
        <v>0</v>
      </c>
      <c r="L257" s="8">
        <f t="shared" si="32"/>
        <v>0</v>
      </c>
      <c r="M257" s="8">
        <f t="shared" si="33"/>
        <v>0</v>
      </c>
      <c r="N257" s="5">
        <f t="shared" si="34"/>
        <v>0</v>
      </c>
      <c r="O257" s="5">
        <f t="shared" si="35"/>
        <v>0</v>
      </c>
      <c r="P257" s="5">
        <f t="shared" si="36"/>
        <v>0</v>
      </c>
      <c r="Q257" s="10">
        <f t="shared" si="37"/>
        <v>111.70248465290076</v>
      </c>
      <c r="R257" s="10">
        <f t="shared" si="38"/>
        <v>0</v>
      </c>
      <c r="S257" s="10">
        <f t="shared" si="39"/>
        <v>0.11702484652900713</v>
      </c>
    </row>
    <row r="258" spans="3:19" x14ac:dyDescent="0.35">
      <c r="C258" s="4">
        <v>39232</v>
      </c>
      <c r="D258" s="3">
        <v>64.720000999999996</v>
      </c>
      <c r="E258" s="3">
        <v>35.960445999999997</v>
      </c>
      <c r="F258">
        <v>-5.2297725640375603E-3</v>
      </c>
      <c r="G258">
        <v>0.128815684680333</v>
      </c>
      <c r="H258">
        <v>1.1642133195783499</v>
      </c>
      <c r="I258" s="5">
        <f xml:space="preserve"> IF(F258/G258 &lt;= -$B$1, 1, IF(F258/G258 &gt;= $B$1, -1, 0))</f>
        <v>0</v>
      </c>
      <c r="J258" s="5">
        <f t="shared" si="30"/>
        <v>0</v>
      </c>
      <c r="K258" s="9">
        <f t="shared" si="31"/>
        <v>0</v>
      </c>
      <c r="L258" s="8">
        <f t="shared" si="32"/>
        <v>0</v>
      </c>
      <c r="M258" s="8">
        <f t="shared" si="33"/>
        <v>0</v>
      </c>
      <c r="N258" s="5">
        <f t="shared" si="34"/>
        <v>0</v>
      </c>
      <c r="O258" s="5">
        <f t="shared" si="35"/>
        <v>0</v>
      </c>
      <c r="P258" s="5">
        <f t="shared" si="36"/>
        <v>0</v>
      </c>
      <c r="Q258" s="10">
        <f t="shared" si="37"/>
        <v>111.70248465290076</v>
      </c>
      <c r="R258" s="10">
        <f t="shared" si="38"/>
        <v>0</v>
      </c>
      <c r="S258" s="10">
        <f t="shared" si="39"/>
        <v>0.11702484652900713</v>
      </c>
    </row>
    <row r="259" spans="3:19" x14ac:dyDescent="0.35">
      <c r="C259" s="4">
        <v>39233</v>
      </c>
      <c r="D259" s="3">
        <v>65.540001000000004</v>
      </c>
      <c r="E259" s="3">
        <v>37.067939000000003</v>
      </c>
      <c r="F259">
        <v>-2.3353826961033101E-2</v>
      </c>
      <c r="G259">
        <v>0.12977223884714401</v>
      </c>
      <c r="H259">
        <v>1.1585167347371601</v>
      </c>
      <c r="I259" s="5">
        <f xml:space="preserve"> IF(F259/G259 &lt;= -$B$1, 1, IF(F259/G259 &gt;= $B$1, -1, 0))</f>
        <v>1</v>
      </c>
      <c r="J259" s="5">
        <f t="shared" ref="J259:J322" si="40">IF(I259=0, J258, IF(I259=1, IF(J258=0, 1, IF(J258=1, J258, 0)), IF(J258=0, -1, IF(J258=-1, J258, 0))))</f>
        <v>1</v>
      </c>
      <c r="K259" s="9">
        <f t="shared" ref="K259:K322" si="41">I259</f>
        <v>1</v>
      </c>
      <c r="L259" s="8">
        <f t="shared" ref="L259:L322" si="42">K259*D259</f>
        <v>65.540001000000004</v>
      </c>
      <c r="M259" s="8">
        <f t="shared" ref="M259:M322" si="43">-K259*H259*E259</f>
        <v>-42.943827653716234</v>
      </c>
      <c r="N259" s="5">
        <f t="shared" ref="N259:N322" si="44">L258*(D259/D258-1)</f>
        <v>0</v>
      </c>
      <c r="O259" s="5">
        <f t="shared" ref="O259:O322" si="45">M258*(E259/E258-1)</f>
        <v>0</v>
      </c>
      <c r="P259" s="5">
        <f t="shared" ref="P259:P322" si="46">N259+O259</f>
        <v>0</v>
      </c>
      <c r="Q259" s="10">
        <f t="shared" si="37"/>
        <v>111.70248465290076</v>
      </c>
      <c r="R259" s="10">
        <f t="shared" si="38"/>
        <v>0</v>
      </c>
      <c r="S259" s="10">
        <f t="shared" si="39"/>
        <v>0.11702484652900713</v>
      </c>
    </row>
    <row r="260" spans="3:19" x14ac:dyDescent="0.35">
      <c r="C260" s="4">
        <v>39234</v>
      </c>
      <c r="D260" s="3">
        <v>66.440002000000007</v>
      </c>
      <c r="E260" s="3">
        <v>37.91986</v>
      </c>
      <c r="F260">
        <v>-1.54592944531986E-2</v>
      </c>
      <c r="G260">
        <v>0.13038941897600001</v>
      </c>
      <c r="H260">
        <v>1.15476462426672</v>
      </c>
      <c r="I260" s="5">
        <f xml:space="preserve"> IF(F260/G260 &lt;= -$B$1, 1, IF(F260/G260 &gt;= $B$1, -1, 0))</f>
        <v>1</v>
      </c>
      <c r="J260" s="5">
        <f t="shared" si="40"/>
        <v>1</v>
      </c>
      <c r="K260" s="9">
        <f t="shared" si="41"/>
        <v>1</v>
      </c>
      <c r="L260" s="8">
        <f t="shared" si="42"/>
        <v>66.440002000000007</v>
      </c>
      <c r="M260" s="8">
        <f t="shared" si="43"/>
        <v>-43.788512885146623</v>
      </c>
      <c r="N260" s="5">
        <f t="shared" si="44"/>
        <v>0.90000100000000904</v>
      </c>
      <c r="O260" s="5">
        <f t="shared" si="45"/>
        <v>-0.98696473517401029</v>
      </c>
      <c r="P260" s="5">
        <f t="shared" si="46"/>
        <v>-8.6963735174001244E-2</v>
      </c>
      <c r="Q260" s="10">
        <f t="shared" ref="Q260:Q323" si="47">Q259+P260</f>
        <v>111.61552091772677</v>
      </c>
      <c r="R260" s="10">
        <f t="shared" ref="R260:R323" si="48">Q260/Q259-1</f>
        <v>-7.7852999818417423E-4</v>
      </c>
      <c r="S260" s="10">
        <f t="shared" ref="S260:S323" si="49">(1+R260)*(1+S259)-1</f>
        <v>0.11615520917726729</v>
      </c>
    </row>
    <row r="261" spans="3:19" x14ac:dyDescent="0.35">
      <c r="C261" s="4">
        <v>39237</v>
      </c>
      <c r="D261" s="3">
        <v>66.540001000000004</v>
      </c>
      <c r="E261" s="3">
        <v>37.910392000000002</v>
      </c>
      <c r="F261" s="1">
        <v>-2.6257133954210499E-5</v>
      </c>
      <c r="G261">
        <v>0.13030481803514901</v>
      </c>
      <c r="H261">
        <v>1.1547582520889399</v>
      </c>
      <c r="I261" s="5">
        <f xml:space="preserve"> IF(F261/G261 &lt;= -$B$1, 1, IF(F261/G261 &gt;= $B$1, -1, 0))</f>
        <v>0</v>
      </c>
      <c r="J261" s="5">
        <f t="shared" si="40"/>
        <v>1</v>
      </c>
      <c r="K261" s="9">
        <f t="shared" si="41"/>
        <v>0</v>
      </c>
      <c r="L261" s="8">
        <f t="shared" si="42"/>
        <v>0</v>
      </c>
      <c r="M261" s="8">
        <f t="shared" si="43"/>
        <v>0</v>
      </c>
      <c r="N261" s="5">
        <f t="shared" si="44"/>
        <v>9.9998999999996452E-2</v>
      </c>
      <c r="O261" s="5">
        <f t="shared" si="45"/>
        <v>1.0933311462556026E-2</v>
      </c>
      <c r="P261" s="5">
        <f t="shared" si="46"/>
        <v>0.11093231146255247</v>
      </c>
      <c r="Q261" s="10">
        <f t="shared" si="47"/>
        <v>111.72645322918932</v>
      </c>
      <c r="R261" s="10">
        <f t="shared" si="48"/>
        <v>9.9387890277657931E-4</v>
      </c>
      <c r="S261" s="10">
        <f t="shared" si="49"/>
        <v>0.11726453229189282</v>
      </c>
    </row>
    <row r="262" spans="3:19" x14ac:dyDescent="0.35">
      <c r="C262" s="4">
        <v>39238</v>
      </c>
      <c r="D262" s="3">
        <v>66.370002999999997</v>
      </c>
      <c r="E262" s="3">
        <v>37.607487999999996</v>
      </c>
      <c r="F262">
        <v>6.7023888228918598E-3</v>
      </c>
      <c r="G262">
        <v>0.13005092785909</v>
      </c>
      <c r="H262">
        <v>1.15638755916626</v>
      </c>
      <c r="I262" s="5">
        <f xml:space="preserve"> IF(F262/G262 &lt;= -$B$1, 1, IF(F262/G262 &gt;= $B$1, -1, 0))</f>
        <v>0</v>
      </c>
      <c r="J262" s="5">
        <f t="shared" si="40"/>
        <v>1</v>
      </c>
      <c r="K262" s="9">
        <f t="shared" si="41"/>
        <v>0</v>
      </c>
      <c r="L262" s="8">
        <f t="shared" si="42"/>
        <v>0</v>
      </c>
      <c r="M262" s="8">
        <f t="shared" si="43"/>
        <v>0</v>
      </c>
      <c r="N262" s="5">
        <f t="shared" si="44"/>
        <v>0</v>
      </c>
      <c r="O262" s="5">
        <f t="shared" si="45"/>
        <v>0</v>
      </c>
      <c r="P262" s="5">
        <f t="shared" si="46"/>
        <v>0</v>
      </c>
      <c r="Q262" s="10">
        <f t="shared" si="47"/>
        <v>111.72645322918932</v>
      </c>
      <c r="R262" s="10">
        <f t="shared" si="48"/>
        <v>0</v>
      </c>
      <c r="S262" s="10">
        <f t="shared" si="49"/>
        <v>0.11726453229189282</v>
      </c>
    </row>
    <row r="263" spans="3:19" x14ac:dyDescent="0.35">
      <c r="C263" s="4">
        <v>39239</v>
      </c>
      <c r="D263" s="3">
        <v>66.410004000000001</v>
      </c>
      <c r="E263" s="3">
        <v>37.228859</v>
      </c>
      <c r="F263">
        <v>1.3096492090893299E-2</v>
      </c>
      <c r="G263">
        <v>0.129757356928526</v>
      </c>
      <c r="H263">
        <v>1.1595781980086599</v>
      </c>
      <c r="I263" s="5">
        <f xml:space="preserve"> IF(F263/G263 &lt;= -$B$1, 1, IF(F263/G263 &gt;= $B$1, -1, 0))</f>
        <v>-1</v>
      </c>
      <c r="J263" s="5">
        <f t="shared" si="40"/>
        <v>0</v>
      </c>
      <c r="K263" s="9">
        <f t="shared" si="41"/>
        <v>-1</v>
      </c>
      <c r="L263" s="8">
        <f t="shared" si="42"/>
        <v>-66.410004000000001</v>
      </c>
      <c r="M263" s="8">
        <f t="shared" si="43"/>
        <v>43.169773233138478</v>
      </c>
      <c r="N263" s="5">
        <f t="shared" si="44"/>
        <v>0</v>
      </c>
      <c r="O263" s="5">
        <f t="shared" si="45"/>
        <v>0</v>
      </c>
      <c r="P263" s="5">
        <f t="shared" si="46"/>
        <v>0</v>
      </c>
      <c r="Q263" s="10">
        <f t="shared" si="47"/>
        <v>111.72645322918932</v>
      </c>
      <c r="R263" s="10">
        <f t="shared" si="48"/>
        <v>0</v>
      </c>
      <c r="S263" s="10">
        <f t="shared" si="49"/>
        <v>0.11726453229189282</v>
      </c>
    </row>
    <row r="264" spans="3:19" x14ac:dyDescent="0.35">
      <c r="C264" s="4">
        <v>39240</v>
      </c>
      <c r="D264" s="3">
        <v>65.260002</v>
      </c>
      <c r="E264" s="3">
        <v>35.979374999999997</v>
      </c>
      <c r="F264">
        <v>2.3673420681829399E-2</v>
      </c>
      <c r="G264">
        <v>0.12871215048292201</v>
      </c>
      <c r="H264">
        <v>1.16538779975249</v>
      </c>
      <c r="I264" s="5">
        <f xml:space="preserve"> IF(F264/G264 &lt;= -$B$1, 1, IF(F264/G264 &gt;= $B$1, -1, 0))</f>
        <v>-1</v>
      </c>
      <c r="J264" s="5">
        <f t="shared" si="40"/>
        <v>-1</v>
      </c>
      <c r="K264" s="9">
        <f t="shared" si="41"/>
        <v>-1</v>
      </c>
      <c r="L264" s="8">
        <f t="shared" si="42"/>
        <v>-65.260002</v>
      </c>
      <c r="M264" s="8">
        <f t="shared" si="43"/>
        <v>41.929924667719739</v>
      </c>
      <c r="N264" s="5">
        <f t="shared" si="44"/>
        <v>1.1500019999999997</v>
      </c>
      <c r="O264" s="5">
        <f t="shared" si="45"/>
        <v>-1.4488744051606541</v>
      </c>
      <c r="P264" s="5">
        <f t="shared" si="46"/>
        <v>-0.29887240516065439</v>
      </c>
      <c r="Q264" s="10">
        <f t="shared" si="47"/>
        <v>111.42758082402867</v>
      </c>
      <c r="R264" s="10">
        <f t="shared" si="48"/>
        <v>-2.6750370796033707E-3</v>
      </c>
      <c r="S264" s="10">
        <f t="shared" si="49"/>
        <v>0.11427580824028638</v>
      </c>
    </row>
    <row r="265" spans="3:19" x14ac:dyDescent="0.35">
      <c r="C265" s="4">
        <v>39241</v>
      </c>
      <c r="D265" s="3">
        <v>64.220000999999996</v>
      </c>
      <c r="E265" s="3">
        <v>36.244419000000001</v>
      </c>
      <c r="F265">
        <v>-2.1760111174490501E-2</v>
      </c>
      <c r="G265">
        <v>0.12905779675658199</v>
      </c>
      <c r="H265">
        <v>1.16005473843664</v>
      </c>
      <c r="I265" s="5">
        <f xml:space="preserve"> IF(F265/G265 &lt;= -$B$1, 1, IF(F265/G265 &gt;= $B$1, -1, 0))</f>
        <v>1</v>
      </c>
      <c r="J265" s="5">
        <f t="shared" si="40"/>
        <v>0</v>
      </c>
      <c r="K265" s="9">
        <f t="shared" si="41"/>
        <v>1</v>
      </c>
      <c r="L265" s="8">
        <f t="shared" si="42"/>
        <v>64.220000999999996</v>
      </c>
      <c r="M265" s="8">
        <f t="shared" si="43"/>
        <v>-42.045510002832984</v>
      </c>
      <c r="N265" s="5">
        <f t="shared" si="44"/>
        <v>1.0400010000000022</v>
      </c>
      <c r="O265" s="5">
        <f t="shared" si="45"/>
        <v>0.30887904399760052</v>
      </c>
      <c r="P265" s="5">
        <f t="shared" si="46"/>
        <v>1.3488800439976028</v>
      </c>
      <c r="Q265" s="10">
        <f t="shared" si="47"/>
        <v>112.77646086802626</v>
      </c>
      <c r="R265" s="10">
        <f t="shared" si="48"/>
        <v>1.2105441346050627E-2</v>
      </c>
      <c r="S265" s="10">
        <f t="shared" si="49"/>
        <v>0.1277646086802624</v>
      </c>
    </row>
    <row r="266" spans="3:19" x14ac:dyDescent="0.35">
      <c r="C266" s="4">
        <v>39244</v>
      </c>
      <c r="D266" s="3">
        <v>64.699996999999996</v>
      </c>
      <c r="E266" s="3">
        <v>36.187622999999903</v>
      </c>
      <c r="F266">
        <v>6.6528153946654404E-3</v>
      </c>
      <c r="G266">
        <v>0.128985265839997</v>
      </c>
      <c r="H266">
        <v>1.1616857010555799</v>
      </c>
      <c r="I266" s="5">
        <f xml:space="preserve"> IF(F266/G266 &lt;= -$B$1, 1, IF(F266/G266 &gt;= $B$1, -1, 0))</f>
        <v>0</v>
      </c>
      <c r="J266" s="5">
        <f t="shared" si="40"/>
        <v>0</v>
      </c>
      <c r="K266" s="9">
        <f t="shared" si="41"/>
        <v>0</v>
      </c>
      <c r="L266" s="8">
        <f t="shared" si="42"/>
        <v>0</v>
      </c>
      <c r="M266" s="8">
        <f t="shared" si="43"/>
        <v>0</v>
      </c>
      <c r="N266" s="5">
        <f t="shared" si="44"/>
        <v>0.4799960000000057</v>
      </c>
      <c r="O266" s="5">
        <f t="shared" si="45"/>
        <v>6.5886468924362576E-2</v>
      </c>
      <c r="P266" s="5">
        <f t="shared" si="46"/>
        <v>0.54588246892436831</v>
      </c>
      <c r="Q266" s="10">
        <f t="shared" si="47"/>
        <v>113.32234333695062</v>
      </c>
      <c r="R266" s="10">
        <f t="shared" si="48"/>
        <v>4.8403936843093298E-3</v>
      </c>
      <c r="S266" s="10">
        <f t="shared" si="49"/>
        <v>0.13322343336950593</v>
      </c>
    </row>
    <row r="267" spans="3:19" x14ac:dyDescent="0.35">
      <c r="C267" s="4">
        <v>39245</v>
      </c>
      <c r="D267" s="3">
        <v>64.099997999999999</v>
      </c>
      <c r="E267" s="3">
        <v>35.430362000000002</v>
      </c>
      <c r="F267">
        <v>1.6050279726729601E-2</v>
      </c>
      <c r="G267">
        <v>0.12832165636705201</v>
      </c>
      <c r="H267">
        <v>1.16563820388134</v>
      </c>
      <c r="I267" s="5">
        <f xml:space="preserve"> IF(F267/G267 &lt;= -$B$1, 1, IF(F267/G267 &gt;= $B$1, -1, 0))</f>
        <v>-1</v>
      </c>
      <c r="J267" s="5">
        <f t="shared" si="40"/>
        <v>-1</v>
      </c>
      <c r="K267" s="9">
        <f t="shared" si="41"/>
        <v>-1</v>
      </c>
      <c r="L267" s="8">
        <f t="shared" si="42"/>
        <v>-64.099997999999999</v>
      </c>
      <c r="M267" s="8">
        <f t="shared" si="43"/>
        <v>41.298983524545683</v>
      </c>
      <c r="N267" s="5">
        <f t="shared" si="44"/>
        <v>0</v>
      </c>
      <c r="O267" s="5">
        <f t="shared" si="45"/>
        <v>0</v>
      </c>
      <c r="P267" s="5">
        <f t="shared" si="46"/>
        <v>0</v>
      </c>
      <c r="Q267" s="10">
        <f t="shared" si="47"/>
        <v>113.32234333695062</v>
      </c>
      <c r="R267" s="10">
        <f t="shared" si="48"/>
        <v>0</v>
      </c>
      <c r="S267" s="10">
        <f t="shared" si="49"/>
        <v>0.13322343336950593</v>
      </c>
    </row>
    <row r="268" spans="3:19" x14ac:dyDescent="0.35">
      <c r="C268" s="4">
        <v>39246</v>
      </c>
      <c r="D268" s="3">
        <v>64.529999000000004</v>
      </c>
      <c r="E268" s="3">
        <v>35.960445999999997</v>
      </c>
      <c r="F268">
        <v>-8.6749458585479999E-3</v>
      </c>
      <c r="G268">
        <v>0.12886221587032001</v>
      </c>
      <c r="H268">
        <v>1.16350832608428</v>
      </c>
      <c r="I268" s="5">
        <f xml:space="preserve"> IF(F268/G268 &lt;= -$B$1, 1, IF(F268/G268 &gt;= $B$1, -1, 0))</f>
        <v>0</v>
      </c>
      <c r="J268" s="5">
        <f t="shared" si="40"/>
        <v>-1</v>
      </c>
      <c r="K268" s="9">
        <f t="shared" si="41"/>
        <v>0</v>
      </c>
      <c r="L268" s="8">
        <f t="shared" si="42"/>
        <v>0</v>
      </c>
      <c r="M268" s="8">
        <f t="shared" si="43"/>
        <v>0</v>
      </c>
      <c r="N268" s="5">
        <f t="shared" si="44"/>
        <v>-0.43000100000001124</v>
      </c>
      <c r="O268" s="5">
        <f t="shared" si="45"/>
        <v>0.617886161666231</v>
      </c>
      <c r="P268" s="5">
        <f t="shared" si="46"/>
        <v>0.18788516166621977</v>
      </c>
      <c r="Q268" s="10">
        <f t="shared" si="47"/>
        <v>113.51022849861684</v>
      </c>
      <c r="R268" s="10">
        <f t="shared" si="48"/>
        <v>1.6579710243687096E-3</v>
      </c>
      <c r="S268" s="10">
        <f t="shared" si="49"/>
        <v>0.13510228498616828</v>
      </c>
    </row>
    <row r="269" spans="3:19" x14ac:dyDescent="0.35">
      <c r="C269" s="4">
        <v>39247</v>
      </c>
      <c r="D269" s="3">
        <v>64.599997999999999</v>
      </c>
      <c r="E269" s="3">
        <v>36.329611</v>
      </c>
      <c r="F269">
        <v>-1.18441896980812E-2</v>
      </c>
      <c r="G269">
        <v>0.12913625835816001</v>
      </c>
      <c r="H269">
        <v>1.16060691734835</v>
      </c>
      <c r="I269" s="5">
        <f xml:space="preserve"> IF(F269/G269 &lt;= -$B$1, 1, IF(F269/G269 &gt;= $B$1, -1, 0))</f>
        <v>0</v>
      </c>
      <c r="J269" s="5">
        <f t="shared" si="40"/>
        <v>-1</v>
      </c>
      <c r="K269" s="9">
        <f t="shared" si="41"/>
        <v>0</v>
      </c>
      <c r="L269" s="8">
        <f t="shared" si="42"/>
        <v>0</v>
      </c>
      <c r="M269" s="8">
        <f t="shared" si="43"/>
        <v>0</v>
      </c>
      <c r="N269" s="5">
        <f t="shared" si="44"/>
        <v>0</v>
      </c>
      <c r="O269" s="5">
        <f t="shared" si="45"/>
        <v>0</v>
      </c>
      <c r="P269" s="5">
        <f t="shared" si="46"/>
        <v>0</v>
      </c>
      <c r="Q269" s="10">
        <f t="shared" si="47"/>
        <v>113.51022849861684</v>
      </c>
      <c r="R269" s="10">
        <f t="shared" si="48"/>
        <v>0</v>
      </c>
      <c r="S269" s="10">
        <f t="shared" si="49"/>
        <v>0.13510228498616828</v>
      </c>
    </row>
    <row r="270" spans="3:19" x14ac:dyDescent="0.35">
      <c r="C270" s="4">
        <v>39248</v>
      </c>
      <c r="D270" s="3">
        <v>64.849997999999999</v>
      </c>
      <c r="E270" s="3">
        <v>37.001678999999903</v>
      </c>
      <c r="F270">
        <v>-1.8832092734839899E-2</v>
      </c>
      <c r="G270">
        <v>0.12968114542989501</v>
      </c>
      <c r="H270">
        <v>1.1560118914567801</v>
      </c>
      <c r="I270" s="5">
        <f xml:space="preserve"> IF(F270/G270 &lt;= -$B$1, 1, IF(F270/G270 &gt;= $B$1, -1, 0))</f>
        <v>1</v>
      </c>
      <c r="J270" s="5">
        <f t="shared" si="40"/>
        <v>0</v>
      </c>
      <c r="K270" s="9">
        <f t="shared" si="41"/>
        <v>1</v>
      </c>
      <c r="L270" s="8">
        <f t="shared" si="42"/>
        <v>64.849997999999999</v>
      </c>
      <c r="M270" s="8">
        <f t="shared" si="43"/>
        <v>-42.77438092786651</v>
      </c>
      <c r="N270" s="5">
        <f t="shared" si="44"/>
        <v>0</v>
      </c>
      <c r="O270" s="5">
        <f t="shared" si="45"/>
        <v>0</v>
      </c>
      <c r="P270" s="5">
        <f t="shared" si="46"/>
        <v>0</v>
      </c>
      <c r="Q270" s="10">
        <f t="shared" si="47"/>
        <v>113.51022849861684</v>
      </c>
      <c r="R270" s="10">
        <f t="shared" si="48"/>
        <v>0</v>
      </c>
      <c r="S270" s="10">
        <f t="shared" si="49"/>
        <v>0.13510228498616828</v>
      </c>
    </row>
    <row r="271" spans="3:19" x14ac:dyDescent="0.35">
      <c r="C271" s="4">
        <v>39251</v>
      </c>
      <c r="D271" s="3">
        <v>64.949996999999996</v>
      </c>
      <c r="E271" s="3">
        <v>36.897554999999997</v>
      </c>
      <c r="F271">
        <v>2.5588370994649098E-3</v>
      </c>
      <c r="G271">
        <v>0.12953034934119401</v>
      </c>
      <c r="H271">
        <v>1.1566365382061199</v>
      </c>
      <c r="I271" s="5">
        <f xml:space="preserve"> IF(F271/G271 &lt;= -$B$1, 1, IF(F271/G271 &gt;= $B$1, -1, 0))</f>
        <v>0</v>
      </c>
      <c r="J271" s="5">
        <f t="shared" si="40"/>
        <v>0</v>
      </c>
      <c r="K271" s="9">
        <f t="shared" si="41"/>
        <v>0</v>
      </c>
      <c r="L271" s="8">
        <f t="shared" si="42"/>
        <v>0</v>
      </c>
      <c r="M271" s="8">
        <f t="shared" si="43"/>
        <v>0</v>
      </c>
      <c r="N271" s="5">
        <f t="shared" si="44"/>
        <v>9.9998999999994287E-2</v>
      </c>
      <c r="O271" s="5">
        <f t="shared" si="45"/>
        <v>0.12036858218593559</v>
      </c>
      <c r="P271" s="5">
        <f t="shared" si="46"/>
        <v>0.22036758218592989</v>
      </c>
      <c r="Q271" s="10">
        <f t="shared" si="47"/>
        <v>113.73059608080277</v>
      </c>
      <c r="R271" s="10">
        <f t="shared" si="48"/>
        <v>1.941389644798619E-3</v>
      </c>
      <c r="S271" s="10">
        <f t="shared" si="49"/>
        <v>0.13730596080802759</v>
      </c>
    </row>
    <row r="272" spans="3:19" x14ac:dyDescent="0.35">
      <c r="C272" s="4">
        <v>39252</v>
      </c>
      <c r="D272" s="3">
        <v>65.480002999999996</v>
      </c>
      <c r="E272" s="3">
        <v>37.361378999999999</v>
      </c>
      <c r="F272">
        <v>-6.0168533253754904E-3</v>
      </c>
      <c r="G272">
        <v>0.129933942578905</v>
      </c>
      <c r="H272">
        <v>1.1551715819785999</v>
      </c>
      <c r="I272" s="5">
        <f xml:space="preserve"> IF(F272/G272 &lt;= -$B$1, 1, IF(F272/G272 &gt;= $B$1, -1, 0))</f>
        <v>0</v>
      </c>
      <c r="J272" s="5">
        <f t="shared" si="40"/>
        <v>0</v>
      </c>
      <c r="K272" s="9">
        <f t="shared" si="41"/>
        <v>0</v>
      </c>
      <c r="L272" s="8">
        <f t="shared" si="42"/>
        <v>0</v>
      </c>
      <c r="M272" s="8">
        <f t="shared" si="43"/>
        <v>0</v>
      </c>
      <c r="N272" s="5">
        <f t="shared" si="44"/>
        <v>0</v>
      </c>
      <c r="O272" s="5">
        <f t="shared" si="45"/>
        <v>0</v>
      </c>
      <c r="P272" s="5">
        <f t="shared" si="46"/>
        <v>0</v>
      </c>
      <c r="Q272" s="10">
        <f t="shared" si="47"/>
        <v>113.73059608080277</v>
      </c>
      <c r="R272" s="10">
        <f t="shared" si="48"/>
        <v>0</v>
      </c>
      <c r="S272" s="10">
        <f t="shared" si="49"/>
        <v>0.13730596080802759</v>
      </c>
    </row>
    <row r="273" spans="3:19" x14ac:dyDescent="0.35">
      <c r="C273" s="4">
        <v>39253</v>
      </c>
      <c r="D273" s="3">
        <v>64.709998999999996</v>
      </c>
      <c r="E273" s="3">
        <v>36.623047</v>
      </c>
      <c r="F273">
        <v>1.0515130560107401E-2</v>
      </c>
      <c r="G273">
        <v>0.129261625395729</v>
      </c>
      <c r="H273">
        <v>1.1577423422331901</v>
      </c>
      <c r="I273" s="5">
        <f xml:space="preserve"> IF(F273/G273 &lt;= -$B$1, 1, IF(F273/G273 &gt;= $B$1, -1, 0))</f>
        <v>0</v>
      </c>
      <c r="J273" s="5">
        <f t="shared" si="40"/>
        <v>0</v>
      </c>
      <c r="K273" s="9">
        <f t="shared" si="41"/>
        <v>0</v>
      </c>
      <c r="L273" s="8">
        <f t="shared" si="42"/>
        <v>0</v>
      </c>
      <c r="M273" s="8">
        <f t="shared" si="43"/>
        <v>0</v>
      </c>
      <c r="N273" s="5">
        <f t="shared" si="44"/>
        <v>0</v>
      </c>
      <c r="O273" s="5">
        <f t="shared" si="45"/>
        <v>0</v>
      </c>
      <c r="P273" s="5">
        <f t="shared" si="46"/>
        <v>0</v>
      </c>
      <c r="Q273" s="10">
        <f t="shared" si="47"/>
        <v>113.73059608080277</v>
      </c>
      <c r="R273" s="10">
        <f t="shared" si="48"/>
        <v>0</v>
      </c>
      <c r="S273" s="10">
        <f t="shared" si="49"/>
        <v>0.13730596080802759</v>
      </c>
    </row>
    <row r="274" spans="3:19" x14ac:dyDescent="0.35">
      <c r="C274" s="4">
        <v>39254</v>
      </c>
      <c r="D274" s="3">
        <v>64.559997999999993</v>
      </c>
      <c r="E274" s="3">
        <v>37.058475000000001</v>
      </c>
      <c r="F274">
        <v>-1.4745826755370299E-2</v>
      </c>
      <c r="G274">
        <v>0.129700864959711</v>
      </c>
      <c r="H274">
        <v>1.15414574422835</v>
      </c>
      <c r="I274" s="5">
        <f xml:space="preserve"> IF(F274/G274 &lt;= -$B$1, 1, IF(F274/G274 &gt;= $B$1, -1, 0))</f>
        <v>1</v>
      </c>
      <c r="J274" s="5">
        <f t="shared" si="40"/>
        <v>1</v>
      </c>
      <c r="K274" s="9">
        <f t="shared" si="41"/>
        <v>1</v>
      </c>
      <c r="L274" s="8">
        <f t="shared" si="42"/>
        <v>64.559997999999993</v>
      </c>
      <c r="M274" s="8">
        <f t="shared" si="43"/>
        <v>-42.770881208842702</v>
      </c>
      <c r="N274" s="5">
        <f t="shared" si="44"/>
        <v>0</v>
      </c>
      <c r="O274" s="5">
        <f t="shared" si="45"/>
        <v>0</v>
      </c>
      <c r="P274" s="5">
        <f t="shared" si="46"/>
        <v>0</v>
      </c>
      <c r="Q274" s="10">
        <f t="shared" si="47"/>
        <v>113.73059608080277</v>
      </c>
      <c r="R274" s="10">
        <f t="shared" si="48"/>
        <v>0</v>
      </c>
      <c r="S274" s="10">
        <f t="shared" si="49"/>
        <v>0.13730596080802759</v>
      </c>
    </row>
    <row r="275" spans="3:19" x14ac:dyDescent="0.35">
      <c r="C275" s="4">
        <v>39255</v>
      </c>
      <c r="D275" s="3">
        <v>64.779999000000004</v>
      </c>
      <c r="E275" s="3">
        <v>36.717706999999997</v>
      </c>
      <c r="F275">
        <v>1.23107216044502E-2</v>
      </c>
      <c r="G275">
        <v>0.12937038151168001</v>
      </c>
      <c r="H275">
        <v>1.1571540253021599</v>
      </c>
      <c r="I275" s="5">
        <f xml:space="preserve"> IF(F275/G275 &lt;= -$B$1, 1, IF(F275/G275 &gt;= $B$1, -1, 0))</f>
        <v>0</v>
      </c>
      <c r="J275" s="5">
        <f t="shared" si="40"/>
        <v>1</v>
      </c>
      <c r="K275" s="9">
        <f t="shared" si="41"/>
        <v>0</v>
      </c>
      <c r="L275" s="8">
        <f t="shared" si="42"/>
        <v>0</v>
      </c>
      <c r="M275" s="8">
        <f t="shared" si="43"/>
        <v>0</v>
      </c>
      <c r="N275" s="5">
        <f t="shared" si="44"/>
        <v>0.22000100000001185</v>
      </c>
      <c r="O275" s="5">
        <f t="shared" si="45"/>
        <v>0.39329593696921122</v>
      </c>
      <c r="P275" s="5">
        <f t="shared" si="46"/>
        <v>0.61329693696922305</v>
      </c>
      <c r="Q275" s="10">
        <f t="shared" si="47"/>
        <v>114.34389301777199</v>
      </c>
      <c r="R275" s="10">
        <f t="shared" si="48"/>
        <v>5.3925413046589377E-3</v>
      </c>
      <c r="S275" s="10">
        <f t="shared" si="49"/>
        <v>0.14343893017771969</v>
      </c>
    </row>
    <row r="276" spans="3:19" x14ac:dyDescent="0.35">
      <c r="C276" s="4">
        <v>39258</v>
      </c>
      <c r="D276" s="3">
        <v>64.430000000000007</v>
      </c>
      <c r="E276" s="3">
        <v>35.827922999999998</v>
      </c>
      <c r="F276">
        <v>2.4440359954759499E-2</v>
      </c>
      <c r="G276">
        <v>0.12862503019170299</v>
      </c>
      <c r="H276">
        <v>1.1631577910997599</v>
      </c>
      <c r="I276" s="5">
        <f xml:space="preserve"> IF(F276/G276 &lt;= -$B$1, 1, IF(F276/G276 &gt;= $B$1, -1, 0))</f>
        <v>-1</v>
      </c>
      <c r="J276" s="5">
        <f t="shared" si="40"/>
        <v>0</v>
      </c>
      <c r="K276" s="9">
        <f t="shared" si="41"/>
        <v>-1</v>
      </c>
      <c r="L276" s="8">
        <f t="shared" si="42"/>
        <v>-64.430000000000007</v>
      </c>
      <c r="M276" s="8">
        <f t="shared" si="43"/>
        <v>41.673527776372282</v>
      </c>
      <c r="N276" s="5">
        <f t="shared" si="44"/>
        <v>0</v>
      </c>
      <c r="O276" s="5">
        <f t="shared" si="45"/>
        <v>0</v>
      </c>
      <c r="P276" s="5">
        <f t="shared" si="46"/>
        <v>0</v>
      </c>
      <c r="Q276" s="10">
        <f t="shared" si="47"/>
        <v>114.34389301777199</v>
      </c>
      <c r="R276" s="10">
        <f t="shared" si="48"/>
        <v>0</v>
      </c>
      <c r="S276" s="10">
        <f t="shared" si="49"/>
        <v>0.14343893017771969</v>
      </c>
    </row>
    <row r="277" spans="3:19" x14ac:dyDescent="0.35">
      <c r="C277" s="4">
        <v>39259</v>
      </c>
      <c r="D277" s="3">
        <v>63.619999</v>
      </c>
      <c r="E277" s="3">
        <v>35.117989999999999</v>
      </c>
      <c r="F277">
        <v>1.3582496327839699E-2</v>
      </c>
      <c r="G277">
        <v>0.12807442205073399</v>
      </c>
      <c r="H277">
        <v>1.16650911538558</v>
      </c>
      <c r="I277" s="5">
        <f xml:space="preserve"> IF(F277/G277 &lt;= -$B$1, 1, IF(F277/G277 &gt;= $B$1, -1, 0))</f>
        <v>-1</v>
      </c>
      <c r="J277" s="5">
        <f t="shared" si="40"/>
        <v>-1</v>
      </c>
      <c r="K277" s="9">
        <f t="shared" si="41"/>
        <v>-1</v>
      </c>
      <c r="L277" s="8">
        <f t="shared" si="42"/>
        <v>-63.619999</v>
      </c>
      <c r="M277" s="8">
        <f t="shared" si="43"/>
        <v>40.965455449019643</v>
      </c>
      <c r="N277" s="5">
        <f t="shared" si="44"/>
        <v>0.81000100000001019</v>
      </c>
      <c r="O277" s="5">
        <f t="shared" si="45"/>
        <v>-0.8257641001088275</v>
      </c>
      <c r="P277" s="5">
        <f t="shared" si="46"/>
        <v>-1.5763100108817318E-2</v>
      </c>
      <c r="Q277" s="10">
        <f t="shared" si="47"/>
        <v>114.32812991766318</v>
      </c>
      <c r="R277" s="10">
        <f t="shared" si="48"/>
        <v>-1.378569479557612E-4</v>
      </c>
      <c r="S277" s="10">
        <f t="shared" si="49"/>
        <v>0.14328129917663168</v>
      </c>
    </row>
    <row r="278" spans="3:19" x14ac:dyDescent="0.35">
      <c r="C278" s="4">
        <v>39260</v>
      </c>
      <c r="D278" s="3">
        <v>63.669998</v>
      </c>
      <c r="E278" s="3">
        <v>35.401965999999902</v>
      </c>
      <c r="F278">
        <v>-6.9531698244498204E-3</v>
      </c>
      <c r="G278">
        <v>0.12839754723487201</v>
      </c>
      <c r="H278">
        <v>1.16479617998496</v>
      </c>
      <c r="I278" s="5">
        <f xml:space="preserve"> IF(F278/G278 &lt;= -$B$1, 1, IF(F278/G278 &gt;= $B$1, -1, 0))</f>
        <v>0</v>
      </c>
      <c r="J278" s="5">
        <f t="shared" si="40"/>
        <v>-1</v>
      </c>
      <c r="K278" s="9">
        <f t="shared" si="41"/>
        <v>0</v>
      </c>
      <c r="L278" s="8">
        <f t="shared" si="42"/>
        <v>0</v>
      </c>
      <c r="M278" s="8">
        <f t="shared" si="43"/>
        <v>0</v>
      </c>
      <c r="N278" s="5">
        <f t="shared" si="44"/>
        <v>-4.9999000000001216E-2</v>
      </c>
      <c r="O278" s="5">
        <f t="shared" si="45"/>
        <v>0.33126059255062101</v>
      </c>
      <c r="P278" s="5">
        <f t="shared" si="46"/>
        <v>0.28126159255061978</v>
      </c>
      <c r="Q278" s="10">
        <f t="shared" si="47"/>
        <v>114.6093915102138</v>
      </c>
      <c r="R278" s="10">
        <f t="shared" si="48"/>
        <v>2.4601258916172597E-3</v>
      </c>
      <c r="S278" s="10">
        <f t="shared" si="49"/>
        <v>0.14609391510213787</v>
      </c>
    </row>
    <row r="279" spans="3:19" x14ac:dyDescent="0.35">
      <c r="C279" s="4">
        <v>39261</v>
      </c>
      <c r="D279" s="3">
        <v>64.260002</v>
      </c>
      <c r="E279" s="3">
        <v>35.619678</v>
      </c>
      <c r="F279">
        <v>1.23916576581351E-3</v>
      </c>
      <c r="G279">
        <v>0.12856522594332101</v>
      </c>
      <c r="H279">
        <v>1.16510103824496</v>
      </c>
      <c r="I279" s="5">
        <f xml:space="preserve"> IF(F279/G279 &lt;= -$B$1, 1, IF(F279/G279 &gt;= $B$1, -1, 0))</f>
        <v>0</v>
      </c>
      <c r="J279" s="5">
        <f t="shared" si="40"/>
        <v>-1</v>
      </c>
      <c r="K279" s="9">
        <f t="shared" si="41"/>
        <v>0</v>
      </c>
      <c r="L279" s="8">
        <f t="shared" si="42"/>
        <v>0</v>
      </c>
      <c r="M279" s="8">
        <f t="shared" si="43"/>
        <v>0</v>
      </c>
      <c r="N279" s="5">
        <f t="shared" si="44"/>
        <v>0</v>
      </c>
      <c r="O279" s="5">
        <f t="shared" si="45"/>
        <v>0</v>
      </c>
      <c r="P279" s="5">
        <f t="shared" si="46"/>
        <v>0</v>
      </c>
      <c r="Q279" s="10">
        <f t="shared" si="47"/>
        <v>114.6093915102138</v>
      </c>
      <c r="R279" s="10">
        <f t="shared" si="48"/>
        <v>0</v>
      </c>
      <c r="S279" s="10">
        <f t="shared" si="49"/>
        <v>0.14609391510213787</v>
      </c>
    </row>
    <row r="280" spans="3:19" x14ac:dyDescent="0.35">
      <c r="C280" s="4">
        <v>39262</v>
      </c>
      <c r="D280" s="3">
        <v>64.269997000000004</v>
      </c>
      <c r="E280" s="3">
        <v>35.865786999999997</v>
      </c>
      <c r="F280">
        <v>-7.7169475087268602E-3</v>
      </c>
      <c r="G280">
        <v>0.12876193578894399</v>
      </c>
      <c r="H280">
        <v>1.1632053782979599</v>
      </c>
      <c r="I280" s="5">
        <f xml:space="preserve"> IF(F280/G280 &lt;= -$B$1, 1, IF(F280/G280 &gt;= $B$1, -1, 0))</f>
        <v>0</v>
      </c>
      <c r="J280" s="5">
        <f t="shared" si="40"/>
        <v>-1</v>
      </c>
      <c r="K280" s="9">
        <f t="shared" si="41"/>
        <v>0</v>
      </c>
      <c r="L280" s="8">
        <f t="shared" si="42"/>
        <v>0</v>
      </c>
      <c r="M280" s="8">
        <f t="shared" si="43"/>
        <v>0</v>
      </c>
      <c r="N280" s="5">
        <f t="shared" si="44"/>
        <v>0</v>
      </c>
      <c r="O280" s="5">
        <f t="shared" si="45"/>
        <v>0</v>
      </c>
      <c r="P280" s="5">
        <f t="shared" si="46"/>
        <v>0</v>
      </c>
      <c r="Q280" s="10">
        <f t="shared" si="47"/>
        <v>114.6093915102138</v>
      </c>
      <c r="R280" s="10">
        <f t="shared" si="48"/>
        <v>0</v>
      </c>
      <c r="S280" s="10">
        <f t="shared" si="49"/>
        <v>0.14609391510213787</v>
      </c>
    </row>
    <row r="281" spans="3:19" x14ac:dyDescent="0.35">
      <c r="C281" s="4">
        <v>39265</v>
      </c>
      <c r="D281" s="3">
        <v>65.019997000000004</v>
      </c>
      <c r="E281" s="3">
        <v>36.765034999999997</v>
      </c>
      <c r="F281">
        <v>-1.8133887680044699E-2</v>
      </c>
      <c r="G281">
        <v>0.12952188120403699</v>
      </c>
      <c r="H281">
        <v>1.1587743107116499</v>
      </c>
      <c r="I281" s="5">
        <f xml:space="preserve"> IF(F281/G281 &lt;= -$B$1, 1, IF(F281/G281 &gt;= $B$1, -1, 0))</f>
        <v>1</v>
      </c>
      <c r="J281" s="5">
        <f t="shared" si="40"/>
        <v>0</v>
      </c>
      <c r="K281" s="9">
        <f t="shared" si="41"/>
        <v>1</v>
      </c>
      <c r="L281" s="8">
        <f t="shared" si="42"/>
        <v>65.019997000000004</v>
      </c>
      <c r="M281" s="8">
        <f t="shared" si="43"/>
        <v>-42.602378090414682</v>
      </c>
      <c r="N281" s="5">
        <f t="shared" si="44"/>
        <v>0</v>
      </c>
      <c r="O281" s="5">
        <f t="shared" si="45"/>
        <v>0</v>
      </c>
      <c r="P281" s="5">
        <f t="shared" si="46"/>
        <v>0</v>
      </c>
      <c r="Q281" s="10">
        <f t="shared" si="47"/>
        <v>114.6093915102138</v>
      </c>
      <c r="R281" s="10">
        <f t="shared" si="48"/>
        <v>0</v>
      </c>
      <c r="S281" s="10">
        <f t="shared" si="49"/>
        <v>0.14609391510213787</v>
      </c>
    </row>
    <row r="282" spans="3:19" x14ac:dyDescent="0.35">
      <c r="C282" s="4">
        <v>39266</v>
      </c>
      <c r="D282" s="3">
        <v>64.739998</v>
      </c>
      <c r="E282" s="3">
        <v>36.660910999999999</v>
      </c>
      <c r="F282">
        <v>-3.19107049703237E-3</v>
      </c>
      <c r="G282">
        <v>0.12934881039344001</v>
      </c>
      <c r="H282">
        <v>1.1579942322983401</v>
      </c>
      <c r="I282" s="5">
        <f xml:space="preserve"> IF(F282/G282 &lt;= -$B$1, 1, IF(F282/G282 &gt;= $B$1, -1, 0))</f>
        <v>0</v>
      </c>
      <c r="J282" s="5">
        <f t="shared" si="40"/>
        <v>0</v>
      </c>
      <c r="K282" s="9">
        <f t="shared" si="41"/>
        <v>0</v>
      </c>
      <c r="L282" s="8">
        <f t="shared" si="42"/>
        <v>0</v>
      </c>
      <c r="M282" s="8">
        <f t="shared" si="43"/>
        <v>0</v>
      </c>
      <c r="N282" s="5">
        <f t="shared" si="44"/>
        <v>-0.27999900000000638</v>
      </c>
      <c r="O282" s="5">
        <f t="shared" si="45"/>
        <v>0.12065621632853624</v>
      </c>
      <c r="P282" s="5">
        <f t="shared" si="46"/>
        <v>-0.15934278367147015</v>
      </c>
      <c r="Q282" s="10">
        <f t="shared" si="47"/>
        <v>114.45004872654232</v>
      </c>
      <c r="R282" s="10">
        <f t="shared" si="48"/>
        <v>-1.3903117499518558E-3</v>
      </c>
      <c r="S282" s="10">
        <f t="shared" si="49"/>
        <v>0.14450048726542297</v>
      </c>
    </row>
    <row r="283" spans="3:19" x14ac:dyDescent="0.35">
      <c r="C283" s="4">
        <v>39268</v>
      </c>
      <c r="D283" s="3">
        <v>64.419997999999893</v>
      </c>
      <c r="E283" s="3">
        <v>37.153131000000002</v>
      </c>
      <c r="F283">
        <v>-2.0780675697415499E-2</v>
      </c>
      <c r="G283">
        <v>0.12977889751118299</v>
      </c>
      <c r="H283">
        <v>1.1529284524880099</v>
      </c>
      <c r="I283" s="5">
        <f xml:space="preserve"> IF(F283/G283 &lt;= -$B$1, 1, IF(F283/G283 &gt;= $B$1, -1, 0))</f>
        <v>1</v>
      </c>
      <c r="J283" s="5">
        <f t="shared" si="40"/>
        <v>1</v>
      </c>
      <c r="K283" s="9">
        <f t="shared" si="41"/>
        <v>1</v>
      </c>
      <c r="L283" s="8">
        <f t="shared" si="42"/>
        <v>64.419997999999893</v>
      </c>
      <c r="M283" s="8">
        <f t="shared" si="43"/>
        <v>-42.834901828914312</v>
      </c>
      <c r="N283" s="5">
        <f t="shared" si="44"/>
        <v>0</v>
      </c>
      <c r="O283" s="5">
        <f t="shared" si="45"/>
        <v>0</v>
      </c>
      <c r="P283" s="5">
        <f t="shared" si="46"/>
        <v>0</v>
      </c>
      <c r="Q283" s="10">
        <f t="shared" si="47"/>
        <v>114.45004872654232</v>
      </c>
      <c r="R283" s="10">
        <f t="shared" si="48"/>
        <v>0</v>
      </c>
      <c r="S283" s="10">
        <f t="shared" si="49"/>
        <v>0.14450048726542297</v>
      </c>
    </row>
    <row r="284" spans="3:19" x14ac:dyDescent="0.35">
      <c r="C284" s="4">
        <v>39269</v>
      </c>
      <c r="D284" s="3">
        <v>64.959998999999996</v>
      </c>
      <c r="E284" s="3">
        <v>38.364747999999999</v>
      </c>
      <c r="F284">
        <v>-3.11186625588337E-2</v>
      </c>
      <c r="G284">
        <v>0.130749990692162</v>
      </c>
      <c r="H284">
        <v>1.14539429831374</v>
      </c>
      <c r="I284" s="5">
        <f xml:space="preserve"> IF(F284/G284 &lt;= -$B$1, 1, IF(F284/G284 &gt;= $B$1, -1, 0))</f>
        <v>1</v>
      </c>
      <c r="J284" s="5">
        <f t="shared" si="40"/>
        <v>1</v>
      </c>
      <c r="K284" s="9">
        <f t="shared" si="41"/>
        <v>1</v>
      </c>
      <c r="L284" s="8">
        <f t="shared" si="42"/>
        <v>64.959998999999996</v>
      </c>
      <c r="M284" s="8">
        <f t="shared" si="43"/>
        <v>-43.942763615443454</v>
      </c>
      <c r="N284" s="5">
        <f t="shared" si="44"/>
        <v>0.54000100000010665</v>
      </c>
      <c r="O284" s="5">
        <f t="shared" si="45"/>
        <v>-1.3969077128181611</v>
      </c>
      <c r="P284" s="5">
        <f t="shared" si="46"/>
        <v>-0.85690671281805442</v>
      </c>
      <c r="Q284" s="10">
        <f t="shared" si="47"/>
        <v>113.59314201372426</v>
      </c>
      <c r="R284" s="10">
        <f t="shared" si="48"/>
        <v>-7.487167741321632E-3</v>
      </c>
      <c r="S284" s="10">
        <f t="shared" si="49"/>
        <v>0.13593142013724235</v>
      </c>
    </row>
    <row r="285" spans="3:19" x14ac:dyDescent="0.35">
      <c r="C285" s="4">
        <v>39272</v>
      </c>
      <c r="D285" s="3">
        <v>65.379997000000003</v>
      </c>
      <c r="E285" s="3">
        <v>38.696052000000002</v>
      </c>
      <c r="F285">
        <v>-7.0446240830346297E-3</v>
      </c>
      <c r="G285">
        <v>0.130915145773354</v>
      </c>
      <c r="H285">
        <v>1.14369216422942</v>
      </c>
      <c r="I285" s="5">
        <f xml:space="preserve"> IF(F285/G285 &lt;= -$B$1, 1, IF(F285/G285 &gt;= $B$1, -1, 0))</f>
        <v>0</v>
      </c>
      <c r="J285" s="5">
        <f t="shared" si="40"/>
        <v>1</v>
      </c>
      <c r="K285" s="9">
        <f t="shared" si="41"/>
        <v>0</v>
      </c>
      <c r="L285" s="8">
        <f t="shared" si="42"/>
        <v>0</v>
      </c>
      <c r="M285" s="8">
        <f t="shared" si="43"/>
        <v>0</v>
      </c>
      <c r="N285" s="5">
        <f t="shared" si="44"/>
        <v>0.41999800000000165</v>
      </c>
      <c r="O285" s="5">
        <f t="shared" si="45"/>
        <v>-0.37947371260853785</v>
      </c>
      <c r="P285" s="5">
        <f t="shared" si="46"/>
        <v>4.0524287391463798E-2</v>
      </c>
      <c r="Q285" s="10">
        <f t="shared" si="47"/>
        <v>113.63366630111572</v>
      </c>
      <c r="R285" s="10">
        <f t="shared" si="48"/>
        <v>3.5674941878593991E-4</v>
      </c>
      <c r="S285" s="10">
        <f t="shared" si="49"/>
        <v>0.1363366630111571</v>
      </c>
    </row>
    <row r="286" spans="3:19" x14ac:dyDescent="0.35">
      <c r="C286" s="4">
        <v>39273</v>
      </c>
      <c r="D286" s="3">
        <v>65.610000999999997</v>
      </c>
      <c r="E286" s="3">
        <v>38.487803999999997</v>
      </c>
      <c r="F286">
        <v>8.8612690600875493E-3</v>
      </c>
      <c r="G286">
        <v>0.130714926630557</v>
      </c>
      <c r="H286">
        <v>1.14583553577314</v>
      </c>
      <c r="I286" s="5">
        <f xml:space="preserve"> IF(F286/G286 &lt;= -$B$1, 1, IF(F286/G286 &gt;= $B$1, -1, 0))</f>
        <v>0</v>
      </c>
      <c r="J286" s="5">
        <f t="shared" si="40"/>
        <v>1</v>
      </c>
      <c r="K286" s="9">
        <f t="shared" si="41"/>
        <v>0</v>
      </c>
      <c r="L286" s="8">
        <f t="shared" si="42"/>
        <v>0</v>
      </c>
      <c r="M286" s="8">
        <f t="shared" si="43"/>
        <v>0</v>
      </c>
      <c r="N286" s="5">
        <f t="shared" si="44"/>
        <v>0</v>
      </c>
      <c r="O286" s="5">
        <f t="shared" si="45"/>
        <v>0</v>
      </c>
      <c r="P286" s="5">
        <f t="shared" si="46"/>
        <v>0</v>
      </c>
      <c r="Q286" s="10">
        <f t="shared" si="47"/>
        <v>113.63366630111572</v>
      </c>
      <c r="R286" s="10">
        <f t="shared" si="48"/>
        <v>0</v>
      </c>
      <c r="S286" s="10">
        <f t="shared" si="49"/>
        <v>0.1363366630111571</v>
      </c>
    </row>
    <row r="287" spans="3:19" x14ac:dyDescent="0.35">
      <c r="C287" s="4">
        <v>39274</v>
      </c>
      <c r="D287" s="3">
        <v>65.440002000000007</v>
      </c>
      <c r="E287" s="3">
        <v>38.487803999999997</v>
      </c>
      <c r="F287">
        <v>-1.5571845885426999E-3</v>
      </c>
      <c r="G287">
        <v>0.130732123051119</v>
      </c>
      <c r="H287">
        <v>1.1454588694616801</v>
      </c>
      <c r="I287" s="5">
        <f xml:space="preserve"> IF(F287/G287 &lt;= -$B$1, 1, IF(F287/G287 &gt;= $B$1, -1, 0))</f>
        <v>0</v>
      </c>
      <c r="J287" s="5">
        <f t="shared" si="40"/>
        <v>1</v>
      </c>
      <c r="K287" s="9">
        <f t="shared" si="41"/>
        <v>0</v>
      </c>
      <c r="L287" s="8">
        <f t="shared" si="42"/>
        <v>0</v>
      </c>
      <c r="M287" s="8">
        <f t="shared" si="43"/>
        <v>0</v>
      </c>
      <c r="N287" s="5">
        <f t="shared" si="44"/>
        <v>0</v>
      </c>
      <c r="O287" s="5">
        <f t="shared" si="45"/>
        <v>0</v>
      </c>
      <c r="P287" s="5">
        <f t="shared" si="46"/>
        <v>0</v>
      </c>
      <c r="Q287" s="10">
        <f t="shared" si="47"/>
        <v>113.63366630111572</v>
      </c>
      <c r="R287" s="10">
        <f t="shared" si="48"/>
        <v>0</v>
      </c>
      <c r="S287" s="10">
        <f t="shared" si="49"/>
        <v>0.1363366630111571</v>
      </c>
    </row>
    <row r="288" spans="3:19" x14ac:dyDescent="0.35">
      <c r="C288" s="4">
        <v>39275</v>
      </c>
      <c r="D288" s="3">
        <v>66.019997000000004</v>
      </c>
      <c r="E288" s="3">
        <v>39.074680999999998</v>
      </c>
      <c r="F288">
        <v>-8.6928392210454605E-3</v>
      </c>
      <c r="G288">
        <v>0.13121103121362501</v>
      </c>
      <c r="H288">
        <v>1.1433628236287701</v>
      </c>
      <c r="I288" s="5">
        <f xml:space="preserve"> IF(F288/G288 &lt;= -$B$1, 1, IF(F288/G288 &gt;= $B$1, -1, 0))</f>
        <v>0</v>
      </c>
      <c r="J288" s="5">
        <f t="shared" si="40"/>
        <v>1</v>
      </c>
      <c r="K288" s="9">
        <f t="shared" si="41"/>
        <v>0</v>
      </c>
      <c r="L288" s="8">
        <f t="shared" si="42"/>
        <v>0</v>
      </c>
      <c r="M288" s="8">
        <f t="shared" si="43"/>
        <v>0</v>
      </c>
      <c r="N288" s="5">
        <f t="shared" si="44"/>
        <v>0</v>
      </c>
      <c r="O288" s="5">
        <f t="shared" si="45"/>
        <v>0</v>
      </c>
      <c r="P288" s="5">
        <f t="shared" si="46"/>
        <v>0</v>
      </c>
      <c r="Q288" s="10">
        <f t="shared" si="47"/>
        <v>113.63366630111572</v>
      </c>
      <c r="R288" s="10">
        <f t="shared" si="48"/>
        <v>0</v>
      </c>
      <c r="S288" s="10">
        <f t="shared" si="49"/>
        <v>0.1363366630111571</v>
      </c>
    </row>
    <row r="289" spans="3:19" x14ac:dyDescent="0.35">
      <c r="C289" s="4">
        <v>39276</v>
      </c>
      <c r="D289" s="3">
        <v>66.029999000000004</v>
      </c>
      <c r="E289" s="3">
        <v>39.103079999999999</v>
      </c>
      <c r="F289">
        <v>-1.6890284282080599E-3</v>
      </c>
      <c r="G289">
        <v>0.131184582977841</v>
      </c>
      <c r="H289">
        <v>1.1429556618572501</v>
      </c>
      <c r="I289" s="5">
        <f xml:space="preserve"> IF(F289/G289 &lt;= -$B$1, 1, IF(F289/G289 &gt;= $B$1, -1, 0))</f>
        <v>0</v>
      </c>
      <c r="J289" s="5">
        <f t="shared" si="40"/>
        <v>1</v>
      </c>
      <c r="K289" s="9">
        <f t="shared" si="41"/>
        <v>0</v>
      </c>
      <c r="L289" s="8">
        <f t="shared" si="42"/>
        <v>0</v>
      </c>
      <c r="M289" s="8">
        <f t="shared" si="43"/>
        <v>0</v>
      </c>
      <c r="N289" s="5">
        <f t="shared" si="44"/>
        <v>0</v>
      </c>
      <c r="O289" s="5">
        <f t="shared" si="45"/>
        <v>0</v>
      </c>
      <c r="P289" s="5">
        <f t="shared" si="46"/>
        <v>0</v>
      </c>
      <c r="Q289" s="10">
        <f t="shared" si="47"/>
        <v>113.63366630111572</v>
      </c>
      <c r="R289" s="10">
        <f t="shared" si="48"/>
        <v>0</v>
      </c>
      <c r="S289" s="10">
        <f t="shared" si="49"/>
        <v>0.1363366630111571</v>
      </c>
    </row>
    <row r="290" spans="3:19" x14ac:dyDescent="0.35">
      <c r="C290" s="4">
        <v>39279</v>
      </c>
      <c r="D290" s="3">
        <v>65.819999999999993</v>
      </c>
      <c r="E290" s="3">
        <v>38.866436</v>
      </c>
      <c r="F290">
        <v>3.5562363086585301E-3</v>
      </c>
      <c r="G290">
        <v>0.13098961709479601</v>
      </c>
      <c r="H290">
        <v>1.1438140231987499</v>
      </c>
      <c r="I290" s="5">
        <f xml:space="preserve"> IF(F290/G290 &lt;= -$B$1, 1, IF(F290/G290 &gt;= $B$1, -1, 0))</f>
        <v>0</v>
      </c>
      <c r="J290" s="5">
        <f t="shared" si="40"/>
        <v>1</v>
      </c>
      <c r="K290" s="9">
        <f t="shared" si="41"/>
        <v>0</v>
      </c>
      <c r="L290" s="8">
        <f t="shared" si="42"/>
        <v>0</v>
      </c>
      <c r="M290" s="8">
        <f t="shared" si="43"/>
        <v>0</v>
      </c>
      <c r="N290" s="5">
        <f t="shared" si="44"/>
        <v>0</v>
      </c>
      <c r="O290" s="5">
        <f t="shared" si="45"/>
        <v>0</v>
      </c>
      <c r="P290" s="5">
        <f t="shared" si="46"/>
        <v>0</v>
      </c>
      <c r="Q290" s="10">
        <f t="shared" si="47"/>
        <v>113.63366630111572</v>
      </c>
      <c r="R290" s="10">
        <f t="shared" si="48"/>
        <v>0</v>
      </c>
      <c r="S290" s="10">
        <f t="shared" si="49"/>
        <v>0.1363366630111571</v>
      </c>
    </row>
    <row r="291" spans="3:19" x14ac:dyDescent="0.35">
      <c r="C291" s="4">
        <v>39280</v>
      </c>
      <c r="D291" s="3">
        <v>65.75</v>
      </c>
      <c r="E291" s="3">
        <v>38.639256000000003</v>
      </c>
      <c r="F291">
        <v>6.0558251230888802E-3</v>
      </c>
      <c r="G291">
        <v>0.13082393198293399</v>
      </c>
      <c r="H291">
        <v>1.1452775603694301</v>
      </c>
      <c r="I291" s="5">
        <f xml:space="preserve"> IF(F291/G291 &lt;= -$B$1, 1, IF(F291/G291 &gt;= $B$1, -1, 0))</f>
        <v>0</v>
      </c>
      <c r="J291" s="5">
        <f t="shared" si="40"/>
        <v>1</v>
      </c>
      <c r="K291" s="9">
        <f t="shared" si="41"/>
        <v>0</v>
      </c>
      <c r="L291" s="8">
        <f t="shared" si="42"/>
        <v>0</v>
      </c>
      <c r="M291" s="8">
        <f t="shared" si="43"/>
        <v>0</v>
      </c>
      <c r="N291" s="5">
        <f t="shared" si="44"/>
        <v>0</v>
      </c>
      <c r="O291" s="5">
        <f t="shared" si="45"/>
        <v>0</v>
      </c>
      <c r="P291" s="5">
        <f t="shared" si="46"/>
        <v>0</v>
      </c>
      <c r="Q291" s="10">
        <f t="shared" si="47"/>
        <v>113.63366630111572</v>
      </c>
      <c r="R291" s="10">
        <f t="shared" si="48"/>
        <v>0</v>
      </c>
      <c r="S291" s="10">
        <f t="shared" si="49"/>
        <v>0.1363366630111571</v>
      </c>
    </row>
    <row r="292" spans="3:19" x14ac:dyDescent="0.35">
      <c r="C292" s="4">
        <v>39281</v>
      </c>
      <c r="D292" s="3">
        <v>66.620002999999997</v>
      </c>
      <c r="E292" s="3">
        <v>40.210572999999997</v>
      </c>
      <c r="F292">
        <v>-3.179928307076E-2</v>
      </c>
      <c r="G292">
        <v>0.13210460122322601</v>
      </c>
      <c r="H292">
        <v>1.1376560078451501</v>
      </c>
      <c r="I292" s="5">
        <f xml:space="preserve"> IF(F292/G292 &lt;= -$B$1, 1, IF(F292/G292 &gt;= $B$1, -1, 0))</f>
        <v>1</v>
      </c>
      <c r="J292" s="5">
        <f t="shared" si="40"/>
        <v>1</v>
      </c>
      <c r="K292" s="9">
        <f t="shared" si="41"/>
        <v>1</v>
      </c>
      <c r="L292" s="8">
        <f t="shared" si="42"/>
        <v>66.620002999999997</v>
      </c>
      <c r="M292" s="8">
        <f t="shared" si="43"/>
        <v>-45.745799952345976</v>
      </c>
      <c r="N292" s="5">
        <f t="shared" si="44"/>
        <v>0</v>
      </c>
      <c r="O292" s="5">
        <f t="shared" si="45"/>
        <v>0</v>
      </c>
      <c r="P292" s="5">
        <f t="shared" si="46"/>
        <v>0</v>
      </c>
      <c r="Q292" s="10">
        <f t="shared" si="47"/>
        <v>113.63366630111572</v>
      </c>
      <c r="R292" s="10">
        <f t="shared" si="48"/>
        <v>0</v>
      </c>
      <c r="S292" s="10">
        <f t="shared" si="49"/>
        <v>0.1363366630111571</v>
      </c>
    </row>
    <row r="293" spans="3:19" x14ac:dyDescent="0.35">
      <c r="C293" s="4">
        <v>39282</v>
      </c>
      <c r="D293" s="3">
        <v>67.010002</v>
      </c>
      <c r="E293" s="3">
        <v>40.787985999999997</v>
      </c>
      <c r="F293">
        <v>-1.4027514861024401E-2</v>
      </c>
      <c r="G293">
        <v>0.13242593653245999</v>
      </c>
      <c r="H293">
        <v>1.13430476191242</v>
      </c>
      <c r="I293" s="5">
        <f xml:space="preserve"> IF(F293/G293 &lt;= -$B$1, 1, IF(F293/G293 &gt;= $B$1, -1, 0))</f>
        <v>1</v>
      </c>
      <c r="J293" s="5">
        <f t="shared" si="40"/>
        <v>1</v>
      </c>
      <c r="K293" s="9">
        <f t="shared" si="41"/>
        <v>1</v>
      </c>
      <c r="L293" s="8">
        <f t="shared" si="42"/>
        <v>67.010002</v>
      </c>
      <c r="M293" s="8">
        <f t="shared" si="43"/>
        <v>-46.266006748617116</v>
      </c>
      <c r="N293" s="5">
        <f t="shared" si="44"/>
        <v>0.38999900000000792</v>
      </c>
      <c r="O293" s="5">
        <f t="shared" si="45"/>
        <v>-0.65689736845788715</v>
      </c>
      <c r="P293" s="5">
        <f t="shared" si="46"/>
        <v>-0.26689836845787923</v>
      </c>
      <c r="Q293" s="10">
        <f t="shared" si="47"/>
        <v>113.36676793265785</v>
      </c>
      <c r="R293" s="10">
        <f t="shared" si="48"/>
        <v>-2.3487613939219276E-3</v>
      </c>
      <c r="S293" s="10">
        <f t="shared" si="49"/>
        <v>0.13366767932657853</v>
      </c>
    </row>
    <row r="294" spans="3:19" x14ac:dyDescent="0.35">
      <c r="C294" s="4">
        <v>39283</v>
      </c>
      <c r="D294" s="3">
        <v>67.580001999999993</v>
      </c>
      <c r="E294" s="3">
        <v>40.740658000000003</v>
      </c>
      <c r="F294">
        <v>8.1873682622370901E-3</v>
      </c>
      <c r="G294">
        <v>0.132341699595274</v>
      </c>
      <c r="H294">
        <v>1.1362610584175099</v>
      </c>
      <c r="I294" s="5">
        <f xml:space="preserve"> IF(F294/G294 &lt;= -$B$1, 1, IF(F294/G294 &gt;= $B$1, -1, 0))</f>
        <v>0</v>
      </c>
      <c r="J294" s="5">
        <f t="shared" si="40"/>
        <v>1</v>
      </c>
      <c r="K294" s="9">
        <f t="shared" si="41"/>
        <v>0</v>
      </c>
      <c r="L294" s="8">
        <f t="shared" si="42"/>
        <v>0</v>
      </c>
      <c r="M294" s="8">
        <f t="shared" si="43"/>
        <v>0</v>
      </c>
      <c r="N294" s="5">
        <f t="shared" si="44"/>
        <v>0.56999999999998641</v>
      </c>
      <c r="O294" s="5">
        <f t="shared" si="45"/>
        <v>5.3684375771784199E-2</v>
      </c>
      <c r="P294" s="5">
        <f t="shared" si="46"/>
        <v>0.6236843757717706</v>
      </c>
      <c r="Q294" s="10">
        <f t="shared" si="47"/>
        <v>113.99045230842962</v>
      </c>
      <c r="R294" s="10">
        <f t="shared" si="48"/>
        <v>5.5014744368671042E-3</v>
      </c>
      <c r="S294" s="10">
        <f t="shared" si="49"/>
        <v>0.13990452308429613</v>
      </c>
    </row>
    <row r="295" spans="3:19" x14ac:dyDescent="0.35">
      <c r="C295" s="4">
        <v>39286</v>
      </c>
      <c r="D295" s="3">
        <v>67.470000999999996</v>
      </c>
      <c r="E295" s="3">
        <v>40.693328999999999</v>
      </c>
      <c r="F295">
        <v>6.2667038846342296E-4</v>
      </c>
      <c r="G295">
        <v>0.13230803596569299</v>
      </c>
      <c r="H295">
        <v>1.13641083269275</v>
      </c>
      <c r="I295" s="5">
        <f xml:space="preserve"> IF(F295/G295 &lt;= -$B$1, 1, IF(F295/G295 &gt;= $B$1, -1, 0))</f>
        <v>0</v>
      </c>
      <c r="J295" s="5">
        <f t="shared" si="40"/>
        <v>1</v>
      </c>
      <c r="K295" s="9">
        <f t="shared" si="41"/>
        <v>0</v>
      </c>
      <c r="L295" s="8">
        <f t="shared" si="42"/>
        <v>0</v>
      </c>
      <c r="M295" s="8">
        <f t="shared" si="43"/>
        <v>0</v>
      </c>
      <c r="N295" s="5">
        <f t="shared" si="44"/>
        <v>0</v>
      </c>
      <c r="O295" s="5">
        <f t="shared" si="45"/>
        <v>0</v>
      </c>
      <c r="P295" s="5">
        <f t="shared" si="46"/>
        <v>0</v>
      </c>
      <c r="Q295" s="10">
        <f t="shared" si="47"/>
        <v>113.99045230842962</v>
      </c>
      <c r="R295" s="10">
        <f t="shared" si="48"/>
        <v>0</v>
      </c>
      <c r="S295" s="10">
        <f t="shared" si="49"/>
        <v>0.13990452308429613</v>
      </c>
    </row>
    <row r="296" spans="3:19" x14ac:dyDescent="0.35">
      <c r="C296" s="4">
        <v>39287</v>
      </c>
      <c r="D296" s="3">
        <v>67.470000999999996</v>
      </c>
      <c r="E296" s="3">
        <v>40.134848999999903</v>
      </c>
      <c r="F296">
        <v>1.5775843965752899E-2</v>
      </c>
      <c r="G296">
        <v>0.131874887711318</v>
      </c>
      <c r="H296">
        <v>1.1401921604934799</v>
      </c>
      <c r="I296" s="5">
        <f xml:space="preserve"> IF(F296/G296 &lt;= -$B$1, 1, IF(F296/G296 &gt;= $B$1, -1, 0))</f>
        <v>-1</v>
      </c>
      <c r="J296" s="5">
        <f t="shared" si="40"/>
        <v>0</v>
      </c>
      <c r="K296" s="9">
        <f t="shared" si="41"/>
        <v>-1</v>
      </c>
      <c r="L296" s="8">
        <f t="shared" si="42"/>
        <v>-67.470000999999996</v>
      </c>
      <c r="M296" s="8">
        <f t="shared" si="43"/>
        <v>45.761440192389472</v>
      </c>
      <c r="N296" s="5">
        <f t="shared" si="44"/>
        <v>0</v>
      </c>
      <c r="O296" s="5">
        <f t="shared" si="45"/>
        <v>0</v>
      </c>
      <c r="P296" s="5">
        <f t="shared" si="46"/>
        <v>0</v>
      </c>
      <c r="Q296" s="10">
        <f t="shared" si="47"/>
        <v>113.99045230842962</v>
      </c>
      <c r="R296" s="10">
        <f t="shared" si="48"/>
        <v>0</v>
      </c>
      <c r="S296" s="10">
        <f t="shared" si="49"/>
        <v>0.13990452308429613</v>
      </c>
    </row>
    <row r="297" spans="3:19" x14ac:dyDescent="0.35">
      <c r="C297" s="4">
        <v>39288</v>
      </c>
      <c r="D297" s="3">
        <v>66.900002000000001</v>
      </c>
      <c r="E297" s="3">
        <v>39.491177</v>
      </c>
      <c r="F297">
        <v>1.17645011554872E-2</v>
      </c>
      <c r="G297">
        <v>0.131408039551761</v>
      </c>
      <c r="H297">
        <v>1.14302178778353</v>
      </c>
      <c r="I297" s="5">
        <f xml:space="preserve"> IF(F297/G297 &lt;= -$B$1, 1, IF(F297/G297 &gt;= $B$1, -1, 0))</f>
        <v>0</v>
      </c>
      <c r="J297" s="5">
        <f t="shared" si="40"/>
        <v>0</v>
      </c>
      <c r="K297" s="9">
        <f t="shared" si="41"/>
        <v>0</v>
      </c>
      <c r="L297" s="8">
        <f t="shared" si="42"/>
        <v>0</v>
      </c>
      <c r="M297" s="8">
        <f t="shared" si="43"/>
        <v>0</v>
      </c>
      <c r="N297" s="5">
        <f t="shared" si="44"/>
        <v>0.56999899999999548</v>
      </c>
      <c r="O297" s="5">
        <f t="shared" si="45"/>
        <v>-0.73390976832904942</v>
      </c>
      <c r="P297" s="5">
        <f t="shared" si="46"/>
        <v>-0.16391076832905394</v>
      </c>
      <c r="Q297" s="10">
        <f t="shared" si="47"/>
        <v>113.82654154010056</v>
      </c>
      <c r="R297" s="10">
        <f t="shared" si="48"/>
        <v>-1.4379341866769257E-3</v>
      </c>
      <c r="S297" s="10">
        <f t="shared" si="49"/>
        <v>0.13826541540100545</v>
      </c>
    </row>
    <row r="298" spans="3:19" x14ac:dyDescent="0.35">
      <c r="C298" s="4">
        <v>39289</v>
      </c>
      <c r="D298" s="3">
        <v>65.650002000000001</v>
      </c>
      <c r="E298" s="3">
        <v>38.147036</v>
      </c>
      <c r="F298">
        <v>2.2083157955274001E-2</v>
      </c>
      <c r="G298">
        <v>0.130366188539909</v>
      </c>
      <c r="H298">
        <v>1.14837252385391</v>
      </c>
      <c r="I298" s="5">
        <f xml:space="preserve"> IF(F298/G298 &lt;= -$B$1, 1, IF(F298/G298 &gt;= $B$1, -1, 0))</f>
        <v>-1</v>
      </c>
      <c r="J298" s="5">
        <f t="shared" si="40"/>
        <v>-1</v>
      </c>
      <c r="K298" s="9">
        <f t="shared" si="41"/>
        <v>-1</v>
      </c>
      <c r="L298" s="8">
        <f t="shared" si="42"/>
        <v>-65.650002000000001</v>
      </c>
      <c r="M298" s="8">
        <f t="shared" si="43"/>
        <v>43.807008008865964</v>
      </c>
      <c r="N298" s="5">
        <f t="shared" si="44"/>
        <v>0</v>
      </c>
      <c r="O298" s="5">
        <f t="shared" si="45"/>
        <v>0</v>
      </c>
      <c r="P298" s="5">
        <f t="shared" si="46"/>
        <v>0</v>
      </c>
      <c r="Q298" s="10">
        <f t="shared" si="47"/>
        <v>113.82654154010056</v>
      </c>
      <c r="R298" s="10">
        <f t="shared" si="48"/>
        <v>0</v>
      </c>
      <c r="S298" s="10">
        <f t="shared" si="49"/>
        <v>0.13826541540100545</v>
      </c>
    </row>
    <row r="299" spans="3:19" x14ac:dyDescent="0.35">
      <c r="C299" s="4">
        <v>39290</v>
      </c>
      <c r="D299" s="3">
        <v>65.410004000000001</v>
      </c>
      <c r="E299" s="3">
        <v>36.935419000000003</v>
      </c>
      <c r="F299">
        <v>3.6002454317307198E-2</v>
      </c>
      <c r="G299">
        <v>0.12945892067078299</v>
      </c>
      <c r="H299">
        <v>1.1571573998508899</v>
      </c>
      <c r="I299" s="5">
        <f xml:space="preserve"> IF(F299/G299 &lt;= -$B$1, 1, IF(F299/G299 &gt;= $B$1, -1, 0))</f>
        <v>-1</v>
      </c>
      <c r="J299" s="5">
        <f t="shared" si="40"/>
        <v>-1</v>
      </c>
      <c r="K299" s="9">
        <f t="shared" si="41"/>
        <v>-1</v>
      </c>
      <c r="L299" s="8">
        <f t="shared" si="42"/>
        <v>-65.410004000000001</v>
      </c>
      <c r="M299" s="8">
        <f t="shared" si="43"/>
        <v>42.740093412443159</v>
      </c>
      <c r="N299" s="5">
        <f t="shared" si="44"/>
        <v>0.23999800000000107</v>
      </c>
      <c r="O299" s="5">
        <f t="shared" si="45"/>
        <v>-1.3913876722343004</v>
      </c>
      <c r="P299" s="5">
        <f t="shared" si="46"/>
        <v>-1.1513896722342993</v>
      </c>
      <c r="Q299" s="10">
        <f t="shared" si="47"/>
        <v>112.67515186786626</v>
      </c>
      <c r="R299" s="10">
        <f t="shared" si="48"/>
        <v>-1.011530049719267E-2</v>
      </c>
      <c r="S299" s="10">
        <f t="shared" si="49"/>
        <v>0.12675151867866252</v>
      </c>
    </row>
    <row r="300" spans="3:19" x14ac:dyDescent="0.35">
      <c r="C300" s="4">
        <v>39293</v>
      </c>
      <c r="D300" s="3">
        <v>65.769997000000004</v>
      </c>
      <c r="E300" s="3">
        <v>37.957720000000002</v>
      </c>
      <c r="F300">
        <v>-2.1807773975287301E-2</v>
      </c>
      <c r="G300">
        <v>0.13043011364127699</v>
      </c>
      <c r="H300">
        <v>1.1518654683746099</v>
      </c>
      <c r="I300" s="5">
        <f xml:space="preserve"> IF(F300/G300 &lt;= -$B$1, 1, IF(F300/G300 &gt;= $B$1, -1, 0))</f>
        <v>1</v>
      </c>
      <c r="J300" s="5">
        <f t="shared" si="40"/>
        <v>0</v>
      </c>
      <c r="K300" s="9">
        <f t="shared" si="41"/>
        <v>1</v>
      </c>
      <c r="L300" s="8">
        <f t="shared" si="42"/>
        <v>65.769997000000004</v>
      </c>
      <c r="M300" s="8">
        <f t="shared" si="43"/>
        <v>-43.722186926232297</v>
      </c>
      <c r="N300" s="5">
        <f t="shared" si="44"/>
        <v>-0.35999300000000717</v>
      </c>
      <c r="O300" s="5">
        <f t="shared" si="45"/>
        <v>1.1829631670249596</v>
      </c>
      <c r="P300" s="5">
        <f t="shared" si="46"/>
        <v>0.82297016702495251</v>
      </c>
      <c r="Q300" s="10">
        <f t="shared" si="47"/>
        <v>113.49812203489121</v>
      </c>
      <c r="R300" s="10">
        <f t="shared" si="48"/>
        <v>7.3039188621644158E-3</v>
      </c>
      <c r="S300" s="10">
        <f t="shared" si="49"/>
        <v>0.13498122034891202</v>
      </c>
    </row>
    <row r="301" spans="3:19" x14ac:dyDescent="0.35">
      <c r="C301" s="4">
        <v>39294</v>
      </c>
      <c r="D301" s="3">
        <v>65.790001000000004</v>
      </c>
      <c r="E301" s="3">
        <v>37.806267999999903</v>
      </c>
      <c r="F301">
        <v>2.3454539010714301E-3</v>
      </c>
      <c r="G301">
        <v>0.13021469768629099</v>
      </c>
      <c r="H301">
        <v>1.1524349974141499</v>
      </c>
      <c r="I301" s="5">
        <f xml:space="preserve"> IF(F301/G301 &lt;= -$B$1, 1, IF(F301/G301 &gt;= $B$1, -1, 0))</f>
        <v>0</v>
      </c>
      <c r="J301" s="5">
        <f t="shared" si="40"/>
        <v>0</v>
      </c>
      <c r="K301" s="9">
        <f t="shared" si="41"/>
        <v>0</v>
      </c>
      <c r="L301" s="8">
        <f t="shared" si="42"/>
        <v>0</v>
      </c>
      <c r="M301" s="8">
        <f t="shared" si="43"/>
        <v>0</v>
      </c>
      <c r="N301" s="5">
        <f t="shared" si="44"/>
        <v>2.0003999999993031E-2</v>
      </c>
      <c r="O301" s="5">
        <f t="shared" si="45"/>
        <v>0.17445232891638668</v>
      </c>
      <c r="P301" s="5">
        <f t="shared" si="46"/>
        <v>0.19445632891637971</v>
      </c>
      <c r="Q301" s="10">
        <f t="shared" si="47"/>
        <v>113.69257836380758</v>
      </c>
      <c r="R301" s="10">
        <f t="shared" si="48"/>
        <v>1.7132999685809391E-3</v>
      </c>
      <c r="S301" s="10">
        <f t="shared" si="49"/>
        <v>0.13692578363807573</v>
      </c>
    </row>
    <row r="302" spans="3:19" x14ac:dyDescent="0.35">
      <c r="C302" s="4">
        <v>39295</v>
      </c>
      <c r="D302" s="3">
        <v>65.930000000000007</v>
      </c>
      <c r="E302" s="3">
        <v>37.370843999999998</v>
      </c>
      <c r="F302">
        <v>1.5752260887497298E-2</v>
      </c>
      <c r="G302">
        <v>0.12986034918105199</v>
      </c>
      <c r="H302">
        <v>1.1562694340403801</v>
      </c>
      <c r="I302" s="5">
        <f xml:space="preserve"> IF(F302/G302 &lt;= -$B$1, 1, IF(F302/G302 &gt;= $B$1, -1, 0))</f>
        <v>-1</v>
      </c>
      <c r="J302" s="5">
        <f t="shared" si="40"/>
        <v>-1</v>
      </c>
      <c r="K302" s="9">
        <f t="shared" si="41"/>
        <v>-1</v>
      </c>
      <c r="L302" s="8">
        <f t="shared" si="42"/>
        <v>-65.930000000000007</v>
      </c>
      <c r="M302" s="8">
        <f t="shared" si="43"/>
        <v>43.21076464149133</v>
      </c>
      <c r="N302" s="5">
        <f t="shared" si="44"/>
        <v>0</v>
      </c>
      <c r="O302" s="5">
        <f t="shared" si="45"/>
        <v>0</v>
      </c>
      <c r="P302" s="5">
        <f t="shared" si="46"/>
        <v>0</v>
      </c>
      <c r="Q302" s="10">
        <f t="shared" si="47"/>
        <v>113.69257836380758</v>
      </c>
      <c r="R302" s="10">
        <f t="shared" si="48"/>
        <v>0</v>
      </c>
      <c r="S302" s="10">
        <f t="shared" si="49"/>
        <v>0.13692578363807573</v>
      </c>
    </row>
    <row r="303" spans="3:19" x14ac:dyDescent="0.35">
      <c r="C303" s="4">
        <v>39296</v>
      </c>
      <c r="D303" s="3">
        <v>65.889999000000003</v>
      </c>
      <c r="E303" s="3">
        <v>37.683215999999902</v>
      </c>
      <c r="F303">
        <v>-8.3634688775759899E-3</v>
      </c>
      <c r="G303">
        <v>0.130161893636426</v>
      </c>
      <c r="H303">
        <v>1.15423699169966</v>
      </c>
      <c r="I303" s="5">
        <f xml:space="preserve"> IF(F303/G303 &lt;= -$B$1, 1, IF(F303/G303 &gt;= $B$1, -1, 0))</f>
        <v>0</v>
      </c>
      <c r="J303" s="5">
        <f t="shared" si="40"/>
        <v>-1</v>
      </c>
      <c r="K303" s="9">
        <f t="shared" si="41"/>
        <v>0</v>
      </c>
      <c r="L303" s="8">
        <f t="shared" si="42"/>
        <v>0</v>
      </c>
      <c r="M303" s="8">
        <f t="shared" si="43"/>
        <v>0</v>
      </c>
      <c r="N303" s="5">
        <f t="shared" si="44"/>
        <v>4.0001000000001265E-2</v>
      </c>
      <c r="O303" s="5">
        <f t="shared" si="45"/>
        <v>0.36118619564995308</v>
      </c>
      <c r="P303" s="5">
        <f t="shared" si="46"/>
        <v>0.40118719564995436</v>
      </c>
      <c r="Q303" s="10">
        <f t="shared" si="47"/>
        <v>114.09376555945754</v>
      </c>
      <c r="R303" s="10">
        <f t="shared" si="48"/>
        <v>3.5287017096770068E-3</v>
      </c>
      <c r="S303" s="10">
        <f t="shared" si="49"/>
        <v>0.14093765559457538</v>
      </c>
    </row>
    <row r="304" spans="3:19" x14ac:dyDescent="0.35">
      <c r="C304" s="4">
        <v>39297</v>
      </c>
      <c r="D304" s="3">
        <v>66.690002000000007</v>
      </c>
      <c r="E304" s="3">
        <v>37.370843999999998</v>
      </c>
      <c r="F304">
        <v>2.06889098151288E-2</v>
      </c>
      <c r="G304">
        <v>0.12987174563631099</v>
      </c>
      <c r="H304">
        <v>1.15927323299996</v>
      </c>
      <c r="I304" s="5">
        <f xml:space="preserve"> IF(F304/G304 &lt;= -$B$1, 1, IF(F304/G304 &gt;= $B$1, -1, 0))</f>
        <v>-1</v>
      </c>
      <c r="J304" s="5">
        <f t="shared" si="40"/>
        <v>-1</v>
      </c>
      <c r="K304" s="9">
        <f t="shared" si="41"/>
        <v>-1</v>
      </c>
      <c r="L304" s="8">
        <f t="shared" si="42"/>
        <v>-66.690002000000007</v>
      </c>
      <c r="M304" s="8">
        <f t="shared" si="43"/>
        <v>43.323019143817156</v>
      </c>
      <c r="N304" s="5">
        <f t="shared" si="44"/>
        <v>0</v>
      </c>
      <c r="O304" s="5">
        <f t="shared" si="45"/>
        <v>0</v>
      </c>
      <c r="P304" s="5">
        <f t="shared" si="46"/>
        <v>0</v>
      </c>
      <c r="Q304" s="10">
        <f t="shared" si="47"/>
        <v>114.09376555945754</v>
      </c>
      <c r="R304" s="10">
        <f t="shared" si="48"/>
        <v>0</v>
      </c>
      <c r="S304" s="10">
        <f t="shared" si="49"/>
        <v>0.14093765559457538</v>
      </c>
    </row>
    <row r="305" spans="3:19" x14ac:dyDescent="0.35">
      <c r="C305" s="4">
        <v>39300</v>
      </c>
      <c r="D305" s="3">
        <v>66.519997000000004</v>
      </c>
      <c r="E305" s="3">
        <v>36.670378999999997</v>
      </c>
      <c r="F305">
        <v>2.1835993414083699E-2</v>
      </c>
      <c r="G305">
        <v>0.12930063019902599</v>
      </c>
      <c r="H305">
        <v>1.16461026403441</v>
      </c>
      <c r="I305" s="5">
        <f xml:space="preserve"> IF(F305/G305 &lt;= -$B$1, 1, IF(F305/G305 &gt;= $B$1, -1, 0))</f>
        <v>-1</v>
      </c>
      <c r="J305" s="5">
        <f t="shared" si="40"/>
        <v>-1</v>
      </c>
      <c r="K305" s="9">
        <f t="shared" si="41"/>
        <v>-1</v>
      </c>
      <c r="L305" s="8">
        <f t="shared" si="42"/>
        <v>-66.519997000000004</v>
      </c>
      <c r="M305" s="8">
        <f t="shared" si="43"/>
        <v>42.706699769431879</v>
      </c>
      <c r="N305" s="5">
        <f t="shared" si="44"/>
        <v>0.17000500000000687</v>
      </c>
      <c r="O305" s="5">
        <f t="shared" si="45"/>
        <v>-0.8120303251533193</v>
      </c>
      <c r="P305" s="5">
        <f t="shared" si="46"/>
        <v>-0.64202532515331245</v>
      </c>
      <c r="Q305" s="10">
        <f t="shared" si="47"/>
        <v>113.45174023430422</v>
      </c>
      <c r="R305" s="10">
        <f t="shared" si="48"/>
        <v>-5.6271727206578248E-3</v>
      </c>
      <c r="S305" s="10">
        <f t="shared" si="49"/>
        <v>0.13451740234304221</v>
      </c>
    </row>
    <row r="306" spans="3:19" x14ac:dyDescent="0.35">
      <c r="C306" s="4">
        <v>39301</v>
      </c>
      <c r="D306" s="3">
        <v>66.480002999999996</v>
      </c>
      <c r="E306" s="3">
        <v>36.518926999999998</v>
      </c>
      <c r="F306">
        <v>6.83066431908052E-3</v>
      </c>
      <c r="G306">
        <v>0.129232689298454</v>
      </c>
      <c r="H306">
        <v>1.1662814582966301</v>
      </c>
      <c r="I306" s="5">
        <f xml:space="preserve"> IF(F306/G306 &lt;= -$B$1, 1, IF(F306/G306 &gt;= $B$1, -1, 0))</f>
        <v>0</v>
      </c>
      <c r="J306" s="5">
        <f t="shared" si="40"/>
        <v>-1</v>
      </c>
      <c r="K306" s="9">
        <f t="shared" si="41"/>
        <v>0</v>
      </c>
      <c r="L306" s="8">
        <f t="shared" si="42"/>
        <v>0</v>
      </c>
      <c r="M306" s="8">
        <f t="shared" si="43"/>
        <v>0</v>
      </c>
      <c r="N306" s="5">
        <f t="shared" si="44"/>
        <v>3.9994000000004845E-2</v>
      </c>
      <c r="O306" s="5">
        <f t="shared" si="45"/>
        <v>-0.17638255370854039</v>
      </c>
      <c r="P306" s="5">
        <f t="shared" si="46"/>
        <v>-0.13638855370853553</v>
      </c>
      <c r="Q306" s="10">
        <f t="shared" si="47"/>
        <v>113.31535168059568</v>
      </c>
      <c r="R306" s="10">
        <f t="shared" si="48"/>
        <v>-1.2021724252696542E-3</v>
      </c>
      <c r="S306" s="10">
        <f t="shared" si="49"/>
        <v>0.13315351680595677</v>
      </c>
    </row>
    <row r="307" spans="3:19" x14ac:dyDescent="0.35">
      <c r="C307" s="4">
        <v>39302</v>
      </c>
      <c r="D307" s="3">
        <v>66.769997000000004</v>
      </c>
      <c r="E307" s="3">
        <v>37.98612</v>
      </c>
      <c r="F307">
        <v>-4.0769380637549903E-2</v>
      </c>
      <c r="G307">
        <v>0.13049379259379401</v>
      </c>
      <c r="H307">
        <v>1.15638900230089</v>
      </c>
      <c r="I307" s="5">
        <f xml:space="preserve"> IF(F307/G307 &lt;= -$B$1, 1, IF(F307/G307 &gt;= $B$1, -1, 0))</f>
        <v>1</v>
      </c>
      <c r="J307" s="5">
        <f t="shared" si="40"/>
        <v>0</v>
      </c>
      <c r="K307" s="9">
        <f t="shared" si="41"/>
        <v>1</v>
      </c>
      <c r="L307" s="8">
        <f t="shared" si="42"/>
        <v>66.769997000000004</v>
      </c>
      <c r="M307" s="8">
        <f t="shared" si="43"/>
        <v>-43.926731408081885</v>
      </c>
      <c r="N307" s="5">
        <f t="shared" si="44"/>
        <v>0</v>
      </c>
      <c r="O307" s="5">
        <f t="shared" si="45"/>
        <v>0</v>
      </c>
      <c r="P307" s="5">
        <f t="shared" si="46"/>
        <v>0</v>
      </c>
      <c r="Q307" s="10">
        <f t="shared" si="47"/>
        <v>113.31535168059568</v>
      </c>
      <c r="R307" s="10">
        <f t="shared" si="48"/>
        <v>0</v>
      </c>
      <c r="S307" s="10">
        <f t="shared" si="49"/>
        <v>0.13315351680595677</v>
      </c>
    </row>
    <row r="308" spans="3:19" x14ac:dyDescent="0.35">
      <c r="C308" s="4">
        <v>39303</v>
      </c>
      <c r="D308" s="3">
        <v>65.459998999999996</v>
      </c>
      <c r="E308" s="3">
        <v>37.342447</v>
      </c>
      <c r="F308">
        <v>-4.8400386196210104E-3</v>
      </c>
      <c r="G308">
        <v>0.129822568105771</v>
      </c>
      <c r="H308">
        <v>1.15521067847167</v>
      </c>
      <c r="I308" s="5">
        <f xml:space="preserve"> IF(F308/G308 &lt;= -$B$1, 1, IF(F308/G308 &gt;= $B$1, -1, 0))</f>
        <v>0</v>
      </c>
      <c r="J308" s="5">
        <f t="shared" si="40"/>
        <v>0</v>
      </c>
      <c r="K308" s="9">
        <f t="shared" si="41"/>
        <v>0</v>
      </c>
      <c r="L308" s="8">
        <f t="shared" si="42"/>
        <v>0</v>
      </c>
      <c r="M308" s="8">
        <f t="shared" si="43"/>
        <v>0</v>
      </c>
      <c r="N308" s="5">
        <f t="shared" si="44"/>
        <v>-1.3099980000000093</v>
      </c>
      <c r="O308" s="5">
        <f t="shared" si="45"/>
        <v>0.7443363782780229</v>
      </c>
      <c r="P308" s="5">
        <f t="shared" si="46"/>
        <v>-0.56566162172198642</v>
      </c>
      <c r="Q308" s="10">
        <f t="shared" si="47"/>
        <v>112.7496900588737</v>
      </c>
      <c r="R308" s="10">
        <f t="shared" si="48"/>
        <v>-4.9919239832254547E-3</v>
      </c>
      <c r="S308" s="10">
        <f t="shared" si="49"/>
        <v>0.12749690058873675</v>
      </c>
    </row>
    <row r="309" spans="3:19" x14ac:dyDescent="0.35">
      <c r="C309" s="4">
        <v>39304</v>
      </c>
      <c r="D309" s="3">
        <v>66.569999999999993</v>
      </c>
      <c r="E309" s="3">
        <v>37.721075999999996</v>
      </c>
      <c r="F309">
        <v>4.5862908684597397E-3</v>
      </c>
      <c r="G309">
        <v>0.13019598261679799</v>
      </c>
      <c r="H309">
        <v>1.1563249824163999</v>
      </c>
      <c r="I309" s="5">
        <f xml:space="preserve"> IF(F309/G309 &lt;= -$B$1, 1, IF(F309/G309 &gt;= $B$1, -1, 0))</f>
        <v>0</v>
      </c>
      <c r="J309" s="5">
        <f t="shared" si="40"/>
        <v>0</v>
      </c>
      <c r="K309" s="9">
        <f t="shared" si="41"/>
        <v>0</v>
      </c>
      <c r="L309" s="8">
        <f t="shared" si="42"/>
        <v>0</v>
      </c>
      <c r="M309" s="8">
        <f t="shared" si="43"/>
        <v>0</v>
      </c>
      <c r="N309" s="5">
        <f t="shared" si="44"/>
        <v>0</v>
      </c>
      <c r="O309" s="5">
        <f t="shared" si="45"/>
        <v>0</v>
      </c>
      <c r="P309" s="5">
        <f t="shared" si="46"/>
        <v>0</v>
      </c>
      <c r="Q309" s="10">
        <f t="shared" si="47"/>
        <v>112.7496900588737</v>
      </c>
      <c r="R309" s="10">
        <f t="shared" si="48"/>
        <v>0</v>
      </c>
      <c r="S309" s="10">
        <f t="shared" si="49"/>
        <v>0.12749690058873675</v>
      </c>
    </row>
    <row r="310" spans="3:19" x14ac:dyDescent="0.35">
      <c r="C310" s="4">
        <v>39307</v>
      </c>
      <c r="D310" s="3">
        <v>66.260002</v>
      </c>
      <c r="E310" s="3">
        <v>37.039543000000002</v>
      </c>
      <c r="F310">
        <v>1.6956696221910698E-2</v>
      </c>
      <c r="G310">
        <v>0.12958701226142899</v>
      </c>
      <c r="H310">
        <v>1.1604604290523499</v>
      </c>
      <c r="I310" s="5">
        <f xml:space="preserve"> IF(F310/G310 &lt;= -$B$1, 1, IF(F310/G310 &gt;= $B$1, -1, 0))</f>
        <v>-1</v>
      </c>
      <c r="J310" s="5">
        <f t="shared" si="40"/>
        <v>-1</v>
      </c>
      <c r="K310" s="9">
        <f t="shared" si="41"/>
        <v>-1</v>
      </c>
      <c r="L310" s="8">
        <f t="shared" si="42"/>
        <v>-66.260002</v>
      </c>
      <c r="M310" s="8">
        <f t="shared" si="43"/>
        <v>42.982923961682964</v>
      </c>
      <c r="N310" s="5">
        <f t="shared" si="44"/>
        <v>0</v>
      </c>
      <c r="O310" s="5">
        <f t="shared" si="45"/>
        <v>0</v>
      </c>
      <c r="P310" s="5">
        <f t="shared" si="46"/>
        <v>0</v>
      </c>
      <c r="Q310" s="10">
        <f t="shared" si="47"/>
        <v>112.7496900588737</v>
      </c>
      <c r="R310" s="10">
        <f t="shared" si="48"/>
        <v>0</v>
      </c>
      <c r="S310" s="10">
        <f t="shared" si="49"/>
        <v>0.12749690058873675</v>
      </c>
    </row>
    <row r="311" spans="3:19" x14ac:dyDescent="0.35">
      <c r="C311" s="4">
        <v>39308</v>
      </c>
      <c r="D311" s="3">
        <v>66.290001000000004</v>
      </c>
      <c r="E311" s="3">
        <v>36.017238999999996</v>
      </c>
      <c r="F311">
        <v>3.4951580139011E-2</v>
      </c>
      <c r="G311">
        <v>0.128761967341011</v>
      </c>
      <c r="H311">
        <v>1.1690361534151701</v>
      </c>
      <c r="I311" s="5">
        <f xml:space="preserve"> IF(F311/G311 &lt;= -$B$1, 1, IF(F311/G311 &gt;= $B$1, -1, 0))</f>
        <v>-1</v>
      </c>
      <c r="J311" s="5">
        <f t="shared" si="40"/>
        <v>-1</v>
      </c>
      <c r="K311" s="9">
        <f t="shared" si="41"/>
        <v>-1</v>
      </c>
      <c r="L311" s="8">
        <f t="shared" si="42"/>
        <v>-66.290001000000004</v>
      </c>
      <c r="M311" s="8">
        <f t="shared" si="43"/>
        <v>42.105454537194845</v>
      </c>
      <c r="N311" s="5">
        <f t="shared" si="44"/>
        <v>-2.9998999999996407E-2</v>
      </c>
      <c r="O311" s="5">
        <f t="shared" si="45"/>
        <v>-1.1863433384619415</v>
      </c>
      <c r="P311" s="5">
        <f t="shared" si="46"/>
        <v>-1.2163423384619378</v>
      </c>
      <c r="Q311" s="10">
        <f t="shared" si="47"/>
        <v>111.53334772041175</v>
      </c>
      <c r="R311" s="10">
        <f t="shared" si="48"/>
        <v>-1.0787988311336538E-2</v>
      </c>
      <c r="S311" s="10">
        <f t="shared" si="49"/>
        <v>0.11533347720411724</v>
      </c>
    </row>
    <row r="312" spans="3:19" x14ac:dyDescent="0.35">
      <c r="C312" s="4">
        <v>39309</v>
      </c>
      <c r="D312" s="3">
        <v>66.129997000000003</v>
      </c>
      <c r="E312" s="3">
        <v>34.502718000000002</v>
      </c>
      <c r="F312">
        <v>5.2020892659095701E-2</v>
      </c>
      <c r="G312">
        <v>0.12749816298636699</v>
      </c>
      <c r="H312">
        <v>1.1819195500555699</v>
      </c>
      <c r="I312" s="5">
        <f xml:space="preserve"> IF(F312/G312 &lt;= -$B$1, 1, IF(F312/G312 &gt;= $B$1, -1, 0))</f>
        <v>-1</v>
      </c>
      <c r="J312" s="5">
        <f t="shared" si="40"/>
        <v>-1</v>
      </c>
      <c r="K312" s="9">
        <f t="shared" si="41"/>
        <v>-1</v>
      </c>
      <c r="L312" s="8">
        <f t="shared" si="42"/>
        <v>-66.129997000000003</v>
      </c>
      <c r="M312" s="8">
        <f t="shared" si="43"/>
        <v>40.779436934254214</v>
      </c>
      <c r="N312" s="5">
        <f t="shared" si="44"/>
        <v>0.16000400000000153</v>
      </c>
      <c r="O312" s="5">
        <f t="shared" si="45"/>
        <v>-1.7705298041064927</v>
      </c>
      <c r="P312" s="5">
        <f t="shared" si="46"/>
        <v>-1.6105258041064912</v>
      </c>
      <c r="Q312" s="10">
        <f t="shared" si="47"/>
        <v>109.92282191630527</v>
      </c>
      <c r="R312" s="10">
        <f t="shared" si="48"/>
        <v>-1.443985890339905E-2</v>
      </c>
      <c r="S312" s="10">
        <f t="shared" si="49"/>
        <v>9.9228219163052245E-2</v>
      </c>
    </row>
    <row r="313" spans="3:19" x14ac:dyDescent="0.35">
      <c r="C313" s="4">
        <v>39310</v>
      </c>
      <c r="D313" s="3">
        <v>64.680000000000007</v>
      </c>
      <c r="E313" s="3">
        <v>32.647427999999998</v>
      </c>
      <c r="F313">
        <v>4.9556960514095701E-2</v>
      </c>
      <c r="G313">
        <v>0.12589746587912101</v>
      </c>
      <c r="H313">
        <v>1.1943425822222999</v>
      </c>
      <c r="I313" s="5">
        <f xml:space="preserve"> IF(F313/G313 &lt;= -$B$1, 1, IF(F313/G313 &gt;= $B$1, -1, 0))</f>
        <v>-1</v>
      </c>
      <c r="J313" s="5">
        <f t="shared" si="40"/>
        <v>-1</v>
      </c>
      <c r="K313" s="9">
        <f t="shared" si="41"/>
        <v>-1</v>
      </c>
      <c r="L313" s="8">
        <f t="shared" si="42"/>
        <v>-64.680000000000007</v>
      </c>
      <c r="M313" s="8">
        <f t="shared" si="43"/>
        <v>38.992213460436616</v>
      </c>
      <c r="N313" s="5">
        <f t="shared" si="44"/>
        <v>1.4499969999999938</v>
      </c>
      <c r="O313" s="5">
        <f t="shared" si="45"/>
        <v>-2.192803522022603</v>
      </c>
      <c r="P313" s="5">
        <f t="shared" si="46"/>
        <v>-0.74280652202260922</v>
      </c>
      <c r="Q313" s="10">
        <f t="shared" si="47"/>
        <v>109.18001539428266</v>
      </c>
      <c r="R313" s="10">
        <f t="shared" si="48"/>
        <v>-6.7575277733332717E-3</v>
      </c>
      <c r="S313" s="10">
        <f t="shared" si="49"/>
        <v>9.1800153942826146E-2</v>
      </c>
    </row>
    <row r="314" spans="3:19" x14ac:dyDescent="0.35">
      <c r="C314" s="4">
        <v>39311</v>
      </c>
      <c r="D314" s="3">
        <v>65.010002</v>
      </c>
      <c r="E314" s="3">
        <v>33.338428999999998</v>
      </c>
      <c r="F314">
        <v>-1.3672844012801499E-2</v>
      </c>
      <c r="G314">
        <v>0.12675062931409301</v>
      </c>
      <c r="H314">
        <v>1.19092891882256</v>
      </c>
      <c r="I314" s="5">
        <f xml:space="preserve"> IF(F314/G314 &lt;= -$B$1, 1, IF(F314/G314 &gt;= $B$1, -1, 0))</f>
        <v>1</v>
      </c>
      <c r="J314" s="5">
        <f t="shared" si="40"/>
        <v>0</v>
      </c>
      <c r="K314" s="9">
        <f t="shared" si="41"/>
        <v>1</v>
      </c>
      <c r="L314" s="8">
        <f t="shared" si="42"/>
        <v>65.010002</v>
      </c>
      <c r="M314" s="8">
        <f t="shared" si="43"/>
        <v>-39.703699204212676</v>
      </c>
      <c r="N314" s="5">
        <f t="shared" si="44"/>
        <v>-0.33000199999999036</v>
      </c>
      <c r="O314" s="5">
        <f t="shared" si="45"/>
        <v>0.82529191865819052</v>
      </c>
      <c r="P314" s="5">
        <f t="shared" si="46"/>
        <v>0.49528991865820016</v>
      </c>
      <c r="Q314" s="10">
        <f t="shared" si="47"/>
        <v>109.67530531294086</v>
      </c>
      <c r="R314" s="10">
        <f t="shared" si="48"/>
        <v>4.5364521782631506E-3</v>
      </c>
      <c r="S314" s="10">
        <f t="shared" si="49"/>
        <v>9.6753053129408073E-2</v>
      </c>
    </row>
    <row r="315" spans="3:19" x14ac:dyDescent="0.35">
      <c r="C315" s="4">
        <v>39314</v>
      </c>
      <c r="D315" s="3">
        <v>65.120002999999997</v>
      </c>
      <c r="E315" s="3">
        <v>33.887440999999903</v>
      </c>
      <c r="F315">
        <v>-1.9463778345628801E-2</v>
      </c>
      <c r="G315">
        <v>0.127197543400172</v>
      </c>
      <c r="H315">
        <v>1.18608715315794</v>
      </c>
      <c r="I315" s="5">
        <f xml:space="preserve"> IF(F315/G315 &lt;= -$B$1, 1, IF(F315/G315 &gt;= $B$1, -1, 0))</f>
        <v>1</v>
      </c>
      <c r="J315" s="5">
        <f t="shared" si="40"/>
        <v>1</v>
      </c>
      <c r="K315" s="9">
        <f t="shared" si="41"/>
        <v>1</v>
      </c>
      <c r="L315" s="8">
        <f t="shared" si="42"/>
        <v>65.120002999999997</v>
      </c>
      <c r="M315" s="8">
        <f t="shared" si="43"/>
        <v>-40.193458423497539</v>
      </c>
      <c r="N315" s="5">
        <f t="shared" si="44"/>
        <v>0.11000099999999217</v>
      </c>
      <c r="O315" s="5">
        <f t="shared" si="45"/>
        <v>-0.6538342675804969</v>
      </c>
      <c r="P315" s="5">
        <f t="shared" si="46"/>
        <v>-0.54383326758050476</v>
      </c>
      <c r="Q315" s="10">
        <f t="shared" si="47"/>
        <v>109.13147204536035</v>
      </c>
      <c r="R315" s="10">
        <f t="shared" si="48"/>
        <v>-4.9585753696218537E-3</v>
      </c>
      <c r="S315" s="10">
        <f t="shared" si="49"/>
        <v>9.1314720453603115E-2</v>
      </c>
    </row>
    <row r="316" spans="3:19" x14ac:dyDescent="0.35">
      <c r="C316" s="4">
        <v>39315</v>
      </c>
      <c r="D316" s="3">
        <v>65.069999999999993</v>
      </c>
      <c r="E316" s="3">
        <v>33.840113000000002</v>
      </c>
      <c r="F316">
        <v>-1.5165016748266401E-3</v>
      </c>
      <c r="G316">
        <v>0.12709593047374901</v>
      </c>
      <c r="H316">
        <v>1.1857098470559799</v>
      </c>
      <c r="I316" s="5">
        <f xml:space="preserve"> IF(F316/G316 &lt;= -$B$1, 1, IF(F316/G316 &gt;= $B$1, -1, 0))</f>
        <v>0</v>
      </c>
      <c r="J316" s="5">
        <f t="shared" si="40"/>
        <v>1</v>
      </c>
      <c r="K316" s="9">
        <f t="shared" si="41"/>
        <v>0</v>
      </c>
      <c r="L316" s="8">
        <f t="shared" si="42"/>
        <v>0</v>
      </c>
      <c r="M316" s="8">
        <f t="shared" si="43"/>
        <v>0</v>
      </c>
      <c r="N316" s="5">
        <f t="shared" si="44"/>
        <v>-5.0003000000002323E-2</v>
      </c>
      <c r="O316" s="5">
        <f t="shared" si="45"/>
        <v>5.613513278454315E-2</v>
      </c>
      <c r="P316" s="5">
        <f t="shared" si="46"/>
        <v>6.1321327845408266E-3</v>
      </c>
      <c r="Q316" s="10">
        <f t="shared" si="47"/>
        <v>109.1376041781449</v>
      </c>
      <c r="R316" s="10">
        <f t="shared" si="48"/>
        <v>5.6190324107419087E-5</v>
      </c>
      <c r="S316" s="10">
        <f t="shared" si="49"/>
        <v>9.1376041781448647E-2</v>
      </c>
    </row>
    <row r="317" spans="3:19" x14ac:dyDescent="0.35">
      <c r="C317" s="4">
        <v>39316</v>
      </c>
      <c r="D317" s="3">
        <v>65.400002000000001</v>
      </c>
      <c r="E317" s="3">
        <v>34.909745999999998</v>
      </c>
      <c r="F317">
        <v>-3.2027395080997501E-2</v>
      </c>
      <c r="G317">
        <v>0.128084452540668</v>
      </c>
      <c r="H317">
        <v>1.1777940556747399</v>
      </c>
      <c r="I317" s="5">
        <f xml:space="preserve"> IF(F317/G317 &lt;= -$B$1, 1, IF(F317/G317 &gt;= $B$1, -1, 0))</f>
        <v>1</v>
      </c>
      <c r="J317" s="5">
        <f t="shared" si="40"/>
        <v>1</v>
      </c>
      <c r="K317" s="9">
        <f t="shared" si="41"/>
        <v>1</v>
      </c>
      <c r="L317" s="8">
        <f t="shared" si="42"/>
        <v>65.400002000000001</v>
      </c>
      <c r="M317" s="8">
        <f t="shared" si="43"/>
        <v>-41.116491323915028</v>
      </c>
      <c r="N317" s="5">
        <f t="shared" si="44"/>
        <v>0</v>
      </c>
      <c r="O317" s="5">
        <f t="shared" si="45"/>
        <v>0</v>
      </c>
      <c r="P317" s="5">
        <f t="shared" si="46"/>
        <v>0</v>
      </c>
      <c r="Q317" s="10">
        <f t="shared" si="47"/>
        <v>109.1376041781449</v>
      </c>
      <c r="R317" s="10">
        <f t="shared" si="48"/>
        <v>0</v>
      </c>
      <c r="S317" s="10">
        <f t="shared" si="49"/>
        <v>9.1376041781448647E-2</v>
      </c>
    </row>
    <row r="318" spans="3:19" x14ac:dyDescent="0.35">
      <c r="C318" s="4">
        <v>39317</v>
      </c>
      <c r="D318" s="3">
        <v>65.309997999999993</v>
      </c>
      <c r="E318" s="3">
        <v>34.408057999999997</v>
      </c>
      <c r="F318">
        <v>1.1767284022415199E-2</v>
      </c>
      <c r="G318">
        <v>0.127520199880295</v>
      </c>
      <c r="H318">
        <v>1.18071072335005</v>
      </c>
      <c r="I318" s="5">
        <f xml:space="preserve"> IF(F318/G318 &lt;= -$B$1, 1, IF(F318/G318 &gt;= $B$1, -1, 0))</f>
        <v>0</v>
      </c>
      <c r="J318" s="5">
        <f t="shared" si="40"/>
        <v>1</v>
      </c>
      <c r="K318" s="9">
        <f t="shared" si="41"/>
        <v>0</v>
      </c>
      <c r="L318" s="8">
        <f t="shared" si="42"/>
        <v>0</v>
      </c>
      <c r="M318" s="8">
        <f t="shared" si="43"/>
        <v>0</v>
      </c>
      <c r="N318" s="5">
        <f t="shared" si="44"/>
        <v>-9.0004000000010492E-2</v>
      </c>
      <c r="O318" s="5">
        <f t="shared" si="45"/>
        <v>0.59088514420335114</v>
      </c>
      <c r="P318" s="5">
        <f t="shared" si="46"/>
        <v>0.50088114420334062</v>
      </c>
      <c r="Q318" s="10">
        <f t="shared" si="47"/>
        <v>109.63848532234825</v>
      </c>
      <c r="R318" s="10">
        <f t="shared" si="48"/>
        <v>4.5894460298556705E-3</v>
      </c>
      <c r="S318" s="10">
        <f t="shared" si="49"/>
        <v>9.6384853223482114E-2</v>
      </c>
    </row>
    <row r="319" spans="3:19" x14ac:dyDescent="0.35">
      <c r="C319" s="4">
        <v>39318</v>
      </c>
      <c r="D319" s="3">
        <v>66.110000999999997</v>
      </c>
      <c r="E319" s="3">
        <v>35.146389999999997</v>
      </c>
      <c r="F319">
        <v>-1.1445652994899099E-2</v>
      </c>
      <c r="G319">
        <v>0.12823933764717199</v>
      </c>
      <c r="H319">
        <v>1.17788627412998</v>
      </c>
      <c r="I319" s="5">
        <f xml:space="preserve"> IF(F319/G319 &lt;= -$B$1, 1, IF(F319/G319 &gt;= $B$1, -1, 0))</f>
        <v>0</v>
      </c>
      <c r="J319" s="5">
        <f t="shared" si="40"/>
        <v>1</v>
      </c>
      <c r="K319" s="9">
        <f t="shared" si="41"/>
        <v>0</v>
      </c>
      <c r="L319" s="8">
        <f t="shared" si="42"/>
        <v>0</v>
      </c>
      <c r="M319" s="8">
        <f t="shared" si="43"/>
        <v>0</v>
      </c>
      <c r="N319" s="5">
        <f t="shared" si="44"/>
        <v>0</v>
      </c>
      <c r="O319" s="5">
        <f t="shared" si="45"/>
        <v>0</v>
      </c>
      <c r="P319" s="5">
        <f t="shared" si="46"/>
        <v>0</v>
      </c>
      <c r="Q319" s="10">
        <f t="shared" si="47"/>
        <v>109.63848532234825</v>
      </c>
      <c r="R319" s="10">
        <f t="shared" si="48"/>
        <v>0</v>
      </c>
      <c r="S319" s="10">
        <f t="shared" si="49"/>
        <v>9.6384853223482114E-2</v>
      </c>
    </row>
    <row r="320" spans="3:19" x14ac:dyDescent="0.35">
      <c r="C320" s="4">
        <v>39321</v>
      </c>
      <c r="D320" s="3">
        <v>65.980002999999996</v>
      </c>
      <c r="E320" s="3">
        <v>34.673102</v>
      </c>
      <c r="F320">
        <v>1.26091187157486E-2</v>
      </c>
      <c r="G320">
        <v>0.12773908982660301</v>
      </c>
      <c r="H320">
        <v>1.18100633536551</v>
      </c>
      <c r="I320" s="5">
        <f xml:space="preserve"> IF(F320/G320 &lt;= -$B$1, 1, IF(F320/G320 &gt;= $B$1, -1, 0))</f>
        <v>0</v>
      </c>
      <c r="J320" s="5">
        <f t="shared" si="40"/>
        <v>1</v>
      </c>
      <c r="K320" s="9">
        <f t="shared" si="41"/>
        <v>0</v>
      </c>
      <c r="L320" s="8">
        <f t="shared" si="42"/>
        <v>0</v>
      </c>
      <c r="M320" s="8">
        <f t="shared" si="43"/>
        <v>0</v>
      </c>
      <c r="N320" s="5">
        <f t="shared" si="44"/>
        <v>0</v>
      </c>
      <c r="O320" s="5">
        <f t="shared" si="45"/>
        <v>0</v>
      </c>
      <c r="P320" s="5">
        <f t="shared" si="46"/>
        <v>0</v>
      </c>
      <c r="Q320" s="10">
        <f t="shared" si="47"/>
        <v>109.63848532234825</v>
      </c>
      <c r="R320" s="10">
        <f t="shared" si="48"/>
        <v>0</v>
      </c>
      <c r="S320" s="10">
        <f t="shared" si="49"/>
        <v>9.6384853223482114E-2</v>
      </c>
    </row>
    <row r="321" spans="3:19" x14ac:dyDescent="0.35">
      <c r="C321" s="4">
        <v>39322</v>
      </c>
      <c r="D321" s="3">
        <v>65.589995999999999</v>
      </c>
      <c r="E321" s="3">
        <v>33.802248999999897</v>
      </c>
      <c r="F321">
        <v>2.5658093444940602E-2</v>
      </c>
      <c r="G321">
        <v>0.126979869149355</v>
      </c>
      <c r="H321">
        <v>1.1873904569626701</v>
      </c>
      <c r="I321" s="5">
        <f xml:space="preserve"> IF(F321/G321 &lt;= -$B$1, 1, IF(F321/G321 &gt;= $B$1, -1, 0))</f>
        <v>-1</v>
      </c>
      <c r="J321" s="5">
        <f t="shared" si="40"/>
        <v>0</v>
      </c>
      <c r="K321" s="9">
        <f t="shared" si="41"/>
        <v>-1</v>
      </c>
      <c r="L321" s="8">
        <f t="shared" si="42"/>
        <v>-65.589995999999999</v>
      </c>
      <c r="M321" s="8">
        <f t="shared" si="43"/>
        <v>40.136467886475835</v>
      </c>
      <c r="N321" s="5">
        <f t="shared" si="44"/>
        <v>0</v>
      </c>
      <c r="O321" s="5">
        <f t="shared" si="45"/>
        <v>0</v>
      </c>
      <c r="P321" s="5">
        <f t="shared" si="46"/>
        <v>0</v>
      </c>
      <c r="Q321" s="10">
        <f t="shared" si="47"/>
        <v>109.63848532234825</v>
      </c>
      <c r="R321" s="10">
        <f t="shared" si="48"/>
        <v>0</v>
      </c>
      <c r="S321" s="10">
        <f t="shared" si="49"/>
        <v>9.6384853223482114E-2</v>
      </c>
    </row>
    <row r="322" spans="3:19" x14ac:dyDescent="0.35">
      <c r="C322" s="4">
        <v>39323</v>
      </c>
      <c r="D322" s="3">
        <v>66.069999999999993</v>
      </c>
      <c r="E322" s="3">
        <v>34.985469999999999</v>
      </c>
      <c r="F322">
        <v>-3.03785343367559E-2</v>
      </c>
      <c r="G322">
        <v>0.128155678991518</v>
      </c>
      <c r="H322">
        <v>1.17988561160898</v>
      </c>
      <c r="I322" s="5">
        <f xml:space="preserve"> IF(F322/G322 &lt;= -$B$1, 1, IF(F322/G322 &gt;= $B$1, -1, 0))</f>
        <v>1</v>
      </c>
      <c r="J322" s="5">
        <f t="shared" si="40"/>
        <v>1</v>
      </c>
      <c r="K322" s="9">
        <f t="shared" si="41"/>
        <v>1</v>
      </c>
      <c r="L322" s="8">
        <f t="shared" si="42"/>
        <v>66.069999999999993</v>
      </c>
      <c r="M322" s="8">
        <f t="shared" si="43"/>
        <v>-41.278852668377617</v>
      </c>
      <c r="N322" s="5">
        <f t="shared" si="44"/>
        <v>-0.4800039999999926</v>
      </c>
      <c r="O322" s="5">
        <f t="shared" si="45"/>
        <v>1.4049453238779517</v>
      </c>
      <c r="P322" s="5">
        <f t="shared" si="46"/>
        <v>0.92494132387795913</v>
      </c>
      <c r="Q322" s="10">
        <f t="shared" si="47"/>
        <v>110.5634266462262</v>
      </c>
      <c r="R322" s="10">
        <f t="shared" si="48"/>
        <v>8.43628331017654E-3</v>
      </c>
      <c r="S322" s="10">
        <f t="shared" si="49"/>
        <v>0.10563426646226182</v>
      </c>
    </row>
    <row r="323" spans="3:19" x14ac:dyDescent="0.35">
      <c r="C323" s="4">
        <v>39324</v>
      </c>
      <c r="D323" s="3">
        <v>65.800003000000004</v>
      </c>
      <c r="E323" s="3">
        <v>34.559509999999896</v>
      </c>
      <c r="F323">
        <v>6.6594623037703402E-3</v>
      </c>
      <c r="G323">
        <v>0.12765174874157401</v>
      </c>
      <c r="H323">
        <v>1.1815346720722899</v>
      </c>
      <c r="I323" s="5">
        <f xml:space="preserve"> IF(F323/G323 &lt;= -$B$1, 1, IF(F323/G323 &gt;= $B$1, -1, 0))</f>
        <v>0</v>
      </c>
      <c r="J323" s="5">
        <f t="shared" ref="J323:J386" si="50">IF(I323=0, J322, IF(I323=1, IF(J322=0, 1, IF(J322=1, J322, 0)), IF(J322=0, -1, IF(J322=-1, J322, 0))))</f>
        <v>1</v>
      </c>
      <c r="K323" s="9">
        <f t="shared" ref="K323:K386" si="51">I323</f>
        <v>0</v>
      </c>
      <c r="L323" s="8">
        <f t="shared" ref="L323:L386" si="52">K323*D323</f>
        <v>0</v>
      </c>
      <c r="M323" s="8">
        <f t="shared" ref="M323:M386" si="53">-K323*H323*E323</f>
        <v>0</v>
      </c>
      <c r="N323" s="5">
        <f t="shared" ref="N323:N386" si="54">L322*(D323/D322-1)</f>
        <v>-0.26999699999999083</v>
      </c>
      <c r="O323" s="5">
        <f t="shared" ref="O323:O386" si="55">M322*(E323/E322-1)</f>
        <v>0.5025840751210805</v>
      </c>
      <c r="P323" s="5">
        <f t="shared" ref="P323:P386" si="56">N323+O323</f>
        <v>0.23258707512108967</v>
      </c>
      <c r="Q323" s="10">
        <f t="shared" si="47"/>
        <v>110.79601372134729</v>
      </c>
      <c r="R323" s="10">
        <f t="shared" si="48"/>
        <v>2.1036529182956176E-3</v>
      </c>
      <c r="S323" s="10">
        <f t="shared" si="49"/>
        <v>0.10796013721347286</v>
      </c>
    </row>
    <row r="324" spans="3:19" x14ac:dyDescent="0.35">
      <c r="C324" s="4">
        <v>39325</v>
      </c>
      <c r="D324" s="3">
        <v>66.519997000000004</v>
      </c>
      <c r="E324" s="3">
        <v>35.63861</v>
      </c>
      <c r="F324">
        <v>-2.4628362234277099E-2</v>
      </c>
      <c r="G324">
        <v>0.12866433723451601</v>
      </c>
      <c r="H324">
        <v>1.17547524495239</v>
      </c>
      <c r="I324" s="5">
        <f xml:space="preserve"> IF(F324/G324 &lt;= -$B$1, 1, IF(F324/G324 &gt;= $B$1, -1, 0))</f>
        <v>1</v>
      </c>
      <c r="J324" s="5">
        <f t="shared" si="50"/>
        <v>1</v>
      </c>
      <c r="K324" s="9">
        <f t="shared" si="51"/>
        <v>1</v>
      </c>
      <c r="L324" s="8">
        <f t="shared" si="52"/>
        <v>66.519997000000004</v>
      </c>
      <c r="M324" s="8">
        <f t="shared" si="53"/>
        <v>-41.892303819512698</v>
      </c>
      <c r="N324" s="5">
        <f t="shared" si="54"/>
        <v>0</v>
      </c>
      <c r="O324" s="5">
        <f t="shared" si="55"/>
        <v>0</v>
      </c>
      <c r="P324" s="5">
        <f t="shared" si="56"/>
        <v>0</v>
      </c>
      <c r="Q324" s="10">
        <f t="shared" ref="Q324:Q387" si="57">Q323+P324</f>
        <v>110.79601372134729</v>
      </c>
      <c r="R324" s="10">
        <f t="shared" ref="R324:R387" si="58">Q324/Q323-1</f>
        <v>0</v>
      </c>
      <c r="S324" s="10">
        <f t="shared" ref="S324:S387" si="59">(1+R324)*(1+S323)-1</f>
        <v>0.10796013721347286</v>
      </c>
    </row>
    <row r="325" spans="3:19" x14ac:dyDescent="0.35">
      <c r="C325" s="4">
        <v>39329</v>
      </c>
      <c r="D325" s="3">
        <v>67.440002000000007</v>
      </c>
      <c r="E325" s="3">
        <v>36.594650999999999</v>
      </c>
      <c r="F325">
        <v>-2.03574385123346E-2</v>
      </c>
      <c r="G325">
        <v>0.12939790610673901</v>
      </c>
      <c r="H325">
        <v>1.1704957200274999</v>
      </c>
      <c r="I325" s="5">
        <f xml:space="preserve"> IF(F325/G325 &lt;= -$B$1, 1, IF(F325/G325 &gt;= $B$1, -1, 0))</f>
        <v>1</v>
      </c>
      <c r="J325" s="5">
        <f t="shared" si="50"/>
        <v>1</v>
      </c>
      <c r="K325" s="9">
        <f t="shared" si="51"/>
        <v>1</v>
      </c>
      <c r="L325" s="8">
        <f t="shared" si="52"/>
        <v>67.440002000000007</v>
      </c>
      <c r="M325" s="8">
        <f t="shared" si="53"/>
        <v>-42.833882371400065</v>
      </c>
      <c r="N325" s="5">
        <f t="shared" si="54"/>
        <v>0.92000500000000751</v>
      </c>
      <c r="O325" s="5">
        <f t="shared" si="55"/>
        <v>-1.1238025286595246</v>
      </c>
      <c r="P325" s="5">
        <f t="shared" si="56"/>
        <v>-0.20379752865951706</v>
      </c>
      <c r="Q325" s="10">
        <f t="shared" si="57"/>
        <v>110.59221619268777</v>
      </c>
      <c r="R325" s="10">
        <f t="shared" si="58"/>
        <v>-1.8393940523173669E-3</v>
      </c>
      <c r="S325" s="10">
        <f t="shared" si="59"/>
        <v>0.10592216192687776</v>
      </c>
    </row>
    <row r="326" spans="3:19" x14ac:dyDescent="0.35">
      <c r="C326" s="4">
        <v>39330</v>
      </c>
      <c r="D326" s="3">
        <v>67.559997999999993</v>
      </c>
      <c r="E326" s="3">
        <v>36.424267</v>
      </c>
      <c r="F326">
        <v>4.8086150754187403E-3</v>
      </c>
      <c r="G326">
        <v>0.12915981972364901</v>
      </c>
      <c r="H326">
        <v>1.1716728670936301</v>
      </c>
      <c r="I326" s="5">
        <f xml:space="preserve"> IF(F326/G326 &lt;= -$B$1, 1, IF(F326/G326 &gt;= $B$1, -1, 0))</f>
        <v>0</v>
      </c>
      <c r="J326" s="5">
        <f t="shared" si="50"/>
        <v>1</v>
      </c>
      <c r="K326" s="9">
        <f t="shared" si="51"/>
        <v>0</v>
      </c>
      <c r="L326" s="8">
        <f t="shared" si="52"/>
        <v>0</v>
      </c>
      <c r="M326" s="8">
        <f t="shared" si="53"/>
        <v>0</v>
      </c>
      <c r="N326" s="5">
        <f t="shared" si="54"/>
        <v>0.11999599999998298</v>
      </c>
      <c r="O326" s="5">
        <f t="shared" si="55"/>
        <v>0.19943374276116294</v>
      </c>
      <c r="P326" s="5">
        <f t="shared" si="56"/>
        <v>0.31942974276114589</v>
      </c>
      <c r="Q326" s="10">
        <f t="shared" si="57"/>
        <v>110.91164593544892</v>
      </c>
      <c r="R326" s="10">
        <f t="shared" si="58"/>
        <v>2.8883564662869343E-3</v>
      </c>
      <c r="S326" s="10">
        <f t="shared" si="59"/>
        <v>0.10911645935448933</v>
      </c>
    </row>
    <row r="327" spans="3:19" x14ac:dyDescent="0.35">
      <c r="C327" s="4">
        <v>39331</v>
      </c>
      <c r="D327" s="3">
        <v>68.860000999999997</v>
      </c>
      <c r="E327" s="3">
        <v>38.762312000000001</v>
      </c>
      <c r="F327">
        <v>-5.3257620908636803E-2</v>
      </c>
      <c r="G327">
        <v>0.131143431118311</v>
      </c>
      <c r="H327">
        <v>1.1588047786261499</v>
      </c>
      <c r="I327" s="5">
        <f xml:space="preserve"> IF(F327/G327 &lt;= -$B$1, 1, IF(F327/G327 &gt;= $B$1, -1, 0))</f>
        <v>1</v>
      </c>
      <c r="J327" s="5">
        <f t="shared" si="50"/>
        <v>1</v>
      </c>
      <c r="K327" s="9">
        <f t="shared" si="51"/>
        <v>1</v>
      </c>
      <c r="L327" s="8">
        <f t="shared" si="52"/>
        <v>68.860000999999997</v>
      </c>
      <c r="M327" s="8">
        <f t="shared" si="53"/>
        <v>-44.917952376197761</v>
      </c>
      <c r="N327" s="5">
        <f t="shared" si="54"/>
        <v>0</v>
      </c>
      <c r="O327" s="5">
        <f t="shared" si="55"/>
        <v>0</v>
      </c>
      <c r="P327" s="5">
        <f t="shared" si="56"/>
        <v>0</v>
      </c>
      <c r="Q327" s="10">
        <f t="shared" si="57"/>
        <v>110.91164593544892</v>
      </c>
      <c r="R327" s="10">
        <f t="shared" si="58"/>
        <v>0</v>
      </c>
      <c r="S327" s="10">
        <f t="shared" si="59"/>
        <v>0.10911645935448933</v>
      </c>
    </row>
    <row r="328" spans="3:19" x14ac:dyDescent="0.35">
      <c r="C328" s="4">
        <v>39332</v>
      </c>
      <c r="D328" s="3">
        <v>69.389999000000003</v>
      </c>
      <c r="E328" s="3">
        <v>38.970556999999999</v>
      </c>
      <c r="F328">
        <v>-4.7348232491044497E-3</v>
      </c>
      <c r="G328">
        <v>0.13110589575466799</v>
      </c>
      <c r="H328">
        <v>1.1576625118002499</v>
      </c>
      <c r="I328" s="5">
        <f xml:space="preserve"> IF(F328/G328 &lt;= -$B$1, 1, IF(F328/G328 &gt;= $B$1, -1, 0))</f>
        <v>0</v>
      </c>
      <c r="J328" s="5">
        <f t="shared" si="50"/>
        <v>1</v>
      </c>
      <c r="K328" s="9">
        <f t="shared" si="51"/>
        <v>0</v>
      </c>
      <c r="L328" s="8">
        <f t="shared" si="52"/>
        <v>0</v>
      </c>
      <c r="M328" s="8">
        <f t="shared" si="53"/>
        <v>0</v>
      </c>
      <c r="N328" s="5">
        <f t="shared" si="54"/>
        <v>0.5299980000000013</v>
      </c>
      <c r="O328" s="5">
        <f t="shared" si="55"/>
        <v>-0.24131530112500038</v>
      </c>
      <c r="P328" s="5">
        <f t="shared" si="56"/>
        <v>0.28868269887500092</v>
      </c>
      <c r="Q328" s="10">
        <f t="shared" si="57"/>
        <v>111.20032863432392</v>
      </c>
      <c r="R328" s="10">
        <f t="shared" si="58"/>
        <v>2.6028168317240308E-3</v>
      </c>
      <c r="S328" s="10">
        <f t="shared" si="59"/>
        <v>0.11200328634323942</v>
      </c>
    </row>
    <row r="329" spans="3:19" x14ac:dyDescent="0.35">
      <c r="C329" s="4">
        <v>39335</v>
      </c>
      <c r="D329" s="3">
        <v>69.620002999999997</v>
      </c>
      <c r="E329" s="3">
        <v>38.752845000000001</v>
      </c>
      <c r="F329">
        <v>9.2437570189618495E-3</v>
      </c>
      <c r="G329">
        <v>0.13090847989117599</v>
      </c>
      <c r="H329">
        <v>1.1598950784325699</v>
      </c>
      <c r="I329" s="5">
        <f xml:space="preserve"> IF(F329/G329 &lt;= -$B$1, 1, IF(F329/G329 &gt;= $B$1, -1, 0))</f>
        <v>0</v>
      </c>
      <c r="J329" s="5">
        <f t="shared" si="50"/>
        <v>1</v>
      </c>
      <c r="K329" s="9">
        <f t="shared" si="51"/>
        <v>0</v>
      </c>
      <c r="L329" s="8">
        <f t="shared" si="52"/>
        <v>0</v>
      </c>
      <c r="M329" s="8">
        <f t="shared" si="53"/>
        <v>0</v>
      </c>
      <c r="N329" s="5">
        <f t="shared" si="54"/>
        <v>0</v>
      </c>
      <c r="O329" s="5">
        <f t="shared" si="55"/>
        <v>0</v>
      </c>
      <c r="P329" s="5">
        <f t="shared" si="56"/>
        <v>0</v>
      </c>
      <c r="Q329" s="10">
        <f t="shared" si="57"/>
        <v>111.20032863432392</v>
      </c>
      <c r="R329" s="10">
        <f t="shared" si="58"/>
        <v>0</v>
      </c>
      <c r="S329" s="10">
        <f t="shared" si="59"/>
        <v>0.11200328634323942</v>
      </c>
    </row>
    <row r="330" spans="3:19" x14ac:dyDescent="0.35">
      <c r="C330" s="4">
        <v>39336</v>
      </c>
      <c r="D330" s="3">
        <v>70.519997000000004</v>
      </c>
      <c r="E330" s="3">
        <v>39.803545</v>
      </c>
      <c r="F330">
        <v>-1.7106093839585002E-2</v>
      </c>
      <c r="G330">
        <v>0.13177275157006799</v>
      </c>
      <c r="H330">
        <v>1.1557865042906801</v>
      </c>
      <c r="I330" s="5">
        <f xml:space="preserve"> IF(F330/G330 &lt;= -$B$1, 1, IF(F330/G330 &gt;= $B$1, -1, 0))</f>
        <v>1</v>
      </c>
      <c r="J330" s="5">
        <f t="shared" si="50"/>
        <v>1</v>
      </c>
      <c r="K330" s="9">
        <f t="shared" si="51"/>
        <v>1</v>
      </c>
      <c r="L330" s="8">
        <f t="shared" si="52"/>
        <v>70.519997000000004</v>
      </c>
      <c r="M330" s="8">
        <f t="shared" si="53"/>
        <v>-46.004400133926779</v>
      </c>
      <c r="N330" s="5">
        <f t="shared" si="54"/>
        <v>0</v>
      </c>
      <c r="O330" s="5">
        <f t="shared" si="55"/>
        <v>0</v>
      </c>
      <c r="P330" s="5">
        <f t="shared" si="56"/>
        <v>0</v>
      </c>
      <c r="Q330" s="10">
        <f t="shared" si="57"/>
        <v>111.20032863432392</v>
      </c>
      <c r="R330" s="10">
        <f t="shared" si="58"/>
        <v>0</v>
      </c>
      <c r="S330" s="10">
        <f t="shared" si="59"/>
        <v>0.11200328634323942</v>
      </c>
    </row>
    <row r="331" spans="3:19" x14ac:dyDescent="0.35">
      <c r="C331" s="4">
        <v>39337</v>
      </c>
      <c r="D331" s="3">
        <v>70.459998999999996</v>
      </c>
      <c r="E331" s="3">
        <v>39.936064999999999</v>
      </c>
      <c r="F331">
        <v>-6.6630720673295203E-3</v>
      </c>
      <c r="G331">
        <v>0.131790994215291</v>
      </c>
      <c r="H331">
        <v>1.15418753995797</v>
      </c>
      <c r="I331" s="5">
        <f xml:space="preserve"> IF(F331/G331 &lt;= -$B$1, 1, IF(F331/G331 &gt;= $B$1, -1, 0))</f>
        <v>0</v>
      </c>
      <c r="J331" s="5">
        <f t="shared" si="50"/>
        <v>1</v>
      </c>
      <c r="K331" s="9">
        <f t="shared" si="51"/>
        <v>0</v>
      </c>
      <c r="L331" s="8">
        <f t="shared" si="52"/>
        <v>0</v>
      </c>
      <c r="M331" s="8">
        <f t="shared" si="53"/>
        <v>0</v>
      </c>
      <c r="N331" s="5">
        <f t="shared" si="54"/>
        <v>-5.999800000001116E-2</v>
      </c>
      <c r="O331" s="5">
        <f t="shared" si="55"/>
        <v>-0.15316482754860369</v>
      </c>
      <c r="P331" s="5">
        <f t="shared" si="56"/>
        <v>-0.21316282754861485</v>
      </c>
      <c r="Q331" s="10">
        <f t="shared" si="57"/>
        <v>110.98716580677531</v>
      </c>
      <c r="R331" s="10">
        <f t="shared" si="58"/>
        <v>-1.916926237237937E-3</v>
      </c>
      <c r="S331" s="10">
        <f t="shared" si="59"/>
        <v>0.10987165806775323</v>
      </c>
    </row>
    <row r="332" spans="3:19" x14ac:dyDescent="0.35">
      <c r="C332" s="4">
        <v>39338</v>
      </c>
      <c r="D332" s="3">
        <v>70.080001999999993</v>
      </c>
      <c r="E332" s="3">
        <v>39.954996999999999</v>
      </c>
      <c r="F332">
        <v>-6.7219486017711097E-3</v>
      </c>
      <c r="G332">
        <v>0.13179410278308701</v>
      </c>
      <c r="H332">
        <v>1.15257464419697</v>
      </c>
      <c r="I332" s="5">
        <f xml:space="preserve"> IF(F332/G332 &lt;= -$B$1, 1, IF(F332/G332 &gt;= $B$1, -1, 0))</f>
        <v>0</v>
      </c>
      <c r="J332" s="5">
        <f t="shared" si="50"/>
        <v>1</v>
      </c>
      <c r="K332" s="9">
        <f t="shared" si="51"/>
        <v>0</v>
      </c>
      <c r="L332" s="8">
        <f t="shared" si="52"/>
        <v>0</v>
      </c>
      <c r="M332" s="8">
        <f t="shared" si="53"/>
        <v>0</v>
      </c>
      <c r="N332" s="5">
        <f t="shared" si="54"/>
        <v>0</v>
      </c>
      <c r="O332" s="5">
        <f t="shared" si="55"/>
        <v>0</v>
      </c>
      <c r="P332" s="5">
        <f t="shared" si="56"/>
        <v>0</v>
      </c>
      <c r="Q332" s="10">
        <f t="shared" si="57"/>
        <v>110.98716580677531</v>
      </c>
      <c r="R332" s="10">
        <f t="shared" si="58"/>
        <v>0</v>
      </c>
      <c r="S332" s="10">
        <f t="shared" si="59"/>
        <v>0.10987165806775323</v>
      </c>
    </row>
    <row r="333" spans="3:19" x14ac:dyDescent="0.35">
      <c r="C333" s="4">
        <v>39339</v>
      </c>
      <c r="D333" s="3">
        <v>69.989998</v>
      </c>
      <c r="E333" s="3">
        <v>39.917133</v>
      </c>
      <c r="F333">
        <v>-9.6634135622863904E-4</v>
      </c>
      <c r="G333">
        <v>0.13176243632478299</v>
      </c>
      <c r="H333">
        <v>1.1523427306156699</v>
      </c>
      <c r="I333" s="5">
        <f xml:space="preserve"> IF(F333/G333 &lt;= -$B$1, 1, IF(F333/G333 &gt;= $B$1, -1, 0))</f>
        <v>0</v>
      </c>
      <c r="J333" s="5">
        <f t="shared" si="50"/>
        <v>1</v>
      </c>
      <c r="K333" s="9">
        <f t="shared" si="51"/>
        <v>0</v>
      </c>
      <c r="L333" s="8">
        <f t="shared" si="52"/>
        <v>0</v>
      </c>
      <c r="M333" s="8">
        <f t="shared" si="53"/>
        <v>0</v>
      </c>
      <c r="N333" s="5">
        <f t="shared" si="54"/>
        <v>0</v>
      </c>
      <c r="O333" s="5">
        <f t="shared" si="55"/>
        <v>0</v>
      </c>
      <c r="P333" s="5">
        <f t="shared" si="56"/>
        <v>0</v>
      </c>
      <c r="Q333" s="10">
        <f t="shared" si="57"/>
        <v>110.98716580677531</v>
      </c>
      <c r="R333" s="10">
        <f t="shared" si="58"/>
        <v>0</v>
      </c>
      <c r="S333" s="10">
        <f t="shared" si="59"/>
        <v>0.10987165806775323</v>
      </c>
    </row>
    <row r="334" spans="3:19" x14ac:dyDescent="0.35">
      <c r="C334" s="4">
        <v>39342</v>
      </c>
      <c r="D334" s="3">
        <v>70.970000999999996</v>
      </c>
      <c r="E334" s="3">
        <v>39.898204999999997</v>
      </c>
      <c r="F334">
        <v>1.43401496209003E-2</v>
      </c>
      <c r="G334">
        <v>0.13175047047242999</v>
      </c>
      <c r="H334">
        <v>1.1557846040911901</v>
      </c>
      <c r="I334" s="5">
        <f xml:space="preserve"> IF(F334/G334 &lt;= -$B$1, 1, IF(F334/G334 &gt;= $B$1, -1, 0))</f>
        <v>-1</v>
      </c>
      <c r="J334" s="5">
        <f t="shared" si="50"/>
        <v>0</v>
      </c>
      <c r="K334" s="9">
        <f t="shared" si="51"/>
        <v>-1</v>
      </c>
      <c r="L334" s="8">
        <f t="shared" si="52"/>
        <v>-70.970000999999996</v>
      </c>
      <c r="M334" s="8">
        <f t="shared" si="53"/>
        <v>46.113731069874142</v>
      </c>
      <c r="N334" s="5">
        <f t="shared" si="54"/>
        <v>0</v>
      </c>
      <c r="O334" s="5">
        <f t="shared" si="55"/>
        <v>0</v>
      </c>
      <c r="P334" s="5">
        <f t="shared" si="56"/>
        <v>0</v>
      </c>
      <c r="Q334" s="10">
        <f t="shared" si="57"/>
        <v>110.98716580677531</v>
      </c>
      <c r="R334" s="10">
        <f t="shared" si="58"/>
        <v>0</v>
      </c>
      <c r="S334" s="10">
        <f t="shared" si="59"/>
        <v>0.10987165806775323</v>
      </c>
    </row>
    <row r="335" spans="3:19" x14ac:dyDescent="0.35">
      <c r="C335" s="4">
        <v>39343</v>
      </c>
      <c r="D335" s="3">
        <v>71.699996999999996</v>
      </c>
      <c r="E335" s="3">
        <v>41.270738000000001</v>
      </c>
      <c r="F335">
        <v>-2.7205695417851599E-2</v>
      </c>
      <c r="G335">
        <v>0.13282215788729199</v>
      </c>
      <c r="H335">
        <v>1.1493006109702899</v>
      </c>
      <c r="I335" s="5">
        <f xml:space="preserve"> IF(F335/G335 &lt;= -$B$1, 1, IF(F335/G335 &gt;= $B$1, -1, 0))</f>
        <v>1</v>
      </c>
      <c r="J335" s="5">
        <f t="shared" si="50"/>
        <v>1</v>
      </c>
      <c r="K335" s="9">
        <f t="shared" si="51"/>
        <v>1</v>
      </c>
      <c r="L335" s="8">
        <f t="shared" si="52"/>
        <v>71.699996999999996</v>
      </c>
      <c r="M335" s="8">
        <f t="shared" si="53"/>
        <v>-47.43248439859476</v>
      </c>
      <c r="N335" s="5">
        <f t="shared" si="54"/>
        <v>-0.7299959999999982</v>
      </c>
      <c r="O335" s="5">
        <f t="shared" si="55"/>
        <v>1.5863525100071001</v>
      </c>
      <c r="P335" s="5">
        <f t="shared" si="56"/>
        <v>0.85635651000710189</v>
      </c>
      <c r="Q335" s="10">
        <f t="shared" si="57"/>
        <v>111.84352231678241</v>
      </c>
      <c r="R335" s="10">
        <f t="shared" si="58"/>
        <v>7.7158156421255342E-3</v>
      </c>
      <c r="S335" s="10">
        <f t="shared" si="59"/>
        <v>0.11843522316782429</v>
      </c>
    </row>
    <row r="336" spans="3:19" x14ac:dyDescent="0.35">
      <c r="C336" s="4">
        <v>39344</v>
      </c>
      <c r="D336" s="3">
        <v>71.430000000000007</v>
      </c>
      <c r="E336" s="3">
        <v>41.677765999999998</v>
      </c>
      <c r="F336">
        <v>-1.8136319008941099E-2</v>
      </c>
      <c r="G336">
        <v>0.13302365562624699</v>
      </c>
      <c r="H336">
        <v>1.1449878465778101</v>
      </c>
      <c r="I336" s="5">
        <f xml:space="preserve"> IF(F336/G336 &lt;= -$B$1, 1, IF(F336/G336 &gt;= $B$1, -1, 0))</f>
        <v>1</v>
      </c>
      <c r="J336" s="5">
        <f t="shared" si="50"/>
        <v>1</v>
      </c>
      <c r="K336" s="9">
        <f t="shared" si="51"/>
        <v>1</v>
      </c>
      <c r="L336" s="8">
        <f t="shared" si="52"/>
        <v>71.430000000000007</v>
      </c>
      <c r="M336" s="8">
        <f t="shared" si="53"/>
        <v>-47.720535542513865</v>
      </c>
      <c r="N336" s="5">
        <f t="shared" si="54"/>
        <v>-0.26999699999998994</v>
      </c>
      <c r="O336" s="5">
        <f t="shared" si="55"/>
        <v>-0.46779752908201383</v>
      </c>
      <c r="P336" s="5">
        <f t="shared" si="56"/>
        <v>-0.73779452908200382</v>
      </c>
      <c r="Q336" s="10">
        <f t="shared" si="57"/>
        <v>111.1057277877004</v>
      </c>
      <c r="R336" s="10">
        <f t="shared" si="58"/>
        <v>-6.5966675029448529E-3</v>
      </c>
      <c r="S336" s="10">
        <f t="shared" si="59"/>
        <v>0.11105727787700426</v>
      </c>
    </row>
    <row r="337" spans="3:19" x14ac:dyDescent="0.35">
      <c r="C337" s="4">
        <v>39345</v>
      </c>
      <c r="D337" s="3">
        <v>72.720000999999996</v>
      </c>
      <c r="E337" s="3">
        <v>43.372138999999997</v>
      </c>
      <c r="F337">
        <v>-2.9778501719318801E-2</v>
      </c>
      <c r="G337">
        <v>0.13425192857374199</v>
      </c>
      <c r="H337">
        <v>1.1379651963589399</v>
      </c>
      <c r="I337" s="5">
        <f xml:space="preserve"> IF(F337/G337 &lt;= -$B$1, 1, IF(F337/G337 &gt;= $B$1, -1, 0))</f>
        <v>1</v>
      </c>
      <c r="J337" s="5">
        <f t="shared" si="50"/>
        <v>1</v>
      </c>
      <c r="K337" s="9">
        <f t="shared" si="51"/>
        <v>1</v>
      </c>
      <c r="L337" s="8">
        <f t="shared" si="52"/>
        <v>72.720000999999996</v>
      </c>
      <c r="M337" s="8">
        <f t="shared" si="53"/>
        <v>-49.355984673642233</v>
      </c>
      <c r="N337" s="5">
        <f t="shared" si="54"/>
        <v>1.2900009999999857</v>
      </c>
      <c r="O337" s="5">
        <f t="shared" si="55"/>
        <v>-1.9400364925695874</v>
      </c>
      <c r="P337" s="5">
        <f t="shared" si="56"/>
        <v>-0.65003549256960169</v>
      </c>
      <c r="Q337" s="10">
        <f t="shared" si="57"/>
        <v>110.4556922951308</v>
      </c>
      <c r="R337" s="10">
        <f t="shared" si="58"/>
        <v>-5.8506028943141608E-3</v>
      </c>
      <c r="S337" s="10">
        <f t="shared" si="59"/>
        <v>0.10455692295130814</v>
      </c>
    </row>
    <row r="338" spans="3:19" x14ac:dyDescent="0.35">
      <c r="C338" s="4">
        <v>39346</v>
      </c>
      <c r="D338" s="3">
        <v>72.339995999999999</v>
      </c>
      <c r="E338" s="3">
        <v>43.050303</v>
      </c>
      <c r="F338" s="1">
        <v>-6.8112943783837893E-5</v>
      </c>
      <c r="G338">
        <v>0.13388977604650301</v>
      </c>
      <c r="H338">
        <v>1.1379491123988099</v>
      </c>
      <c r="I338" s="5">
        <f xml:space="preserve"> IF(F338/G338 &lt;= -$B$1, 1, IF(F338/G338 &gt;= $B$1, -1, 0))</f>
        <v>0</v>
      </c>
      <c r="J338" s="5">
        <f t="shared" si="50"/>
        <v>1</v>
      </c>
      <c r="K338" s="9">
        <f t="shared" si="51"/>
        <v>0</v>
      </c>
      <c r="L338" s="8">
        <f t="shared" si="52"/>
        <v>0</v>
      </c>
      <c r="M338" s="8">
        <f t="shared" si="53"/>
        <v>0</v>
      </c>
      <c r="N338" s="5">
        <f t="shared" si="54"/>
        <v>-0.38000499999999959</v>
      </c>
      <c r="O338" s="5">
        <f t="shared" si="55"/>
        <v>0.36623816693537109</v>
      </c>
      <c r="P338" s="5">
        <f t="shared" si="56"/>
        <v>-1.3766833064628503E-2</v>
      </c>
      <c r="Q338" s="10">
        <f t="shared" si="57"/>
        <v>110.44192546206618</v>
      </c>
      <c r="R338" s="10">
        <f t="shared" si="58"/>
        <v>-1.2463670073104005E-4</v>
      </c>
      <c r="S338" s="10">
        <f t="shared" si="59"/>
        <v>0.10441925462066193</v>
      </c>
    </row>
    <row r="339" spans="3:19" x14ac:dyDescent="0.35">
      <c r="C339" s="4">
        <v>39349</v>
      </c>
      <c r="D339" s="3">
        <v>72.279999000000004</v>
      </c>
      <c r="E339" s="3">
        <v>42.690603000000003</v>
      </c>
      <c r="F339">
        <v>8.7105791537176406E-3</v>
      </c>
      <c r="G339">
        <v>0.13364620084575299</v>
      </c>
      <c r="H339">
        <v>1.1400096519205101</v>
      </c>
      <c r="I339" s="5">
        <f xml:space="preserve"> IF(F339/G339 &lt;= -$B$1, 1, IF(F339/G339 &gt;= $B$1, -1, 0))</f>
        <v>0</v>
      </c>
      <c r="J339" s="5">
        <f t="shared" si="50"/>
        <v>1</v>
      </c>
      <c r="K339" s="9">
        <f t="shared" si="51"/>
        <v>0</v>
      </c>
      <c r="L339" s="8">
        <f t="shared" si="52"/>
        <v>0</v>
      </c>
      <c r="M339" s="8">
        <f t="shared" si="53"/>
        <v>0</v>
      </c>
      <c r="N339" s="5">
        <f t="shared" si="54"/>
        <v>0</v>
      </c>
      <c r="O339" s="5">
        <f t="shared" si="55"/>
        <v>0</v>
      </c>
      <c r="P339" s="5">
        <f t="shared" si="56"/>
        <v>0</v>
      </c>
      <c r="Q339" s="10">
        <f t="shared" si="57"/>
        <v>110.44192546206618</v>
      </c>
      <c r="R339" s="10">
        <f t="shared" si="58"/>
        <v>0</v>
      </c>
      <c r="S339" s="10">
        <f t="shared" si="59"/>
        <v>0.10441925462066193</v>
      </c>
    </row>
    <row r="340" spans="3:19" x14ac:dyDescent="0.35">
      <c r="C340" s="4">
        <v>39350</v>
      </c>
      <c r="D340" s="3">
        <v>72.330001999999993</v>
      </c>
      <c r="E340" s="3">
        <v>42.207850999999998</v>
      </c>
      <c r="F340">
        <v>1.46317642871194E-2</v>
      </c>
      <c r="G340">
        <v>0.13331319901712901</v>
      </c>
      <c r="H340">
        <v>1.1434792110188601</v>
      </c>
      <c r="I340" s="5">
        <f xml:space="preserve"> IF(F340/G340 &lt;= -$B$1, 1, IF(F340/G340 &gt;= $B$1, -1, 0))</f>
        <v>-1</v>
      </c>
      <c r="J340" s="5">
        <f t="shared" si="50"/>
        <v>0</v>
      </c>
      <c r="K340" s="9">
        <f t="shared" si="51"/>
        <v>-1</v>
      </c>
      <c r="L340" s="8">
        <f t="shared" si="52"/>
        <v>-72.330001999999993</v>
      </c>
      <c r="M340" s="8">
        <f t="shared" si="53"/>
        <v>48.263800160281605</v>
      </c>
      <c r="N340" s="5">
        <f t="shared" si="54"/>
        <v>0</v>
      </c>
      <c r="O340" s="5">
        <f t="shared" si="55"/>
        <v>0</v>
      </c>
      <c r="P340" s="5">
        <f t="shared" si="56"/>
        <v>0</v>
      </c>
      <c r="Q340" s="10">
        <f t="shared" si="57"/>
        <v>110.44192546206618</v>
      </c>
      <c r="R340" s="10">
        <f t="shared" si="58"/>
        <v>0</v>
      </c>
      <c r="S340" s="10">
        <f t="shared" si="59"/>
        <v>0.10441925462066193</v>
      </c>
    </row>
    <row r="341" spans="3:19" x14ac:dyDescent="0.35">
      <c r="C341" s="4">
        <v>39351</v>
      </c>
      <c r="D341" s="3">
        <v>72</v>
      </c>
      <c r="E341" s="3">
        <v>41.507382</v>
      </c>
      <c r="F341">
        <v>1.62097548986661E-2</v>
      </c>
      <c r="G341">
        <v>0.132820221659324</v>
      </c>
      <c r="H341">
        <v>1.14733657464601</v>
      </c>
      <c r="I341" s="5">
        <f xml:space="preserve"> IF(F341/G341 &lt;= -$B$1, 1, IF(F341/G341 &gt;= $B$1, -1, 0))</f>
        <v>-1</v>
      </c>
      <c r="J341" s="5">
        <f t="shared" si="50"/>
        <v>-1</v>
      </c>
      <c r="K341" s="9">
        <f t="shared" si="51"/>
        <v>-1</v>
      </c>
      <c r="L341" s="8">
        <f t="shared" si="52"/>
        <v>-72</v>
      </c>
      <c r="M341" s="8">
        <f t="shared" si="53"/>
        <v>47.622937486403451</v>
      </c>
      <c r="N341" s="5">
        <f t="shared" si="54"/>
        <v>0.33000199999999302</v>
      </c>
      <c r="O341" s="5">
        <f t="shared" si="55"/>
        <v>-0.80097173946316791</v>
      </c>
      <c r="P341" s="5">
        <f t="shared" si="56"/>
        <v>-0.47096973946317489</v>
      </c>
      <c r="Q341" s="10">
        <f t="shared" si="57"/>
        <v>109.97095572260301</v>
      </c>
      <c r="R341" s="10">
        <f t="shared" si="58"/>
        <v>-4.2644107977358736E-3</v>
      </c>
      <c r="S341" s="10">
        <f t="shared" si="59"/>
        <v>9.9709557226030254E-2</v>
      </c>
    </row>
    <row r="342" spans="3:19" x14ac:dyDescent="0.35">
      <c r="C342" s="4">
        <v>39352</v>
      </c>
      <c r="D342" s="3">
        <v>72.699996999999996</v>
      </c>
      <c r="E342" s="3">
        <v>41.961742000000001</v>
      </c>
      <c r="F342">
        <v>-9.7812308730471599E-4</v>
      </c>
      <c r="G342">
        <v>0.133217862363913</v>
      </c>
      <c r="H342">
        <v>1.14710431627434</v>
      </c>
      <c r="I342" s="5">
        <f xml:space="preserve"> IF(F342/G342 &lt;= -$B$1, 1, IF(F342/G342 &gt;= $B$1, -1, 0))</f>
        <v>0</v>
      </c>
      <c r="J342" s="5">
        <f t="shared" si="50"/>
        <v>-1</v>
      </c>
      <c r="K342" s="9">
        <f t="shared" si="51"/>
        <v>0</v>
      </c>
      <c r="L342" s="8">
        <f t="shared" si="52"/>
        <v>0</v>
      </c>
      <c r="M342" s="8">
        <f t="shared" si="53"/>
        <v>0</v>
      </c>
      <c r="N342" s="5">
        <f t="shared" si="54"/>
        <v>-0.6999969999999891</v>
      </c>
      <c r="O342" s="5">
        <f t="shared" si="55"/>
        <v>0.52130384605615787</v>
      </c>
      <c r="P342" s="5">
        <f t="shared" si="56"/>
        <v>-0.17869315394383123</v>
      </c>
      <c r="Q342" s="10">
        <f t="shared" si="57"/>
        <v>109.79226256865918</v>
      </c>
      <c r="R342" s="10">
        <f t="shared" si="58"/>
        <v>-1.6249122576925679E-3</v>
      </c>
      <c r="S342" s="10">
        <f t="shared" si="59"/>
        <v>9.7922625686591935E-2</v>
      </c>
    </row>
    <row r="343" spans="3:19" x14ac:dyDescent="0.35">
      <c r="C343" s="4">
        <v>39353</v>
      </c>
      <c r="D343" s="3">
        <v>73.510002</v>
      </c>
      <c r="E343" s="3">
        <v>42.927246999999902</v>
      </c>
      <c r="F343">
        <v>-1.5124944297154301E-2</v>
      </c>
      <c r="G343">
        <v>0.13390359716689099</v>
      </c>
      <c r="H343">
        <v>1.1435299510343599</v>
      </c>
      <c r="I343" s="5">
        <f xml:space="preserve"> IF(F343/G343 &lt;= -$B$1, 1, IF(F343/G343 &gt;= $B$1, -1, 0))</f>
        <v>1</v>
      </c>
      <c r="J343" s="5">
        <f t="shared" si="50"/>
        <v>0</v>
      </c>
      <c r="K343" s="9">
        <f t="shared" si="51"/>
        <v>1</v>
      </c>
      <c r="L343" s="8">
        <f t="shared" si="52"/>
        <v>73.510002</v>
      </c>
      <c r="M343" s="8">
        <f t="shared" si="53"/>
        <v>-49.088592659949761</v>
      </c>
      <c r="N343" s="5">
        <f t="shared" si="54"/>
        <v>0</v>
      </c>
      <c r="O343" s="5">
        <f t="shared" si="55"/>
        <v>0</v>
      </c>
      <c r="P343" s="5">
        <f t="shared" si="56"/>
        <v>0</v>
      </c>
      <c r="Q343" s="10">
        <f t="shared" si="57"/>
        <v>109.79226256865918</v>
      </c>
      <c r="R343" s="10">
        <f t="shared" si="58"/>
        <v>0</v>
      </c>
      <c r="S343" s="10">
        <f t="shared" si="59"/>
        <v>9.7922625686591935E-2</v>
      </c>
    </row>
    <row r="344" spans="3:19" x14ac:dyDescent="0.35">
      <c r="C344" s="4">
        <v>39356</v>
      </c>
      <c r="D344" s="3">
        <v>73.900002000000001</v>
      </c>
      <c r="E344" s="3">
        <v>43.372138999999997</v>
      </c>
      <c r="F344">
        <v>-8.1861105152327696E-3</v>
      </c>
      <c r="G344">
        <v>0.13415734963985501</v>
      </c>
      <c r="H344">
        <v>1.1415997642637901</v>
      </c>
      <c r="I344" s="5">
        <f xml:space="preserve"> IF(F344/G344 &lt;= -$B$1, 1, IF(F344/G344 &gt;= $B$1, -1, 0))</f>
        <v>0</v>
      </c>
      <c r="J344" s="5">
        <f t="shared" si="50"/>
        <v>0</v>
      </c>
      <c r="K344" s="9">
        <f t="shared" si="51"/>
        <v>0</v>
      </c>
      <c r="L344" s="8">
        <f t="shared" si="52"/>
        <v>0</v>
      </c>
      <c r="M344" s="8">
        <f t="shared" si="53"/>
        <v>0</v>
      </c>
      <c r="N344" s="5">
        <f t="shared" si="54"/>
        <v>0.38999999999999557</v>
      </c>
      <c r="O344" s="5">
        <f t="shared" si="55"/>
        <v>-0.50874732697569258</v>
      </c>
      <c r="P344" s="5">
        <f t="shared" si="56"/>
        <v>-0.11874732697569701</v>
      </c>
      <c r="Q344" s="10">
        <f t="shared" si="57"/>
        <v>109.67351524168349</v>
      </c>
      <c r="R344" s="10">
        <f t="shared" si="58"/>
        <v>-1.0815637112991938E-3</v>
      </c>
      <c r="S344" s="10">
        <f t="shared" si="59"/>
        <v>9.6735152416834946E-2</v>
      </c>
    </row>
    <row r="345" spans="3:19" x14ac:dyDescent="0.35">
      <c r="C345" s="4">
        <v>39357</v>
      </c>
      <c r="D345" s="3">
        <v>72.349997999999999</v>
      </c>
      <c r="E345" s="3">
        <v>41.460054</v>
      </c>
      <c r="F345">
        <v>2.93640680403797E-2</v>
      </c>
      <c r="G345">
        <v>0.13269929399792199</v>
      </c>
      <c r="H345">
        <v>1.14858791217304</v>
      </c>
      <c r="I345" s="5">
        <f xml:space="preserve"> IF(F345/G345 &lt;= -$B$1, 1, IF(F345/G345 &gt;= $B$1, -1, 0))</f>
        <v>-1</v>
      </c>
      <c r="J345" s="5">
        <f t="shared" si="50"/>
        <v>-1</v>
      </c>
      <c r="K345" s="9">
        <f t="shared" si="51"/>
        <v>-1</v>
      </c>
      <c r="L345" s="8">
        <f t="shared" si="52"/>
        <v>-72.349997999999999</v>
      </c>
      <c r="M345" s="8">
        <f t="shared" si="53"/>
        <v>47.620516862441498</v>
      </c>
      <c r="N345" s="5">
        <f t="shared" si="54"/>
        <v>0</v>
      </c>
      <c r="O345" s="5">
        <f t="shared" si="55"/>
        <v>0</v>
      </c>
      <c r="P345" s="5">
        <f t="shared" si="56"/>
        <v>0</v>
      </c>
      <c r="Q345" s="10">
        <f t="shared" si="57"/>
        <v>109.67351524168349</v>
      </c>
      <c r="R345" s="10">
        <f t="shared" si="58"/>
        <v>0</v>
      </c>
      <c r="S345" s="10">
        <f t="shared" si="59"/>
        <v>9.6735152416834946E-2</v>
      </c>
    </row>
    <row r="346" spans="3:19" x14ac:dyDescent="0.35">
      <c r="C346" s="4">
        <v>39358</v>
      </c>
      <c r="D346" s="3">
        <v>71.900002000000001</v>
      </c>
      <c r="E346" s="3">
        <v>41.251809999999999</v>
      </c>
      <c r="F346">
        <v>2.8795893628208399E-3</v>
      </c>
      <c r="G346">
        <v>0.13268076516142999</v>
      </c>
      <c r="H346">
        <v>1.14927410851554</v>
      </c>
      <c r="I346" s="5">
        <f xml:space="preserve"> IF(F346/G346 &lt;= -$B$1, 1, IF(F346/G346 &gt;= $B$1, -1, 0))</f>
        <v>0</v>
      </c>
      <c r="J346" s="5">
        <f t="shared" si="50"/>
        <v>-1</v>
      </c>
      <c r="K346" s="9">
        <f t="shared" si="51"/>
        <v>0</v>
      </c>
      <c r="L346" s="8">
        <f t="shared" si="52"/>
        <v>0</v>
      </c>
      <c r="M346" s="8">
        <f t="shared" si="53"/>
        <v>0</v>
      </c>
      <c r="N346" s="5">
        <f t="shared" si="54"/>
        <v>0.44999599999999729</v>
      </c>
      <c r="O346" s="5">
        <f t="shared" si="55"/>
        <v>-0.23918654118256277</v>
      </c>
      <c r="P346" s="5">
        <f t="shared" si="56"/>
        <v>0.21080945881743451</v>
      </c>
      <c r="Q346" s="10">
        <f t="shared" si="57"/>
        <v>109.88432470050093</v>
      </c>
      <c r="R346" s="10">
        <f t="shared" si="58"/>
        <v>1.9221546638026332E-3</v>
      </c>
      <c r="S346" s="10">
        <f t="shared" si="59"/>
        <v>9.8843247005009349E-2</v>
      </c>
    </row>
    <row r="347" spans="3:19" x14ac:dyDescent="0.35">
      <c r="C347" s="4">
        <v>39359</v>
      </c>
      <c r="D347" s="3">
        <v>72.870002999999997</v>
      </c>
      <c r="E347" s="3">
        <v>41.999603</v>
      </c>
      <c r="F347">
        <v>-6.9189821988233603E-3</v>
      </c>
      <c r="G347">
        <v>0.133266838845854</v>
      </c>
      <c r="H347">
        <v>1.1476314177751601</v>
      </c>
      <c r="I347" s="5">
        <f xml:space="preserve"> IF(F347/G347 &lt;= -$B$1, 1, IF(F347/G347 &gt;= $B$1, -1, 0))</f>
        <v>0</v>
      </c>
      <c r="J347" s="5">
        <f t="shared" si="50"/>
        <v>-1</v>
      </c>
      <c r="K347" s="9">
        <f t="shared" si="51"/>
        <v>0</v>
      </c>
      <c r="L347" s="8">
        <f t="shared" si="52"/>
        <v>0</v>
      </c>
      <c r="M347" s="8">
        <f t="shared" si="53"/>
        <v>0</v>
      </c>
      <c r="N347" s="5">
        <f t="shared" si="54"/>
        <v>0</v>
      </c>
      <c r="O347" s="5">
        <f t="shared" si="55"/>
        <v>0</v>
      </c>
      <c r="P347" s="5">
        <f t="shared" si="56"/>
        <v>0</v>
      </c>
      <c r="Q347" s="10">
        <f t="shared" si="57"/>
        <v>109.88432470050093</v>
      </c>
      <c r="R347" s="10">
        <f t="shared" si="58"/>
        <v>0</v>
      </c>
      <c r="S347" s="10">
        <f t="shared" si="59"/>
        <v>9.8843247005009349E-2</v>
      </c>
    </row>
    <row r="348" spans="3:19" x14ac:dyDescent="0.35">
      <c r="C348" s="4">
        <v>39360</v>
      </c>
      <c r="D348" s="3">
        <v>73.400002000000001</v>
      </c>
      <c r="E348" s="3">
        <v>43.154426999999998</v>
      </c>
      <c r="F348">
        <v>-2.46615933248088E-2</v>
      </c>
      <c r="G348">
        <v>0.134068022809474</v>
      </c>
      <c r="H348">
        <v>1.1418097072865301</v>
      </c>
      <c r="I348" s="5">
        <f xml:space="preserve"> IF(F348/G348 &lt;= -$B$1, 1, IF(F348/G348 &gt;= $B$1, -1, 0))</f>
        <v>1</v>
      </c>
      <c r="J348" s="5">
        <f t="shared" si="50"/>
        <v>0</v>
      </c>
      <c r="K348" s="9">
        <f t="shared" si="51"/>
        <v>1</v>
      </c>
      <c r="L348" s="8">
        <f t="shared" si="52"/>
        <v>73.400002000000001</v>
      </c>
      <c r="M348" s="8">
        <f t="shared" si="53"/>
        <v>-49.274143660987932</v>
      </c>
      <c r="N348" s="5">
        <f t="shared" si="54"/>
        <v>0</v>
      </c>
      <c r="O348" s="5">
        <f t="shared" si="55"/>
        <v>0</v>
      </c>
      <c r="P348" s="5">
        <f t="shared" si="56"/>
        <v>0</v>
      </c>
      <c r="Q348" s="10">
        <f t="shared" si="57"/>
        <v>109.88432470050093</v>
      </c>
      <c r="R348" s="10">
        <f t="shared" si="58"/>
        <v>0</v>
      </c>
      <c r="S348" s="10">
        <f t="shared" si="59"/>
        <v>9.8843247005009349E-2</v>
      </c>
    </row>
    <row r="349" spans="3:19" x14ac:dyDescent="0.35">
      <c r="C349" s="4">
        <v>39363</v>
      </c>
      <c r="D349" s="3">
        <v>72.529999000000004</v>
      </c>
      <c r="E349" s="3">
        <v>42.236246999999999</v>
      </c>
      <c r="F349">
        <v>9.8882006318587994E-3</v>
      </c>
      <c r="G349">
        <v>0.13330171018843801</v>
      </c>
      <c r="H349">
        <v>1.14415397569402</v>
      </c>
      <c r="I349" s="5">
        <f xml:space="preserve"> IF(F349/G349 &lt;= -$B$1, 1, IF(F349/G349 &gt;= $B$1, -1, 0))</f>
        <v>0</v>
      </c>
      <c r="J349" s="5">
        <f t="shared" si="50"/>
        <v>0</v>
      </c>
      <c r="K349" s="9">
        <f t="shared" si="51"/>
        <v>0</v>
      </c>
      <c r="L349" s="8">
        <f t="shared" si="52"/>
        <v>0</v>
      </c>
      <c r="M349" s="8">
        <f t="shared" si="53"/>
        <v>0</v>
      </c>
      <c r="N349" s="5">
        <f t="shared" si="54"/>
        <v>-0.8700029999999972</v>
      </c>
      <c r="O349" s="5">
        <f t="shared" si="55"/>
        <v>1.0483868370363472</v>
      </c>
      <c r="P349" s="5">
        <f t="shared" si="56"/>
        <v>0.17838383703634997</v>
      </c>
      <c r="Q349" s="10">
        <f t="shared" si="57"/>
        <v>110.06270853753728</v>
      </c>
      <c r="R349" s="10">
        <f t="shared" si="58"/>
        <v>1.6233783801515855E-3</v>
      </c>
      <c r="S349" s="10">
        <f t="shared" si="59"/>
        <v>0.10062708537537279</v>
      </c>
    </row>
    <row r="350" spans="3:19" x14ac:dyDescent="0.35">
      <c r="C350" s="4">
        <v>39364</v>
      </c>
      <c r="D350" s="3">
        <v>73.089995999999999</v>
      </c>
      <c r="E350" s="3">
        <v>43.343742999999897</v>
      </c>
      <c r="F350">
        <v>-2.0810590906075101E-2</v>
      </c>
      <c r="G350">
        <v>0.134186842109352</v>
      </c>
      <c r="H350">
        <v>1.1392459654448099</v>
      </c>
      <c r="I350" s="5">
        <f xml:space="preserve"> IF(F350/G350 &lt;= -$B$1, 1, IF(F350/G350 &gt;= $B$1, -1, 0))</f>
        <v>1</v>
      </c>
      <c r="J350" s="5">
        <f t="shared" si="50"/>
        <v>1</v>
      </c>
      <c r="K350" s="9">
        <f t="shared" si="51"/>
        <v>1</v>
      </c>
      <c r="L350" s="8">
        <f t="shared" si="52"/>
        <v>73.089995999999999</v>
      </c>
      <c r="M350" s="8">
        <f t="shared" si="53"/>
        <v>-49.379184340026605</v>
      </c>
      <c r="N350" s="5">
        <f t="shared" si="54"/>
        <v>0</v>
      </c>
      <c r="O350" s="5">
        <f t="shared" si="55"/>
        <v>0</v>
      </c>
      <c r="P350" s="5">
        <f t="shared" si="56"/>
        <v>0</v>
      </c>
      <c r="Q350" s="10">
        <f t="shared" si="57"/>
        <v>110.06270853753728</v>
      </c>
      <c r="R350" s="10">
        <f t="shared" si="58"/>
        <v>0</v>
      </c>
      <c r="S350" s="10">
        <f t="shared" si="59"/>
        <v>0.10062708537537279</v>
      </c>
    </row>
    <row r="351" spans="3:19" x14ac:dyDescent="0.35">
      <c r="C351" s="4">
        <v>39365</v>
      </c>
      <c r="D351" s="3">
        <v>73.360000999999997</v>
      </c>
      <c r="E351" s="3">
        <v>44.186196000000002</v>
      </c>
      <c r="F351">
        <v>-2.05547377158996E-2</v>
      </c>
      <c r="G351">
        <v>0.134714988780888</v>
      </c>
      <c r="H351">
        <v>1.1344182125117801</v>
      </c>
      <c r="I351" s="5">
        <f xml:space="preserve"> IF(F351/G351 &lt;= -$B$1, 1, IF(F351/G351 &gt;= $B$1, -1, 0))</f>
        <v>1</v>
      </c>
      <c r="J351" s="5">
        <f t="shared" si="50"/>
        <v>1</v>
      </c>
      <c r="K351" s="9">
        <f t="shared" si="51"/>
        <v>1</v>
      </c>
      <c r="L351" s="8">
        <f t="shared" si="52"/>
        <v>73.360000999999997</v>
      </c>
      <c r="M351" s="8">
        <f t="shared" si="53"/>
        <v>-50.125625484015174</v>
      </c>
      <c r="N351" s="5">
        <f t="shared" si="54"/>
        <v>0.27000499999999417</v>
      </c>
      <c r="O351" s="5">
        <f t="shared" si="55"/>
        <v>-0.95976118132699362</v>
      </c>
      <c r="P351" s="5">
        <f t="shared" si="56"/>
        <v>-0.68975618132699945</v>
      </c>
      <c r="Q351" s="10">
        <f t="shared" si="57"/>
        <v>109.37295235621028</v>
      </c>
      <c r="R351" s="10">
        <f t="shared" si="58"/>
        <v>-6.2669380982184331E-3</v>
      </c>
      <c r="S351" s="10">
        <f t="shared" si="59"/>
        <v>9.3729523562102735E-2</v>
      </c>
    </row>
    <row r="352" spans="3:19" x14ac:dyDescent="0.35">
      <c r="C352" s="4">
        <v>39366</v>
      </c>
      <c r="D352" s="3">
        <v>73.910004000000001</v>
      </c>
      <c r="E352" s="3">
        <v>44.299784000000002</v>
      </c>
      <c r="F352">
        <v>2.2916611793766199E-3</v>
      </c>
      <c r="G352">
        <v>0.134735044762293</v>
      </c>
      <c r="H352">
        <v>1.1349561171628999</v>
      </c>
      <c r="I352" s="5">
        <f xml:space="preserve"> IF(F352/G352 &lt;= -$B$1, 1, IF(F352/G352 &gt;= $B$1, -1, 0))</f>
        <v>0</v>
      </c>
      <c r="J352" s="5">
        <f t="shared" si="50"/>
        <v>1</v>
      </c>
      <c r="K352" s="9">
        <f t="shared" si="51"/>
        <v>0</v>
      </c>
      <c r="L352" s="8">
        <f t="shared" si="52"/>
        <v>0</v>
      </c>
      <c r="M352" s="8">
        <f t="shared" si="53"/>
        <v>0</v>
      </c>
      <c r="N352" s="5">
        <f t="shared" si="54"/>
        <v>0.55000300000000335</v>
      </c>
      <c r="O352" s="5">
        <f t="shared" si="55"/>
        <v>-0.12885629592278622</v>
      </c>
      <c r="P352" s="5">
        <f t="shared" si="56"/>
        <v>0.4211467040772171</v>
      </c>
      <c r="Q352" s="10">
        <f t="shared" si="57"/>
        <v>109.79409906028749</v>
      </c>
      <c r="R352" s="10">
        <f t="shared" si="58"/>
        <v>3.8505562390380721E-3</v>
      </c>
      <c r="S352" s="10">
        <f t="shared" si="59"/>
        <v>9.7940990602874978E-2</v>
      </c>
    </row>
    <row r="353" spans="3:19" x14ac:dyDescent="0.35">
      <c r="C353" s="4">
        <v>39367</v>
      </c>
      <c r="D353" s="3">
        <v>74.589995999999999</v>
      </c>
      <c r="E353" s="3">
        <v>45.236896000000002</v>
      </c>
      <c r="F353">
        <v>-1.43476231479162E-2</v>
      </c>
      <c r="G353">
        <v>0.13538850204563199</v>
      </c>
      <c r="H353">
        <v>1.1316029065548301</v>
      </c>
      <c r="I353" s="5">
        <f xml:space="preserve"> IF(F353/G353 &lt;= -$B$1, 1, IF(F353/G353 &gt;= $B$1, -1, 0))</f>
        <v>1</v>
      </c>
      <c r="J353" s="5">
        <f t="shared" si="50"/>
        <v>1</v>
      </c>
      <c r="K353" s="9">
        <f t="shared" si="51"/>
        <v>1</v>
      </c>
      <c r="L353" s="8">
        <f t="shared" si="52"/>
        <v>74.589995999999999</v>
      </c>
      <c r="M353" s="8">
        <f t="shared" si="53"/>
        <v>-51.190202997118568</v>
      </c>
      <c r="N353" s="5">
        <f t="shared" si="54"/>
        <v>0</v>
      </c>
      <c r="O353" s="5">
        <f t="shared" si="55"/>
        <v>0</v>
      </c>
      <c r="P353" s="5">
        <f t="shared" si="56"/>
        <v>0</v>
      </c>
      <c r="Q353" s="10">
        <f t="shared" si="57"/>
        <v>109.79409906028749</v>
      </c>
      <c r="R353" s="10">
        <f t="shared" si="58"/>
        <v>0</v>
      </c>
      <c r="S353" s="10">
        <f t="shared" si="59"/>
        <v>9.7940990602874978E-2</v>
      </c>
    </row>
    <row r="354" spans="3:19" x14ac:dyDescent="0.35">
      <c r="C354" s="4">
        <v>39370</v>
      </c>
      <c r="D354" s="3">
        <v>75.139999000000003</v>
      </c>
      <c r="E354" s="3">
        <v>45.454608999999998</v>
      </c>
      <c r="F354">
        <v>3.4811789654298699E-4</v>
      </c>
      <c r="G354">
        <v>0.13547537683365701</v>
      </c>
      <c r="H354">
        <v>1.13168417627257</v>
      </c>
      <c r="I354" s="5">
        <f xml:space="preserve"> IF(F354/G354 &lt;= -$B$1, 1, IF(F354/G354 &gt;= $B$1, -1, 0))</f>
        <v>0</v>
      </c>
      <c r="J354" s="5">
        <f t="shared" si="50"/>
        <v>1</v>
      </c>
      <c r="K354" s="9">
        <f t="shared" si="51"/>
        <v>0</v>
      </c>
      <c r="L354" s="8">
        <f t="shared" si="52"/>
        <v>0</v>
      </c>
      <c r="M354" s="8">
        <f t="shared" si="53"/>
        <v>0</v>
      </c>
      <c r="N354" s="5">
        <f t="shared" si="54"/>
        <v>0.55000300000001034</v>
      </c>
      <c r="O354" s="5">
        <f t="shared" si="55"/>
        <v>-0.24636466359477086</v>
      </c>
      <c r="P354" s="5">
        <f t="shared" si="56"/>
        <v>0.30363833640523952</v>
      </c>
      <c r="Q354" s="10">
        <f t="shared" si="57"/>
        <v>110.09773739669274</v>
      </c>
      <c r="R354" s="10">
        <f t="shared" si="58"/>
        <v>2.7655250965583633E-3</v>
      </c>
      <c r="S354" s="10">
        <f t="shared" si="59"/>
        <v>0.1009773739669273</v>
      </c>
    </row>
    <row r="355" spans="3:19" x14ac:dyDescent="0.35">
      <c r="C355" s="4">
        <v>39371</v>
      </c>
      <c r="D355" s="3">
        <v>75.120002999999997</v>
      </c>
      <c r="E355" s="3">
        <v>44.763607999999998</v>
      </c>
      <c r="F355">
        <v>1.7107753447754101E-2</v>
      </c>
      <c r="G355">
        <v>0.13497551736254201</v>
      </c>
      <c r="H355">
        <v>1.1356905150765899</v>
      </c>
      <c r="I355" s="5">
        <f xml:space="preserve"> IF(F355/G355 &lt;= -$B$1, 1, IF(F355/G355 &gt;= $B$1, -1, 0))</f>
        <v>-1</v>
      </c>
      <c r="J355" s="5">
        <f t="shared" si="50"/>
        <v>0</v>
      </c>
      <c r="K355" s="9">
        <f t="shared" si="51"/>
        <v>-1</v>
      </c>
      <c r="L355" s="8">
        <f t="shared" si="52"/>
        <v>-75.120002999999997</v>
      </c>
      <c r="M355" s="8">
        <f t="shared" si="53"/>
        <v>50.83760502620656</v>
      </c>
      <c r="N355" s="5">
        <f t="shared" si="54"/>
        <v>0</v>
      </c>
      <c r="O355" s="5">
        <f t="shared" si="55"/>
        <v>0</v>
      </c>
      <c r="P355" s="5">
        <f t="shared" si="56"/>
        <v>0</v>
      </c>
      <c r="Q355" s="10">
        <f t="shared" si="57"/>
        <v>110.09773739669274</v>
      </c>
      <c r="R355" s="10">
        <f t="shared" si="58"/>
        <v>0</v>
      </c>
      <c r="S355" s="10">
        <f t="shared" si="59"/>
        <v>0.1009773739669273</v>
      </c>
    </row>
    <row r="356" spans="3:19" x14ac:dyDescent="0.35">
      <c r="C356" s="4">
        <v>39372</v>
      </c>
      <c r="D356" s="3">
        <v>74.5</v>
      </c>
      <c r="E356" s="3">
        <v>43.977947999999998</v>
      </c>
      <c r="F356">
        <v>1.3700181011486699E-2</v>
      </c>
      <c r="G356">
        <v>0.134462599924044</v>
      </c>
      <c r="H356">
        <v>1.1389108358859199</v>
      </c>
      <c r="I356" s="5">
        <f xml:space="preserve"> IF(F356/G356 &lt;= -$B$1, 1, IF(F356/G356 &gt;= $B$1, -1, 0))</f>
        <v>-1</v>
      </c>
      <c r="J356" s="5">
        <f t="shared" si="50"/>
        <v>-1</v>
      </c>
      <c r="K356" s="9">
        <f t="shared" si="51"/>
        <v>-1</v>
      </c>
      <c r="L356" s="8">
        <f t="shared" si="52"/>
        <v>-74.5</v>
      </c>
      <c r="M356" s="8">
        <f t="shared" si="53"/>
        <v>50.086961517227515</v>
      </c>
      <c r="N356" s="5">
        <f t="shared" si="54"/>
        <v>0.62000299999999631</v>
      </c>
      <c r="O356" s="5">
        <f t="shared" si="55"/>
        <v>-0.89226661007507191</v>
      </c>
      <c r="P356" s="5">
        <f t="shared" si="56"/>
        <v>-0.2722636100750756</v>
      </c>
      <c r="Q356" s="10">
        <f t="shared" si="57"/>
        <v>109.82547378661766</v>
      </c>
      <c r="R356" s="10">
        <f t="shared" si="58"/>
        <v>-2.4729264788982963E-3</v>
      </c>
      <c r="S356" s="10">
        <f t="shared" si="59"/>
        <v>9.8254737866176667E-2</v>
      </c>
    </row>
    <row r="357" spans="3:19" x14ac:dyDescent="0.35">
      <c r="C357" s="4">
        <v>39373</v>
      </c>
      <c r="D357" s="3">
        <v>76</v>
      </c>
      <c r="E357" s="3">
        <v>44.867731999999997</v>
      </c>
      <c r="F357">
        <v>-1.3633004824535799E-3</v>
      </c>
      <c r="G357">
        <v>0.135151484545114</v>
      </c>
      <c r="H357">
        <v>1.1385916672049201</v>
      </c>
      <c r="I357" s="5">
        <f xml:space="preserve"> IF(F357/G357 &lt;= -$B$1, 1, IF(F357/G357 &gt;= $B$1, -1, 0))</f>
        <v>0</v>
      </c>
      <c r="J357" s="5">
        <f t="shared" si="50"/>
        <v>-1</v>
      </c>
      <c r="K357" s="9">
        <f t="shared" si="51"/>
        <v>0</v>
      </c>
      <c r="L357" s="8">
        <f t="shared" si="52"/>
        <v>0</v>
      </c>
      <c r="M357" s="8">
        <f t="shared" si="53"/>
        <v>0</v>
      </c>
      <c r="N357" s="5">
        <f t="shared" si="54"/>
        <v>-1.5000000000000062</v>
      </c>
      <c r="O357" s="5">
        <f t="shared" si="55"/>
        <v>1.0133846391979187</v>
      </c>
      <c r="P357" s="5">
        <f t="shared" si="56"/>
        <v>-0.48661536080208756</v>
      </c>
      <c r="Q357" s="10">
        <f t="shared" si="57"/>
        <v>109.33885842581557</v>
      </c>
      <c r="R357" s="10">
        <f t="shared" si="58"/>
        <v>-4.4308059325793847E-3</v>
      </c>
      <c r="S357" s="10">
        <f t="shared" si="59"/>
        <v>9.3388584258155882E-2</v>
      </c>
    </row>
    <row r="358" spans="3:19" x14ac:dyDescent="0.35">
      <c r="C358" s="4">
        <v>39374</v>
      </c>
      <c r="D358" s="3">
        <v>75.699996999999996</v>
      </c>
      <c r="E358" s="3">
        <v>44.299784000000002</v>
      </c>
      <c r="F358">
        <v>1.0400108633075601E-2</v>
      </c>
      <c r="G358">
        <v>0.134687160509462</v>
      </c>
      <c r="H358">
        <v>1.14103259271054</v>
      </c>
      <c r="I358" s="5">
        <f xml:space="preserve"> IF(F358/G358 &lt;= -$B$1, 1, IF(F358/G358 &gt;= $B$1, -1, 0))</f>
        <v>0</v>
      </c>
      <c r="J358" s="5">
        <f t="shared" si="50"/>
        <v>-1</v>
      </c>
      <c r="K358" s="9">
        <f t="shared" si="51"/>
        <v>0</v>
      </c>
      <c r="L358" s="8">
        <f t="shared" si="52"/>
        <v>0</v>
      </c>
      <c r="M358" s="8">
        <f t="shared" si="53"/>
        <v>0</v>
      </c>
      <c r="N358" s="5">
        <f t="shared" si="54"/>
        <v>0</v>
      </c>
      <c r="O358" s="5">
        <f t="shared" si="55"/>
        <v>0</v>
      </c>
      <c r="P358" s="5">
        <f t="shared" si="56"/>
        <v>0</v>
      </c>
      <c r="Q358" s="10">
        <f t="shared" si="57"/>
        <v>109.33885842581557</v>
      </c>
      <c r="R358" s="10">
        <f t="shared" si="58"/>
        <v>0</v>
      </c>
      <c r="S358" s="10">
        <f t="shared" si="59"/>
        <v>9.3388584258155882E-2</v>
      </c>
    </row>
    <row r="359" spans="3:19" x14ac:dyDescent="0.35">
      <c r="C359" s="4">
        <v>39377</v>
      </c>
      <c r="D359" s="3">
        <v>74.599997999999999</v>
      </c>
      <c r="E359" s="3">
        <v>43.097631</v>
      </c>
      <c r="F359">
        <v>1.7900796087388E-2</v>
      </c>
      <c r="G359">
        <v>0.133856107741883</v>
      </c>
      <c r="H359">
        <v>1.1452581250558</v>
      </c>
      <c r="I359" s="5">
        <f xml:space="preserve"> IF(F359/G359 &lt;= -$B$1, 1, IF(F359/G359 &gt;= $B$1, -1, 0))</f>
        <v>-1</v>
      </c>
      <c r="J359" s="5">
        <f t="shared" si="50"/>
        <v>-1</v>
      </c>
      <c r="K359" s="9">
        <f t="shared" si="51"/>
        <v>-1</v>
      </c>
      <c r="L359" s="8">
        <f t="shared" si="52"/>
        <v>-74.599997999999999</v>
      </c>
      <c r="M359" s="8">
        <f t="shared" si="53"/>
        <v>49.357912073406723</v>
      </c>
      <c r="N359" s="5">
        <f t="shared" si="54"/>
        <v>0</v>
      </c>
      <c r="O359" s="5">
        <f t="shared" si="55"/>
        <v>0</v>
      </c>
      <c r="P359" s="5">
        <f t="shared" si="56"/>
        <v>0</v>
      </c>
      <c r="Q359" s="10">
        <f t="shared" si="57"/>
        <v>109.33885842581557</v>
      </c>
      <c r="R359" s="10">
        <f t="shared" si="58"/>
        <v>0</v>
      </c>
      <c r="S359" s="10">
        <f t="shared" si="59"/>
        <v>9.3388584258155882E-2</v>
      </c>
    </row>
    <row r="360" spans="3:19" x14ac:dyDescent="0.35">
      <c r="C360" s="4">
        <v>39378</v>
      </c>
      <c r="D360" s="3">
        <v>75.230002999999996</v>
      </c>
      <c r="E360" s="3">
        <v>44.129399999999997</v>
      </c>
      <c r="F360">
        <v>-1.6686954629231601E-2</v>
      </c>
      <c r="G360">
        <v>0.13469033982878501</v>
      </c>
      <c r="H360">
        <v>1.14133765658828</v>
      </c>
      <c r="I360" s="5">
        <f xml:space="preserve"> IF(F360/G360 &lt;= -$B$1, 1, IF(F360/G360 &gt;= $B$1, -1, 0))</f>
        <v>1</v>
      </c>
      <c r="J360" s="5">
        <f t="shared" si="50"/>
        <v>0</v>
      </c>
      <c r="K360" s="9">
        <f t="shared" si="51"/>
        <v>1</v>
      </c>
      <c r="L360" s="8">
        <f t="shared" si="52"/>
        <v>75.230002999999996</v>
      </c>
      <c r="M360" s="8">
        <f t="shared" si="53"/>
        <v>-50.366545982646841</v>
      </c>
      <c r="N360" s="5">
        <f t="shared" si="54"/>
        <v>-0.63000499999999771</v>
      </c>
      <c r="O360" s="5">
        <f t="shared" si="55"/>
        <v>1.1816418304306919</v>
      </c>
      <c r="P360" s="5">
        <f t="shared" si="56"/>
        <v>0.55163683043069422</v>
      </c>
      <c r="Q360" s="10">
        <f t="shared" si="57"/>
        <v>109.89049525624627</v>
      </c>
      <c r="R360" s="10">
        <f t="shared" si="58"/>
        <v>5.0452038586534798E-3</v>
      </c>
      <c r="S360" s="10">
        <f t="shared" si="59"/>
        <v>9.8904952562462789E-2</v>
      </c>
    </row>
    <row r="361" spans="3:19" x14ac:dyDescent="0.35">
      <c r="C361" s="4">
        <v>39379</v>
      </c>
      <c r="D361" s="3">
        <v>75.519997000000004</v>
      </c>
      <c r="E361" s="3">
        <v>44.489100000000001</v>
      </c>
      <c r="F361">
        <v>-7.2576568132420799E-3</v>
      </c>
      <c r="G361">
        <v>0.13487411455114501</v>
      </c>
      <c r="H361">
        <v>1.13963560045405</v>
      </c>
      <c r="I361" s="5">
        <f xml:space="preserve"> IF(F361/G361 &lt;= -$B$1, 1, IF(F361/G361 &gt;= $B$1, -1, 0))</f>
        <v>0</v>
      </c>
      <c r="J361" s="5">
        <f t="shared" si="50"/>
        <v>0</v>
      </c>
      <c r="K361" s="9">
        <f t="shared" si="51"/>
        <v>0</v>
      </c>
      <c r="L361" s="8">
        <f t="shared" si="52"/>
        <v>0</v>
      </c>
      <c r="M361" s="8">
        <f t="shared" si="53"/>
        <v>0</v>
      </c>
      <c r="N361" s="5">
        <f t="shared" si="54"/>
        <v>0.28999400000001307</v>
      </c>
      <c r="O361" s="5">
        <f t="shared" si="55"/>
        <v>-0.41053915507480515</v>
      </c>
      <c r="P361" s="5">
        <f t="shared" si="56"/>
        <v>-0.12054515507479208</v>
      </c>
      <c r="Q361" s="10">
        <f t="shared" si="57"/>
        <v>109.76995010117147</v>
      </c>
      <c r="R361" s="10">
        <f t="shared" si="58"/>
        <v>-1.0969570643366566E-3</v>
      </c>
      <c r="S361" s="10">
        <f t="shared" si="59"/>
        <v>9.7699501011714762E-2</v>
      </c>
    </row>
    <row r="362" spans="3:19" x14ac:dyDescent="0.35">
      <c r="C362" s="4">
        <v>39380</v>
      </c>
      <c r="D362" s="3">
        <v>76.029999000000004</v>
      </c>
      <c r="E362" s="3">
        <v>44.915059999999997</v>
      </c>
      <c r="F362">
        <v>-4.9269479159343901E-3</v>
      </c>
      <c r="G362">
        <v>0.13514939944256199</v>
      </c>
      <c r="H362">
        <v>1.1384824535240401</v>
      </c>
      <c r="I362" s="5">
        <f xml:space="preserve"> IF(F362/G362 &lt;= -$B$1, 1, IF(F362/G362 &gt;= $B$1, -1, 0))</f>
        <v>0</v>
      </c>
      <c r="J362" s="5">
        <f t="shared" si="50"/>
        <v>0</v>
      </c>
      <c r="K362" s="9">
        <f t="shared" si="51"/>
        <v>0</v>
      </c>
      <c r="L362" s="8">
        <f t="shared" si="52"/>
        <v>0</v>
      </c>
      <c r="M362" s="8">
        <f t="shared" si="53"/>
        <v>0</v>
      </c>
      <c r="N362" s="5">
        <f t="shared" si="54"/>
        <v>0</v>
      </c>
      <c r="O362" s="5">
        <f t="shared" si="55"/>
        <v>0</v>
      </c>
      <c r="P362" s="5">
        <f t="shared" si="56"/>
        <v>0</v>
      </c>
      <c r="Q362" s="10">
        <f t="shared" si="57"/>
        <v>109.76995010117147</v>
      </c>
      <c r="R362" s="10">
        <f t="shared" si="58"/>
        <v>0</v>
      </c>
      <c r="S362" s="10">
        <f t="shared" si="59"/>
        <v>9.7699501011714762E-2</v>
      </c>
    </row>
    <row r="363" spans="3:19" x14ac:dyDescent="0.35">
      <c r="C363" s="4">
        <v>39381</v>
      </c>
      <c r="D363" s="3">
        <v>77.690002000000007</v>
      </c>
      <c r="E363" s="3">
        <v>45.814309000000002</v>
      </c>
      <c r="F363">
        <v>-1.50939353935708E-3</v>
      </c>
      <c r="G363">
        <v>0.135746643462372</v>
      </c>
      <c r="H363">
        <v>1.1381306332014001</v>
      </c>
      <c r="I363" s="5">
        <f xml:space="preserve"> IF(F363/G363 &lt;= -$B$1, 1, IF(F363/G363 &gt;= $B$1, -1, 0))</f>
        <v>0</v>
      </c>
      <c r="J363" s="5">
        <f t="shared" si="50"/>
        <v>0</v>
      </c>
      <c r="K363" s="9">
        <f t="shared" si="51"/>
        <v>0</v>
      </c>
      <c r="L363" s="8">
        <f t="shared" si="52"/>
        <v>0</v>
      </c>
      <c r="M363" s="8">
        <f t="shared" si="53"/>
        <v>0</v>
      </c>
      <c r="N363" s="5">
        <f t="shared" si="54"/>
        <v>0</v>
      </c>
      <c r="O363" s="5">
        <f t="shared" si="55"/>
        <v>0</v>
      </c>
      <c r="P363" s="5">
        <f t="shared" si="56"/>
        <v>0</v>
      </c>
      <c r="Q363" s="10">
        <f t="shared" si="57"/>
        <v>109.76995010117147</v>
      </c>
      <c r="R363" s="10">
        <f t="shared" si="58"/>
        <v>0</v>
      </c>
      <c r="S363" s="10">
        <f t="shared" si="59"/>
        <v>9.7699501011714762E-2</v>
      </c>
    </row>
    <row r="364" spans="3:19" x14ac:dyDescent="0.35">
      <c r="C364" s="4">
        <v>39384</v>
      </c>
      <c r="D364" s="3">
        <v>78.120002999999997</v>
      </c>
      <c r="E364" s="3">
        <v>47.177377999999997</v>
      </c>
      <c r="F364">
        <v>-2.8012003546582901E-2</v>
      </c>
      <c r="G364">
        <v>0.13661268377243299</v>
      </c>
      <c r="H364">
        <v>1.1316410933086101</v>
      </c>
      <c r="I364" s="5">
        <f xml:space="preserve"> IF(F364/G364 &lt;= -$B$1, 1, IF(F364/G364 &gt;= $B$1, -1, 0))</f>
        <v>1</v>
      </c>
      <c r="J364" s="5">
        <f t="shared" si="50"/>
        <v>1</v>
      </c>
      <c r="K364" s="9">
        <f t="shared" si="51"/>
        <v>1</v>
      </c>
      <c r="L364" s="8">
        <f t="shared" si="52"/>
        <v>78.120002999999997</v>
      </c>
      <c r="M364" s="8">
        <f t="shared" si="53"/>
        <v>-53.387859619353563</v>
      </c>
      <c r="N364" s="5">
        <f t="shared" si="54"/>
        <v>0</v>
      </c>
      <c r="O364" s="5">
        <f t="shared" si="55"/>
        <v>0</v>
      </c>
      <c r="P364" s="5">
        <f t="shared" si="56"/>
        <v>0</v>
      </c>
      <c r="Q364" s="10">
        <f t="shared" si="57"/>
        <v>109.76995010117147</v>
      </c>
      <c r="R364" s="10">
        <f t="shared" si="58"/>
        <v>0</v>
      </c>
      <c r="S364" s="10">
        <f t="shared" si="59"/>
        <v>9.7699501011714762E-2</v>
      </c>
    </row>
    <row r="365" spans="3:19" x14ac:dyDescent="0.35">
      <c r="C365" s="4">
        <v>39385</v>
      </c>
      <c r="D365" s="3">
        <v>77.349997999999999</v>
      </c>
      <c r="E365" s="3">
        <v>46.211869</v>
      </c>
      <c r="F365">
        <v>1.04924151769294E-2</v>
      </c>
      <c r="G365">
        <v>0.13586855972720499</v>
      </c>
      <c r="H365">
        <v>1.13408176141536</v>
      </c>
      <c r="I365" s="5">
        <f xml:space="preserve"> IF(F365/G365 &lt;= -$B$1, 1, IF(F365/G365 &gt;= $B$1, -1, 0))</f>
        <v>0</v>
      </c>
      <c r="J365" s="5">
        <f t="shared" si="50"/>
        <v>1</v>
      </c>
      <c r="K365" s="9">
        <f t="shared" si="51"/>
        <v>0</v>
      </c>
      <c r="L365" s="8">
        <f t="shared" si="52"/>
        <v>0</v>
      </c>
      <c r="M365" s="8">
        <f t="shared" si="53"/>
        <v>0</v>
      </c>
      <c r="N365" s="5">
        <f t="shared" si="54"/>
        <v>-0.77000500000000116</v>
      </c>
      <c r="O365" s="5">
        <f t="shared" si="55"/>
        <v>1.0926096603592983</v>
      </c>
      <c r="P365" s="5">
        <f t="shared" si="56"/>
        <v>0.32260466035929714</v>
      </c>
      <c r="Q365" s="10">
        <f t="shared" si="57"/>
        <v>110.09255476153078</v>
      </c>
      <c r="R365" s="10">
        <f t="shared" si="58"/>
        <v>2.9389159789356967E-3</v>
      </c>
      <c r="S365" s="10">
        <f t="shared" si="59"/>
        <v>0.10092554761530792</v>
      </c>
    </row>
    <row r="366" spans="3:19" x14ac:dyDescent="0.35">
      <c r="C366" s="4">
        <v>39386</v>
      </c>
      <c r="D366" s="3">
        <v>78.620002999999997</v>
      </c>
      <c r="E366" s="3">
        <v>47.896774000000001</v>
      </c>
      <c r="F366">
        <v>-2.3190786776828998E-2</v>
      </c>
      <c r="G366">
        <v>0.13706322798519399</v>
      </c>
      <c r="H366">
        <v>1.12872595151815</v>
      </c>
      <c r="I366" s="5">
        <f xml:space="preserve"> IF(F366/G366 &lt;= -$B$1, 1, IF(F366/G366 &gt;= $B$1, -1, 0))</f>
        <v>1</v>
      </c>
      <c r="J366" s="5">
        <f t="shared" si="50"/>
        <v>1</v>
      </c>
      <c r="K366" s="9">
        <f t="shared" si="51"/>
        <v>1</v>
      </c>
      <c r="L366" s="8">
        <f t="shared" si="52"/>
        <v>78.620002999999997</v>
      </c>
      <c r="M366" s="8">
        <f t="shared" si="53"/>
        <v>-54.062331807799787</v>
      </c>
      <c r="N366" s="5">
        <f t="shared" si="54"/>
        <v>0</v>
      </c>
      <c r="O366" s="5">
        <f t="shared" si="55"/>
        <v>0</v>
      </c>
      <c r="P366" s="5">
        <f t="shared" si="56"/>
        <v>0</v>
      </c>
      <c r="Q366" s="10">
        <f t="shared" si="57"/>
        <v>110.09255476153078</v>
      </c>
      <c r="R366" s="10">
        <f t="shared" si="58"/>
        <v>0</v>
      </c>
      <c r="S366" s="10">
        <f t="shared" si="59"/>
        <v>0.10092554761530792</v>
      </c>
    </row>
    <row r="367" spans="3:19" x14ac:dyDescent="0.35">
      <c r="C367" s="4">
        <v>39387</v>
      </c>
      <c r="D367" s="3">
        <v>77.930000000000007</v>
      </c>
      <c r="E367" s="3">
        <v>46.211869</v>
      </c>
      <c r="F367">
        <v>2.9137280278846701E-2</v>
      </c>
      <c r="G367">
        <v>0.135822876043769</v>
      </c>
      <c r="H367">
        <v>1.13550309633519</v>
      </c>
      <c r="I367" s="5">
        <f xml:space="preserve"> IF(F367/G367 &lt;= -$B$1, 1, IF(F367/G367 &gt;= $B$1, -1, 0))</f>
        <v>-1</v>
      </c>
      <c r="J367" s="5">
        <f t="shared" si="50"/>
        <v>0</v>
      </c>
      <c r="K367" s="9">
        <f t="shared" si="51"/>
        <v>-1</v>
      </c>
      <c r="L367" s="8">
        <f t="shared" si="52"/>
        <v>-77.930000000000007</v>
      </c>
      <c r="M367" s="8">
        <f t="shared" si="53"/>
        <v>52.473720336936182</v>
      </c>
      <c r="N367" s="5">
        <f t="shared" si="54"/>
        <v>-0.6900029999999876</v>
      </c>
      <c r="O367" s="5">
        <f t="shared" si="55"/>
        <v>1.9017959993426876</v>
      </c>
      <c r="P367" s="5">
        <f t="shared" si="56"/>
        <v>1.2117929993427001</v>
      </c>
      <c r="Q367" s="10">
        <f t="shared" si="57"/>
        <v>111.30434776087348</v>
      </c>
      <c r="R367" s="10">
        <f t="shared" si="58"/>
        <v>1.1007038595548524E-2</v>
      </c>
      <c r="S367" s="10">
        <f t="shared" si="59"/>
        <v>0.11304347760873501</v>
      </c>
    </row>
    <row r="368" spans="3:19" x14ac:dyDescent="0.35">
      <c r="C368" s="4">
        <v>39388</v>
      </c>
      <c r="D368" s="3">
        <v>79.830001999999993</v>
      </c>
      <c r="E368" s="3">
        <v>48.000897999999999</v>
      </c>
      <c r="F368">
        <v>-1.58825788826133E-2</v>
      </c>
      <c r="G368">
        <v>0.137131426957184</v>
      </c>
      <c r="H368">
        <v>1.1318367080515199</v>
      </c>
      <c r="I368" s="5">
        <f xml:space="preserve"> IF(F368/G368 &lt;= -$B$1, 1, IF(F368/G368 &gt;= $B$1, -1, 0))</f>
        <v>1</v>
      </c>
      <c r="J368" s="5">
        <f t="shared" si="50"/>
        <v>1</v>
      </c>
      <c r="K368" s="9">
        <f t="shared" si="51"/>
        <v>1</v>
      </c>
      <c r="L368" s="8">
        <f t="shared" si="52"/>
        <v>79.830001999999993</v>
      </c>
      <c r="M368" s="8">
        <f t="shared" si="53"/>
        <v>-54.329178375836783</v>
      </c>
      <c r="N368" s="5">
        <f t="shared" si="54"/>
        <v>-1.9000019999999882</v>
      </c>
      <c r="O368" s="5">
        <f t="shared" si="55"/>
        <v>2.0314479689334513</v>
      </c>
      <c r="P368" s="5">
        <f t="shared" si="56"/>
        <v>0.13144596893346305</v>
      </c>
      <c r="Q368" s="10">
        <f t="shared" si="57"/>
        <v>111.43579372980695</v>
      </c>
      <c r="R368" s="10">
        <f t="shared" si="58"/>
        <v>1.1809598778285135E-3</v>
      </c>
      <c r="S368" s="10">
        <f t="shared" si="59"/>
        <v>0.11435793729806965</v>
      </c>
    </row>
    <row r="369" spans="3:19" x14ac:dyDescent="0.35">
      <c r="C369" s="4">
        <v>39391</v>
      </c>
      <c r="D369" s="3">
        <v>79.75</v>
      </c>
      <c r="E369" s="3">
        <v>47.745321999999902</v>
      </c>
      <c r="F369">
        <v>3.3506110327659001E-3</v>
      </c>
      <c r="G369">
        <v>0.136848096138523</v>
      </c>
      <c r="H369">
        <v>1.13261086048224</v>
      </c>
      <c r="I369" s="5">
        <f xml:space="preserve"> IF(F369/G369 &lt;= -$B$1, 1, IF(F369/G369 &gt;= $B$1, -1, 0))</f>
        <v>0</v>
      </c>
      <c r="J369" s="5">
        <f t="shared" si="50"/>
        <v>1</v>
      </c>
      <c r="K369" s="9">
        <f t="shared" si="51"/>
        <v>0</v>
      </c>
      <c r="L369" s="8">
        <f t="shared" si="52"/>
        <v>0</v>
      </c>
      <c r="M369" s="8">
        <f t="shared" si="53"/>
        <v>0</v>
      </c>
      <c r="N369" s="5">
        <f t="shared" si="54"/>
        <v>-8.0001999999990803E-2</v>
      </c>
      <c r="O369" s="5">
        <f t="shared" si="55"/>
        <v>0.28927029849708769</v>
      </c>
      <c r="P369" s="5">
        <f t="shared" si="56"/>
        <v>0.20926829849709688</v>
      </c>
      <c r="Q369" s="10">
        <f t="shared" si="57"/>
        <v>111.64506202830404</v>
      </c>
      <c r="R369" s="10">
        <f t="shared" si="58"/>
        <v>1.8779271138364972E-3</v>
      </c>
      <c r="S369" s="10">
        <f t="shared" si="59"/>
        <v>0.11645062028304065</v>
      </c>
    </row>
    <row r="370" spans="3:19" x14ac:dyDescent="0.35">
      <c r="C370" s="4">
        <v>39392</v>
      </c>
      <c r="D370" s="3">
        <v>81.430000000000007</v>
      </c>
      <c r="E370" s="3">
        <v>49.458627</v>
      </c>
      <c r="F370">
        <v>-1.87258147989561E-2</v>
      </c>
      <c r="G370">
        <v>0.13797828306700499</v>
      </c>
      <c r="H370">
        <v>1.1283150324637501</v>
      </c>
      <c r="I370" s="5">
        <f xml:space="preserve"> IF(F370/G370 &lt;= -$B$1, 1, IF(F370/G370 &gt;= $B$1, -1, 0))</f>
        <v>1</v>
      </c>
      <c r="J370" s="5">
        <f t="shared" si="50"/>
        <v>1</v>
      </c>
      <c r="K370" s="9">
        <f t="shared" si="51"/>
        <v>1</v>
      </c>
      <c r="L370" s="8">
        <f t="shared" si="52"/>
        <v>81.430000000000007</v>
      </c>
      <c r="M370" s="8">
        <f t="shared" si="53"/>
        <v>-55.804912329117506</v>
      </c>
      <c r="N370" s="5">
        <f t="shared" si="54"/>
        <v>0</v>
      </c>
      <c r="O370" s="5">
        <f t="shared" si="55"/>
        <v>0</v>
      </c>
      <c r="P370" s="5">
        <f t="shared" si="56"/>
        <v>0</v>
      </c>
      <c r="Q370" s="10">
        <f t="shared" si="57"/>
        <v>111.64506202830404</v>
      </c>
      <c r="R370" s="10">
        <f t="shared" si="58"/>
        <v>0</v>
      </c>
      <c r="S370" s="10">
        <f t="shared" si="59"/>
        <v>0.11645062028304065</v>
      </c>
    </row>
    <row r="371" spans="3:19" x14ac:dyDescent="0.35">
      <c r="C371" s="4">
        <v>39393</v>
      </c>
      <c r="D371" s="3">
        <v>82.239998</v>
      </c>
      <c r="E371" s="3">
        <v>48.777090999999999</v>
      </c>
      <c r="F371">
        <v>2.3587031384525201E-2</v>
      </c>
      <c r="G371">
        <v>0.137433547722697</v>
      </c>
      <c r="H371">
        <v>1.13374030803822</v>
      </c>
      <c r="I371" s="5">
        <f xml:space="preserve"> IF(F371/G371 &lt;= -$B$1, 1, IF(F371/G371 &gt;= $B$1, -1, 0))</f>
        <v>-1</v>
      </c>
      <c r="J371" s="5">
        <f t="shared" si="50"/>
        <v>0</v>
      </c>
      <c r="K371" s="9">
        <f t="shared" si="51"/>
        <v>-1</v>
      </c>
      <c r="L371" s="8">
        <f t="shared" si="52"/>
        <v>-82.239998</v>
      </c>
      <c r="M371" s="8">
        <f t="shared" si="53"/>
        <v>55.300554175548285</v>
      </c>
      <c r="N371" s="5">
        <f t="shared" si="54"/>
        <v>0.80999799999999145</v>
      </c>
      <c r="O371" s="5">
        <f t="shared" si="55"/>
        <v>0.76898731396521303</v>
      </c>
      <c r="P371" s="5">
        <f t="shared" si="56"/>
        <v>1.5789853139652044</v>
      </c>
      <c r="Q371" s="10">
        <f t="shared" si="57"/>
        <v>113.22404734226924</v>
      </c>
      <c r="R371" s="10">
        <f t="shared" si="58"/>
        <v>1.4142903280083274E-2</v>
      </c>
      <c r="S371" s="10">
        <f t="shared" si="59"/>
        <v>0.13224047342269274</v>
      </c>
    </row>
    <row r="372" spans="3:19" x14ac:dyDescent="0.35">
      <c r="C372" s="4">
        <v>39394</v>
      </c>
      <c r="D372" s="3">
        <v>82.230002999999996</v>
      </c>
      <c r="E372" s="3">
        <v>48.654038</v>
      </c>
      <c r="F372">
        <v>5.2397996204032104E-3</v>
      </c>
      <c r="G372">
        <v>0.137393836796802</v>
      </c>
      <c r="H372">
        <v>1.1349462204298699</v>
      </c>
      <c r="I372" s="5">
        <f xml:space="preserve"> IF(F372/G372 &lt;= -$B$1, 1, IF(F372/G372 &gt;= $B$1, -1, 0))</f>
        <v>0</v>
      </c>
      <c r="J372" s="5">
        <f t="shared" si="50"/>
        <v>0</v>
      </c>
      <c r="K372" s="9">
        <f t="shared" si="51"/>
        <v>0</v>
      </c>
      <c r="L372" s="8">
        <f t="shared" si="52"/>
        <v>0</v>
      </c>
      <c r="M372" s="8">
        <f t="shared" si="53"/>
        <v>0</v>
      </c>
      <c r="N372" s="5">
        <f t="shared" si="54"/>
        <v>9.9950000000042696E-3</v>
      </c>
      <c r="O372" s="5">
        <f t="shared" si="55"/>
        <v>-0.13951014612502863</v>
      </c>
      <c r="P372" s="5">
        <f t="shared" si="56"/>
        <v>-0.12951514612502435</v>
      </c>
      <c r="Q372" s="10">
        <f t="shared" si="57"/>
        <v>113.09453219614421</v>
      </c>
      <c r="R372" s="10">
        <f t="shared" si="58"/>
        <v>-1.1438837346409159E-3</v>
      </c>
      <c r="S372" s="10">
        <f t="shared" si="59"/>
        <v>0.13094532196144248</v>
      </c>
    </row>
    <row r="373" spans="3:19" x14ac:dyDescent="0.35">
      <c r="C373" s="4">
        <v>39395</v>
      </c>
      <c r="D373" s="3">
        <v>82.18</v>
      </c>
      <c r="E373" s="3">
        <v>47.62227</v>
      </c>
      <c r="F373">
        <v>2.4273652415868801E-2</v>
      </c>
      <c r="G373">
        <v>0.13672423326844199</v>
      </c>
      <c r="H373">
        <v>1.14055713247761</v>
      </c>
      <c r="I373" s="5">
        <f xml:space="preserve"> IF(F373/G373 &lt;= -$B$1, 1, IF(F373/G373 &gt;= $B$1, -1, 0))</f>
        <v>-1</v>
      </c>
      <c r="J373" s="5">
        <f t="shared" si="50"/>
        <v>-1</v>
      </c>
      <c r="K373" s="9">
        <f t="shared" si="51"/>
        <v>-1</v>
      </c>
      <c r="L373" s="8">
        <f t="shared" si="52"/>
        <v>-82.18</v>
      </c>
      <c r="M373" s="8">
        <f t="shared" si="53"/>
        <v>54.315919713274518</v>
      </c>
      <c r="N373" s="5">
        <f t="shared" si="54"/>
        <v>0</v>
      </c>
      <c r="O373" s="5">
        <f t="shared" si="55"/>
        <v>0</v>
      </c>
      <c r="P373" s="5">
        <f t="shared" si="56"/>
        <v>0</v>
      </c>
      <c r="Q373" s="10">
        <f t="shared" si="57"/>
        <v>113.09453219614421</v>
      </c>
      <c r="R373" s="10">
        <f t="shared" si="58"/>
        <v>0</v>
      </c>
      <c r="S373" s="10">
        <f t="shared" si="59"/>
        <v>0.13094532196144248</v>
      </c>
    </row>
    <row r="374" spans="3:19" x14ac:dyDescent="0.35">
      <c r="C374" s="4">
        <v>39398</v>
      </c>
      <c r="D374" s="3">
        <v>78.300003000000004</v>
      </c>
      <c r="E374" s="3">
        <v>44.195659999999997</v>
      </c>
      <c r="F374">
        <v>3.9402556981845402E-2</v>
      </c>
      <c r="G374">
        <v>0.134429671595062</v>
      </c>
      <c r="H374">
        <v>1.1498063357505599</v>
      </c>
      <c r="I374" s="5">
        <f xml:space="preserve"> IF(F374/G374 &lt;= -$B$1, 1, IF(F374/G374 &gt;= $B$1, -1, 0))</f>
        <v>-1</v>
      </c>
      <c r="J374" s="5">
        <f t="shared" si="50"/>
        <v>-1</v>
      </c>
      <c r="K374" s="9">
        <f t="shared" si="51"/>
        <v>-1</v>
      </c>
      <c r="L374" s="8">
        <f t="shared" si="52"/>
        <v>-78.300003000000004</v>
      </c>
      <c r="M374" s="8">
        <f t="shared" si="53"/>
        <v>50.816449880677588</v>
      </c>
      <c r="N374" s="5">
        <f t="shared" si="54"/>
        <v>3.8799970000000039</v>
      </c>
      <c r="O374" s="5">
        <f t="shared" si="55"/>
        <v>-3.9082444757191079</v>
      </c>
      <c r="P374" s="5">
        <f t="shared" si="56"/>
        <v>-2.824747571910402E-2</v>
      </c>
      <c r="Q374" s="10">
        <f t="shared" si="57"/>
        <v>113.06628472042512</v>
      </c>
      <c r="R374" s="10">
        <f t="shared" si="58"/>
        <v>-2.4976871269166701E-4</v>
      </c>
      <c r="S374" s="10">
        <f t="shared" si="59"/>
        <v>0.13066284720425148</v>
      </c>
    </row>
    <row r="375" spans="3:19" x14ac:dyDescent="0.35">
      <c r="C375" s="4">
        <v>39399</v>
      </c>
      <c r="D375" s="3">
        <v>79.120002999999997</v>
      </c>
      <c r="E375" s="3">
        <v>45.038115999999903</v>
      </c>
      <c r="F375">
        <v>-6.9324228584388596E-3</v>
      </c>
      <c r="G375">
        <v>0.13525366838246999</v>
      </c>
      <c r="H375">
        <v>1.14818466818928</v>
      </c>
      <c r="I375" s="5">
        <f xml:space="preserve"> IF(F375/G375 &lt;= -$B$1, 1, IF(F375/G375 &gt;= $B$1, -1, 0))</f>
        <v>0</v>
      </c>
      <c r="J375" s="5">
        <f t="shared" si="50"/>
        <v>-1</v>
      </c>
      <c r="K375" s="9">
        <f t="shared" si="51"/>
        <v>0</v>
      </c>
      <c r="L375" s="8">
        <f t="shared" si="52"/>
        <v>0</v>
      </c>
      <c r="M375" s="8">
        <f t="shared" si="53"/>
        <v>0</v>
      </c>
      <c r="N375" s="5">
        <f t="shared" si="54"/>
        <v>-0.81999999999998852</v>
      </c>
      <c r="O375" s="5">
        <f t="shared" si="55"/>
        <v>0.96866124639097062</v>
      </c>
      <c r="P375" s="5">
        <f t="shared" si="56"/>
        <v>0.1486612463909821</v>
      </c>
      <c r="Q375" s="10">
        <f t="shared" si="57"/>
        <v>113.2149459668161</v>
      </c>
      <c r="R375" s="10">
        <f t="shared" si="58"/>
        <v>1.3148149933339681E-3</v>
      </c>
      <c r="S375" s="10">
        <f t="shared" si="59"/>
        <v>0.13214945966816138</v>
      </c>
    </row>
    <row r="376" spans="3:19" x14ac:dyDescent="0.35">
      <c r="C376" s="4">
        <v>39400</v>
      </c>
      <c r="D376" s="3">
        <v>80.279999000000004</v>
      </c>
      <c r="E376" s="3">
        <v>46.098281</v>
      </c>
      <c r="F376">
        <v>-1.2917369536239599E-2</v>
      </c>
      <c r="G376">
        <v>0.13593389170140599</v>
      </c>
      <c r="H376">
        <v>1.14517764369593</v>
      </c>
      <c r="I376" s="5">
        <f xml:space="preserve"> IF(F376/G376 &lt;= -$B$1, 1, IF(F376/G376 &gt;= $B$1, -1, 0))</f>
        <v>0</v>
      </c>
      <c r="J376" s="5">
        <f t="shared" si="50"/>
        <v>-1</v>
      </c>
      <c r="K376" s="9">
        <f t="shared" si="51"/>
        <v>0</v>
      </c>
      <c r="L376" s="8">
        <f t="shared" si="52"/>
        <v>0</v>
      </c>
      <c r="M376" s="8">
        <f t="shared" si="53"/>
        <v>0</v>
      </c>
      <c r="N376" s="5">
        <f t="shared" si="54"/>
        <v>0</v>
      </c>
      <c r="O376" s="5">
        <f t="shared" si="55"/>
        <v>0</v>
      </c>
      <c r="P376" s="5">
        <f t="shared" si="56"/>
        <v>0</v>
      </c>
      <c r="Q376" s="10">
        <f t="shared" si="57"/>
        <v>113.2149459668161</v>
      </c>
      <c r="R376" s="10">
        <f t="shared" si="58"/>
        <v>0</v>
      </c>
      <c r="S376" s="10">
        <f t="shared" si="59"/>
        <v>0.13214945966816138</v>
      </c>
    </row>
    <row r="377" spans="3:19" x14ac:dyDescent="0.35">
      <c r="C377" s="4">
        <v>39401</v>
      </c>
      <c r="D377" s="3">
        <v>77.949996999999996</v>
      </c>
      <c r="E377" s="3">
        <v>43.959015999999998</v>
      </c>
      <c r="F377">
        <v>2.3565366761166801E-2</v>
      </c>
      <c r="G377">
        <v>0.13435994038066101</v>
      </c>
      <c r="H377">
        <v>1.15071642068008</v>
      </c>
      <c r="I377" s="5">
        <f xml:space="preserve"> IF(F377/G377 &lt;= -$B$1, 1, IF(F377/G377 &gt;= $B$1, -1, 0))</f>
        <v>-1</v>
      </c>
      <c r="J377" s="5">
        <f t="shared" si="50"/>
        <v>-1</v>
      </c>
      <c r="K377" s="9">
        <f t="shared" si="51"/>
        <v>-1</v>
      </c>
      <c r="L377" s="8">
        <f t="shared" si="52"/>
        <v>-77.949996999999996</v>
      </c>
      <c r="M377" s="8">
        <f t="shared" si="53"/>
        <v>50.584361548138361</v>
      </c>
      <c r="N377" s="5">
        <f t="shared" si="54"/>
        <v>0</v>
      </c>
      <c r="O377" s="5">
        <f t="shared" si="55"/>
        <v>0</v>
      </c>
      <c r="P377" s="5">
        <f t="shared" si="56"/>
        <v>0</v>
      </c>
      <c r="Q377" s="10">
        <f t="shared" si="57"/>
        <v>113.2149459668161</v>
      </c>
      <c r="R377" s="10">
        <f t="shared" si="58"/>
        <v>0</v>
      </c>
      <c r="S377" s="10">
        <f t="shared" si="59"/>
        <v>0.13214945966816138</v>
      </c>
    </row>
    <row r="378" spans="3:19" x14ac:dyDescent="0.35">
      <c r="C378" s="4">
        <v>39402</v>
      </c>
      <c r="D378" s="3">
        <v>77.75</v>
      </c>
      <c r="E378" s="3">
        <v>44.441772</v>
      </c>
      <c r="F378">
        <v>-1.2526491499007E-2</v>
      </c>
      <c r="G378">
        <v>0.13484995038782199</v>
      </c>
      <c r="H378">
        <v>1.1477780303523899</v>
      </c>
      <c r="I378" s="5">
        <f xml:space="preserve"> IF(F378/G378 &lt;= -$B$1, 1, IF(F378/G378 &gt;= $B$1, -1, 0))</f>
        <v>0</v>
      </c>
      <c r="J378" s="5">
        <f t="shared" si="50"/>
        <v>-1</v>
      </c>
      <c r="K378" s="9">
        <f t="shared" si="51"/>
        <v>0</v>
      </c>
      <c r="L378" s="8">
        <f t="shared" si="52"/>
        <v>0</v>
      </c>
      <c r="M378" s="8">
        <f t="shared" si="53"/>
        <v>0</v>
      </c>
      <c r="N378" s="5">
        <f t="shared" si="54"/>
        <v>0.19999699999999979</v>
      </c>
      <c r="O378" s="5">
        <f t="shared" si="55"/>
        <v>0.55551525638183963</v>
      </c>
      <c r="P378" s="5">
        <f t="shared" si="56"/>
        <v>0.75551225638183939</v>
      </c>
      <c r="Q378" s="10">
        <f t="shared" si="57"/>
        <v>113.97045822319794</v>
      </c>
      <c r="R378" s="10">
        <f t="shared" si="58"/>
        <v>6.6732554604873595E-3</v>
      </c>
      <c r="S378" s="10">
        <f t="shared" si="59"/>
        <v>0.13970458223197979</v>
      </c>
    </row>
    <row r="379" spans="3:19" x14ac:dyDescent="0.35">
      <c r="C379" s="4">
        <v>39405</v>
      </c>
      <c r="D379" s="3">
        <v>77.239998</v>
      </c>
      <c r="E379" s="3">
        <v>43.021906999999999</v>
      </c>
      <c r="F379">
        <v>2.9309967152358601E-2</v>
      </c>
      <c r="G379">
        <v>0.133791457391748</v>
      </c>
      <c r="H379">
        <v>1.15469912274759</v>
      </c>
      <c r="I379" s="5">
        <f xml:space="preserve"> IF(F379/G379 &lt;= -$B$1, 1, IF(F379/G379 &gt;= $B$1, -1, 0))</f>
        <v>-1</v>
      </c>
      <c r="J379" s="5">
        <f t="shared" si="50"/>
        <v>-1</v>
      </c>
      <c r="K379" s="9">
        <f t="shared" si="51"/>
        <v>-1</v>
      </c>
      <c r="L379" s="8">
        <f t="shared" si="52"/>
        <v>-77.239998</v>
      </c>
      <c r="M379" s="8">
        <f t="shared" si="53"/>
        <v>49.677358271828403</v>
      </c>
      <c r="N379" s="5">
        <f t="shared" si="54"/>
        <v>0</v>
      </c>
      <c r="O379" s="5">
        <f t="shared" si="55"/>
        <v>0</v>
      </c>
      <c r="P379" s="5">
        <f t="shared" si="56"/>
        <v>0</v>
      </c>
      <c r="Q379" s="10">
        <f t="shared" si="57"/>
        <v>113.97045822319794</v>
      </c>
      <c r="R379" s="10">
        <f t="shared" si="58"/>
        <v>0</v>
      </c>
      <c r="S379" s="10">
        <f t="shared" si="59"/>
        <v>0.13970458223197979</v>
      </c>
    </row>
    <row r="380" spans="3:19" x14ac:dyDescent="0.35">
      <c r="C380" s="4">
        <v>39406</v>
      </c>
      <c r="D380" s="3">
        <v>79.470000999999996</v>
      </c>
      <c r="E380" s="3">
        <v>45.369416999999999</v>
      </c>
      <c r="F380">
        <v>-2.9610768880237601E-2</v>
      </c>
      <c r="G380">
        <v>0.13557310052593899</v>
      </c>
      <c r="H380">
        <v>1.14778173474486</v>
      </c>
      <c r="I380" s="5">
        <f xml:space="preserve"> IF(F380/G380 &lt;= -$B$1, 1, IF(F380/G380 &gt;= $B$1, -1, 0))</f>
        <v>1</v>
      </c>
      <c r="J380" s="5">
        <f t="shared" si="50"/>
        <v>0</v>
      </c>
      <c r="K380" s="9">
        <f t="shared" si="51"/>
        <v>1</v>
      </c>
      <c r="L380" s="8">
        <f t="shared" si="52"/>
        <v>79.470000999999996</v>
      </c>
      <c r="M380" s="8">
        <f t="shared" si="53"/>
        <v>-52.074188148622937</v>
      </c>
      <c r="N380" s="5">
        <f t="shared" si="54"/>
        <v>-2.2300030000000008</v>
      </c>
      <c r="O380" s="5">
        <f t="shared" si="55"/>
        <v>2.7106677376411921</v>
      </c>
      <c r="P380" s="5">
        <f t="shared" si="56"/>
        <v>0.48066473764119122</v>
      </c>
      <c r="Q380" s="10">
        <f t="shared" si="57"/>
        <v>114.45112296083913</v>
      </c>
      <c r="R380" s="10">
        <f t="shared" si="58"/>
        <v>4.2174502510103906E-3</v>
      </c>
      <c r="S380" s="10">
        <f t="shared" si="59"/>
        <v>0.14451122960839169</v>
      </c>
    </row>
    <row r="381" spans="3:19" x14ac:dyDescent="0.35">
      <c r="C381" s="4">
        <v>39407</v>
      </c>
      <c r="D381" s="3">
        <v>79.360000999999997</v>
      </c>
      <c r="E381" s="3">
        <v>44.318715999999903</v>
      </c>
      <c r="F381">
        <v>2.2286690615621801E-2</v>
      </c>
      <c r="G381">
        <v>0.134667414996574</v>
      </c>
      <c r="H381">
        <v>1.1530116843782301</v>
      </c>
      <c r="I381" s="5">
        <f xml:space="preserve"> IF(F381/G381 &lt;= -$B$1, 1, IF(F381/G381 &gt;= $B$1, -1, 0))</f>
        <v>-1</v>
      </c>
      <c r="J381" s="5">
        <f t="shared" si="50"/>
        <v>-1</v>
      </c>
      <c r="K381" s="9">
        <f t="shared" si="51"/>
        <v>-1</v>
      </c>
      <c r="L381" s="8">
        <f t="shared" si="52"/>
        <v>-79.360000999999997</v>
      </c>
      <c r="M381" s="8">
        <f t="shared" si="53"/>
        <v>51.099997384640304</v>
      </c>
      <c r="N381" s="5">
        <f t="shared" si="54"/>
        <v>-0.11000000000000339</v>
      </c>
      <c r="O381" s="5">
        <f t="shared" si="55"/>
        <v>1.2059754164782712</v>
      </c>
      <c r="P381" s="5">
        <f t="shared" si="56"/>
        <v>1.0959754164782678</v>
      </c>
      <c r="Q381" s="10">
        <f t="shared" si="57"/>
        <v>115.5470983773174</v>
      </c>
      <c r="R381" s="10">
        <f t="shared" si="58"/>
        <v>9.5759254092533386E-3</v>
      </c>
      <c r="S381" s="10">
        <f t="shared" si="59"/>
        <v>0.15547098377317448</v>
      </c>
    </row>
    <row r="382" spans="3:19" x14ac:dyDescent="0.35">
      <c r="C382" s="4">
        <v>39409</v>
      </c>
      <c r="D382" s="3">
        <v>81.25</v>
      </c>
      <c r="E382" s="3">
        <v>46.240265000000001</v>
      </c>
      <c r="F382">
        <v>-2.2944126434814398E-2</v>
      </c>
      <c r="G382">
        <v>0.13608053754421501</v>
      </c>
      <c r="H382">
        <v>1.14767342789647</v>
      </c>
      <c r="I382" s="5">
        <f xml:space="preserve"> IF(F382/G382 &lt;= -$B$1, 1, IF(F382/G382 &gt;= $B$1, -1, 0))</f>
        <v>1</v>
      </c>
      <c r="J382" s="5">
        <f t="shared" si="50"/>
        <v>0</v>
      </c>
      <c r="K382" s="9">
        <f t="shared" si="51"/>
        <v>1</v>
      </c>
      <c r="L382" s="8">
        <f t="shared" si="52"/>
        <v>81.25</v>
      </c>
      <c r="M382" s="8">
        <f t="shared" si="53"/>
        <v>-53.068723439391164</v>
      </c>
      <c r="N382" s="5">
        <f t="shared" si="54"/>
        <v>-1.8899989999999971</v>
      </c>
      <c r="O382" s="5">
        <f t="shared" si="55"/>
        <v>2.2155684491054211</v>
      </c>
      <c r="P382" s="5">
        <f t="shared" si="56"/>
        <v>0.32556944910542396</v>
      </c>
      <c r="Q382" s="10">
        <f t="shared" si="57"/>
        <v>115.87266782642283</v>
      </c>
      <c r="R382" s="10">
        <f t="shared" si="58"/>
        <v>2.8176341394769988E-3</v>
      </c>
      <c r="S382" s="10">
        <f t="shared" si="59"/>
        <v>0.15872667826422893</v>
      </c>
    </row>
    <row r="383" spans="3:19" x14ac:dyDescent="0.35">
      <c r="C383" s="4">
        <v>39412</v>
      </c>
      <c r="D383" s="3">
        <v>81.300003000000004</v>
      </c>
      <c r="E383" s="3">
        <v>44.545895999999999</v>
      </c>
      <c r="F383">
        <v>4.0980898312338497E-2</v>
      </c>
      <c r="G383">
        <v>0.13477011633462899</v>
      </c>
      <c r="H383">
        <v>1.1572791522977599</v>
      </c>
      <c r="I383" s="5">
        <f xml:space="preserve"> IF(F383/G383 &lt;= -$B$1, 1, IF(F383/G383 &gt;= $B$1, -1, 0))</f>
        <v>-1</v>
      </c>
      <c r="J383" s="5">
        <f t="shared" si="50"/>
        <v>-1</v>
      </c>
      <c r="K383" s="9">
        <f t="shared" si="51"/>
        <v>-1</v>
      </c>
      <c r="L383" s="8">
        <f t="shared" si="52"/>
        <v>-81.300003000000004</v>
      </c>
      <c r="M383" s="8">
        <f t="shared" si="53"/>
        <v>51.552036761224173</v>
      </c>
      <c r="N383" s="5">
        <f t="shared" si="54"/>
        <v>5.0002999999997078E-2</v>
      </c>
      <c r="O383" s="5">
        <f t="shared" si="55"/>
        <v>1.9445822783515145</v>
      </c>
      <c r="P383" s="5">
        <f t="shared" si="56"/>
        <v>1.9945852783515117</v>
      </c>
      <c r="Q383" s="10">
        <f t="shared" si="57"/>
        <v>117.86725310477433</v>
      </c>
      <c r="R383" s="10">
        <f t="shared" si="58"/>
        <v>1.721359588733562E-2</v>
      </c>
      <c r="S383" s="10">
        <f t="shared" si="59"/>
        <v>0.17867253104774417</v>
      </c>
    </row>
    <row r="384" spans="3:19" x14ac:dyDescent="0.35">
      <c r="C384" s="4">
        <v>39413</v>
      </c>
      <c r="D384" s="3">
        <v>80.099997999999999</v>
      </c>
      <c r="E384" s="3">
        <v>44.119935999999903</v>
      </c>
      <c r="F384">
        <v>7.6181642004868801E-4</v>
      </c>
      <c r="G384">
        <v>0.134578881278236</v>
      </c>
      <c r="H384">
        <v>1.15745810844748</v>
      </c>
      <c r="I384" s="5">
        <f xml:space="preserve"> IF(F384/G384 &lt;= -$B$1, 1, IF(F384/G384 &gt;= $B$1, -1, 0))</f>
        <v>0</v>
      </c>
      <c r="J384" s="5">
        <f t="shared" si="50"/>
        <v>-1</v>
      </c>
      <c r="K384" s="9">
        <f t="shared" si="51"/>
        <v>0</v>
      </c>
      <c r="L384" s="8">
        <f t="shared" si="52"/>
        <v>0</v>
      </c>
      <c r="M384" s="8">
        <f t="shared" si="53"/>
        <v>0</v>
      </c>
      <c r="N384" s="5">
        <f t="shared" si="54"/>
        <v>1.2000050000000086</v>
      </c>
      <c r="O384" s="5">
        <f t="shared" si="55"/>
        <v>-0.49295462771286364</v>
      </c>
      <c r="P384" s="5">
        <f t="shared" si="56"/>
        <v>0.70705037228714507</v>
      </c>
      <c r="Q384" s="10">
        <f t="shared" si="57"/>
        <v>118.57430347706148</v>
      </c>
      <c r="R384" s="10">
        <f t="shared" si="58"/>
        <v>5.998700687956493E-3</v>
      </c>
      <c r="S384" s="10">
        <f t="shared" si="59"/>
        <v>0.18574303477061571</v>
      </c>
    </row>
    <row r="385" spans="3:19" x14ac:dyDescent="0.35">
      <c r="C385" s="4">
        <v>39414</v>
      </c>
      <c r="D385" s="3">
        <v>79.569999999999993</v>
      </c>
      <c r="E385" s="3">
        <v>45.303156000000001</v>
      </c>
      <c r="F385">
        <v>-3.7186643359194499E-2</v>
      </c>
      <c r="G385">
        <v>0.13544719088349599</v>
      </c>
      <c r="H385">
        <v>1.14876956041906</v>
      </c>
      <c r="I385" s="5">
        <f xml:space="preserve"> IF(F385/G385 &lt;= -$B$1, 1, IF(F385/G385 &gt;= $B$1, -1, 0))</f>
        <v>1</v>
      </c>
      <c r="J385" s="5">
        <f t="shared" si="50"/>
        <v>0</v>
      </c>
      <c r="K385" s="9">
        <f t="shared" si="51"/>
        <v>1</v>
      </c>
      <c r="L385" s="8">
        <f t="shared" si="52"/>
        <v>79.569999999999993</v>
      </c>
      <c r="M385" s="8">
        <f t="shared" si="53"/>
        <v>-52.042886603716099</v>
      </c>
      <c r="N385" s="5">
        <f t="shared" si="54"/>
        <v>0</v>
      </c>
      <c r="O385" s="5">
        <f t="shared" si="55"/>
        <v>0</v>
      </c>
      <c r="P385" s="5">
        <f t="shared" si="56"/>
        <v>0</v>
      </c>
      <c r="Q385" s="10">
        <f t="shared" si="57"/>
        <v>118.57430347706148</v>
      </c>
      <c r="R385" s="10">
        <f t="shared" si="58"/>
        <v>0</v>
      </c>
      <c r="S385" s="10">
        <f t="shared" si="59"/>
        <v>0.18574303477061571</v>
      </c>
    </row>
    <row r="386" spans="3:19" x14ac:dyDescent="0.35">
      <c r="C386" s="4">
        <v>39415</v>
      </c>
      <c r="D386" s="3">
        <v>78.279999000000004</v>
      </c>
      <c r="E386" s="3">
        <v>44.508032</v>
      </c>
      <c r="F386" s="1">
        <v>-5.7645409164308603E-5</v>
      </c>
      <c r="G386">
        <v>0.13480566008448999</v>
      </c>
      <c r="H386">
        <v>1.14875604470504</v>
      </c>
      <c r="I386" s="5">
        <f xml:space="preserve"> IF(F386/G386 &lt;= -$B$1, 1, IF(F386/G386 &gt;= $B$1, -1, 0))</f>
        <v>0</v>
      </c>
      <c r="J386" s="5">
        <f t="shared" si="50"/>
        <v>0</v>
      </c>
      <c r="K386" s="9">
        <f t="shared" si="51"/>
        <v>0</v>
      </c>
      <c r="L386" s="8">
        <f t="shared" si="52"/>
        <v>0</v>
      </c>
      <c r="M386" s="8">
        <f t="shared" si="53"/>
        <v>0</v>
      </c>
      <c r="N386" s="5">
        <f t="shared" si="54"/>
        <v>-1.2900009999999891</v>
      </c>
      <c r="O386" s="5">
        <f t="shared" si="55"/>
        <v>0.91341424795864856</v>
      </c>
      <c r="P386" s="5">
        <f t="shared" si="56"/>
        <v>-0.37658675204134051</v>
      </c>
      <c r="Q386" s="10">
        <f t="shared" si="57"/>
        <v>118.19771672502014</v>
      </c>
      <c r="R386" s="10">
        <f t="shared" si="58"/>
        <v>-3.175955843705891E-3</v>
      </c>
      <c r="S386" s="10">
        <f t="shared" si="59"/>
        <v>0.18197716725020241</v>
      </c>
    </row>
    <row r="387" spans="3:19" x14ac:dyDescent="0.35">
      <c r="C387" s="4">
        <v>39416</v>
      </c>
      <c r="D387" s="3">
        <v>77.319999999999993</v>
      </c>
      <c r="E387" s="3">
        <v>43.883291999999997</v>
      </c>
      <c r="F387">
        <v>3.8930094640621201E-3</v>
      </c>
      <c r="G387">
        <v>0.13441224639090801</v>
      </c>
      <c r="H387">
        <v>1.1496715591422899</v>
      </c>
      <c r="I387" s="5">
        <f xml:space="preserve"> IF(F387/G387 &lt;= -$B$1, 1, IF(F387/G387 &gt;= $B$1, -1, 0))</f>
        <v>0</v>
      </c>
      <c r="J387" s="5">
        <f t="shared" ref="J387:J450" si="60">IF(I387=0, J386, IF(I387=1, IF(J386=0, 1, IF(J386=1, J386, 0)), IF(J386=0, -1, IF(J386=-1, J386, 0))))</f>
        <v>0</v>
      </c>
      <c r="K387" s="9">
        <f t="shared" ref="K387:K450" si="61">I387</f>
        <v>0</v>
      </c>
      <c r="L387" s="8">
        <f t="shared" ref="L387:L450" si="62">K387*D387</f>
        <v>0</v>
      </c>
      <c r="M387" s="8">
        <f t="shared" ref="M387:M450" si="63">-K387*H387*E387</f>
        <v>0</v>
      </c>
      <c r="N387" s="5">
        <f t="shared" ref="N387:N450" si="64">L386*(D387/D386-1)</f>
        <v>0</v>
      </c>
      <c r="O387" s="5">
        <f t="shared" ref="O387:O450" si="65">M386*(E387/E386-1)</f>
        <v>0</v>
      </c>
      <c r="P387" s="5">
        <f t="shared" ref="P387:P450" si="66">N387+O387</f>
        <v>0</v>
      </c>
      <c r="Q387" s="10">
        <f t="shared" si="57"/>
        <v>118.19771672502014</v>
      </c>
      <c r="R387" s="10">
        <f t="shared" si="58"/>
        <v>0</v>
      </c>
      <c r="S387" s="10">
        <f t="shared" si="59"/>
        <v>0.18197716725020241</v>
      </c>
    </row>
    <row r="388" spans="3:19" x14ac:dyDescent="0.35">
      <c r="C388" s="4">
        <v>39419</v>
      </c>
      <c r="D388" s="3">
        <v>78.279999000000004</v>
      </c>
      <c r="E388" s="3">
        <v>44.318715999999903</v>
      </c>
      <c r="F388">
        <v>1.41925120825181E-3</v>
      </c>
      <c r="G388">
        <v>0.13476893182771099</v>
      </c>
      <c r="H388">
        <v>1.1500046726592399</v>
      </c>
      <c r="I388" s="5">
        <f xml:space="preserve"> IF(F388/G388 &lt;= -$B$1, 1, IF(F388/G388 &gt;= $B$1, -1, 0))</f>
        <v>0</v>
      </c>
      <c r="J388" s="5">
        <f t="shared" si="60"/>
        <v>0</v>
      </c>
      <c r="K388" s="9">
        <f t="shared" si="61"/>
        <v>0</v>
      </c>
      <c r="L388" s="8">
        <f t="shared" si="62"/>
        <v>0</v>
      </c>
      <c r="M388" s="8">
        <f t="shared" si="63"/>
        <v>0</v>
      </c>
      <c r="N388" s="5">
        <f t="shared" si="64"/>
        <v>0</v>
      </c>
      <c r="O388" s="5">
        <f t="shared" si="65"/>
        <v>0</v>
      </c>
      <c r="P388" s="5">
        <f t="shared" si="66"/>
        <v>0</v>
      </c>
      <c r="Q388" s="10">
        <f t="shared" ref="Q388:Q451" si="67">Q387+P388</f>
        <v>118.19771672502014</v>
      </c>
      <c r="R388" s="10">
        <f t="shared" ref="R388:R451" si="68">Q388/Q387-1</f>
        <v>0</v>
      </c>
      <c r="S388" s="10">
        <f t="shared" ref="S388:S451" si="69">(1+R388)*(1+S387)-1</f>
        <v>0.18197716725020241</v>
      </c>
    </row>
    <row r="389" spans="3:19" x14ac:dyDescent="0.35">
      <c r="C389" s="4">
        <v>39420</v>
      </c>
      <c r="D389" s="3">
        <v>79.400002000000001</v>
      </c>
      <c r="E389" s="3">
        <v>43.731839000000001</v>
      </c>
      <c r="F389">
        <v>2.9692859019917198E-2</v>
      </c>
      <c r="G389">
        <v>0.134317296110987</v>
      </c>
      <c r="H389">
        <v>1.1569926665858301</v>
      </c>
      <c r="I389" s="5">
        <f xml:space="preserve"> IF(F389/G389 &lt;= -$B$1, 1, IF(F389/G389 &gt;= $B$1, -1, 0))</f>
        <v>-1</v>
      </c>
      <c r="J389" s="5">
        <f t="shared" si="60"/>
        <v>-1</v>
      </c>
      <c r="K389" s="9">
        <f t="shared" si="61"/>
        <v>-1</v>
      </c>
      <c r="L389" s="8">
        <f t="shared" si="62"/>
        <v>-79.400002000000001</v>
      </c>
      <c r="M389" s="8">
        <f t="shared" si="63"/>
        <v>50.597417019312203</v>
      </c>
      <c r="N389" s="5">
        <f t="shared" si="64"/>
        <v>0</v>
      </c>
      <c r="O389" s="5">
        <f t="shared" si="65"/>
        <v>0</v>
      </c>
      <c r="P389" s="5">
        <f t="shared" si="66"/>
        <v>0</v>
      </c>
      <c r="Q389" s="10">
        <f t="shared" si="67"/>
        <v>118.19771672502014</v>
      </c>
      <c r="R389" s="10">
        <f t="shared" si="68"/>
        <v>0</v>
      </c>
      <c r="S389" s="10">
        <f t="shared" si="69"/>
        <v>0.18197716725020241</v>
      </c>
    </row>
    <row r="390" spans="3:19" x14ac:dyDescent="0.35">
      <c r="C390" s="4">
        <v>39421</v>
      </c>
      <c r="D390" s="3">
        <v>78.629997000000003</v>
      </c>
      <c r="E390" s="3">
        <v>43.466796000000002</v>
      </c>
      <c r="F390">
        <v>5.8001139262753298E-4</v>
      </c>
      <c r="G390">
        <v>0.134166054998824</v>
      </c>
      <c r="H390">
        <v>1.1571293494980901</v>
      </c>
      <c r="I390" s="5">
        <f xml:space="preserve"> IF(F390/G390 &lt;= -$B$1, 1, IF(F390/G390 &gt;= $B$1, -1, 0))</f>
        <v>0</v>
      </c>
      <c r="J390" s="5">
        <f t="shared" si="60"/>
        <v>-1</v>
      </c>
      <c r="K390" s="9">
        <f t="shared" si="61"/>
        <v>0</v>
      </c>
      <c r="L390" s="8">
        <f t="shared" si="62"/>
        <v>0</v>
      </c>
      <c r="M390" s="8">
        <f t="shared" si="63"/>
        <v>0</v>
      </c>
      <c r="N390" s="5">
        <f t="shared" si="64"/>
        <v>0.77000500000000072</v>
      </c>
      <c r="O390" s="5">
        <f t="shared" si="65"/>
        <v>-0.30665280732990696</v>
      </c>
      <c r="P390" s="5">
        <f t="shared" si="66"/>
        <v>0.46335219267009375</v>
      </c>
      <c r="Q390" s="10">
        <f t="shared" si="67"/>
        <v>118.66106891769024</v>
      </c>
      <c r="R390" s="10">
        <f t="shared" si="68"/>
        <v>3.920145037556555E-3</v>
      </c>
      <c r="S390" s="10">
        <f t="shared" si="69"/>
        <v>0.18661068917690349</v>
      </c>
    </row>
    <row r="391" spans="3:19" x14ac:dyDescent="0.35">
      <c r="C391" s="4">
        <v>39422</v>
      </c>
      <c r="D391" s="3">
        <v>79.370002999999997</v>
      </c>
      <c r="E391" s="3">
        <v>44.280852000000003</v>
      </c>
      <c r="F391">
        <v>-1.2038872760226299E-2</v>
      </c>
      <c r="G391">
        <v>0.13477241862019501</v>
      </c>
      <c r="H391">
        <v>1.1543030413859701</v>
      </c>
      <c r="I391" s="5">
        <f xml:space="preserve"> IF(F391/G391 &lt;= -$B$1, 1, IF(F391/G391 &gt;= $B$1, -1, 0))</f>
        <v>0</v>
      </c>
      <c r="J391" s="5">
        <f t="shared" si="60"/>
        <v>-1</v>
      </c>
      <c r="K391" s="9">
        <f t="shared" si="61"/>
        <v>0</v>
      </c>
      <c r="L391" s="8">
        <f t="shared" si="62"/>
        <v>0</v>
      </c>
      <c r="M391" s="8">
        <f t="shared" si="63"/>
        <v>0</v>
      </c>
      <c r="N391" s="5">
        <f t="shared" si="64"/>
        <v>0</v>
      </c>
      <c r="O391" s="5">
        <f t="shared" si="65"/>
        <v>0</v>
      </c>
      <c r="P391" s="5">
        <f t="shared" si="66"/>
        <v>0</v>
      </c>
      <c r="Q391" s="10">
        <f t="shared" si="67"/>
        <v>118.66106891769024</v>
      </c>
      <c r="R391" s="10">
        <f t="shared" si="68"/>
        <v>0</v>
      </c>
      <c r="S391" s="10">
        <f t="shared" si="69"/>
        <v>0.18661068917690349</v>
      </c>
    </row>
    <row r="392" spans="3:19" x14ac:dyDescent="0.35">
      <c r="C392" s="4">
        <v>39423</v>
      </c>
      <c r="D392" s="3">
        <v>78.599997999999999</v>
      </c>
      <c r="E392" s="3">
        <v>43.921154999999999</v>
      </c>
      <c r="F392">
        <v>-1.65964181381639E-3</v>
      </c>
      <c r="G392">
        <v>0.13445686533881601</v>
      </c>
      <c r="H392">
        <v>1.15391280214144</v>
      </c>
      <c r="I392" s="5">
        <f xml:space="preserve"> IF(F392/G392 &lt;= -$B$1, 1, IF(F392/G392 &gt;= $B$1, -1, 0))</f>
        <v>0</v>
      </c>
      <c r="J392" s="5">
        <f t="shared" si="60"/>
        <v>-1</v>
      </c>
      <c r="K392" s="9">
        <f t="shared" si="61"/>
        <v>0</v>
      </c>
      <c r="L392" s="8">
        <f t="shared" si="62"/>
        <v>0</v>
      </c>
      <c r="M392" s="8">
        <f t="shared" si="63"/>
        <v>0</v>
      </c>
      <c r="N392" s="5">
        <f t="shared" si="64"/>
        <v>0</v>
      </c>
      <c r="O392" s="5">
        <f t="shared" si="65"/>
        <v>0</v>
      </c>
      <c r="P392" s="5">
        <f t="shared" si="66"/>
        <v>0</v>
      </c>
      <c r="Q392" s="10">
        <f t="shared" si="67"/>
        <v>118.66106891769024</v>
      </c>
      <c r="R392" s="10">
        <f t="shared" si="68"/>
        <v>0</v>
      </c>
      <c r="S392" s="10">
        <f t="shared" si="69"/>
        <v>0.18661068917690349</v>
      </c>
    </row>
    <row r="393" spans="3:19" x14ac:dyDescent="0.35">
      <c r="C393" s="4">
        <v>39426</v>
      </c>
      <c r="D393" s="3">
        <v>80</v>
      </c>
      <c r="E393" s="3">
        <v>44.810935999999998</v>
      </c>
      <c r="F393">
        <v>-5.6716577933348901E-3</v>
      </c>
      <c r="G393">
        <v>0.135115879717251</v>
      </c>
      <c r="H393">
        <v>1.1525846274563301</v>
      </c>
      <c r="I393" s="5">
        <f xml:space="preserve"> IF(F393/G393 &lt;= -$B$1, 1, IF(F393/G393 &gt;= $B$1, -1, 0))</f>
        <v>0</v>
      </c>
      <c r="J393" s="5">
        <f t="shared" si="60"/>
        <v>-1</v>
      </c>
      <c r="K393" s="9">
        <f t="shared" si="61"/>
        <v>0</v>
      </c>
      <c r="L393" s="8">
        <f t="shared" si="62"/>
        <v>0</v>
      </c>
      <c r="M393" s="8">
        <f t="shared" si="63"/>
        <v>0</v>
      </c>
      <c r="N393" s="5">
        <f t="shared" si="64"/>
        <v>0</v>
      </c>
      <c r="O393" s="5">
        <f t="shared" si="65"/>
        <v>0</v>
      </c>
      <c r="P393" s="5">
        <f t="shared" si="66"/>
        <v>0</v>
      </c>
      <c r="Q393" s="10">
        <f t="shared" si="67"/>
        <v>118.66106891769024</v>
      </c>
      <c r="R393" s="10">
        <f t="shared" si="68"/>
        <v>0</v>
      </c>
      <c r="S393" s="10">
        <f t="shared" si="69"/>
        <v>0.18661068917690349</v>
      </c>
    </row>
    <row r="394" spans="3:19" x14ac:dyDescent="0.35">
      <c r="C394" s="4">
        <v>39427</v>
      </c>
      <c r="D394" s="3">
        <v>78.839995999999999</v>
      </c>
      <c r="E394" s="3">
        <v>43.476263000000003</v>
      </c>
      <c r="F394">
        <v>1.9623283154994699E-2</v>
      </c>
      <c r="G394">
        <v>0.13409807463882301</v>
      </c>
      <c r="H394">
        <v>1.15720811019443</v>
      </c>
      <c r="I394" s="5">
        <f xml:space="preserve"> IF(F394/G394 &lt;= -$B$1, 1, IF(F394/G394 &gt;= $B$1, -1, 0))</f>
        <v>-1</v>
      </c>
      <c r="J394" s="5">
        <f t="shared" si="60"/>
        <v>-1</v>
      </c>
      <c r="K394" s="9">
        <f t="shared" si="61"/>
        <v>-1</v>
      </c>
      <c r="L394" s="8">
        <f t="shared" si="62"/>
        <v>-78.839995999999999</v>
      </c>
      <c r="M394" s="8">
        <f t="shared" si="63"/>
        <v>50.311084144546022</v>
      </c>
      <c r="N394" s="5">
        <f t="shared" si="64"/>
        <v>0</v>
      </c>
      <c r="O394" s="5">
        <f t="shared" si="65"/>
        <v>0</v>
      </c>
      <c r="P394" s="5">
        <f t="shared" si="66"/>
        <v>0</v>
      </c>
      <c r="Q394" s="10">
        <f t="shared" si="67"/>
        <v>118.66106891769024</v>
      </c>
      <c r="R394" s="10">
        <f t="shared" si="68"/>
        <v>0</v>
      </c>
      <c r="S394" s="10">
        <f t="shared" si="69"/>
        <v>0.18661068917690349</v>
      </c>
    </row>
    <row r="395" spans="3:19" x14ac:dyDescent="0.35">
      <c r="C395" s="4">
        <v>39428</v>
      </c>
      <c r="D395" s="3">
        <v>80.489998</v>
      </c>
      <c r="E395" s="3">
        <v>44.205128000000002</v>
      </c>
      <c r="F395">
        <v>3.6556257373137001E-3</v>
      </c>
      <c r="G395">
        <v>0.134716654351517</v>
      </c>
      <c r="H395">
        <v>1.1580666235367101</v>
      </c>
      <c r="I395" s="5">
        <f xml:space="preserve"> IF(F395/G395 &lt;= -$B$1, 1, IF(F395/G395 &gt;= $B$1, -1, 0))</f>
        <v>0</v>
      </c>
      <c r="J395" s="5">
        <f t="shared" si="60"/>
        <v>-1</v>
      </c>
      <c r="K395" s="9">
        <f t="shared" si="61"/>
        <v>0</v>
      </c>
      <c r="L395" s="8">
        <f t="shared" si="62"/>
        <v>0</v>
      </c>
      <c r="M395" s="8">
        <f t="shared" si="63"/>
        <v>0</v>
      </c>
      <c r="N395" s="5">
        <f t="shared" si="64"/>
        <v>-1.6500020000000091</v>
      </c>
      <c r="O395" s="5">
        <f t="shared" si="65"/>
        <v>0.84344848923686611</v>
      </c>
      <c r="P395" s="5">
        <f t="shared" si="66"/>
        <v>-0.80655351076314297</v>
      </c>
      <c r="Q395" s="10">
        <f t="shared" si="67"/>
        <v>117.85451540692711</v>
      </c>
      <c r="R395" s="10">
        <f t="shared" si="68"/>
        <v>-6.7971198820281353E-3</v>
      </c>
      <c r="S395" s="10">
        <f t="shared" si="69"/>
        <v>0.17854515406927196</v>
      </c>
    </row>
    <row r="396" spans="3:19" x14ac:dyDescent="0.35">
      <c r="C396" s="4">
        <v>39429</v>
      </c>
      <c r="D396" s="3">
        <v>78.5</v>
      </c>
      <c r="E396" s="3">
        <v>42.643275000000003</v>
      </c>
      <c r="F396">
        <v>1.7025618549166802E-2</v>
      </c>
      <c r="G396">
        <v>0.133529010334273</v>
      </c>
      <c r="H396">
        <v>1.1620944336486101</v>
      </c>
      <c r="I396" s="5">
        <f xml:space="preserve"> IF(F396/G396 &lt;= -$B$1, 1, IF(F396/G396 &gt;= $B$1, -1, 0))</f>
        <v>-1</v>
      </c>
      <c r="J396" s="5">
        <f t="shared" si="60"/>
        <v>-1</v>
      </c>
      <c r="K396" s="9">
        <f t="shared" si="61"/>
        <v>-1</v>
      </c>
      <c r="L396" s="8">
        <f t="shared" si="62"/>
        <v>-78.5</v>
      </c>
      <c r="M396" s="8">
        <f t="shared" si="63"/>
        <v>49.555512510046938</v>
      </c>
      <c r="N396" s="5">
        <f t="shared" si="64"/>
        <v>0</v>
      </c>
      <c r="O396" s="5">
        <f t="shared" si="65"/>
        <v>0</v>
      </c>
      <c r="P396" s="5">
        <f t="shared" si="66"/>
        <v>0</v>
      </c>
      <c r="Q396" s="10">
        <f t="shared" si="67"/>
        <v>117.85451540692711</v>
      </c>
      <c r="R396" s="10">
        <f t="shared" si="68"/>
        <v>0</v>
      </c>
      <c r="S396" s="10">
        <f t="shared" si="69"/>
        <v>0.17854515406927196</v>
      </c>
    </row>
    <row r="397" spans="3:19" x14ac:dyDescent="0.35">
      <c r="C397" s="4">
        <v>39430</v>
      </c>
      <c r="D397" s="3">
        <v>78.519997000000004</v>
      </c>
      <c r="E397" s="3">
        <v>41.942809999999902</v>
      </c>
      <c r="F397">
        <v>2.1411736550203501E-2</v>
      </c>
      <c r="G397">
        <v>0.133116530413352</v>
      </c>
      <c r="H397">
        <v>1.16717834761248</v>
      </c>
      <c r="I397" s="5">
        <f xml:space="preserve"> IF(F397/G397 &lt;= -$B$1, 1, IF(F397/G397 &gt;= $B$1, -1, 0))</f>
        <v>-1</v>
      </c>
      <c r="J397" s="5">
        <f t="shared" si="60"/>
        <v>-1</v>
      </c>
      <c r="K397" s="9">
        <f t="shared" si="61"/>
        <v>-1</v>
      </c>
      <c r="L397" s="8">
        <f t="shared" si="62"/>
        <v>-78.519997000000004</v>
      </c>
      <c r="M397" s="8">
        <f t="shared" si="63"/>
        <v>48.95473967002409</v>
      </c>
      <c r="N397" s="5">
        <f t="shared" si="64"/>
        <v>-1.9997000000004705E-2</v>
      </c>
      <c r="O397" s="5">
        <f t="shared" si="65"/>
        <v>-0.81400647746579335</v>
      </c>
      <c r="P397" s="5">
        <f t="shared" si="66"/>
        <v>-0.83400347746579806</v>
      </c>
      <c r="Q397" s="10">
        <f t="shared" si="67"/>
        <v>117.02051192946131</v>
      </c>
      <c r="R397" s="10">
        <f t="shared" si="68"/>
        <v>-7.076550903341805E-3</v>
      </c>
      <c r="S397" s="10">
        <f t="shared" si="69"/>
        <v>0.1702051192946139</v>
      </c>
    </row>
    <row r="398" spans="3:19" x14ac:dyDescent="0.35">
      <c r="C398" s="4">
        <v>39433</v>
      </c>
      <c r="D398" s="3">
        <v>78.129997000000003</v>
      </c>
      <c r="E398" s="3">
        <v>40.276833000000003</v>
      </c>
      <c r="F398">
        <v>4.4743829073084301E-2</v>
      </c>
      <c r="G398">
        <v>0.131889139534449</v>
      </c>
      <c r="H398">
        <v>1.17789309380674</v>
      </c>
      <c r="I398" s="5">
        <f xml:space="preserve"> IF(F398/G398 &lt;= -$B$1, 1, IF(F398/G398 &gt;= $B$1, -1, 0))</f>
        <v>-1</v>
      </c>
      <c r="J398" s="5">
        <f t="shared" si="60"/>
        <v>-1</v>
      </c>
      <c r="K398" s="9">
        <f t="shared" si="61"/>
        <v>-1</v>
      </c>
      <c r="L398" s="8">
        <f t="shared" si="62"/>
        <v>-78.129997000000003</v>
      </c>
      <c r="M398" s="8">
        <f t="shared" si="63"/>
        <v>47.441803431107402</v>
      </c>
      <c r="N398" s="5">
        <f t="shared" si="64"/>
        <v>0.39000000000000373</v>
      </c>
      <c r="O398" s="5">
        <f t="shared" si="65"/>
        <v>-1.9444922820202784</v>
      </c>
      <c r="P398" s="5">
        <f t="shared" si="66"/>
        <v>-1.5544922820202747</v>
      </c>
      <c r="Q398" s="10">
        <f t="shared" si="67"/>
        <v>115.46601964744103</v>
      </c>
      <c r="R398" s="10">
        <f t="shared" si="68"/>
        <v>-1.3283929940054562E-2</v>
      </c>
      <c r="S398" s="10">
        <f t="shared" si="69"/>
        <v>0.15466019647441098</v>
      </c>
    </row>
    <row r="399" spans="3:19" x14ac:dyDescent="0.35">
      <c r="C399" s="4">
        <v>39434</v>
      </c>
      <c r="D399" s="3">
        <v>79.25</v>
      </c>
      <c r="E399" s="3">
        <v>41.100353999999903</v>
      </c>
      <c r="F399">
        <v>-4.4630354027068702E-3</v>
      </c>
      <c r="G399">
        <v>0.13265845854578201</v>
      </c>
      <c r="H399">
        <v>1.17682856083576</v>
      </c>
      <c r="I399" s="5">
        <f xml:space="preserve"> IF(F399/G399 &lt;= -$B$1, 1, IF(F399/G399 &gt;= $B$1, -1, 0))</f>
        <v>0</v>
      </c>
      <c r="J399" s="5">
        <f t="shared" si="60"/>
        <v>-1</v>
      </c>
      <c r="K399" s="9">
        <f t="shared" si="61"/>
        <v>0</v>
      </c>
      <c r="L399" s="8">
        <f t="shared" si="62"/>
        <v>0</v>
      </c>
      <c r="M399" s="8">
        <f t="shared" si="63"/>
        <v>0</v>
      </c>
      <c r="N399" s="5">
        <f t="shared" si="64"/>
        <v>-1.1200030000000052</v>
      </c>
      <c r="O399" s="5">
        <f t="shared" si="65"/>
        <v>0.97001969850470637</v>
      </c>
      <c r="P399" s="5">
        <f t="shared" si="66"/>
        <v>-0.14998330149529882</v>
      </c>
      <c r="Q399" s="10">
        <f t="shared" si="67"/>
        <v>115.31603634594573</v>
      </c>
      <c r="R399" s="10">
        <f t="shared" si="68"/>
        <v>-1.2989388735599183E-3</v>
      </c>
      <c r="S399" s="10">
        <f t="shared" si="69"/>
        <v>0.15316036345945805</v>
      </c>
    </row>
    <row r="400" spans="3:19" x14ac:dyDescent="0.35">
      <c r="C400" s="4">
        <v>39435</v>
      </c>
      <c r="D400" s="3">
        <v>79.239998</v>
      </c>
      <c r="E400" s="3">
        <v>40.750121999999998</v>
      </c>
      <c r="F400">
        <v>9.4377531491307495E-3</v>
      </c>
      <c r="G400">
        <v>0.13232460199919799</v>
      </c>
      <c r="H400">
        <v>1.1790834089300499</v>
      </c>
      <c r="I400" s="5">
        <f xml:space="preserve"> IF(F400/G400 &lt;= -$B$1, 1, IF(F400/G400 &gt;= $B$1, -1, 0))</f>
        <v>0</v>
      </c>
      <c r="J400" s="5">
        <f t="shared" si="60"/>
        <v>-1</v>
      </c>
      <c r="K400" s="9">
        <f t="shared" si="61"/>
        <v>0</v>
      </c>
      <c r="L400" s="8">
        <f t="shared" si="62"/>
        <v>0</v>
      </c>
      <c r="M400" s="8">
        <f t="shared" si="63"/>
        <v>0</v>
      </c>
      <c r="N400" s="5">
        <f t="shared" si="64"/>
        <v>0</v>
      </c>
      <c r="O400" s="5">
        <f t="shared" si="65"/>
        <v>0</v>
      </c>
      <c r="P400" s="5">
        <f t="shared" si="66"/>
        <v>0</v>
      </c>
      <c r="Q400" s="10">
        <f t="shared" si="67"/>
        <v>115.31603634594573</v>
      </c>
      <c r="R400" s="10">
        <f t="shared" si="68"/>
        <v>0</v>
      </c>
      <c r="S400" s="10">
        <f t="shared" si="69"/>
        <v>0.15316036345945805</v>
      </c>
    </row>
    <row r="401" spans="3:19" x14ac:dyDescent="0.35">
      <c r="C401" s="4">
        <v>39436</v>
      </c>
      <c r="D401" s="3">
        <v>78.669997999999893</v>
      </c>
      <c r="E401" s="3">
        <v>40.579737999999999</v>
      </c>
      <c r="F401">
        <v>-1.20102993167581E-3</v>
      </c>
      <c r="G401">
        <v>0.13221858767818501</v>
      </c>
      <c r="H401">
        <v>1.1787961961595901</v>
      </c>
      <c r="I401" s="5">
        <f xml:space="preserve"> IF(F401/G401 &lt;= -$B$1, 1, IF(F401/G401 &gt;= $B$1, -1, 0))</f>
        <v>0</v>
      </c>
      <c r="J401" s="5">
        <f t="shared" si="60"/>
        <v>-1</v>
      </c>
      <c r="K401" s="9">
        <f t="shared" si="61"/>
        <v>0</v>
      </c>
      <c r="L401" s="8">
        <f t="shared" si="62"/>
        <v>0</v>
      </c>
      <c r="M401" s="8">
        <f t="shared" si="63"/>
        <v>0</v>
      </c>
      <c r="N401" s="5">
        <f t="shared" si="64"/>
        <v>0</v>
      </c>
      <c r="O401" s="5">
        <f t="shared" si="65"/>
        <v>0</v>
      </c>
      <c r="P401" s="5">
        <f t="shared" si="66"/>
        <v>0</v>
      </c>
      <c r="Q401" s="10">
        <f t="shared" si="67"/>
        <v>115.31603634594573</v>
      </c>
      <c r="R401" s="10">
        <f t="shared" si="68"/>
        <v>0</v>
      </c>
      <c r="S401" s="10">
        <f t="shared" si="69"/>
        <v>0.15316036345945805</v>
      </c>
    </row>
    <row r="402" spans="3:19" x14ac:dyDescent="0.35">
      <c r="C402" s="4">
        <v>39437</v>
      </c>
      <c r="D402" s="3">
        <v>80.099997999999999</v>
      </c>
      <c r="E402" s="3">
        <v>42.595946999999903</v>
      </c>
      <c r="F402">
        <v>-3.9283536198921797E-2</v>
      </c>
      <c r="G402">
        <v>0.13376686309401001</v>
      </c>
      <c r="H402">
        <v>1.1694958288069</v>
      </c>
      <c r="I402" s="5">
        <f xml:space="preserve"> IF(F402/G402 &lt;= -$B$1, 1, IF(F402/G402 &gt;= $B$1, -1, 0))</f>
        <v>1</v>
      </c>
      <c r="J402" s="5">
        <f t="shared" si="60"/>
        <v>0</v>
      </c>
      <c r="K402" s="9">
        <f t="shared" si="61"/>
        <v>1</v>
      </c>
      <c r="L402" s="8">
        <f t="shared" si="62"/>
        <v>80.099997999999999</v>
      </c>
      <c r="M402" s="8">
        <f t="shared" si="63"/>
        <v>-49.815782340579673</v>
      </c>
      <c r="N402" s="5">
        <f t="shared" si="64"/>
        <v>0</v>
      </c>
      <c r="O402" s="5">
        <f t="shared" si="65"/>
        <v>0</v>
      </c>
      <c r="P402" s="5">
        <f t="shared" si="66"/>
        <v>0</v>
      </c>
      <c r="Q402" s="10">
        <f t="shared" si="67"/>
        <v>115.31603634594573</v>
      </c>
      <c r="R402" s="10">
        <f t="shared" si="68"/>
        <v>0</v>
      </c>
      <c r="S402" s="10">
        <f t="shared" si="69"/>
        <v>0.15316036345945805</v>
      </c>
    </row>
    <row r="403" spans="3:19" x14ac:dyDescent="0.35">
      <c r="C403" s="4">
        <v>39440</v>
      </c>
      <c r="D403" s="3">
        <v>80.139999000000003</v>
      </c>
      <c r="E403" s="3">
        <v>42.668137999999999</v>
      </c>
      <c r="F403">
        <v>-5.8719017330499598E-3</v>
      </c>
      <c r="G403">
        <v>0.133665498104512</v>
      </c>
      <c r="H403">
        <v>1.16810655001571</v>
      </c>
      <c r="I403" s="5">
        <f xml:space="preserve"> IF(F403/G403 &lt;= -$B$1, 1, IF(F403/G403 &gt;= $B$1, -1, 0))</f>
        <v>0</v>
      </c>
      <c r="J403" s="5">
        <f t="shared" si="60"/>
        <v>0</v>
      </c>
      <c r="K403" s="9">
        <f t="shared" si="61"/>
        <v>0</v>
      </c>
      <c r="L403" s="8">
        <f t="shared" si="62"/>
        <v>0</v>
      </c>
      <c r="M403" s="8">
        <f t="shared" si="63"/>
        <v>0</v>
      </c>
      <c r="N403" s="5">
        <f t="shared" si="64"/>
        <v>4.0000999999996976E-2</v>
      </c>
      <c r="O403" s="5">
        <f t="shared" si="65"/>
        <v>-8.4427073377507045E-2</v>
      </c>
      <c r="P403" s="5">
        <f t="shared" si="66"/>
        <v>-4.4426073377510068E-2</v>
      </c>
      <c r="Q403" s="10">
        <f t="shared" si="67"/>
        <v>115.27161027256822</v>
      </c>
      <c r="R403" s="10">
        <f t="shared" si="68"/>
        <v>-3.8525494619179312E-4</v>
      </c>
      <c r="S403" s="10">
        <f t="shared" si="69"/>
        <v>0.15271610272568292</v>
      </c>
    </row>
    <row r="404" spans="3:19" x14ac:dyDescent="0.35">
      <c r="C404" s="4">
        <v>39442</v>
      </c>
      <c r="D404" s="3">
        <v>81.519997000000004</v>
      </c>
      <c r="E404" s="3">
        <v>43.967526999999997</v>
      </c>
      <c r="F404">
        <v>-1.8625938308704602E-2</v>
      </c>
      <c r="G404">
        <v>0.134607299348948</v>
      </c>
      <c r="H404">
        <v>1.1637269520060201</v>
      </c>
      <c r="I404" s="5">
        <f xml:space="preserve"> IF(F404/G404 &lt;= -$B$1, 1, IF(F404/G404 &gt;= $B$1, -1, 0))</f>
        <v>1</v>
      </c>
      <c r="J404" s="5">
        <f t="shared" si="60"/>
        <v>1</v>
      </c>
      <c r="K404" s="9">
        <f t="shared" si="61"/>
        <v>1</v>
      </c>
      <c r="L404" s="8">
        <f t="shared" si="62"/>
        <v>81.519997000000004</v>
      </c>
      <c r="M404" s="8">
        <f t="shared" si="63"/>
        <v>-51.16619618295239</v>
      </c>
      <c r="N404" s="5">
        <f t="shared" si="64"/>
        <v>0</v>
      </c>
      <c r="O404" s="5">
        <f t="shared" si="65"/>
        <v>0</v>
      </c>
      <c r="P404" s="5">
        <f t="shared" si="66"/>
        <v>0</v>
      </c>
      <c r="Q404" s="10">
        <f t="shared" si="67"/>
        <v>115.27161027256822</v>
      </c>
      <c r="R404" s="10">
        <f t="shared" si="68"/>
        <v>0</v>
      </c>
      <c r="S404" s="10">
        <f t="shared" si="69"/>
        <v>0.15271610272568292</v>
      </c>
    </row>
    <row r="405" spans="3:19" x14ac:dyDescent="0.35">
      <c r="C405" s="4">
        <v>39443</v>
      </c>
      <c r="D405" s="3">
        <v>81.559997999999993</v>
      </c>
      <c r="E405" s="3">
        <v>43.678775000000002</v>
      </c>
      <c r="F405">
        <v>6.1024847514632398E-3</v>
      </c>
      <c r="G405">
        <v>0.13430463753274</v>
      </c>
      <c r="H405">
        <v>1.1651635544010299</v>
      </c>
      <c r="I405" s="5">
        <f xml:space="preserve"> IF(F405/G405 &lt;= -$B$1, 1, IF(F405/G405 &gt;= $B$1, -1, 0))</f>
        <v>0</v>
      </c>
      <c r="J405" s="5">
        <f t="shared" si="60"/>
        <v>1</v>
      </c>
      <c r="K405" s="9">
        <f t="shared" si="61"/>
        <v>0</v>
      </c>
      <c r="L405" s="8">
        <f t="shared" si="62"/>
        <v>0</v>
      </c>
      <c r="M405" s="8">
        <f t="shared" si="63"/>
        <v>0</v>
      </c>
      <c r="N405" s="5">
        <f t="shared" si="64"/>
        <v>4.0000999999981315E-2</v>
      </c>
      <c r="O405" s="5">
        <f t="shared" si="65"/>
        <v>0.33602848484563469</v>
      </c>
      <c r="P405" s="5">
        <f t="shared" si="66"/>
        <v>0.37602948484561599</v>
      </c>
      <c r="Q405" s="10">
        <f t="shared" si="67"/>
        <v>115.64763975741384</v>
      </c>
      <c r="R405" s="10">
        <f t="shared" si="68"/>
        <v>3.2621170464823823E-3</v>
      </c>
      <c r="S405" s="10">
        <f t="shared" si="69"/>
        <v>0.156476397574139</v>
      </c>
    </row>
    <row r="406" spans="3:19" x14ac:dyDescent="0.35">
      <c r="C406" s="4">
        <v>39444</v>
      </c>
      <c r="D406" s="3">
        <v>83</v>
      </c>
      <c r="E406" s="3">
        <v>44.881914000000002</v>
      </c>
      <c r="F406">
        <v>-1.3482225933123501E-2</v>
      </c>
      <c r="G406">
        <v>0.135183591516783</v>
      </c>
      <c r="H406">
        <v>1.1620072450602299</v>
      </c>
      <c r="I406" s="5">
        <f xml:space="preserve"> IF(F406/G406 &lt;= -$B$1, 1, IF(F406/G406 &gt;= $B$1, -1, 0))</f>
        <v>0</v>
      </c>
      <c r="J406" s="5">
        <f t="shared" si="60"/>
        <v>1</v>
      </c>
      <c r="K406" s="9">
        <f t="shared" si="61"/>
        <v>0</v>
      </c>
      <c r="L406" s="8">
        <f t="shared" si="62"/>
        <v>0</v>
      </c>
      <c r="M406" s="8">
        <f t="shared" si="63"/>
        <v>0</v>
      </c>
      <c r="N406" s="5">
        <f t="shared" si="64"/>
        <v>0</v>
      </c>
      <c r="O406" s="5">
        <f t="shared" si="65"/>
        <v>0</v>
      </c>
      <c r="P406" s="5">
        <f t="shared" si="66"/>
        <v>0</v>
      </c>
      <c r="Q406" s="10">
        <f t="shared" si="67"/>
        <v>115.64763975741384</v>
      </c>
      <c r="R406" s="10">
        <f t="shared" si="68"/>
        <v>0</v>
      </c>
      <c r="S406" s="10">
        <f t="shared" si="69"/>
        <v>0.156476397574139</v>
      </c>
    </row>
    <row r="407" spans="3:19" x14ac:dyDescent="0.35">
      <c r="C407" s="4">
        <v>39447</v>
      </c>
      <c r="D407" s="3">
        <v>82.459998999999996</v>
      </c>
      <c r="E407" s="3">
        <v>44.111905999999998</v>
      </c>
      <c r="F407">
        <v>1.21059415459248E-2</v>
      </c>
      <c r="G407">
        <v>0.134552111343611</v>
      </c>
      <c r="H407">
        <v>1.16485101390067</v>
      </c>
      <c r="I407" s="5">
        <f xml:space="preserve"> IF(F407/G407 &lt;= -$B$1, 1, IF(F407/G407 &gt;= $B$1, -1, 0))</f>
        <v>0</v>
      </c>
      <c r="J407" s="5">
        <f t="shared" si="60"/>
        <v>1</v>
      </c>
      <c r="K407" s="9">
        <f t="shared" si="61"/>
        <v>0</v>
      </c>
      <c r="L407" s="8">
        <f t="shared" si="62"/>
        <v>0</v>
      </c>
      <c r="M407" s="8">
        <f t="shared" si="63"/>
        <v>0</v>
      </c>
      <c r="N407" s="5">
        <f t="shared" si="64"/>
        <v>0</v>
      </c>
      <c r="O407" s="5">
        <f t="shared" si="65"/>
        <v>0</v>
      </c>
      <c r="P407" s="5">
        <f t="shared" si="66"/>
        <v>0</v>
      </c>
      <c r="Q407" s="10">
        <f t="shared" si="67"/>
        <v>115.64763975741384</v>
      </c>
      <c r="R407" s="10">
        <f t="shared" si="68"/>
        <v>0</v>
      </c>
      <c r="S407" s="10">
        <f t="shared" si="69"/>
        <v>0.156476397574139</v>
      </c>
    </row>
    <row r="408" spans="3:19" x14ac:dyDescent="0.35">
      <c r="C408" s="4">
        <v>39449</v>
      </c>
      <c r="D408" s="3">
        <v>84.860000999999997</v>
      </c>
      <c r="E408" s="3">
        <v>47.394069999999999</v>
      </c>
      <c r="F408">
        <v>-5.3571425435932497E-2</v>
      </c>
      <c r="G408">
        <v>0.136876335723328</v>
      </c>
      <c r="H408">
        <v>1.1524491373124599</v>
      </c>
      <c r="I408" s="5">
        <f xml:space="preserve"> IF(F408/G408 &lt;= -$B$1, 1, IF(F408/G408 &gt;= $B$1, -1, 0))</f>
        <v>1</v>
      </c>
      <c r="J408" s="5">
        <f t="shared" si="60"/>
        <v>1</v>
      </c>
      <c r="K408" s="9">
        <f t="shared" si="61"/>
        <v>1</v>
      </c>
      <c r="L408" s="8">
        <f t="shared" si="62"/>
        <v>84.860000999999997</v>
      </c>
      <c r="M408" s="8">
        <f t="shared" si="63"/>
        <v>-54.619255085226335</v>
      </c>
      <c r="N408" s="5">
        <f t="shared" si="64"/>
        <v>0</v>
      </c>
      <c r="O408" s="5">
        <f t="shared" si="65"/>
        <v>0</v>
      </c>
      <c r="P408" s="5">
        <f t="shared" si="66"/>
        <v>0</v>
      </c>
      <c r="Q408" s="10">
        <f t="shared" si="67"/>
        <v>115.64763975741384</v>
      </c>
      <c r="R408" s="10">
        <f t="shared" si="68"/>
        <v>0</v>
      </c>
      <c r="S408" s="10">
        <f t="shared" si="69"/>
        <v>0.156476397574139</v>
      </c>
    </row>
    <row r="409" spans="3:19" x14ac:dyDescent="0.35">
      <c r="C409" s="4">
        <v>39450</v>
      </c>
      <c r="D409" s="3">
        <v>85.57</v>
      </c>
      <c r="E409" s="3">
        <v>48.837837</v>
      </c>
      <c r="F409">
        <v>-3.1969894050264097E-2</v>
      </c>
      <c r="G409">
        <v>0.13760402318394499</v>
      </c>
      <c r="H409">
        <v>1.1450959094053199</v>
      </c>
      <c r="I409" s="5">
        <f xml:space="preserve"> IF(F409/G409 &lt;= -$B$1, 1, IF(F409/G409 &gt;= $B$1, -1, 0))</f>
        <v>1</v>
      </c>
      <c r="J409" s="5">
        <f t="shared" si="60"/>
        <v>1</v>
      </c>
      <c r="K409" s="9">
        <f t="shared" si="61"/>
        <v>1</v>
      </c>
      <c r="L409" s="8">
        <f t="shared" si="62"/>
        <v>85.57</v>
      </c>
      <c r="M409" s="8">
        <f t="shared" si="63"/>
        <v>-55.92400737290378</v>
      </c>
      <c r="N409" s="5">
        <f t="shared" si="64"/>
        <v>0.70999900000000071</v>
      </c>
      <c r="O409" s="5">
        <f t="shared" si="65"/>
        <v>-1.6638680336301988</v>
      </c>
      <c r="P409" s="5">
        <f t="shared" si="66"/>
        <v>-0.95386903363019804</v>
      </c>
      <c r="Q409" s="10">
        <f t="shared" si="67"/>
        <v>114.69377072378364</v>
      </c>
      <c r="R409" s="10">
        <f t="shared" si="68"/>
        <v>-8.2480631306532937E-3</v>
      </c>
      <c r="S409" s="10">
        <f t="shared" si="69"/>
        <v>0.14693770723783706</v>
      </c>
    </row>
    <row r="410" spans="3:19" x14ac:dyDescent="0.35">
      <c r="C410" s="4">
        <v>39451</v>
      </c>
      <c r="D410" s="3">
        <v>85.129997000000003</v>
      </c>
      <c r="E410" s="3">
        <v>48.029327000000002</v>
      </c>
      <c r="F410">
        <v>1.05836064774624E-2</v>
      </c>
      <c r="G410">
        <v>0.13698303079857899</v>
      </c>
      <c r="H410">
        <v>1.1475380611199699</v>
      </c>
      <c r="I410" s="5">
        <f xml:space="preserve"> IF(F410/G410 &lt;= -$B$1, 1, IF(F410/G410 &gt;= $B$1, -1, 0))</f>
        <v>0</v>
      </c>
      <c r="J410" s="5">
        <f t="shared" si="60"/>
        <v>1</v>
      </c>
      <c r="K410" s="9">
        <f t="shared" si="61"/>
        <v>0</v>
      </c>
      <c r="L410" s="8">
        <f t="shared" si="62"/>
        <v>0</v>
      </c>
      <c r="M410" s="8">
        <f t="shared" si="63"/>
        <v>0</v>
      </c>
      <c r="N410" s="5">
        <f t="shared" si="64"/>
        <v>-0.44000299999999087</v>
      </c>
      <c r="O410" s="5">
        <f t="shared" si="65"/>
        <v>0.92582149371329125</v>
      </c>
      <c r="P410" s="5">
        <f t="shared" si="66"/>
        <v>0.48581849371330038</v>
      </c>
      <c r="Q410" s="10">
        <f t="shared" si="67"/>
        <v>115.17958921749694</v>
      </c>
      <c r="R410" s="10">
        <f t="shared" si="68"/>
        <v>4.235787965183313E-3</v>
      </c>
      <c r="S410" s="10">
        <f t="shared" si="69"/>
        <v>0.15179589217497003</v>
      </c>
    </row>
    <row r="411" spans="3:19" x14ac:dyDescent="0.35">
      <c r="C411" s="4">
        <v>39454</v>
      </c>
      <c r="D411" s="3">
        <v>84.769997000000004</v>
      </c>
      <c r="E411" s="3">
        <v>47.220816999999997</v>
      </c>
      <c r="F411">
        <v>1.6371980459957101E-2</v>
      </c>
      <c r="G411">
        <v>0.13649522381592399</v>
      </c>
      <c r="H411">
        <v>1.15132926805031</v>
      </c>
      <c r="I411" s="5">
        <f xml:space="preserve"> IF(F411/G411 &lt;= -$B$1, 1, IF(F411/G411 &gt;= $B$1, -1, 0))</f>
        <v>-1</v>
      </c>
      <c r="J411" s="5">
        <f t="shared" si="60"/>
        <v>0</v>
      </c>
      <c r="K411" s="9">
        <f t="shared" si="61"/>
        <v>-1</v>
      </c>
      <c r="L411" s="8">
        <f t="shared" si="62"/>
        <v>-84.769997000000004</v>
      </c>
      <c r="M411" s="8">
        <f t="shared" si="63"/>
        <v>54.366708673347631</v>
      </c>
      <c r="N411" s="5">
        <f t="shared" si="64"/>
        <v>0</v>
      </c>
      <c r="O411" s="5">
        <f t="shared" si="65"/>
        <v>0</v>
      </c>
      <c r="P411" s="5">
        <f t="shared" si="66"/>
        <v>0</v>
      </c>
      <c r="Q411" s="10">
        <f t="shared" si="67"/>
        <v>115.17958921749694</v>
      </c>
      <c r="R411" s="10">
        <f t="shared" si="68"/>
        <v>0</v>
      </c>
      <c r="S411" s="10">
        <f t="shared" si="69"/>
        <v>0.15179589217497003</v>
      </c>
    </row>
    <row r="412" spans="3:19" x14ac:dyDescent="0.35">
      <c r="C412" s="4">
        <v>39455</v>
      </c>
      <c r="D412" s="3">
        <v>86.779999000000004</v>
      </c>
      <c r="E412" s="3">
        <v>48.895584999999997</v>
      </c>
      <c r="F412">
        <v>-1.49344399711885E-2</v>
      </c>
      <c r="G412">
        <v>0.137649546592362</v>
      </c>
      <c r="H412">
        <v>1.1478950511241599</v>
      </c>
      <c r="I412" s="5">
        <f xml:space="preserve"> IF(F412/G412 &lt;= -$B$1, 1, IF(F412/G412 &gt;= $B$1, -1, 0))</f>
        <v>1</v>
      </c>
      <c r="J412" s="5">
        <f t="shared" si="60"/>
        <v>1</v>
      </c>
      <c r="K412" s="9">
        <f t="shared" si="61"/>
        <v>1</v>
      </c>
      <c r="L412" s="8">
        <f t="shared" si="62"/>
        <v>86.779999000000004</v>
      </c>
      <c r="M412" s="8">
        <f t="shared" si="63"/>
        <v>-56.127000043320706</v>
      </c>
      <c r="N412" s="5">
        <f t="shared" si="64"/>
        <v>-2.0100020000000094</v>
      </c>
      <c r="O412" s="5">
        <f t="shared" si="65"/>
        <v>1.928209415594087</v>
      </c>
      <c r="P412" s="5">
        <f t="shared" si="66"/>
        <v>-8.1792584405922408E-2</v>
      </c>
      <c r="Q412" s="10">
        <f t="shared" si="67"/>
        <v>115.09779663309102</v>
      </c>
      <c r="R412" s="10">
        <f t="shared" si="68"/>
        <v>-7.1013089178040278E-4</v>
      </c>
      <c r="S412" s="10">
        <f t="shared" si="69"/>
        <v>0.15097796633091076</v>
      </c>
    </row>
    <row r="413" spans="3:19" x14ac:dyDescent="0.35">
      <c r="C413" s="4">
        <v>39456</v>
      </c>
      <c r="D413" s="3">
        <v>86.550003000000004</v>
      </c>
      <c r="E413" s="3">
        <v>49.213215999999903</v>
      </c>
      <c r="F413">
        <v>-1.1662997571684999E-2</v>
      </c>
      <c r="G413">
        <v>0.13774951895439599</v>
      </c>
      <c r="H413">
        <v>1.1452171103639399</v>
      </c>
      <c r="I413" s="5">
        <f xml:space="preserve"> IF(F413/G413 &lt;= -$B$1, 1, IF(F413/G413 &gt;= $B$1, -1, 0))</f>
        <v>0</v>
      </c>
      <c r="J413" s="5">
        <f t="shared" si="60"/>
        <v>1</v>
      </c>
      <c r="K413" s="9">
        <f t="shared" si="61"/>
        <v>0</v>
      </c>
      <c r="L413" s="8">
        <f t="shared" si="62"/>
        <v>0</v>
      </c>
      <c r="M413" s="8">
        <f t="shared" si="63"/>
        <v>0</v>
      </c>
      <c r="N413" s="5">
        <f t="shared" si="64"/>
        <v>-0.22999599999999601</v>
      </c>
      <c r="O413" s="5">
        <f t="shared" si="65"/>
        <v>-0.36460705298350704</v>
      </c>
      <c r="P413" s="5">
        <f t="shared" si="66"/>
        <v>-0.59460305298350302</v>
      </c>
      <c r="Q413" s="10">
        <f t="shared" si="67"/>
        <v>114.50319358010752</v>
      </c>
      <c r="R413" s="10">
        <f t="shared" si="68"/>
        <v>-5.1660680775582613E-3</v>
      </c>
      <c r="S413" s="10">
        <f t="shared" si="69"/>
        <v>0.14503193580107565</v>
      </c>
    </row>
    <row r="414" spans="3:19" x14ac:dyDescent="0.35">
      <c r="C414" s="4">
        <v>39457</v>
      </c>
      <c r="D414" s="3">
        <v>88.25</v>
      </c>
      <c r="E414" s="3">
        <v>50.069851</v>
      </c>
      <c r="F414">
        <v>-1.5407608475159699E-3</v>
      </c>
      <c r="G414">
        <v>0.138274830225845</v>
      </c>
      <c r="H414">
        <v>1.14486458159668</v>
      </c>
      <c r="I414" s="5">
        <f xml:space="preserve"> IF(F414/G414 &lt;= -$B$1, 1, IF(F414/G414 &gt;= $B$1, -1, 0))</f>
        <v>0</v>
      </c>
      <c r="J414" s="5">
        <f t="shared" si="60"/>
        <v>1</v>
      </c>
      <c r="K414" s="9">
        <f t="shared" si="61"/>
        <v>0</v>
      </c>
      <c r="L414" s="8">
        <f t="shared" si="62"/>
        <v>0</v>
      </c>
      <c r="M414" s="8">
        <f t="shared" si="63"/>
        <v>0</v>
      </c>
      <c r="N414" s="5">
        <f t="shared" si="64"/>
        <v>0</v>
      </c>
      <c r="O414" s="5">
        <f t="shared" si="65"/>
        <v>0</v>
      </c>
      <c r="P414" s="5">
        <f t="shared" si="66"/>
        <v>0</v>
      </c>
      <c r="Q414" s="10">
        <f t="shared" si="67"/>
        <v>114.50319358010752</v>
      </c>
      <c r="R414" s="10">
        <f t="shared" si="68"/>
        <v>0</v>
      </c>
      <c r="S414" s="10">
        <f t="shared" si="69"/>
        <v>0.14503193580107565</v>
      </c>
    </row>
    <row r="415" spans="3:19" x14ac:dyDescent="0.35">
      <c r="C415" s="4">
        <v>39458</v>
      </c>
      <c r="D415" s="3">
        <v>88.580001999999993</v>
      </c>
      <c r="E415" s="3">
        <v>50.454853</v>
      </c>
      <c r="F415">
        <v>-5.1982748842593898E-3</v>
      </c>
      <c r="G415">
        <v>0.138465416137625</v>
      </c>
      <c r="H415">
        <v>1.1436771492183599</v>
      </c>
      <c r="I415" s="5">
        <f xml:space="preserve"> IF(F415/G415 &lt;= -$B$1, 1, IF(F415/G415 &gt;= $B$1, -1, 0))</f>
        <v>0</v>
      </c>
      <c r="J415" s="5">
        <f t="shared" si="60"/>
        <v>1</v>
      </c>
      <c r="K415" s="9">
        <f t="shared" si="61"/>
        <v>0</v>
      </c>
      <c r="L415" s="8">
        <f t="shared" si="62"/>
        <v>0</v>
      </c>
      <c r="M415" s="8">
        <f t="shared" si="63"/>
        <v>0</v>
      </c>
      <c r="N415" s="5">
        <f t="shared" si="64"/>
        <v>0</v>
      </c>
      <c r="O415" s="5">
        <f t="shared" si="65"/>
        <v>0</v>
      </c>
      <c r="P415" s="5">
        <f t="shared" si="66"/>
        <v>0</v>
      </c>
      <c r="Q415" s="10">
        <f t="shared" si="67"/>
        <v>114.50319358010752</v>
      </c>
      <c r="R415" s="10">
        <f t="shared" si="68"/>
        <v>0</v>
      </c>
      <c r="S415" s="10">
        <f t="shared" si="69"/>
        <v>0.14503193580107565</v>
      </c>
    </row>
    <row r="416" spans="3:19" x14ac:dyDescent="0.35">
      <c r="C416" s="4">
        <v>39461</v>
      </c>
      <c r="D416" s="3">
        <v>89.540001000000004</v>
      </c>
      <c r="E416" s="3">
        <v>51.321114999999999</v>
      </c>
      <c r="F416">
        <v>-9.2321088526352499E-3</v>
      </c>
      <c r="G416">
        <v>0.138980600673557</v>
      </c>
      <c r="H416">
        <v>1.14157558199053</v>
      </c>
      <c r="I416" s="5">
        <f xml:space="preserve"> IF(F416/G416 &lt;= -$B$1, 1, IF(F416/G416 &gt;= $B$1, -1, 0))</f>
        <v>0</v>
      </c>
      <c r="J416" s="5">
        <f t="shared" si="60"/>
        <v>1</v>
      </c>
      <c r="K416" s="9">
        <f t="shared" si="61"/>
        <v>0</v>
      </c>
      <c r="L416" s="8">
        <f t="shared" si="62"/>
        <v>0</v>
      </c>
      <c r="M416" s="8">
        <f t="shared" si="63"/>
        <v>0</v>
      </c>
      <c r="N416" s="5">
        <f t="shared" si="64"/>
        <v>0</v>
      </c>
      <c r="O416" s="5">
        <f t="shared" si="65"/>
        <v>0</v>
      </c>
      <c r="P416" s="5">
        <f t="shared" si="66"/>
        <v>0</v>
      </c>
      <c r="Q416" s="10">
        <f t="shared" si="67"/>
        <v>114.50319358010752</v>
      </c>
      <c r="R416" s="10">
        <f t="shared" si="68"/>
        <v>0</v>
      </c>
      <c r="S416" s="10">
        <f t="shared" si="69"/>
        <v>0.14503193580107565</v>
      </c>
    </row>
    <row r="417" spans="3:19" x14ac:dyDescent="0.35">
      <c r="C417" s="4">
        <v>39462</v>
      </c>
      <c r="D417" s="3">
        <v>87.989998</v>
      </c>
      <c r="E417" s="3">
        <v>49.290215000000003</v>
      </c>
      <c r="F417">
        <v>2.7674798477617502E-2</v>
      </c>
      <c r="G417">
        <v>0.13765392076180299</v>
      </c>
      <c r="H417">
        <v>1.1479264036133301</v>
      </c>
      <c r="I417" s="5">
        <f xml:space="preserve"> IF(F417/G417 &lt;= -$B$1, 1, IF(F417/G417 &gt;= $B$1, -1, 0))</f>
        <v>-1</v>
      </c>
      <c r="J417" s="5">
        <f t="shared" si="60"/>
        <v>0</v>
      </c>
      <c r="K417" s="9">
        <f t="shared" si="61"/>
        <v>-1</v>
      </c>
      <c r="L417" s="8">
        <f t="shared" si="62"/>
        <v>-87.989998</v>
      </c>
      <c r="M417" s="8">
        <f t="shared" si="63"/>
        <v>56.58153923827782</v>
      </c>
      <c r="N417" s="5">
        <f t="shared" si="64"/>
        <v>0</v>
      </c>
      <c r="O417" s="5">
        <f t="shared" si="65"/>
        <v>0</v>
      </c>
      <c r="P417" s="5">
        <f t="shared" si="66"/>
        <v>0</v>
      </c>
      <c r="Q417" s="10">
        <f t="shared" si="67"/>
        <v>114.50319358010752</v>
      </c>
      <c r="R417" s="10">
        <f t="shared" si="68"/>
        <v>0</v>
      </c>
      <c r="S417" s="10">
        <f t="shared" si="69"/>
        <v>0.14503193580107565</v>
      </c>
    </row>
    <row r="418" spans="3:19" x14ac:dyDescent="0.35">
      <c r="C418" s="4">
        <v>39463</v>
      </c>
      <c r="D418" s="3">
        <v>86.699996999999996</v>
      </c>
      <c r="E418" s="3">
        <v>46.99944</v>
      </c>
      <c r="F418">
        <v>4.2781436875357799E-2</v>
      </c>
      <c r="G418">
        <v>0.13626822939151201</v>
      </c>
      <c r="H418">
        <v>1.1578412776032101</v>
      </c>
      <c r="I418" s="5">
        <f xml:space="preserve"> IF(F418/G418 &lt;= -$B$1, 1, IF(F418/G418 &gt;= $B$1, -1, 0))</f>
        <v>-1</v>
      </c>
      <c r="J418" s="5">
        <f t="shared" si="60"/>
        <v>-1</v>
      </c>
      <c r="K418" s="9">
        <f t="shared" si="61"/>
        <v>-1</v>
      </c>
      <c r="L418" s="8">
        <f t="shared" si="62"/>
        <v>-86.699996999999996</v>
      </c>
      <c r="M418" s="8">
        <f t="shared" si="63"/>
        <v>54.417891656235419</v>
      </c>
      <c r="N418" s="5">
        <f t="shared" si="64"/>
        <v>1.2900010000000006</v>
      </c>
      <c r="O418" s="5">
        <f t="shared" si="65"/>
        <v>-2.6296411072373282</v>
      </c>
      <c r="P418" s="5">
        <f t="shared" si="66"/>
        <v>-1.3396401072373276</v>
      </c>
      <c r="Q418" s="10">
        <f t="shared" si="67"/>
        <v>113.16355347287019</v>
      </c>
      <c r="R418" s="10">
        <f t="shared" si="68"/>
        <v>-1.1699587280944335E-2</v>
      </c>
      <c r="S418" s="10">
        <f t="shared" si="69"/>
        <v>0.13163553472870237</v>
      </c>
    </row>
    <row r="419" spans="3:19" x14ac:dyDescent="0.35">
      <c r="C419" s="4">
        <v>39464</v>
      </c>
      <c r="D419" s="3">
        <v>86.5</v>
      </c>
      <c r="E419" s="3">
        <v>46.113928000000001</v>
      </c>
      <c r="F419">
        <v>2.43212927432612E-2</v>
      </c>
      <c r="G419">
        <v>0.13581031204279501</v>
      </c>
      <c r="H419">
        <v>1.16350125999705</v>
      </c>
      <c r="I419" s="5">
        <f xml:space="preserve"> IF(F419/G419 &lt;= -$B$1, 1, IF(F419/G419 &gt;= $B$1, -1, 0))</f>
        <v>-1</v>
      </c>
      <c r="J419" s="5">
        <f t="shared" si="60"/>
        <v>-1</v>
      </c>
      <c r="K419" s="9">
        <f t="shared" si="61"/>
        <v>-1</v>
      </c>
      <c r="L419" s="8">
        <f t="shared" si="62"/>
        <v>-86.5</v>
      </c>
      <c r="M419" s="8">
        <f t="shared" si="63"/>
        <v>53.653613331413247</v>
      </c>
      <c r="N419" s="5">
        <f t="shared" si="64"/>
        <v>0.19999699999999207</v>
      </c>
      <c r="O419" s="5">
        <f t="shared" si="65"/>
        <v>-1.0252823454129698</v>
      </c>
      <c r="P419" s="5">
        <f t="shared" si="66"/>
        <v>-0.82528534541297771</v>
      </c>
      <c r="Q419" s="10">
        <f t="shared" si="67"/>
        <v>112.33826812745721</v>
      </c>
      <c r="R419" s="10">
        <f t="shared" si="68"/>
        <v>-7.2928546346049394E-3</v>
      </c>
      <c r="S419" s="10">
        <f t="shared" si="69"/>
        <v>0.12338268127457241</v>
      </c>
    </row>
    <row r="420" spans="3:19" x14ac:dyDescent="0.35">
      <c r="C420" s="4">
        <v>39465</v>
      </c>
      <c r="D420" s="3">
        <v>87.419997999999893</v>
      </c>
      <c r="E420" s="3">
        <v>46.527808</v>
      </c>
      <c r="F420">
        <v>2.82087234956485E-3</v>
      </c>
      <c r="G420">
        <v>0.13615228536785501</v>
      </c>
      <c r="H420">
        <v>1.1641565975782699</v>
      </c>
      <c r="I420" s="5">
        <f xml:space="preserve"> IF(F420/G420 &lt;= -$B$1, 1, IF(F420/G420 &gt;= $B$1, -1, 0))</f>
        <v>0</v>
      </c>
      <c r="J420" s="5">
        <f t="shared" si="60"/>
        <v>-1</v>
      </c>
      <c r="K420" s="9">
        <f t="shared" si="61"/>
        <v>0</v>
      </c>
      <c r="L420" s="8">
        <f t="shared" si="62"/>
        <v>0</v>
      </c>
      <c r="M420" s="8">
        <f t="shared" si="63"/>
        <v>0</v>
      </c>
      <c r="N420" s="5">
        <f t="shared" si="64"/>
        <v>-0.91999799999989684</v>
      </c>
      <c r="O420" s="5">
        <f t="shared" si="65"/>
        <v>0.48154990148757454</v>
      </c>
      <c r="P420" s="5">
        <f t="shared" si="66"/>
        <v>-0.4384480985123223</v>
      </c>
      <c r="Q420" s="10">
        <f t="shared" si="67"/>
        <v>111.89982002894489</v>
      </c>
      <c r="R420" s="10">
        <f t="shared" si="68"/>
        <v>-3.902927344534679E-3</v>
      </c>
      <c r="S420" s="10">
        <f t="shared" si="69"/>
        <v>0.11899820028944919</v>
      </c>
    </row>
    <row r="421" spans="3:19" x14ac:dyDescent="0.35">
      <c r="C421" s="4">
        <v>39469</v>
      </c>
      <c r="D421" s="3">
        <v>88.169997999999893</v>
      </c>
      <c r="E421" s="3">
        <v>47.644320999999998</v>
      </c>
      <c r="F421">
        <v>-1.8758955448342701E-2</v>
      </c>
      <c r="G421">
        <v>0.13687582888309999</v>
      </c>
      <c r="H421">
        <v>1.159819790315</v>
      </c>
      <c r="I421" s="5">
        <f xml:space="preserve"> IF(F421/G421 &lt;= -$B$1, 1, IF(F421/G421 &gt;= $B$1, -1, 0))</f>
        <v>1</v>
      </c>
      <c r="J421" s="5">
        <f t="shared" si="60"/>
        <v>0</v>
      </c>
      <c r="K421" s="9">
        <f t="shared" si="61"/>
        <v>1</v>
      </c>
      <c r="L421" s="8">
        <f t="shared" si="62"/>
        <v>88.169997999999893</v>
      </c>
      <c r="M421" s="8">
        <f t="shared" si="63"/>
        <v>-55.25882639192055</v>
      </c>
      <c r="N421" s="5">
        <f t="shared" si="64"/>
        <v>0</v>
      </c>
      <c r="O421" s="5">
        <f t="shared" si="65"/>
        <v>0</v>
      </c>
      <c r="P421" s="5">
        <f t="shared" si="66"/>
        <v>0</v>
      </c>
      <c r="Q421" s="10">
        <f t="shared" si="67"/>
        <v>111.89982002894489</v>
      </c>
      <c r="R421" s="10">
        <f t="shared" si="68"/>
        <v>0</v>
      </c>
      <c r="S421" s="10">
        <f t="shared" si="69"/>
        <v>0.11899820028944919</v>
      </c>
    </row>
    <row r="422" spans="3:19" x14ac:dyDescent="0.35">
      <c r="C422" s="4">
        <v>39470</v>
      </c>
      <c r="D422" s="3">
        <v>87.889999000000003</v>
      </c>
      <c r="E422" s="3">
        <v>46.383429999999997</v>
      </c>
      <c r="F422">
        <v>2.5924426634003499E-2</v>
      </c>
      <c r="G422">
        <v>0.13595552673372299</v>
      </c>
      <c r="H422">
        <v>1.1658452511707</v>
      </c>
      <c r="I422" s="5">
        <f xml:space="preserve"> IF(F422/G422 &lt;= -$B$1, 1, IF(F422/G422 &gt;= $B$1, -1, 0))</f>
        <v>-1</v>
      </c>
      <c r="J422" s="5">
        <f t="shared" si="60"/>
        <v>-1</v>
      </c>
      <c r="K422" s="9">
        <f t="shared" si="61"/>
        <v>-1</v>
      </c>
      <c r="L422" s="8">
        <f t="shared" si="62"/>
        <v>-87.889999000000003</v>
      </c>
      <c r="M422" s="8">
        <f t="shared" si="63"/>
        <v>54.07590159850858</v>
      </c>
      <c r="N422" s="5">
        <f t="shared" si="64"/>
        <v>-0.27999899999988642</v>
      </c>
      <c r="O422" s="5">
        <f t="shared" si="65"/>
        <v>1.4624063352300707</v>
      </c>
      <c r="P422" s="5">
        <f t="shared" si="66"/>
        <v>1.1824073352301843</v>
      </c>
      <c r="Q422" s="10">
        <f t="shared" si="67"/>
        <v>113.08222736417507</v>
      </c>
      <c r="R422" s="10">
        <f t="shared" si="68"/>
        <v>1.0566659847391469E-2</v>
      </c>
      <c r="S422" s="10">
        <f t="shared" si="69"/>
        <v>0.13082227364175103</v>
      </c>
    </row>
    <row r="423" spans="3:19" x14ac:dyDescent="0.35">
      <c r="C423" s="4">
        <v>39471</v>
      </c>
      <c r="D423" s="3">
        <v>90.080001999999993</v>
      </c>
      <c r="E423" s="3">
        <v>48.462454999999999</v>
      </c>
      <c r="F423">
        <v>-2.37016763949329E-2</v>
      </c>
      <c r="G423">
        <v>0.13742313881617399</v>
      </c>
      <c r="H423">
        <v>1.1603846131081601</v>
      </c>
      <c r="I423" s="5">
        <f xml:space="preserve"> IF(F423/G423 &lt;= -$B$1, 1, IF(F423/G423 &gt;= $B$1, -1, 0))</f>
        <v>1</v>
      </c>
      <c r="J423" s="5">
        <f t="shared" si="60"/>
        <v>0</v>
      </c>
      <c r="K423" s="9">
        <f t="shared" si="61"/>
        <v>1</v>
      </c>
      <c r="L423" s="8">
        <f t="shared" si="62"/>
        <v>90.080001999999993</v>
      </c>
      <c r="M423" s="8">
        <f t="shared" si="63"/>
        <v>-56.235087095446616</v>
      </c>
      <c r="N423" s="5">
        <f t="shared" si="64"/>
        <v>-2.1900029999999848</v>
      </c>
      <c r="O423" s="5">
        <f t="shared" si="65"/>
        <v>2.4238214233151676</v>
      </c>
      <c r="P423" s="5">
        <f t="shared" si="66"/>
        <v>0.23381842331518277</v>
      </c>
      <c r="Q423" s="10">
        <f t="shared" si="67"/>
        <v>113.31604578749025</v>
      </c>
      <c r="R423" s="10">
        <f t="shared" si="68"/>
        <v>2.0676849825587151E-3</v>
      </c>
      <c r="S423" s="10">
        <f t="shared" si="69"/>
        <v>0.13316045787490305</v>
      </c>
    </row>
    <row r="424" spans="3:19" x14ac:dyDescent="0.35">
      <c r="C424" s="4">
        <v>39472</v>
      </c>
      <c r="D424" s="3">
        <v>90.300003000000004</v>
      </c>
      <c r="E424" s="3">
        <v>48.529829999999997</v>
      </c>
      <c r="F424">
        <v>-1.68288924634563E-3</v>
      </c>
      <c r="G424">
        <v>0.137334572177501</v>
      </c>
      <c r="H424">
        <v>1.1599970896093399</v>
      </c>
      <c r="I424" s="5">
        <f xml:space="preserve"> IF(F424/G424 &lt;= -$B$1, 1, IF(F424/G424 &gt;= $B$1, -1, 0))</f>
        <v>0</v>
      </c>
      <c r="J424" s="5">
        <f t="shared" si="60"/>
        <v>0</v>
      </c>
      <c r="K424" s="9">
        <f t="shared" si="61"/>
        <v>0</v>
      </c>
      <c r="L424" s="8">
        <f t="shared" si="62"/>
        <v>0</v>
      </c>
      <c r="M424" s="8">
        <f t="shared" si="63"/>
        <v>0</v>
      </c>
      <c r="N424" s="5">
        <f t="shared" si="64"/>
        <v>0.22000100000000822</v>
      </c>
      <c r="O424" s="5">
        <f t="shared" si="65"/>
        <v>-7.8180913308158212E-2</v>
      </c>
      <c r="P424" s="5">
        <f t="shared" si="66"/>
        <v>0.14182008669185001</v>
      </c>
      <c r="Q424" s="10">
        <f t="shared" si="67"/>
        <v>113.4578658741821</v>
      </c>
      <c r="R424" s="10">
        <f t="shared" si="68"/>
        <v>1.2515446131768915E-3</v>
      </c>
      <c r="S424" s="10">
        <f t="shared" si="69"/>
        <v>0.1345786587418214</v>
      </c>
    </row>
    <row r="425" spans="3:19" x14ac:dyDescent="0.35">
      <c r="C425" s="4">
        <v>39475</v>
      </c>
      <c r="D425" s="3">
        <v>91.75</v>
      </c>
      <c r="E425" s="3">
        <v>49.290215000000003</v>
      </c>
      <c r="F425">
        <v>-2.2828450320959699E-3</v>
      </c>
      <c r="G425">
        <v>0.137820656169405</v>
      </c>
      <c r="H425">
        <v>1.1594730721144699</v>
      </c>
      <c r="I425" s="5">
        <f xml:space="preserve"> IF(F425/G425 &lt;= -$B$1, 1, IF(F425/G425 &gt;= $B$1, -1, 0))</f>
        <v>0</v>
      </c>
      <c r="J425" s="5">
        <f t="shared" si="60"/>
        <v>0</v>
      </c>
      <c r="K425" s="9">
        <f t="shared" si="61"/>
        <v>0</v>
      </c>
      <c r="L425" s="8">
        <f t="shared" si="62"/>
        <v>0</v>
      </c>
      <c r="M425" s="8">
        <f t="shared" si="63"/>
        <v>0</v>
      </c>
      <c r="N425" s="5">
        <f t="shared" si="64"/>
        <v>0</v>
      </c>
      <c r="O425" s="5">
        <f t="shared" si="65"/>
        <v>0</v>
      </c>
      <c r="P425" s="5">
        <f t="shared" si="66"/>
        <v>0</v>
      </c>
      <c r="Q425" s="10">
        <f t="shared" si="67"/>
        <v>113.4578658741821</v>
      </c>
      <c r="R425" s="10">
        <f t="shared" si="68"/>
        <v>0</v>
      </c>
      <c r="S425" s="10">
        <f t="shared" si="69"/>
        <v>0.1345786587418214</v>
      </c>
    </row>
    <row r="426" spans="3:19" x14ac:dyDescent="0.35">
      <c r="C426" s="4">
        <v>39476</v>
      </c>
      <c r="D426" s="3">
        <v>91.150002000000001</v>
      </c>
      <c r="E426" s="3">
        <v>48.799335999999997</v>
      </c>
      <c r="F426">
        <v>4.8036902074164401E-3</v>
      </c>
      <c r="G426">
        <v>0.13745754289367801</v>
      </c>
      <c r="H426">
        <v>1.1605778895703001</v>
      </c>
      <c r="I426" s="5">
        <f xml:space="preserve"> IF(F426/G426 &lt;= -$B$1, 1, IF(F426/G426 &gt;= $B$1, -1, 0))</f>
        <v>0</v>
      </c>
      <c r="J426" s="5">
        <f t="shared" si="60"/>
        <v>0</v>
      </c>
      <c r="K426" s="9">
        <f t="shared" si="61"/>
        <v>0</v>
      </c>
      <c r="L426" s="8">
        <f t="shared" si="62"/>
        <v>0</v>
      </c>
      <c r="M426" s="8">
        <f t="shared" si="63"/>
        <v>0</v>
      </c>
      <c r="N426" s="5">
        <f t="shared" si="64"/>
        <v>0</v>
      </c>
      <c r="O426" s="5">
        <f t="shared" si="65"/>
        <v>0</v>
      </c>
      <c r="P426" s="5">
        <f t="shared" si="66"/>
        <v>0</v>
      </c>
      <c r="Q426" s="10">
        <f t="shared" si="67"/>
        <v>113.4578658741821</v>
      </c>
      <c r="R426" s="10">
        <f t="shared" si="68"/>
        <v>0</v>
      </c>
      <c r="S426" s="10">
        <f t="shared" si="69"/>
        <v>0.1345786587418214</v>
      </c>
    </row>
    <row r="427" spans="3:19" x14ac:dyDescent="0.35">
      <c r="C427" s="4">
        <v>39477</v>
      </c>
      <c r="D427" s="3">
        <v>92.059997999999993</v>
      </c>
      <c r="E427" s="3">
        <v>49.136212999999998</v>
      </c>
      <c r="F427">
        <v>2.4581637109566401E-3</v>
      </c>
      <c r="G427">
        <v>0.13770444440638599</v>
      </c>
      <c r="H427">
        <v>1.1611424918936999</v>
      </c>
      <c r="I427" s="5">
        <f xml:space="preserve"> IF(F427/G427 &lt;= -$B$1, 1, IF(F427/G427 &gt;= $B$1, -1, 0))</f>
        <v>0</v>
      </c>
      <c r="J427" s="5">
        <f t="shared" si="60"/>
        <v>0</v>
      </c>
      <c r="K427" s="9">
        <f t="shared" si="61"/>
        <v>0</v>
      </c>
      <c r="L427" s="8">
        <f t="shared" si="62"/>
        <v>0</v>
      </c>
      <c r="M427" s="8">
        <f t="shared" si="63"/>
        <v>0</v>
      </c>
      <c r="N427" s="5">
        <f t="shared" si="64"/>
        <v>0</v>
      </c>
      <c r="O427" s="5">
        <f t="shared" si="65"/>
        <v>0</v>
      </c>
      <c r="P427" s="5">
        <f t="shared" si="66"/>
        <v>0</v>
      </c>
      <c r="Q427" s="10">
        <f t="shared" si="67"/>
        <v>113.4578658741821</v>
      </c>
      <c r="R427" s="10">
        <f t="shared" si="68"/>
        <v>0</v>
      </c>
      <c r="S427" s="10">
        <f t="shared" si="69"/>
        <v>0.1345786587418214</v>
      </c>
    </row>
    <row r="428" spans="3:19" x14ac:dyDescent="0.35">
      <c r="C428" s="4">
        <v>39478</v>
      </c>
      <c r="D428" s="3">
        <v>91.400002000000001</v>
      </c>
      <c r="E428" s="3">
        <v>48.462454999999999</v>
      </c>
      <c r="F428">
        <v>9.0960555858892091E-3</v>
      </c>
      <c r="G428">
        <v>0.13724766376464401</v>
      </c>
      <c r="H428">
        <v>1.16323750040388</v>
      </c>
      <c r="I428" s="5">
        <f xml:space="preserve"> IF(F428/G428 &lt;= -$B$1, 1, IF(F428/G428 &gt;= $B$1, -1, 0))</f>
        <v>0</v>
      </c>
      <c r="J428" s="5">
        <f t="shared" si="60"/>
        <v>0</v>
      </c>
      <c r="K428" s="9">
        <f t="shared" si="61"/>
        <v>0</v>
      </c>
      <c r="L428" s="8">
        <f t="shared" si="62"/>
        <v>0</v>
      </c>
      <c r="M428" s="8">
        <f t="shared" si="63"/>
        <v>0</v>
      </c>
      <c r="N428" s="5">
        <f t="shared" si="64"/>
        <v>0</v>
      </c>
      <c r="O428" s="5">
        <f t="shared" si="65"/>
        <v>0</v>
      </c>
      <c r="P428" s="5">
        <f t="shared" si="66"/>
        <v>0</v>
      </c>
      <c r="Q428" s="10">
        <f t="shared" si="67"/>
        <v>113.4578658741821</v>
      </c>
      <c r="R428" s="10">
        <f t="shared" si="68"/>
        <v>0</v>
      </c>
      <c r="S428" s="10">
        <f t="shared" si="69"/>
        <v>0.1345786587418214</v>
      </c>
    </row>
    <row r="429" spans="3:19" x14ac:dyDescent="0.35">
      <c r="C429" s="4">
        <v>39479</v>
      </c>
      <c r="D429" s="3">
        <v>89.349997999999999</v>
      </c>
      <c r="E429" s="3">
        <v>47.307443999999997</v>
      </c>
      <c r="F429">
        <v>6.3407687107845901E-3</v>
      </c>
      <c r="G429">
        <v>0.136526124553454</v>
      </c>
      <c r="H429">
        <v>1.1647051939375299</v>
      </c>
      <c r="I429" s="5">
        <f xml:space="preserve"> IF(F429/G429 &lt;= -$B$1, 1, IF(F429/G429 &gt;= $B$1, -1, 0))</f>
        <v>0</v>
      </c>
      <c r="J429" s="5">
        <f t="shared" si="60"/>
        <v>0</v>
      </c>
      <c r="K429" s="9">
        <f t="shared" si="61"/>
        <v>0</v>
      </c>
      <c r="L429" s="8">
        <f t="shared" si="62"/>
        <v>0</v>
      </c>
      <c r="M429" s="8">
        <f t="shared" si="63"/>
        <v>0</v>
      </c>
      <c r="N429" s="5">
        <f t="shared" si="64"/>
        <v>0</v>
      </c>
      <c r="O429" s="5">
        <f t="shared" si="65"/>
        <v>0</v>
      </c>
      <c r="P429" s="5">
        <f t="shared" si="66"/>
        <v>0</v>
      </c>
      <c r="Q429" s="10">
        <f t="shared" si="67"/>
        <v>113.4578658741821</v>
      </c>
      <c r="R429" s="10">
        <f t="shared" si="68"/>
        <v>0</v>
      </c>
      <c r="S429" s="10">
        <f t="shared" si="69"/>
        <v>0.1345786587418214</v>
      </c>
    </row>
    <row r="430" spans="3:19" x14ac:dyDescent="0.35">
      <c r="C430" s="4">
        <v>39482</v>
      </c>
      <c r="D430" s="3">
        <v>89.099997999999999</v>
      </c>
      <c r="E430" s="3">
        <v>46.344932</v>
      </c>
      <c r="F430">
        <v>2.18198062455945E-2</v>
      </c>
      <c r="G430">
        <v>0.135949160027414</v>
      </c>
      <c r="H430">
        <v>1.16977768228545</v>
      </c>
      <c r="I430" s="5">
        <f xml:space="preserve"> IF(F430/G430 &lt;= -$B$1, 1, IF(F430/G430 &gt;= $B$1, -1, 0))</f>
        <v>-1</v>
      </c>
      <c r="J430" s="5">
        <f t="shared" si="60"/>
        <v>-1</v>
      </c>
      <c r="K430" s="9">
        <f t="shared" si="61"/>
        <v>-1</v>
      </c>
      <c r="L430" s="8">
        <f t="shared" si="62"/>
        <v>-89.099997999999999</v>
      </c>
      <c r="M430" s="8">
        <f t="shared" si="63"/>
        <v>54.213267140636781</v>
      </c>
      <c r="N430" s="5">
        <f t="shared" si="64"/>
        <v>0</v>
      </c>
      <c r="O430" s="5">
        <f t="shared" si="65"/>
        <v>0</v>
      </c>
      <c r="P430" s="5">
        <f t="shared" si="66"/>
        <v>0</v>
      </c>
      <c r="Q430" s="10">
        <f t="shared" si="67"/>
        <v>113.4578658741821</v>
      </c>
      <c r="R430" s="10">
        <f t="shared" si="68"/>
        <v>0</v>
      </c>
      <c r="S430" s="10">
        <f t="shared" si="69"/>
        <v>0.1345786587418214</v>
      </c>
    </row>
    <row r="431" spans="3:19" x14ac:dyDescent="0.35">
      <c r="C431" s="4">
        <v>39483</v>
      </c>
      <c r="D431" s="3">
        <v>87.68</v>
      </c>
      <c r="E431" s="3">
        <v>44.997413999999999</v>
      </c>
      <c r="F431">
        <v>2.0812223828976E-2</v>
      </c>
      <c r="G431">
        <v>0.135079548626727</v>
      </c>
      <c r="H431">
        <v>1.17464579774078</v>
      </c>
      <c r="I431" s="5">
        <f xml:space="preserve"> IF(F431/G431 &lt;= -$B$1, 1, IF(F431/G431 &gt;= $B$1, -1, 0))</f>
        <v>-1</v>
      </c>
      <c r="J431" s="5">
        <f t="shared" si="60"/>
        <v>-1</v>
      </c>
      <c r="K431" s="9">
        <f t="shared" si="61"/>
        <v>-1</v>
      </c>
      <c r="L431" s="8">
        <f t="shared" si="62"/>
        <v>-87.68</v>
      </c>
      <c r="M431" s="8">
        <f t="shared" si="63"/>
        <v>52.856023264302145</v>
      </c>
      <c r="N431" s="5">
        <f t="shared" si="64"/>
        <v>1.4199979999999952</v>
      </c>
      <c r="O431" s="5">
        <f t="shared" si="65"/>
        <v>-1.576296482877924</v>
      </c>
      <c r="P431" s="5">
        <f t="shared" si="66"/>
        <v>-0.1562984828779288</v>
      </c>
      <c r="Q431" s="10">
        <f t="shared" si="67"/>
        <v>113.30156739130418</v>
      </c>
      <c r="R431" s="10">
        <f t="shared" si="68"/>
        <v>-1.3775905414196155E-3</v>
      </c>
      <c r="S431" s="10">
        <f t="shared" si="69"/>
        <v>0.13301567391304214</v>
      </c>
    </row>
    <row r="432" spans="3:19" x14ac:dyDescent="0.35">
      <c r="C432" s="4">
        <v>39484</v>
      </c>
      <c r="D432" s="3">
        <v>88.949996999999996</v>
      </c>
      <c r="E432" s="3">
        <v>45.141793</v>
      </c>
      <c r="F432">
        <v>1.28988456838765E-2</v>
      </c>
      <c r="G432">
        <v>0.13527164870056099</v>
      </c>
      <c r="H432">
        <v>1.17766143855163</v>
      </c>
      <c r="I432" s="5">
        <f xml:space="preserve"> IF(F432/G432 &lt;= -$B$1, 1, IF(F432/G432 &gt;= $B$1, -1, 0))</f>
        <v>0</v>
      </c>
      <c r="J432" s="5">
        <f t="shared" si="60"/>
        <v>-1</v>
      </c>
      <c r="K432" s="9">
        <f t="shared" si="61"/>
        <v>0</v>
      </c>
      <c r="L432" s="8">
        <f t="shared" si="62"/>
        <v>0</v>
      </c>
      <c r="M432" s="8">
        <f t="shared" si="63"/>
        <v>0</v>
      </c>
      <c r="N432" s="5">
        <f t="shared" si="64"/>
        <v>-1.2699969999999914</v>
      </c>
      <c r="O432" s="5">
        <f t="shared" si="65"/>
        <v>0.16959418563202278</v>
      </c>
      <c r="P432" s="5">
        <f t="shared" si="66"/>
        <v>-1.1004028143679685</v>
      </c>
      <c r="Q432" s="10">
        <f t="shared" si="67"/>
        <v>112.20116457693621</v>
      </c>
      <c r="R432" s="10">
        <f t="shared" si="68"/>
        <v>-9.7121587962464284E-3</v>
      </c>
      <c r="S432" s="10">
        <f t="shared" si="69"/>
        <v>0.12201164576936252</v>
      </c>
    </row>
    <row r="433" spans="3:19" x14ac:dyDescent="0.35">
      <c r="C433" s="4">
        <v>39485</v>
      </c>
      <c r="D433" s="3">
        <v>89.849997999999999</v>
      </c>
      <c r="E433" s="3">
        <v>45.103290999999999</v>
      </c>
      <c r="F433">
        <v>1.24819130692364E-2</v>
      </c>
      <c r="G433">
        <v>0.13523588223204899</v>
      </c>
      <c r="H433">
        <v>1.1805800682935499</v>
      </c>
      <c r="I433" s="5">
        <f xml:space="preserve"> IF(F433/G433 &lt;= -$B$1, 1, IF(F433/G433 &gt;= $B$1, -1, 0))</f>
        <v>0</v>
      </c>
      <c r="J433" s="5">
        <f t="shared" si="60"/>
        <v>-1</v>
      </c>
      <c r="K433" s="9">
        <f t="shared" si="61"/>
        <v>0</v>
      </c>
      <c r="L433" s="8">
        <f t="shared" si="62"/>
        <v>0</v>
      </c>
      <c r="M433" s="8">
        <f t="shared" si="63"/>
        <v>0</v>
      </c>
      <c r="N433" s="5">
        <f t="shared" si="64"/>
        <v>0</v>
      </c>
      <c r="O433" s="5">
        <f t="shared" si="65"/>
        <v>0</v>
      </c>
      <c r="P433" s="5">
        <f t="shared" si="66"/>
        <v>0</v>
      </c>
      <c r="Q433" s="10">
        <f t="shared" si="67"/>
        <v>112.20116457693621</v>
      </c>
      <c r="R433" s="10">
        <f t="shared" si="68"/>
        <v>0</v>
      </c>
      <c r="S433" s="10">
        <f t="shared" si="69"/>
        <v>0.12201164576936252</v>
      </c>
    </row>
    <row r="434" spans="3:19" x14ac:dyDescent="0.35">
      <c r="C434" s="4">
        <v>39486</v>
      </c>
      <c r="D434" s="3">
        <v>91</v>
      </c>
      <c r="E434" s="3">
        <v>46.720310999999903</v>
      </c>
      <c r="F434">
        <v>-2.75015941405705E-2</v>
      </c>
      <c r="G434">
        <v>0.13635283657382</v>
      </c>
      <c r="H434">
        <v>1.1741955642553099</v>
      </c>
      <c r="I434" s="5">
        <f xml:space="preserve"> IF(F434/G434 &lt;= -$B$1, 1, IF(F434/G434 &gt;= $B$1, -1, 0))</f>
        <v>1</v>
      </c>
      <c r="J434" s="5">
        <f t="shared" si="60"/>
        <v>0</v>
      </c>
      <c r="K434" s="9">
        <f t="shared" si="61"/>
        <v>1</v>
      </c>
      <c r="L434" s="8">
        <f t="shared" si="62"/>
        <v>91</v>
      </c>
      <c r="M434" s="8">
        <f t="shared" si="63"/>
        <v>-54.85878193682845</v>
      </c>
      <c r="N434" s="5">
        <f t="shared" si="64"/>
        <v>0</v>
      </c>
      <c r="O434" s="5">
        <f t="shared" si="65"/>
        <v>0</v>
      </c>
      <c r="P434" s="5">
        <f t="shared" si="66"/>
        <v>0</v>
      </c>
      <c r="Q434" s="10">
        <f t="shared" si="67"/>
        <v>112.20116457693621</v>
      </c>
      <c r="R434" s="10">
        <f t="shared" si="68"/>
        <v>0</v>
      </c>
      <c r="S434" s="10">
        <f t="shared" si="69"/>
        <v>0.12201164576936252</v>
      </c>
    </row>
    <row r="435" spans="3:19" x14ac:dyDescent="0.35">
      <c r="C435" s="4">
        <v>39489</v>
      </c>
      <c r="D435" s="3">
        <v>91.330001999999993</v>
      </c>
      <c r="E435" s="3">
        <v>46.826188000000002</v>
      </c>
      <c r="F435">
        <v>-1.9965188733230802E-3</v>
      </c>
      <c r="G435">
        <v>0.136316096836297</v>
      </c>
      <c r="H435">
        <v>1.1737323746148001</v>
      </c>
      <c r="I435" s="5">
        <f xml:space="preserve"> IF(F435/G435 &lt;= -$B$1, 1, IF(F435/G435 &gt;= $B$1, -1, 0))</f>
        <v>0</v>
      </c>
      <c r="J435" s="5">
        <f t="shared" si="60"/>
        <v>0</v>
      </c>
      <c r="K435" s="9">
        <f t="shared" si="61"/>
        <v>0</v>
      </c>
      <c r="L435" s="8">
        <f t="shared" si="62"/>
        <v>0</v>
      </c>
      <c r="M435" s="8">
        <f t="shared" si="63"/>
        <v>0</v>
      </c>
      <c r="N435" s="5">
        <f t="shared" si="64"/>
        <v>0.33000199999999902</v>
      </c>
      <c r="O435" s="5">
        <f t="shared" si="65"/>
        <v>-0.12432030375677705</v>
      </c>
      <c r="P435" s="5">
        <f t="shared" si="66"/>
        <v>0.20568169624322197</v>
      </c>
      <c r="Q435" s="10">
        <f t="shared" si="67"/>
        <v>112.40684627317943</v>
      </c>
      <c r="R435" s="10">
        <f t="shared" si="68"/>
        <v>1.8331511711020543E-3</v>
      </c>
      <c r="S435" s="10">
        <f t="shared" si="69"/>
        <v>0.12406846273179473</v>
      </c>
    </row>
    <row r="436" spans="3:19" x14ac:dyDescent="0.35">
      <c r="C436" s="4">
        <v>39490</v>
      </c>
      <c r="D436" s="3">
        <v>89.330001999999993</v>
      </c>
      <c r="E436" s="3">
        <v>45.132165000000001</v>
      </c>
      <c r="F436">
        <v>2.0892197042552799E-2</v>
      </c>
      <c r="G436">
        <v>0.13514334562739999</v>
      </c>
      <c r="H436">
        <v>1.1786159280459001</v>
      </c>
      <c r="I436" s="5">
        <f xml:space="preserve"> IF(F436/G436 &lt;= -$B$1, 1, IF(F436/G436 &gt;= $B$1, -1, 0))</f>
        <v>-1</v>
      </c>
      <c r="J436" s="5">
        <f t="shared" si="60"/>
        <v>-1</v>
      </c>
      <c r="K436" s="9">
        <f t="shared" si="61"/>
        <v>-1</v>
      </c>
      <c r="L436" s="8">
        <f t="shared" si="62"/>
        <v>-89.330001999999993</v>
      </c>
      <c r="M436" s="8">
        <f t="shared" si="63"/>
        <v>53.193488536195694</v>
      </c>
      <c r="N436" s="5">
        <f t="shared" si="64"/>
        <v>0</v>
      </c>
      <c r="O436" s="5">
        <f t="shared" si="65"/>
        <v>0</v>
      </c>
      <c r="P436" s="5">
        <f t="shared" si="66"/>
        <v>0</v>
      </c>
      <c r="Q436" s="10">
        <f t="shared" si="67"/>
        <v>112.40684627317943</v>
      </c>
      <c r="R436" s="10">
        <f t="shared" si="68"/>
        <v>0</v>
      </c>
      <c r="S436" s="10">
        <f t="shared" si="69"/>
        <v>0.12406846273179473</v>
      </c>
    </row>
    <row r="437" spans="3:19" x14ac:dyDescent="0.35">
      <c r="C437" s="4">
        <v>39491</v>
      </c>
      <c r="D437" s="3">
        <v>89.440002000000007</v>
      </c>
      <c r="E437" s="3">
        <v>45.969549999999998</v>
      </c>
      <c r="F437">
        <v>-1.8149250068857301E-2</v>
      </c>
      <c r="G437">
        <v>0.13583682153756499</v>
      </c>
      <c r="H437">
        <v>1.1743886253776401</v>
      </c>
      <c r="I437" s="5">
        <f xml:space="preserve"> IF(F437/G437 &lt;= -$B$1, 1, IF(F437/G437 &gt;= $B$1, -1, 0))</f>
        <v>1</v>
      </c>
      <c r="J437" s="5">
        <f t="shared" si="60"/>
        <v>0</v>
      </c>
      <c r="K437" s="9">
        <f t="shared" si="61"/>
        <v>1</v>
      </c>
      <c r="L437" s="8">
        <f t="shared" si="62"/>
        <v>89.440002000000007</v>
      </c>
      <c r="M437" s="8">
        <f t="shared" si="63"/>
        <v>-53.986116633728692</v>
      </c>
      <c r="N437" s="5">
        <f t="shared" si="64"/>
        <v>-0.1100000000000152</v>
      </c>
      <c r="O437" s="5">
        <f t="shared" si="65"/>
        <v>0.98695529890671896</v>
      </c>
      <c r="P437" s="5">
        <f t="shared" si="66"/>
        <v>0.87695529890670376</v>
      </c>
      <c r="Q437" s="10">
        <f t="shared" si="67"/>
        <v>113.28380157208613</v>
      </c>
      <c r="R437" s="10">
        <f t="shared" si="68"/>
        <v>7.8016182108291421E-3</v>
      </c>
      <c r="S437" s="10">
        <f t="shared" si="69"/>
        <v>0.13283801572086174</v>
      </c>
    </row>
    <row r="438" spans="3:19" x14ac:dyDescent="0.35">
      <c r="C438" s="4">
        <v>39492</v>
      </c>
      <c r="D438" s="3">
        <v>89.709998999999996</v>
      </c>
      <c r="E438" s="3">
        <v>45.709674999999997</v>
      </c>
      <c r="F438">
        <v>7.7048685708653803E-3</v>
      </c>
      <c r="G438">
        <v>0.13560233312007899</v>
      </c>
      <c r="H438">
        <v>1.1761851400546699</v>
      </c>
      <c r="I438" s="5">
        <f xml:space="preserve"> IF(F438/G438 &lt;= -$B$1, 1, IF(F438/G438 &gt;= $B$1, -1, 0))</f>
        <v>0</v>
      </c>
      <c r="J438" s="5">
        <f t="shared" si="60"/>
        <v>0</v>
      </c>
      <c r="K438" s="9">
        <f t="shared" si="61"/>
        <v>0</v>
      </c>
      <c r="L438" s="8">
        <f t="shared" si="62"/>
        <v>0</v>
      </c>
      <c r="M438" s="8">
        <f t="shared" si="63"/>
        <v>0</v>
      </c>
      <c r="N438" s="5">
        <f t="shared" si="64"/>
        <v>0.26999699999998789</v>
      </c>
      <c r="O438" s="5">
        <f t="shared" si="65"/>
        <v>0.30519424402001694</v>
      </c>
      <c r="P438" s="5">
        <f t="shared" si="66"/>
        <v>0.57519124402000488</v>
      </c>
      <c r="Q438" s="10">
        <f t="shared" si="67"/>
        <v>113.85899281610614</v>
      </c>
      <c r="R438" s="10">
        <f t="shared" si="68"/>
        <v>5.0774359267418134E-3</v>
      </c>
      <c r="S438" s="10">
        <f t="shared" si="69"/>
        <v>0.13858992816106164</v>
      </c>
    </row>
    <row r="439" spans="3:19" x14ac:dyDescent="0.35">
      <c r="C439" s="4">
        <v>39493</v>
      </c>
      <c r="D439" s="3">
        <v>89.150002000000001</v>
      </c>
      <c r="E439" s="3">
        <v>45.959926000000003</v>
      </c>
      <c r="F439">
        <v>-1.18456420057722E-2</v>
      </c>
      <c r="G439">
        <v>0.13579169549898301</v>
      </c>
      <c r="H439">
        <v>1.17342613866005</v>
      </c>
      <c r="I439" s="5">
        <f xml:space="preserve"> IF(F439/G439 &lt;= -$B$1, 1, IF(F439/G439 &gt;= $B$1, -1, 0))</f>
        <v>0</v>
      </c>
      <c r="J439" s="5">
        <f t="shared" si="60"/>
        <v>0</v>
      </c>
      <c r="K439" s="9">
        <f t="shared" si="61"/>
        <v>0</v>
      </c>
      <c r="L439" s="8">
        <f t="shared" si="62"/>
        <v>0</v>
      </c>
      <c r="M439" s="8">
        <f t="shared" si="63"/>
        <v>0</v>
      </c>
      <c r="N439" s="5">
        <f t="shared" si="64"/>
        <v>0</v>
      </c>
      <c r="O439" s="5">
        <f t="shared" si="65"/>
        <v>0</v>
      </c>
      <c r="P439" s="5">
        <f t="shared" si="66"/>
        <v>0</v>
      </c>
      <c r="Q439" s="10">
        <f t="shared" si="67"/>
        <v>113.85899281610614</v>
      </c>
      <c r="R439" s="10">
        <f t="shared" si="68"/>
        <v>0</v>
      </c>
      <c r="S439" s="10">
        <f t="shared" si="69"/>
        <v>0.13858992816106164</v>
      </c>
    </row>
    <row r="440" spans="3:19" x14ac:dyDescent="0.35">
      <c r="C440" s="4">
        <v>39497</v>
      </c>
      <c r="D440" s="3">
        <v>91.580001999999993</v>
      </c>
      <c r="E440" s="3">
        <v>47.740571000000003</v>
      </c>
      <c r="F440">
        <v>-1.8996224967025899E-2</v>
      </c>
      <c r="G440">
        <v>0.13697784409399399</v>
      </c>
      <c r="H440">
        <v>1.16903598962107</v>
      </c>
      <c r="I440" s="5">
        <f xml:space="preserve"> IF(F440/G440 &lt;= -$B$1, 1, IF(F440/G440 &gt;= $B$1, -1, 0))</f>
        <v>1</v>
      </c>
      <c r="J440" s="5">
        <f t="shared" si="60"/>
        <v>1</v>
      </c>
      <c r="K440" s="9">
        <f t="shared" si="61"/>
        <v>1</v>
      </c>
      <c r="L440" s="8">
        <f t="shared" si="62"/>
        <v>91.580001999999993</v>
      </c>
      <c r="M440" s="8">
        <f t="shared" si="63"/>
        <v>-55.810445664059962</v>
      </c>
      <c r="N440" s="5">
        <f t="shared" si="64"/>
        <v>0</v>
      </c>
      <c r="O440" s="5">
        <f t="shared" si="65"/>
        <v>0</v>
      </c>
      <c r="P440" s="5">
        <f t="shared" si="66"/>
        <v>0</v>
      </c>
      <c r="Q440" s="10">
        <f t="shared" si="67"/>
        <v>113.85899281610614</v>
      </c>
      <c r="R440" s="10">
        <f t="shared" si="68"/>
        <v>0</v>
      </c>
      <c r="S440" s="10">
        <f t="shared" si="69"/>
        <v>0.13858992816106164</v>
      </c>
    </row>
    <row r="441" spans="3:19" x14ac:dyDescent="0.35">
      <c r="C441" s="4">
        <v>39498</v>
      </c>
      <c r="D441" s="3">
        <v>93.239998</v>
      </c>
      <c r="E441" s="3">
        <v>49.039963999999998</v>
      </c>
      <c r="F441">
        <v>-1.5454268517332E-2</v>
      </c>
      <c r="G441">
        <v>0.13771105978138401</v>
      </c>
      <c r="H441">
        <v>1.16548455411199</v>
      </c>
      <c r="I441" s="5">
        <f xml:space="preserve"> IF(F441/G441 &lt;= -$B$1, 1, IF(F441/G441 &gt;= $B$1, -1, 0))</f>
        <v>1</v>
      </c>
      <c r="J441" s="5">
        <f t="shared" si="60"/>
        <v>1</v>
      </c>
      <c r="K441" s="9">
        <f t="shared" si="61"/>
        <v>1</v>
      </c>
      <c r="L441" s="8">
        <f t="shared" si="62"/>
        <v>93.239998</v>
      </c>
      <c r="M441" s="8">
        <f t="shared" si="63"/>
        <v>-57.155320576208041</v>
      </c>
      <c r="N441" s="5">
        <f t="shared" si="64"/>
        <v>1.6599959999999991</v>
      </c>
      <c r="O441" s="5">
        <f t="shared" si="65"/>
        <v>-1.5190371816616854</v>
      </c>
      <c r="P441" s="5">
        <f t="shared" si="66"/>
        <v>0.1409588183383137</v>
      </c>
      <c r="Q441" s="10">
        <f t="shared" si="67"/>
        <v>113.99995163444446</v>
      </c>
      <c r="R441" s="10">
        <f t="shared" si="68"/>
        <v>1.238012166206115E-3</v>
      </c>
      <c r="S441" s="10">
        <f t="shared" si="69"/>
        <v>0.13999951634444474</v>
      </c>
    </row>
    <row r="442" spans="3:19" x14ac:dyDescent="0.35">
      <c r="C442" s="4">
        <v>39499</v>
      </c>
      <c r="D442" s="3">
        <v>93.25</v>
      </c>
      <c r="E442" s="3">
        <v>48.885961999999999</v>
      </c>
      <c r="F442">
        <v>2.1432142789166099E-3</v>
      </c>
      <c r="G442">
        <v>0.13752935104664801</v>
      </c>
      <c r="H442">
        <v>1.16597731555741</v>
      </c>
      <c r="I442" s="5">
        <f xml:space="preserve"> IF(F442/G442 &lt;= -$B$1, 1, IF(F442/G442 &gt;= $B$1, -1, 0))</f>
        <v>0</v>
      </c>
      <c r="J442" s="5">
        <f t="shared" si="60"/>
        <v>1</v>
      </c>
      <c r="K442" s="9">
        <f t="shared" si="61"/>
        <v>0</v>
      </c>
      <c r="L442" s="8">
        <f t="shared" si="62"/>
        <v>0</v>
      </c>
      <c r="M442" s="8">
        <f t="shared" si="63"/>
        <v>0</v>
      </c>
      <c r="N442" s="5">
        <f t="shared" si="64"/>
        <v>1.0001999999993407E-2</v>
      </c>
      <c r="O442" s="5">
        <f t="shared" si="65"/>
        <v>0.17948695230235412</v>
      </c>
      <c r="P442" s="5">
        <f t="shared" si="66"/>
        <v>0.18948895230234752</v>
      </c>
      <c r="Q442" s="10">
        <f t="shared" si="67"/>
        <v>114.1894405867468</v>
      </c>
      <c r="R442" s="10">
        <f t="shared" si="68"/>
        <v>1.6621844973230271E-3</v>
      </c>
      <c r="S442" s="10">
        <f t="shared" si="69"/>
        <v>0.14189440586746827</v>
      </c>
    </row>
    <row r="443" spans="3:19" x14ac:dyDescent="0.35">
      <c r="C443" s="4">
        <v>39500</v>
      </c>
      <c r="D443" s="3">
        <v>93.389999000000003</v>
      </c>
      <c r="E443" s="3">
        <v>48.972588000000002</v>
      </c>
      <c r="F443">
        <v>-3.3745786469552199E-4</v>
      </c>
      <c r="G443">
        <v>0.137593817324209</v>
      </c>
      <c r="H443">
        <v>1.1658997549596599</v>
      </c>
      <c r="I443" s="5">
        <f xml:space="preserve"> IF(F443/G443 &lt;= -$B$1, 1, IF(F443/G443 &gt;= $B$1, -1, 0))</f>
        <v>0</v>
      </c>
      <c r="J443" s="5">
        <f t="shared" si="60"/>
        <v>1</v>
      </c>
      <c r="K443" s="9">
        <f t="shared" si="61"/>
        <v>0</v>
      </c>
      <c r="L443" s="8">
        <f t="shared" si="62"/>
        <v>0</v>
      </c>
      <c r="M443" s="8">
        <f t="shared" si="63"/>
        <v>0</v>
      </c>
      <c r="N443" s="5">
        <f t="shared" si="64"/>
        <v>0</v>
      </c>
      <c r="O443" s="5">
        <f t="shared" si="65"/>
        <v>0</v>
      </c>
      <c r="P443" s="5">
        <f t="shared" si="66"/>
        <v>0</v>
      </c>
      <c r="Q443" s="10">
        <f t="shared" si="67"/>
        <v>114.1894405867468</v>
      </c>
      <c r="R443" s="10">
        <f t="shared" si="68"/>
        <v>0</v>
      </c>
      <c r="S443" s="10">
        <f t="shared" si="69"/>
        <v>0.14189440586746827</v>
      </c>
    </row>
    <row r="444" spans="3:19" x14ac:dyDescent="0.35">
      <c r="C444" s="4">
        <v>39503</v>
      </c>
      <c r="D444" s="3">
        <v>92.739998</v>
      </c>
      <c r="E444" s="3">
        <v>49.030335999999998</v>
      </c>
      <c r="F444">
        <v>-8.39406208913295E-3</v>
      </c>
      <c r="G444">
        <v>0.13762588701693701</v>
      </c>
      <c r="H444">
        <v>1.1639709595437799</v>
      </c>
      <c r="I444" s="5">
        <f xml:space="preserve"> IF(F444/G444 &lt;= -$B$1, 1, IF(F444/G444 &gt;= $B$1, -1, 0))</f>
        <v>0</v>
      </c>
      <c r="J444" s="5">
        <f t="shared" si="60"/>
        <v>1</v>
      </c>
      <c r="K444" s="9">
        <f t="shared" si="61"/>
        <v>0</v>
      </c>
      <c r="L444" s="8">
        <f t="shared" si="62"/>
        <v>0</v>
      </c>
      <c r="M444" s="8">
        <f t="shared" si="63"/>
        <v>0</v>
      </c>
      <c r="N444" s="5">
        <f t="shared" si="64"/>
        <v>0</v>
      </c>
      <c r="O444" s="5">
        <f t="shared" si="65"/>
        <v>0</v>
      </c>
      <c r="P444" s="5">
        <f t="shared" si="66"/>
        <v>0</v>
      </c>
      <c r="Q444" s="10">
        <f t="shared" si="67"/>
        <v>114.1894405867468</v>
      </c>
      <c r="R444" s="10">
        <f t="shared" si="68"/>
        <v>0</v>
      </c>
      <c r="S444" s="10">
        <f t="shared" si="69"/>
        <v>0.14189440586746827</v>
      </c>
    </row>
    <row r="445" spans="3:19" x14ac:dyDescent="0.35">
      <c r="C445" s="4">
        <v>39504</v>
      </c>
      <c r="D445" s="3">
        <v>93.709998999999996</v>
      </c>
      <c r="E445" s="3">
        <v>50.079473999999998</v>
      </c>
      <c r="F445">
        <v>-1.51249146827483E-2</v>
      </c>
      <c r="G445">
        <v>0.13829201733006299</v>
      </c>
      <c r="H445">
        <v>1.16051042215525</v>
      </c>
      <c r="I445" s="5">
        <f xml:space="preserve"> IF(F445/G445 &lt;= -$B$1, 1, IF(F445/G445 &gt;= $B$1, -1, 0))</f>
        <v>1</v>
      </c>
      <c r="J445" s="5">
        <f t="shared" si="60"/>
        <v>1</v>
      </c>
      <c r="K445" s="9">
        <f t="shared" si="61"/>
        <v>1</v>
      </c>
      <c r="L445" s="8">
        <f t="shared" si="62"/>
        <v>93.709998999999996</v>
      </c>
      <c r="M445" s="8">
        <f t="shared" si="63"/>
        <v>-58.117751513052866</v>
      </c>
      <c r="N445" s="5">
        <f t="shared" si="64"/>
        <v>0</v>
      </c>
      <c r="O445" s="5">
        <f t="shared" si="65"/>
        <v>0</v>
      </c>
      <c r="P445" s="5">
        <f t="shared" si="66"/>
        <v>0</v>
      </c>
      <c r="Q445" s="10">
        <f t="shared" si="67"/>
        <v>114.1894405867468</v>
      </c>
      <c r="R445" s="10">
        <f t="shared" si="68"/>
        <v>0</v>
      </c>
      <c r="S445" s="10">
        <f t="shared" si="69"/>
        <v>0.14189440586746827</v>
      </c>
    </row>
    <row r="446" spans="3:19" x14ac:dyDescent="0.35">
      <c r="C446" s="4">
        <v>39505</v>
      </c>
      <c r="D446" s="3">
        <v>94.779999000000004</v>
      </c>
      <c r="E446" s="3">
        <v>51.167113000000001</v>
      </c>
      <c r="F446">
        <v>-1.51626763837589E-2</v>
      </c>
      <c r="G446">
        <v>0.13890843071093201</v>
      </c>
      <c r="H446">
        <v>1.1570566185054501</v>
      </c>
      <c r="I446" s="5">
        <f xml:space="preserve"> IF(F446/G446 &lt;= -$B$1, 1, IF(F446/G446 &gt;= $B$1, -1, 0))</f>
        <v>1</v>
      </c>
      <c r="J446" s="5">
        <f t="shared" si="60"/>
        <v>1</v>
      </c>
      <c r="K446" s="9">
        <f t="shared" si="61"/>
        <v>1</v>
      </c>
      <c r="L446" s="8">
        <f t="shared" si="62"/>
        <v>94.779999000000004</v>
      </c>
      <c r="M446" s="8">
        <f t="shared" si="63"/>
        <v>-59.203246746466256</v>
      </c>
      <c r="N446" s="5">
        <f t="shared" si="64"/>
        <v>1.0700000000000012</v>
      </c>
      <c r="O446" s="5">
        <f t="shared" si="65"/>
        <v>-1.262216395042518</v>
      </c>
      <c r="P446" s="5">
        <f t="shared" si="66"/>
        <v>-0.19221639504251686</v>
      </c>
      <c r="Q446" s="10">
        <f t="shared" si="67"/>
        <v>113.99722419170428</v>
      </c>
      <c r="R446" s="10">
        <f t="shared" si="68"/>
        <v>-1.683311469561799E-3</v>
      </c>
      <c r="S446" s="10">
        <f t="shared" si="69"/>
        <v>0.13997224191704305</v>
      </c>
    </row>
    <row r="447" spans="3:19" x14ac:dyDescent="0.35">
      <c r="C447" s="4">
        <v>39506</v>
      </c>
      <c r="D447" s="3">
        <v>95.989998</v>
      </c>
      <c r="E447" s="3">
        <v>52.341378999999897</v>
      </c>
      <c r="F447">
        <v>-1.5139926439394101E-2</v>
      </c>
      <c r="G447">
        <v>0.139561855955881</v>
      </c>
      <c r="H447">
        <v>1.15362406395248</v>
      </c>
      <c r="I447" s="5">
        <f xml:space="preserve"> IF(F447/G447 &lt;= -$B$1, 1, IF(F447/G447 &gt;= $B$1, -1, 0))</f>
        <v>1</v>
      </c>
      <c r="J447" s="5">
        <f t="shared" si="60"/>
        <v>1</v>
      </c>
      <c r="K447" s="9">
        <f t="shared" si="61"/>
        <v>1</v>
      </c>
      <c r="L447" s="8">
        <f t="shared" si="62"/>
        <v>95.989998</v>
      </c>
      <c r="M447" s="8">
        <f t="shared" si="63"/>
        <v>-60.382274354856875</v>
      </c>
      <c r="N447" s="5">
        <f t="shared" si="64"/>
        <v>1.2099989999999969</v>
      </c>
      <c r="O447" s="5">
        <f t="shared" si="65"/>
        <v>-1.3586922471858016</v>
      </c>
      <c r="P447" s="5">
        <f t="shared" si="66"/>
        <v>-0.14869324718580468</v>
      </c>
      <c r="Q447" s="10">
        <f t="shared" si="67"/>
        <v>113.84853094451847</v>
      </c>
      <c r="R447" s="10">
        <f t="shared" si="68"/>
        <v>-1.3043584897800553E-3</v>
      </c>
      <c r="S447" s="10">
        <f t="shared" si="69"/>
        <v>0.138485309445185</v>
      </c>
    </row>
    <row r="448" spans="3:19" x14ac:dyDescent="0.35">
      <c r="C448" s="4">
        <v>39507</v>
      </c>
      <c r="D448" s="3">
        <v>96.18</v>
      </c>
      <c r="E448" s="3">
        <v>51.128611999999997</v>
      </c>
      <c r="F448">
        <v>2.7467219062881298E-2</v>
      </c>
      <c r="G448">
        <v>0.138753387478253</v>
      </c>
      <c r="H448">
        <v>1.15988021524984</v>
      </c>
      <c r="I448" s="5">
        <f xml:space="preserve"> IF(F448/G448 &lt;= -$B$1, 1, IF(F448/G448 &gt;= $B$1, -1, 0))</f>
        <v>-1</v>
      </c>
      <c r="J448" s="5">
        <f t="shared" si="60"/>
        <v>0</v>
      </c>
      <c r="K448" s="9">
        <f t="shared" si="61"/>
        <v>-1</v>
      </c>
      <c r="L448" s="8">
        <f t="shared" si="62"/>
        <v>-96.18</v>
      </c>
      <c r="M448" s="8">
        <f t="shared" si="63"/>
        <v>59.303065491985549</v>
      </c>
      <c r="N448" s="5">
        <f t="shared" si="64"/>
        <v>0.19000200000000425</v>
      </c>
      <c r="O448" s="5">
        <f t="shared" si="65"/>
        <v>1.3990771951673449</v>
      </c>
      <c r="P448" s="5">
        <f t="shared" si="66"/>
        <v>1.5890791951673491</v>
      </c>
      <c r="Q448" s="10">
        <f t="shared" si="67"/>
        <v>115.43761013968582</v>
      </c>
      <c r="R448" s="10">
        <f t="shared" si="68"/>
        <v>1.3957836627173981E-2</v>
      </c>
      <c r="S448" s="10">
        <f t="shared" si="69"/>
        <v>0.15437610139685853</v>
      </c>
    </row>
    <row r="449" spans="3:19" x14ac:dyDescent="0.35">
      <c r="C449" s="4">
        <v>39510</v>
      </c>
      <c r="D449" s="3">
        <v>97.239998</v>
      </c>
      <c r="E449" s="3">
        <v>52.572378999999998</v>
      </c>
      <c r="F449">
        <v>-1.84846676718395E-2</v>
      </c>
      <c r="G449">
        <v>0.13970200897325999</v>
      </c>
      <c r="H449">
        <v>1.1556930313416101</v>
      </c>
      <c r="I449" s="5">
        <f xml:space="preserve"> IF(F449/G449 &lt;= -$B$1, 1, IF(F449/G449 &gt;= $B$1, -1, 0))</f>
        <v>1</v>
      </c>
      <c r="J449" s="5">
        <f t="shared" si="60"/>
        <v>1</v>
      </c>
      <c r="K449" s="9">
        <f t="shared" si="61"/>
        <v>1</v>
      </c>
      <c r="L449" s="8">
        <f t="shared" si="62"/>
        <v>97.239998</v>
      </c>
      <c r="M449" s="8">
        <f t="shared" si="63"/>
        <v>-60.757532051349997</v>
      </c>
      <c r="N449" s="5">
        <f t="shared" si="64"/>
        <v>-1.0599979999999876</v>
      </c>
      <c r="O449" s="5">
        <f t="shared" si="65"/>
        <v>1.6745967787306184</v>
      </c>
      <c r="P449" s="5">
        <f t="shared" si="66"/>
        <v>0.61459877873063085</v>
      </c>
      <c r="Q449" s="10">
        <f t="shared" si="67"/>
        <v>116.05220891841644</v>
      </c>
      <c r="R449" s="10">
        <f t="shared" si="68"/>
        <v>5.3240774647616007E-3</v>
      </c>
      <c r="S449" s="10">
        <f t="shared" si="69"/>
        <v>0.160522089184165</v>
      </c>
    </row>
    <row r="450" spans="3:19" x14ac:dyDescent="0.35">
      <c r="C450" s="4">
        <v>39511</v>
      </c>
      <c r="D450" s="3">
        <v>95.18</v>
      </c>
      <c r="E450" s="3">
        <v>50.772483999999999</v>
      </c>
      <c r="F450">
        <v>1.69535456877873E-2</v>
      </c>
      <c r="G450">
        <v>0.13851979857832</v>
      </c>
      <c r="H450">
        <v>1.1595598639019</v>
      </c>
      <c r="I450" s="5">
        <f xml:space="preserve"> IF(F450/G450 &lt;= -$B$1, 1, IF(F450/G450 &gt;= $B$1, -1, 0))</f>
        <v>-1</v>
      </c>
      <c r="J450" s="5">
        <f t="shared" si="60"/>
        <v>0</v>
      </c>
      <c r="K450" s="9">
        <f t="shared" si="61"/>
        <v>-1</v>
      </c>
      <c r="L450" s="8">
        <f t="shared" si="62"/>
        <v>-95.18</v>
      </c>
      <c r="M450" s="8">
        <f t="shared" si="63"/>
        <v>58.873734637001398</v>
      </c>
      <c r="N450" s="5">
        <f t="shared" si="64"/>
        <v>-2.0599979999999967</v>
      </c>
      <c r="O450" s="5">
        <f t="shared" si="65"/>
        <v>2.0801261086466067</v>
      </c>
      <c r="P450" s="5">
        <f t="shared" si="66"/>
        <v>2.0128108646610077E-2</v>
      </c>
      <c r="Q450" s="10">
        <f t="shared" si="67"/>
        <v>116.07233702706306</v>
      </c>
      <c r="R450" s="10">
        <f t="shared" si="68"/>
        <v>1.7344011660092029E-4</v>
      </c>
      <c r="S450" s="10">
        <f t="shared" si="69"/>
        <v>0.16072337027063099</v>
      </c>
    </row>
    <row r="451" spans="3:19" x14ac:dyDescent="0.35">
      <c r="C451" s="4">
        <v>39512</v>
      </c>
      <c r="D451" s="3">
        <v>97.720000999999996</v>
      </c>
      <c r="E451" s="3">
        <v>52.639755000000001</v>
      </c>
      <c r="F451">
        <v>-1.3776370428847599E-2</v>
      </c>
      <c r="G451">
        <v>0.139763168615268</v>
      </c>
      <c r="H451">
        <v>1.15643990965331</v>
      </c>
      <c r="I451" s="5">
        <f xml:space="preserve"> IF(F451/G451 &lt;= -$B$1, 1, IF(F451/G451 &gt;= $B$1, -1, 0))</f>
        <v>0</v>
      </c>
      <c r="J451" s="5">
        <f t="shared" ref="J451:J514" si="70">IF(I451=0, J450, IF(I451=1, IF(J450=0, 1, IF(J450=1, J450, 0)), IF(J450=0, -1, IF(J450=-1, J450, 0))))</f>
        <v>0</v>
      </c>
      <c r="K451" s="9">
        <f t="shared" ref="K451:K514" si="71">I451</f>
        <v>0</v>
      </c>
      <c r="L451" s="8">
        <f t="shared" ref="L451:L514" si="72">K451*D451</f>
        <v>0</v>
      </c>
      <c r="M451" s="8">
        <f t="shared" ref="M451:M514" si="73">-K451*H451*E451</f>
        <v>0</v>
      </c>
      <c r="N451" s="5">
        <f t="shared" ref="N451:N514" si="74">L450*(D451/D450-1)</f>
        <v>-2.5400009999999873</v>
      </c>
      <c r="O451" s="5">
        <f t="shared" ref="O451:O514" si="75">M450*(E451/E450-1)</f>
        <v>2.165212506627971</v>
      </c>
      <c r="P451" s="5">
        <f t="shared" ref="P451:P514" si="76">N451+O451</f>
        <v>-0.37478849337201625</v>
      </c>
      <c r="Q451" s="10">
        <f t="shared" si="67"/>
        <v>115.69754853369103</v>
      </c>
      <c r="R451" s="10">
        <f t="shared" si="68"/>
        <v>-3.2289217480357957E-3</v>
      </c>
      <c r="S451" s="10">
        <f t="shared" si="69"/>
        <v>0.15697548533691075</v>
      </c>
    </row>
    <row r="452" spans="3:19" x14ac:dyDescent="0.35">
      <c r="C452" s="4">
        <v>39513</v>
      </c>
      <c r="D452" s="3">
        <v>96.5</v>
      </c>
      <c r="E452" s="3">
        <v>52.726381000000003</v>
      </c>
      <c r="F452">
        <v>-1.5875286244954202E-2</v>
      </c>
      <c r="G452">
        <v>0.13970991458073001</v>
      </c>
      <c r="H452">
        <v>1.15284641444567</v>
      </c>
      <c r="I452" s="5">
        <f xml:space="preserve"> IF(F452/G452 &lt;= -$B$1, 1, IF(F452/G452 &gt;= $B$1, -1, 0))</f>
        <v>1</v>
      </c>
      <c r="J452" s="5">
        <f t="shared" si="70"/>
        <v>1</v>
      </c>
      <c r="K452" s="9">
        <f t="shared" si="71"/>
        <v>1</v>
      </c>
      <c r="L452" s="8">
        <f t="shared" si="72"/>
        <v>96.5</v>
      </c>
      <c r="M452" s="8">
        <f t="shared" si="73"/>
        <v>-60.785419282546307</v>
      </c>
      <c r="N452" s="5">
        <f t="shared" si="74"/>
        <v>0</v>
      </c>
      <c r="O452" s="5">
        <f t="shared" si="75"/>
        <v>0</v>
      </c>
      <c r="P452" s="5">
        <f t="shared" si="76"/>
        <v>0</v>
      </c>
      <c r="Q452" s="10">
        <f t="shared" ref="Q452:Q515" si="77">Q451+P452</f>
        <v>115.69754853369103</v>
      </c>
      <c r="R452" s="10">
        <f t="shared" ref="R452:R515" si="78">Q452/Q451-1</f>
        <v>0</v>
      </c>
      <c r="S452" s="10">
        <f t="shared" ref="S452:S515" si="79">(1+R452)*(1+S451)-1</f>
        <v>0.15697548533691075</v>
      </c>
    </row>
    <row r="453" spans="3:19" x14ac:dyDescent="0.35">
      <c r="C453" s="4">
        <v>39514</v>
      </c>
      <c r="D453" s="3">
        <v>96.089995999999999</v>
      </c>
      <c r="E453" s="3">
        <v>51.446243000000003</v>
      </c>
      <c r="F453">
        <v>2.2450755125110002E-2</v>
      </c>
      <c r="G453">
        <v>0.13892703172194801</v>
      </c>
      <c r="H453">
        <v>1.1579534180281901</v>
      </c>
      <c r="I453" s="5">
        <f xml:space="preserve"> IF(F453/G453 &lt;= -$B$1, 1, IF(F453/G453 &gt;= $B$1, -1, 0))</f>
        <v>-1</v>
      </c>
      <c r="J453" s="5">
        <f t="shared" si="70"/>
        <v>0</v>
      </c>
      <c r="K453" s="9">
        <f t="shared" si="71"/>
        <v>-1</v>
      </c>
      <c r="L453" s="8">
        <f t="shared" si="72"/>
        <v>-96.089995999999999</v>
      </c>
      <c r="M453" s="8">
        <f t="shared" si="73"/>
        <v>59.57235292655885</v>
      </c>
      <c r="N453" s="5">
        <f t="shared" si="74"/>
        <v>-0.41000399999999843</v>
      </c>
      <c r="O453" s="5">
        <f t="shared" si="75"/>
        <v>1.4758025032956534</v>
      </c>
      <c r="P453" s="5">
        <f t="shared" si="76"/>
        <v>1.065798503295655</v>
      </c>
      <c r="Q453" s="10">
        <f t="shared" si="77"/>
        <v>116.76334703698669</v>
      </c>
      <c r="R453" s="10">
        <f t="shared" si="78"/>
        <v>9.211936785205932E-3</v>
      </c>
      <c r="S453" s="10">
        <f t="shared" si="79"/>
        <v>0.16763347036986742</v>
      </c>
    </row>
    <row r="454" spans="3:19" x14ac:dyDescent="0.35">
      <c r="C454" s="4">
        <v>39517</v>
      </c>
      <c r="D454" s="3">
        <v>95.870002999999997</v>
      </c>
      <c r="E454" s="3">
        <v>49.492342000000001</v>
      </c>
      <c r="F454">
        <v>4.4869706034855697E-2</v>
      </c>
      <c r="G454">
        <v>0.137774741042515</v>
      </c>
      <c r="H454">
        <v>1.1682414608685501</v>
      </c>
      <c r="I454" s="5">
        <f xml:space="preserve"> IF(F454/G454 &lt;= -$B$1, 1, IF(F454/G454 &gt;= $B$1, -1, 0))</f>
        <v>-1</v>
      </c>
      <c r="J454" s="5">
        <f t="shared" si="70"/>
        <v>-1</v>
      </c>
      <c r="K454" s="9">
        <f t="shared" si="71"/>
        <v>-1</v>
      </c>
      <c r="L454" s="8">
        <f t="shared" si="72"/>
        <v>-95.870002999999997</v>
      </c>
      <c r="M454" s="8">
        <f t="shared" si="73"/>
        <v>57.819005919885896</v>
      </c>
      <c r="N454" s="5">
        <f t="shared" si="74"/>
        <v>0.21999300000000446</v>
      </c>
      <c r="O454" s="5">
        <f t="shared" si="75"/>
        <v>-2.2625263414386985</v>
      </c>
      <c r="P454" s="5">
        <f t="shared" si="76"/>
        <v>-2.0425333414386939</v>
      </c>
      <c r="Q454" s="10">
        <f t="shared" si="77"/>
        <v>114.72081369554799</v>
      </c>
      <c r="R454" s="10">
        <f t="shared" si="78"/>
        <v>-1.7492932442161768E-2</v>
      </c>
      <c r="S454" s="10">
        <f t="shared" si="79"/>
        <v>0.14720813695548052</v>
      </c>
    </row>
    <row r="455" spans="3:19" x14ac:dyDescent="0.35">
      <c r="C455" s="4">
        <v>39518</v>
      </c>
      <c r="D455" s="3">
        <v>95.989998</v>
      </c>
      <c r="E455" s="3">
        <v>51.552118999999998</v>
      </c>
      <c r="F455">
        <v>-4.1656975784333E-2</v>
      </c>
      <c r="G455">
        <v>0.13917940658984901</v>
      </c>
      <c r="H455">
        <v>1.15876648099219</v>
      </c>
      <c r="I455" s="5">
        <f xml:space="preserve"> IF(F455/G455 &lt;= -$B$1, 1, IF(F455/G455 &gt;= $B$1, -1, 0))</f>
        <v>1</v>
      </c>
      <c r="J455" s="5">
        <f t="shared" si="70"/>
        <v>0</v>
      </c>
      <c r="K455" s="9">
        <f t="shared" si="71"/>
        <v>1</v>
      </c>
      <c r="L455" s="8">
        <f t="shared" si="72"/>
        <v>95.989998</v>
      </c>
      <c r="M455" s="8">
        <f t="shared" si="73"/>
        <v>-59.736867521320619</v>
      </c>
      <c r="N455" s="5">
        <f t="shared" si="74"/>
        <v>-0.1199949999999953</v>
      </c>
      <c r="O455" s="5">
        <f t="shared" si="75"/>
        <v>2.4063168915434416</v>
      </c>
      <c r="P455" s="5">
        <f t="shared" si="76"/>
        <v>2.2863218915434462</v>
      </c>
      <c r="Q455" s="10">
        <f t="shared" si="77"/>
        <v>117.00713558709144</v>
      </c>
      <c r="R455" s="10">
        <f t="shared" si="78"/>
        <v>1.9929442774098582E-2</v>
      </c>
      <c r="S455" s="10">
        <f t="shared" si="79"/>
        <v>0.17007135587091504</v>
      </c>
    </row>
    <row r="456" spans="3:19" x14ac:dyDescent="0.35">
      <c r="C456" s="4">
        <v>39519</v>
      </c>
      <c r="D456" s="3">
        <v>97.010002</v>
      </c>
      <c r="E456" s="3">
        <v>51.638745999999998</v>
      </c>
      <c r="F456">
        <v>4.3235740900291397E-3</v>
      </c>
      <c r="G456">
        <v>0.13911260355732</v>
      </c>
      <c r="H456">
        <v>1.1597493610423899</v>
      </c>
      <c r="I456" s="5">
        <f xml:space="preserve"> IF(F456/G456 &lt;= -$B$1, 1, IF(F456/G456 &gt;= $B$1, -1, 0))</f>
        <v>0</v>
      </c>
      <c r="J456" s="5">
        <f t="shared" si="70"/>
        <v>0</v>
      </c>
      <c r="K456" s="9">
        <f t="shared" si="71"/>
        <v>0</v>
      </c>
      <c r="L456" s="8">
        <f t="shared" si="72"/>
        <v>0</v>
      </c>
      <c r="M456" s="8">
        <f t="shared" si="73"/>
        <v>0</v>
      </c>
      <c r="N456" s="5">
        <f t="shared" si="74"/>
        <v>1.0200040000000086</v>
      </c>
      <c r="O456" s="5">
        <f t="shared" si="75"/>
        <v>-0.10038046394891438</v>
      </c>
      <c r="P456" s="5">
        <f t="shared" si="76"/>
        <v>0.91962353605109415</v>
      </c>
      <c r="Q456" s="10">
        <f t="shared" si="77"/>
        <v>117.92675912314253</v>
      </c>
      <c r="R456" s="10">
        <f t="shared" si="78"/>
        <v>7.8595508849679252E-3</v>
      </c>
      <c r="S456" s="10">
        <f t="shared" si="79"/>
        <v>0.17926759123142588</v>
      </c>
    </row>
    <row r="457" spans="3:19" x14ac:dyDescent="0.35">
      <c r="C457" s="4">
        <v>39520</v>
      </c>
      <c r="D457" s="3">
        <v>98.339995999999999</v>
      </c>
      <c r="E457" s="3">
        <v>53.948770999999901</v>
      </c>
      <c r="F457">
        <v>-3.6690118645691598E-2</v>
      </c>
      <c r="G457">
        <v>0.140491081305471</v>
      </c>
      <c r="H457">
        <v>1.15148154061679</v>
      </c>
      <c r="I457" s="5">
        <f xml:space="preserve"> IF(F457/G457 &lt;= -$B$1, 1, IF(F457/G457 &gt;= $B$1, -1, 0))</f>
        <v>1</v>
      </c>
      <c r="J457" s="5">
        <f t="shared" si="70"/>
        <v>1</v>
      </c>
      <c r="K457" s="9">
        <f t="shared" si="71"/>
        <v>1</v>
      </c>
      <c r="L457" s="8">
        <f t="shared" si="72"/>
        <v>98.339995999999999</v>
      </c>
      <c r="M457" s="8">
        <f t="shared" si="73"/>
        <v>-62.121013945462288</v>
      </c>
      <c r="N457" s="5">
        <f t="shared" si="74"/>
        <v>0</v>
      </c>
      <c r="O457" s="5">
        <f t="shared" si="75"/>
        <v>0</v>
      </c>
      <c r="P457" s="5">
        <f t="shared" si="76"/>
        <v>0</v>
      </c>
      <c r="Q457" s="10">
        <f t="shared" si="77"/>
        <v>117.92675912314253</v>
      </c>
      <c r="R457" s="10">
        <f t="shared" si="78"/>
        <v>0</v>
      </c>
      <c r="S457" s="10">
        <f t="shared" si="79"/>
        <v>0.17926759123142588</v>
      </c>
    </row>
    <row r="458" spans="3:19" x14ac:dyDescent="0.35">
      <c r="C458" s="4">
        <v>39521</v>
      </c>
      <c r="D458" s="3">
        <v>98.709998999999996</v>
      </c>
      <c r="E458" s="3">
        <v>54.304898999999999</v>
      </c>
      <c r="F458">
        <v>-7.5385456923235897E-3</v>
      </c>
      <c r="G458">
        <v>0.140571058962178</v>
      </c>
      <c r="H458">
        <v>1.1497853710149499</v>
      </c>
      <c r="I458" s="5">
        <f xml:space="preserve"> IF(F458/G458 &lt;= -$B$1, 1, IF(F458/G458 &gt;= $B$1, -1, 0))</f>
        <v>0</v>
      </c>
      <c r="J458" s="5">
        <f t="shared" si="70"/>
        <v>1</v>
      </c>
      <c r="K458" s="9">
        <f t="shared" si="71"/>
        <v>0</v>
      </c>
      <c r="L458" s="8">
        <f t="shared" si="72"/>
        <v>0</v>
      </c>
      <c r="M458" s="8">
        <f t="shared" si="73"/>
        <v>0</v>
      </c>
      <c r="N458" s="5">
        <f t="shared" si="74"/>
        <v>0.37000299999999053</v>
      </c>
      <c r="O458" s="5">
        <f t="shared" si="75"/>
        <v>-0.41007481809689367</v>
      </c>
      <c r="P458" s="5">
        <f t="shared" si="76"/>
        <v>-4.0071818096903133E-2</v>
      </c>
      <c r="Q458" s="10">
        <f t="shared" si="77"/>
        <v>117.88668730504563</v>
      </c>
      <c r="R458" s="10">
        <f t="shared" si="78"/>
        <v>-3.3980258929244833E-4</v>
      </c>
      <c r="S458" s="10">
        <f t="shared" si="79"/>
        <v>0.17886687305045679</v>
      </c>
    </row>
    <row r="459" spans="3:19" x14ac:dyDescent="0.35">
      <c r="C459" s="4">
        <v>39524</v>
      </c>
      <c r="D459" s="3">
        <v>99.169997999999893</v>
      </c>
      <c r="E459" s="3">
        <v>52.909259999999897</v>
      </c>
      <c r="F459">
        <v>3.3822174553550903E-2</v>
      </c>
      <c r="G459">
        <v>0.139727704332332</v>
      </c>
      <c r="H459">
        <v>1.15743482757793</v>
      </c>
      <c r="I459" s="5">
        <f xml:space="preserve"> IF(F459/G459 &lt;= -$B$1, 1, IF(F459/G459 &gt;= $B$1, -1, 0))</f>
        <v>-1</v>
      </c>
      <c r="J459" s="5">
        <f t="shared" si="70"/>
        <v>0</v>
      </c>
      <c r="K459" s="9">
        <f t="shared" si="71"/>
        <v>-1</v>
      </c>
      <c r="L459" s="8">
        <f t="shared" si="72"/>
        <v>-99.169997999999893</v>
      </c>
      <c r="M459" s="8">
        <f t="shared" si="73"/>
        <v>61.239020225375754</v>
      </c>
      <c r="N459" s="5">
        <f t="shared" si="74"/>
        <v>0</v>
      </c>
      <c r="O459" s="5">
        <f t="shared" si="75"/>
        <v>0</v>
      </c>
      <c r="P459" s="5">
        <f t="shared" si="76"/>
        <v>0</v>
      </c>
      <c r="Q459" s="10">
        <f t="shared" si="77"/>
        <v>117.88668730504563</v>
      </c>
      <c r="R459" s="10">
        <f t="shared" si="78"/>
        <v>0</v>
      </c>
      <c r="S459" s="10">
        <f t="shared" si="79"/>
        <v>0.17886687305045679</v>
      </c>
    </row>
    <row r="460" spans="3:19" x14ac:dyDescent="0.35">
      <c r="C460" s="4">
        <v>39525</v>
      </c>
      <c r="D460" s="3">
        <v>96.5</v>
      </c>
      <c r="E460" s="3">
        <v>50.425978999999998</v>
      </c>
      <c r="F460">
        <v>3.1812245091284497E-2</v>
      </c>
      <c r="G460">
        <v>0.13828328790545399</v>
      </c>
      <c r="H460">
        <v>1.16470047017462</v>
      </c>
      <c r="I460" s="5">
        <f xml:space="preserve"> IF(F460/G460 &lt;= -$B$1, 1, IF(F460/G460 &gt;= $B$1, -1, 0))</f>
        <v>-1</v>
      </c>
      <c r="J460" s="5">
        <f t="shared" si="70"/>
        <v>-1</v>
      </c>
      <c r="K460" s="9">
        <f t="shared" si="71"/>
        <v>-1</v>
      </c>
      <c r="L460" s="8">
        <f t="shared" si="72"/>
        <v>-96.5</v>
      </c>
      <c r="M460" s="8">
        <f t="shared" si="73"/>
        <v>58.731161450315511</v>
      </c>
      <c r="N460" s="5">
        <f t="shared" si="74"/>
        <v>2.6699979999998891</v>
      </c>
      <c r="O460" s="5">
        <f t="shared" si="75"/>
        <v>-2.8742359160624344</v>
      </c>
      <c r="P460" s="5">
        <f t="shared" si="76"/>
        <v>-0.20423791606254538</v>
      </c>
      <c r="Q460" s="10">
        <f t="shared" si="77"/>
        <v>117.68244938898309</v>
      </c>
      <c r="R460" s="10">
        <f t="shared" si="78"/>
        <v>-1.7324934709044282E-3</v>
      </c>
      <c r="S460" s="10">
        <f t="shared" si="79"/>
        <v>0.17682449388983135</v>
      </c>
    </row>
    <row r="461" spans="3:19" x14ac:dyDescent="0.35">
      <c r="C461" s="4">
        <v>39526</v>
      </c>
      <c r="D461" s="3">
        <v>93.040001000000004</v>
      </c>
      <c r="E461" s="3">
        <v>47.519193999999999</v>
      </c>
      <c r="F461">
        <v>3.5965267285269498E-2</v>
      </c>
      <c r="G461">
        <v>0.13654795176239301</v>
      </c>
      <c r="H461">
        <v>1.1730160171744699</v>
      </c>
      <c r="I461" s="5">
        <f xml:space="preserve"> IF(F461/G461 &lt;= -$B$1, 1, IF(F461/G461 &gt;= $B$1, -1, 0))</f>
        <v>-1</v>
      </c>
      <c r="J461" s="5">
        <f t="shared" si="70"/>
        <v>-1</v>
      </c>
      <c r="K461" s="9">
        <f t="shared" si="71"/>
        <v>-1</v>
      </c>
      <c r="L461" s="8">
        <f t="shared" si="72"/>
        <v>-93.040001000000004</v>
      </c>
      <c r="M461" s="8">
        <f t="shared" si="73"/>
        <v>55.740775685220967</v>
      </c>
      <c r="N461" s="5">
        <f t="shared" si="74"/>
        <v>3.4599989999999998</v>
      </c>
      <c r="O461" s="5">
        <f t="shared" si="75"/>
        <v>-3.3855338561965289</v>
      </c>
      <c r="P461" s="5">
        <f t="shared" si="76"/>
        <v>7.4465143803470912E-2</v>
      </c>
      <c r="Q461" s="10">
        <f t="shared" si="77"/>
        <v>117.75691453278655</v>
      </c>
      <c r="R461" s="10">
        <f t="shared" si="78"/>
        <v>6.3276337457374154E-4</v>
      </c>
      <c r="S461" s="10">
        <f t="shared" si="79"/>
        <v>0.17756914532786605</v>
      </c>
    </row>
    <row r="462" spans="3:19" x14ac:dyDescent="0.35">
      <c r="C462" s="4">
        <v>39527</v>
      </c>
      <c r="D462" s="3">
        <v>89.910004000000001</v>
      </c>
      <c r="E462" s="3">
        <v>45.988799999999998</v>
      </c>
      <c r="F462">
        <v>8.0371710612912005E-3</v>
      </c>
      <c r="G462">
        <v>0.135690649977732</v>
      </c>
      <c r="H462">
        <v>1.1748873306686201</v>
      </c>
      <c r="I462" s="5">
        <f xml:space="preserve"> IF(F462/G462 &lt;= -$B$1, 1, IF(F462/G462 &gt;= $B$1, -1, 0))</f>
        <v>0</v>
      </c>
      <c r="J462" s="5">
        <f t="shared" si="70"/>
        <v>-1</v>
      </c>
      <c r="K462" s="9">
        <f t="shared" si="71"/>
        <v>0</v>
      </c>
      <c r="L462" s="8">
        <f t="shared" si="72"/>
        <v>0</v>
      </c>
      <c r="M462" s="8">
        <f t="shared" si="73"/>
        <v>0</v>
      </c>
      <c r="N462" s="5">
        <f t="shared" si="74"/>
        <v>3.1299970000000004</v>
      </c>
      <c r="O462" s="5">
        <f t="shared" si="75"/>
        <v>-1.7951766745877085</v>
      </c>
      <c r="P462" s="5">
        <f t="shared" si="76"/>
        <v>1.3348203254122919</v>
      </c>
      <c r="Q462" s="10">
        <f t="shared" si="77"/>
        <v>119.09173485819885</v>
      </c>
      <c r="R462" s="10">
        <f t="shared" si="78"/>
        <v>1.1335388080677467E-2</v>
      </c>
      <c r="S462" s="10">
        <f t="shared" si="79"/>
        <v>0.19091734858198905</v>
      </c>
    </row>
    <row r="463" spans="3:19" x14ac:dyDescent="0.35">
      <c r="C463" s="4">
        <v>39531</v>
      </c>
      <c r="D463" s="3">
        <v>90.099997999999999</v>
      </c>
      <c r="E463" s="3">
        <v>45.209167999999998</v>
      </c>
      <c r="F463">
        <v>2.30721787263608E-2</v>
      </c>
      <c r="G463">
        <v>0.135251130975168</v>
      </c>
      <c r="H463">
        <v>1.18027909900195</v>
      </c>
      <c r="I463" s="5">
        <f xml:space="preserve"> IF(F463/G463 &lt;= -$B$1, 1, IF(F463/G463 &gt;= $B$1, -1, 0))</f>
        <v>-1</v>
      </c>
      <c r="J463" s="5">
        <f t="shared" si="70"/>
        <v>-1</v>
      </c>
      <c r="K463" s="9">
        <f t="shared" si="71"/>
        <v>-1</v>
      </c>
      <c r="L463" s="8">
        <f t="shared" si="72"/>
        <v>-90.099997999999999</v>
      </c>
      <c r="M463" s="8">
        <f t="shared" si="73"/>
        <v>53.359436073667787</v>
      </c>
      <c r="N463" s="5">
        <f t="shared" si="74"/>
        <v>0</v>
      </c>
      <c r="O463" s="5">
        <f t="shared" si="75"/>
        <v>0</v>
      </c>
      <c r="P463" s="5">
        <f t="shared" si="76"/>
        <v>0</v>
      </c>
      <c r="Q463" s="10">
        <f t="shared" si="77"/>
        <v>119.09173485819885</v>
      </c>
      <c r="R463" s="10">
        <f t="shared" si="78"/>
        <v>0</v>
      </c>
      <c r="S463" s="10">
        <f t="shared" si="79"/>
        <v>0.19091734858198905</v>
      </c>
    </row>
    <row r="464" spans="3:19" x14ac:dyDescent="0.35">
      <c r="C464" s="4">
        <v>39532</v>
      </c>
      <c r="D464" s="3">
        <v>92.730002999999996</v>
      </c>
      <c r="E464" s="3">
        <v>47.201566999999997</v>
      </c>
      <c r="F464">
        <v>-1.9607657197840699E-2</v>
      </c>
      <c r="G464">
        <v>0.13666925640292499</v>
      </c>
      <c r="H464">
        <v>1.1757367466153299</v>
      </c>
      <c r="I464" s="5">
        <f xml:space="preserve"> IF(F464/G464 &lt;= -$B$1, 1, IF(F464/G464 &gt;= $B$1, -1, 0))</f>
        <v>1</v>
      </c>
      <c r="J464" s="5">
        <f t="shared" si="70"/>
        <v>0</v>
      </c>
      <c r="K464" s="9">
        <f t="shared" si="71"/>
        <v>1</v>
      </c>
      <c r="L464" s="8">
        <f t="shared" si="72"/>
        <v>92.730002999999996</v>
      </c>
      <c r="M464" s="8">
        <f t="shared" si="73"/>
        <v>-55.496616819725517</v>
      </c>
      <c r="N464" s="5">
        <f t="shared" si="74"/>
        <v>-2.6300050000000015</v>
      </c>
      <c r="O464" s="5">
        <f t="shared" si="75"/>
        <v>2.3515868965723867</v>
      </c>
      <c r="P464" s="5">
        <f t="shared" si="76"/>
        <v>-0.27841810342761475</v>
      </c>
      <c r="Q464" s="10">
        <f t="shared" si="77"/>
        <v>118.81331675477124</v>
      </c>
      <c r="R464" s="10">
        <f t="shared" si="78"/>
        <v>-2.3378457267342334E-3</v>
      </c>
      <c r="S464" s="10">
        <f t="shared" si="79"/>
        <v>0.18813316754771292</v>
      </c>
    </row>
    <row r="465" spans="3:19" x14ac:dyDescent="0.35">
      <c r="C465" s="4">
        <v>39533</v>
      </c>
      <c r="D465" s="3">
        <v>93.800003000000004</v>
      </c>
      <c r="E465" s="3">
        <v>48.029327000000002</v>
      </c>
      <c r="F465">
        <v>-1.10665253620991E-2</v>
      </c>
      <c r="G465">
        <v>0.137087280113249</v>
      </c>
      <c r="H465">
        <v>1.17318269891083</v>
      </c>
      <c r="I465" s="5">
        <f xml:space="preserve"> IF(F465/G465 &lt;= -$B$1, 1, IF(F465/G465 &gt;= $B$1, -1, 0))</f>
        <v>0</v>
      </c>
      <c r="J465" s="5">
        <f t="shared" si="70"/>
        <v>0</v>
      </c>
      <c r="K465" s="9">
        <f t="shared" si="71"/>
        <v>0</v>
      </c>
      <c r="L465" s="8">
        <f t="shared" si="72"/>
        <v>0</v>
      </c>
      <c r="M465" s="8">
        <f t="shared" si="73"/>
        <v>0</v>
      </c>
      <c r="N465" s="5">
        <f t="shared" si="74"/>
        <v>1.0700000000000074</v>
      </c>
      <c r="O465" s="5">
        <f t="shared" si="75"/>
        <v>-0.97322784937831708</v>
      </c>
      <c r="P465" s="5">
        <f t="shared" si="76"/>
        <v>9.6772150621690312E-2</v>
      </c>
      <c r="Q465" s="10">
        <f t="shared" si="77"/>
        <v>118.91008890539293</v>
      </c>
      <c r="R465" s="10">
        <f t="shared" si="78"/>
        <v>8.1448909318315721E-4</v>
      </c>
      <c r="S465" s="10">
        <f t="shared" si="79"/>
        <v>0.18910088905392963</v>
      </c>
    </row>
    <row r="466" spans="3:19" x14ac:dyDescent="0.35">
      <c r="C466" s="4">
        <v>39534</v>
      </c>
      <c r="D466" s="3">
        <v>93.459998999999996</v>
      </c>
      <c r="E466" s="3">
        <v>47.509569999999997</v>
      </c>
      <c r="F466">
        <v>7.9558827755690197E-3</v>
      </c>
      <c r="G466">
        <v>0.13668911037433601</v>
      </c>
      <c r="H466">
        <v>1.1750227352352001</v>
      </c>
      <c r="I466" s="5">
        <f xml:space="preserve"> IF(F466/G466 &lt;= -$B$1, 1, IF(F466/G466 &gt;= $B$1, -1, 0))</f>
        <v>0</v>
      </c>
      <c r="J466" s="5">
        <f t="shared" si="70"/>
        <v>0</v>
      </c>
      <c r="K466" s="9">
        <f t="shared" si="71"/>
        <v>0</v>
      </c>
      <c r="L466" s="8">
        <f t="shared" si="72"/>
        <v>0</v>
      </c>
      <c r="M466" s="8">
        <f t="shared" si="73"/>
        <v>0</v>
      </c>
      <c r="N466" s="5">
        <f t="shared" si="74"/>
        <v>0</v>
      </c>
      <c r="O466" s="5">
        <f t="shared" si="75"/>
        <v>0</v>
      </c>
      <c r="P466" s="5">
        <f t="shared" si="76"/>
        <v>0</v>
      </c>
      <c r="Q466" s="10">
        <f t="shared" si="77"/>
        <v>118.91008890539293</v>
      </c>
      <c r="R466" s="10">
        <f t="shared" si="78"/>
        <v>0</v>
      </c>
      <c r="S466" s="10">
        <f t="shared" si="79"/>
        <v>0.18910088905392963</v>
      </c>
    </row>
    <row r="467" spans="3:19" x14ac:dyDescent="0.35">
      <c r="C467" s="4">
        <v>39535</v>
      </c>
      <c r="D467" s="3">
        <v>91.879997000000003</v>
      </c>
      <c r="E467" s="3">
        <v>47.240068000000001</v>
      </c>
      <c r="F467">
        <v>-9.5141608476154698E-3</v>
      </c>
      <c r="G467">
        <v>0.13654137614398501</v>
      </c>
      <c r="H467">
        <v>1.1728196254360099</v>
      </c>
      <c r="I467" s="5">
        <f xml:space="preserve"> IF(F467/G467 &lt;= -$B$1, 1, IF(F467/G467 &gt;= $B$1, -1, 0))</f>
        <v>0</v>
      </c>
      <c r="J467" s="5">
        <f t="shared" si="70"/>
        <v>0</v>
      </c>
      <c r="K467" s="9">
        <f t="shared" si="71"/>
        <v>0</v>
      </c>
      <c r="L467" s="8">
        <f t="shared" si="72"/>
        <v>0</v>
      </c>
      <c r="M467" s="8">
        <f t="shared" si="73"/>
        <v>0</v>
      </c>
      <c r="N467" s="5">
        <f t="shared" si="74"/>
        <v>0</v>
      </c>
      <c r="O467" s="5">
        <f t="shared" si="75"/>
        <v>0</v>
      </c>
      <c r="P467" s="5">
        <f t="shared" si="76"/>
        <v>0</v>
      </c>
      <c r="Q467" s="10">
        <f t="shared" si="77"/>
        <v>118.91008890539293</v>
      </c>
      <c r="R467" s="10">
        <f t="shared" si="78"/>
        <v>0</v>
      </c>
      <c r="S467" s="10">
        <f t="shared" si="79"/>
        <v>0.18910088905392963</v>
      </c>
    </row>
    <row r="468" spans="3:19" x14ac:dyDescent="0.35">
      <c r="C468" s="4">
        <v>39538</v>
      </c>
      <c r="D468" s="3">
        <v>90.410004000000001</v>
      </c>
      <c r="E468" s="3">
        <v>45.911800999999997</v>
      </c>
      <c r="F468">
        <v>1.6300043669873199E-2</v>
      </c>
      <c r="G468">
        <v>0.13565740761874201</v>
      </c>
      <c r="H468">
        <v>1.17661623814705</v>
      </c>
      <c r="I468" s="5">
        <f xml:space="preserve"> IF(F468/G468 &lt;= -$B$1, 1, IF(F468/G468 &gt;= $B$1, -1, 0))</f>
        <v>-1</v>
      </c>
      <c r="J468" s="5">
        <f t="shared" si="70"/>
        <v>-1</v>
      </c>
      <c r="K468" s="9">
        <f t="shared" si="71"/>
        <v>-1</v>
      </c>
      <c r="L468" s="8">
        <f t="shared" si="72"/>
        <v>-90.410004000000001</v>
      </c>
      <c r="M468" s="8">
        <f t="shared" si="73"/>
        <v>54.02057057917596</v>
      </c>
      <c r="N468" s="5">
        <f t="shared" si="74"/>
        <v>0</v>
      </c>
      <c r="O468" s="5">
        <f t="shared" si="75"/>
        <v>0</v>
      </c>
      <c r="P468" s="5">
        <f t="shared" si="76"/>
        <v>0</v>
      </c>
      <c r="Q468" s="10">
        <f t="shared" si="77"/>
        <v>118.91008890539293</v>
      </c>
      <c r="R468" s="10">
        <f t="shared" si="78"/>
        <v>0</v>
      </c>
      <c r="S468" s="10">
        <f t="shared" si="79"/>
        <v>0.18910088905392963</v>
      </c>
    </row>
    <row r="469" spans="3:19" x14ac:dyDescent="0.35">
      <c r="C469" s="4">
        <v>39539</v>
      </c>
      <c r="D469" s="3">
        <v>86.860000999999997</v>
      </c>
      <c r="E469" s="3">
        <v>44.650909999999897</v>
      </c>
      <c r="F469">
        <v>-5.5200057952653403E-3</v>
      </c>
      <c r="G469">
        <v>0.134863789165489</v>
      </c>
      <c r="H469">
        <v>1.17532295526636</v>
      </c>
      <c r="I469" s="5">
        <f xml:space="preserve"> IF(F469/G469 &lt;= -$B$1, 1, IF(F469/G469 &gt;= $B$1, -1, 0))</f>
        <v>0</v>
      </c>
      <c r="J469" s="5">
        <f t="shared" si="70"/>
        <v>-1</v>
      </c>
      <c r="K469" s="9">
        <f t="shared" si="71"/>
        <v>0</v>
      </c>
      <c r="L469" s="8">
        <f t="shared" si="72"/>
        <v>0</v>
      </c>
      <c r="M469" s="8">
        <f t="shared" si="73"/>
        <v>0</v>
      </c>
      <c r="N469" s="5">
        <f t="shared" si="74"/>
        <v>3.5500029999999994</v>
      </c>
      <c r="O469" s="5">
        <f t="shared" si="75"/>
        <v>-1.4835848251335875</v>
      </c>
      <c r="P469" s="5">
        <f t="shared" si="76"/>
        <v>2.0664181748664117</v>
      </c>
      <c r="Q469" s="10">
        <f t="shared" si="77"/>
        <v>120.97650708025934</v>
      </c>
      <c r="R469" s="10">
        <f t="shared" si="78"/>
        <v>1.7377988645778331E-2</v>
      </c>
      <c r="S469" s="10">
        <f t="shared" si="79"/>
        <v>0.20976507080259377</v>
      </c>
    </row>
    <row r="470" spans="3:19" x14ac:dyDescent="0.35">
      <c r="C470" s="4">
        <v>39540</v>
      </c>
      <c r="D470" s="3">
        <v>89.269997000000004</v>
      </c>
      <c r="E470" s="3">
        <v>46.566308999999997</v>
      </c>
      <c r="F470">
        <v>-2.2605803729637899E-2</v>
      </c>
      <c r="G470">
        <v>0.136279113967855</v>
      </c>
      <c r="H470">
        <v>1.17007118451229</v>
      </c>
      <c r="I470" s="5">
        <f xml:space="preserve"> IF(F470/G470 &lt;= -$B$1, 1, IF(F470/G470 &gt;= $B$1, -1, 0))</f>
        <v>1</v>
      </c>
      <c r="J470" s="5">
        <f t="shared" si="70"/>
        <v>0</v>
      </c>
      <c r="K470" s="9">
        <f t="shared" si="71"/>
        <v>1</v>
      </c>
      <c r="L470" s="8">
        <f t="shared" si="72"/>
        <v>89.269997000000004</v>
      </c>
      <c r="M470" s="8">
        <f t="shared" si="73"/>
        <v>-54.485896329995306</v>
      </c>
      <c r="N470" s="5">
        <f t="shared" si="74"/>
        <v>0</v>
      </c>
      <c r="O470" s="5">
        <f t="shared" si="75"/>
        <v>0</v>
      </c>
      <c r="P470" s="5">
        <f t="shared" si="76"/>
        <v>0</v>
      </c>
      <c r="Q470" s="10">
        <f t="shared" si="77"/>
        <v>120.97650708025934</v>
      </c>
      <c r="R470" s="10">
        <f t="shared" si="78"/>
        <v>0</v>
      </c>
      <c r="S470" s="10">
        <f t="shared" si="79"/>
        <v>0.20976507080259377</v>
      </c>
    </row>
    <row r="471" spans="3:19" x14ac:dyDescent="0.35">
      <c r="C471" s="4">
        <v>39541</v>
      </c>
      <c r="D471" s="3">
        <v>89.419997999999893</v>
      </c>
      <c r="E471" s="3">
        <v>46.720310999999903</v>
      </c>
      <c r="F471">
        <v>-4.6187219232880399E-3</v>
      </c>
      <c r="G471">
        <v>0.136254921518734</v>
      </c>
      <c r="H471">
        <v>1.1689991325378499</v>
      </c>
      <c r="I471" s="5">
        <f xml:space="preserve"> IF(F471/G471 &lt;= -$B$1, 1, IF(F471/G471 &gt;= $B$1, -1, 0))</f>
        <v>0</v>
      </c>
      <c r="J471" s="5">
        <f t="shared" si="70"/>
        <v>0</v>
      </c>
      <c r="K471" s="9">
        <f t="shared" si="71"/>
        <v>0</v>
      </c>
      <c r="L471" s="8">
        <f t="shared" si="72"/>
        <v>0</v>
      </c>
      <c r="M471" s="8">
        <f t="shared" si="73"/>
        <v>0</v>
      </c>
      <c r="N471" s="5">
        <f t="shared" si="74"/>
        <v>0.15000099999988736</v>
      </c>
      <c r="O471" s="5">
        <f t="shared" si="75"/>
        <v>-0.18019330255714722</v>
      </c>
      <c r="P471" s="5">
        <f t="shared" si="76"/>
        <v>-3.0192302557259854E-2</v>
      </c>
      <c r="Q471" s="10">
        <f t="shared" si="77"/>
        <v>120.94631477770209</v>
      </c>
      <c r="R471" s="10">
        <f t="shared" si="78"/>
        <v>-2.4957161754735058E-4</v>
      </c>
      <c r="S471" s="10">
        <f t="shared" si="79"/>
        <v>0.20946314777702124</v>
      </c>
    </row>
    <row r="472" spans="3:19" x14ac:dyDescent="0.35">
      <c r="C472" s="4">
        <v>39542</v>
      </c>
      <c r="D472" s="3">
        <v>90.25</v>
      </c>
      <c r="E472" s="3">
        <v>47.076439000000001</v>
      </c>
      <c r="F472">
        <v>-1.35280390009207E-4</v>
      </c>
      <c r="G472">
        <v>0.136483534490628</v>
      </c>
      <c r="H472">
        <v>1.1689677818335</v>
      </c>
      <c r="I472" s="5">
        <f xml:space="preserve"> IF(F472/G472 &lt;= -$B$1, 1, IF(F472/G472 &gt;= $B$1, -1, 0))</f>
        <v>0</v>
      </c>
      <c r="J472" s="5">
        <f t="shared" si="70"/>
        <v>0</v>
      </c>
      <c r="K472" s="9">
        <f t="shared" si="71"/>
        <v>0</v>
      </c>
      <c r="L472" s="8">
        <f t="shared" si="72"/>
        <v>0</v>
      </c>
      <c r="M472" s="8">
        <f t="shared" si="73"/>
        <v>0</v>
      </c>
      <c r="N472" s="5">
        <f t="shared" si="74"/>
        <v>0</v>
      </c>
      <c r="O472" s="5">
        <f t="shared" si="75"/>
        <v>0</v>
      </c>
      <c r="P472" s="5">
        <f t="shared" si="76"/>
        <v>0</v>
      </c>
      <c r="Q472" s="10">
        <f t="shared" si="77"/>
        <v>120.94631477770209</v>
      </c>
      <c r="R472" s="10">
        <f t="shared" si="78"/>
        <v>0</v>
      </c>
      <c r="S472" s="10">
        <f t="shared" si="79"/>
        <v>0.20946314777702124</v>
      </c>
    </row>
    <row r="473" spans="3:19" x14ac:dyDescent="0.35">
      <c r="C473" s="4">
        <v>39545</v>
      </c>
      <c r="D473" s="3">
        <v>91.169997999999893</v>
      </c>
      <c r="E473" s="3">
        <v>47.307443999999997</v>
      </c>
      <c r="F473">
        <v>4.4056320678187398E-3</v>
      </c>
      <c r="G473">
        <v>0.13661512583302499</v>
      </c>
      <c r="H473">
        <v>1.1699877102243901</v>
      </c>
      <c r="I473" s="5">
        <f xml:space="preserve"> IF(F473/G473 &lt;= -$B$1, 1, IF(F473/G473 &gt;= $B$1, -1, 0))</f>
        <v>0</v>
      </c>
      <c r="J473" s="5">
        <f t="shared" si="70"/>
        <v>0</v>
      </c>
      <c r="K473" s="9">
        <f t="shared" si="71"/>
        <v>0</v>
      </c>
      <c r="L473" s="8">
        <f t="shared" si="72"/>
        <v>0</v>
      </c>
      <c r="M473" s="8">
        <f t="shared" si="73"/>
        <v>0</v>
      </c>
      <c r="N473" s="5">
        <f t="shared" si="74"/>
        <v>0</v>
      </c>
      <c r="O473" s="5">
        <f t="shared" si="75"/>
        <v>0</v>
      </c>
      <c r="P473" s="5">
        <f t="shared" si="76"/>
        <v>0</v>
      </c>
      <c r="Q473" s="10">
        <f t="shared" si="77"/>
        <v>120.94631477770209</v>
      </c>
      <c r="R473" s="10">
        <f t="shared" si="78"/>
        <v>0</v>
      </c>
      <c r="S473" s="10">
        <f t="shared" si="79"/>
        <v>0.20946314777702124</v>
      </c>
    </row>
    <row r="474" spans="3:19" x14ac:dyDescent="0.35">
      <c r="C474" s="4">
        <v>39546</v>
      </c>
      <c r="D474" s="3">
        <v>90.349997999999999</v>
      </c>
      <c r="E474" s="3">
        <v>46.614434000000003</v>
      </c>
      <c r="F474">
        <v>8.7032353939404603E-3</v>
      </c>
      <c r="G474">
        <v>0.136133444966024</v>
      </c>
      <c r="H474">
        <v>1.1720085762096299</v>
      </c>
      <c r="I474" s="5">
        <f xml:space="preserve"> IF(F474/G474 &lt;= -$B$1, 1, IF(F474/G474 &gt;= $B$1, -1, 0))</f>
        <v>0</v>
      </c>
      <c r="J474" s="5">
        <f t="shared" si="70"/>
        <v>0</v>
      </c>
      <c r="K474" s="9">
        <f t="shared" si="71"/>
        <v>0</v>
      </c>
      <c r="L474" s="8">
        <f t="shared" si="72"/>
        <v>0</v>
      </c>
      <c r="M474" s="8">
        <f t="shared" si="73"/>
        <v>0</v>
      </c>
      <c r="N474" s="5">
        <f t="shared" si="74"/>
        <v>0</v>
      </c>
      <c r="O474" s="5">
        <f t="shared" si="75"/>
        <v>0</v>
      </c>
      <c r="P474" s="5">
        <f t="shared" si="76"/>
        <v>0</v>
      </c>
      <c r="Q474" s="10">
        <f t="shared" si="77"/>
        <v>120.94631477770209</v>
      </c>
      <c r="R474" s="10">
        <f t="shared" si="78"/>
        <v>0</v>
      </c>
      <c r="S474" s="10">
        <f t="shared" si="79"/>
        <v>0.20946314777702124</v>
      </c>
    </row>
    <row r="475" spans="3:19" x14ac:dyDescent="0.35">
      <c r="C475" s="4">
        <v>39547</v>
      </c>
      <c r="D475" s="3">
        <v>92.290001000000004</v>
      </c>
      <c r="E475" s="3">
        <v>47.499943000000002</v>
      </c>
      <c r="F475">
        <v>1.2887875711520199E-4</v>
      </c>
      <c r="G475">
        <v>0.136773193417003</v>
      </c>
      <c r="H475">
        <v>1.1720383892413799</v>
      </c>
      <c r="I475" s="5">
        <f xml:space="preserve"> IF(F475/G475 &lt;= -$B$1, 1, IF(F475/G475 &gt;= $B$1, -1, 0))</f>
        <v>0</v>
      </c>
      <c r="J475" s="5">
        <f t="shared" si="70"/>
        <v>0</v>
      </c>
      <c r="K475" s="9">
        <f t="shared" si="71"/>
        <v>0</v>
      </c>
      <c r="L475" s="8">
        <f t="shared" si="72"/>
        <v>0</v>
      </c>
      <c r="M475" s="8">
        <f t="shared" si="73"/>
        <v>0</v>
      </c>
      <c r="N475" s="5">
        <f t="shared" si="74"/>
        <v>0</v>
      </c>
      <c r="O475" s="5">
        <f t="shared" si="75"/>
        <v>0</v>
      </c>
      <c r="P475" s="5">
        <f t="shared" si="76"/>
        <v>0</v>
      </c>
      <c r="Q475" s="10">
        <f t="shared" si="77"/>
        <v>120.94631477770209</v>
      </c>
      <c r="R475" s="10">
        <f t="shared" si="78"/>
        <v>0</v>
      </c>
      <c r="S475" s="10">
        <f t="shared" si="79"/>
        <v>0.20946314777702124</v>
      </c>
    </row>
    <row r="476" spans="3:19" x14ac:dyDescent="0.35">
      <c r="C476" s="4">
        <v>39548</v>
      </c>
      <c r="D476" s="3">
        <v>91.769997000000004</v>
      </c>
      <c r="E476" s="3">
        <v>47.191940000000002</v>
      </c>
      <c r="F476">
        <v>1.9879623096645798E-3</v>
      </c>
      <c r="G476">
        <v>0.13651079315766901</v>
      </c>
      <c r="H476">
        <v>1.1724988209807601</v>
      </c>
      <c r="I476" s="5">
        <f xml:space="preserve"> IF(F476/G476 &lt;= -$B$1, 1, IF(F476/G476 &gt;= $B$1, -1, 0))</f>
        <v>0</v>
      </c>
      <c r="J476" s="5">
        <f t="shared" si="70"/>
        <v>0</v>
      </c>
      <c r="K476" s="9">
        <f t="shared" si="71"/>
        <v>0</v>
      </c>
      <c r="L476" s="8">
        <f t="shared" si="72"/>
        <v>0</v>
      </c>
      <c r="M476" s="8">
        <f t="shared" si="73"/>
        <v>0</v>
      </c>
      <c r="N476" s="5">
        <f t="shared" si="74"/>
        <v>0</v>
      </c>
      <c r="O476" s="5">
        <f t="shared" si="75"/>
        <v>0</v>
      </c>
      <c r="P476" s="5">
        <f t="shared" si="76"/>
        <v>0</v>
      </c>
      <c r="Q476" s="10">
        <f t="shared" si="77"/>
        <v>120.94631477770209</v>
      </c>
      <c r="R476" s="10">
        <f t="shared" si="78"/>
        <v>0</v>
      </c>
      <c r="S476" s="10">
        <f t="shared" si="79"/>
        <v>0.20946314777702124</v>
      </c>
    </row>
    <row r="477" spans="3:19" x14ac:dyDescent="0.35">
      <c r="C477" s="4">
        <v>39549</v>
      </c>
      <c r="D477" s="3">
        <v>91.300003000000004</v>
      </c>
      <c r="E477" s="3">
        <v>46.412308000000003</v>
      </c>
      <c r="F477">
        <v>1.4610754582181799E-2</v>
      </c>
      <c r="G477">
        <v>0.13600314491552301</v>
      </c>
      <c r="H477">
        <v>1.17589444974343</v>
      </c>
      <c r="I477" s="5">
        <f xml:space="preserve"> IF(F477/G477 &lt;= -$B$1, 1, IF(F477/G477 &gt;= $B$1, -1, 0))</f>
        <v>-1</v>
      </c>
      <c r="J477" s="5">
        <f t="shared" si="70"/>
        <v>-1</v>
      </c>
      <c r="K477" s="9">
        <f t="shared" si="71"/>
        <v>-1</v>
      </c>
      <c r="L477" s="8">
        <f t="shared" si="72"/>
        <v>-91.300003000000004</v>
      </c>
      <c r="M477" s="8">
        <f t="shared" si="73"/>
        <v>54.575975376982598</v>
      </c>
      <c r="N477" s="5">
        <f t="shared" si="74"/>
        <v>0</v>
      </c>
      <c r="O477" s="5">
        <f t="shared" si="75"/>
        <v>0</v>
      </c>
      <c r="P477" s="5">
        <f t="shared" si="76"/>
        <v>0</v>
      </c>
      <c r="Q477" s="10">
        <f t="shared" si="77"/>
        <v>120.94631477770209</v>
      </c>
      <c r="R477" s="10">
        <f t="shared" si="78"/>
        <v>0</v>
      </c>
      <c r="S477" s="10">
        <f t="shared" si="79"/>
        <v>0.20946314777702124</v>
      </c>
    </row>
    <row r="478" spans="3:19" x14ac:dyDescent="0.35">
      <c r="C478" s="4">
        <v>39552</v>
      </c>
      <c r="D478" s="3">
        <v>91.110000999999997</v>
      </c>
      <c r="E478" s="3">
        <v>46.200553999999997</v>
      </c>
      <c r="F478">
        <v>4.8738076835279599E-3</v>
      </c>
      <c r="G478">
        <v>0.13590925112854099</v>
      </c>
      <c r="H478">
        <v>1.17702831379047</v>
      </c>
      <c r="I478" s="5">
        <f xml:space="preserve"> IF(F478/G478 &lt;= -$B$1, 1, IF(F478/G478 &gt;= $B$1, -1, 0))</f>
        <v>0</v>
      </c>
      <c r="J478" s="5">
        <f t="shared" si="70"/>
        <v>-1</v>
      </c>
      <c r="K478" s="9">
        <f t="shared" si="71"/>
        <v>0</v>
      </c>
      <c r="L478" s="8">
        <f t="shared" si="72"/>
        <v>0</v>
      </c>
      <c r="M478" s="8">
        <f t="shared" si="73"/>
        <v>0</v>
      </c>
      <c r="N478" s="5">
        <f t="shared" si="74"/>
        <v>0.19000200000000481</v>
      </c>
      <c r="O478" s="5">
        <f t="shared" si="75"/>
        <v>-0.2490003533109757</v>
      </c>
      <c r="P478" s="5">
        <f t="shared" si="76"/>
        <v>-5.8998353310970891E-2</v>
      </c>
      <c r="Q478" s="10">
        <f t="shared" si="77"/>
        <v>120.88731642439112</v>
      </c>
      <c r="R478" s="10">
        <f t="shared" si="78"/>
        <v>-4.8780612637444598E-4</v>
      </c>
      <c r="S478" s="10">
        <f t="shared" si="79"/>
        <v>0.20887316424391145</v>
      </c>
    </row>
    <row r="479" spans="3:19" x14ac:dyDescent="0.35">
      <c r="C479" s="4">
        <v>39553</v>
      </c>
      <c r="D479" s="3">
        <v>91.660004000000001</v>
      </c>
      <c r="E479" s="3">
        <v>47.259315000000001</v>
      </c>
      <c r="F479">
        <v>-2.0122833300161E-2</v>
      </c>
      <c r="G479">
        <v>0.136640516189378</v>
      </c>
      <c r="H479">
        <v>1.1723683279949899</v>
      </c>
      <c r="I479" s="5">
        <f xml:space="preserve"> IF(F479/G479 &lt;= -$B$1, 1, IF(F479/G479 &gt;= $B$1, -1, 0))</f>
        <v>1</v>
      </c>
      <c r="J479" s="5">
        <f t="shared" si="70"/>
        <v>0</v>
      </c>
      <c r="K479" s="9">
        <f t="shared" si="71"/>
        <v>1</v>
      </c>
      <c r="L479" s="8">
        <f t="shared" si="72"/>
        <v>91.660004000000001</v>
      </c>
      <c r="M479" s="8">
        <f t="shared" si="73"/>
        <v>-55.405324108738547</v>
      </c>
      <c r="N479" s="5">
        <f t="shared" si="74"/>
        <v>0</v>
      </c>
      <c r="O479" s="5">
        <f t="shared" si="75"/>
        <v>0</v>
      </c>
      <c r="P479" s="5">
        <f t="shared" si="76"/>
        <v>0</v>
      </c>
      <c r="Q479" s="10">
        <f t="shared" si="77"/>
        <v>120.88731642439112</v>
      </c>
      <c r="R479" s="10">
        <f t="shared" si="78"/>
        <v>0</v>
      </c>
      <c r="S479" s="10">
        <f t="shared" si="79"/>
        <v>0.20887316424391145</v>
      </c>
    </row>
    <row r="480" spans="3:19" x14ac:dyDescent="0.35">
      <c r="C480" s="4">
        <v>39554</v>
      </c>
      <c r="D480" s="3">
        <v>93.269997000000004</v>
      </c>
      <c r="E480" s="3">
        <v>49.501969000000003</v>
      </c>
      <c r="F480">
        <v>-3.9097327216635898E-2</v>
      </c>
      <c r="G480">
        <v>0.138038636745767</v>
      </c>
      <c r="H480">
        <v>1.16340023104525</v>
      </c>
      <c r="I480" s="5">
        <f xml:space="preserve"> IF(F480/G480 &lt;= -$B$1, 1, IF(F480/G480 &gt;= $B$1, -1, 0))</f>
        <v>1</v>
      </c>
      <c r="J480" s="5">
        <f t="shared" si="70"/>
        <v>1</v>
      </c>
      <c r="K480" s="9">
        <f t="shared" si="71"/>
        <v>1</v>
      </c>
      <c r="L480" s="8">
        <f t="shared" si="72"/>
        <v>93.269997000000004</v>
      </c>
      <c r="M480" s="8">
        <f t="shared" si="73"/>
        <v>-57.590602171794806</v>
      </c>
      <c r="N480" s="5">
        <f t="shared" si="74"/>
        <v>1.6099930000000027</v>
      </c>
      <c r="O480" s="5">
        <f t="shared" si="75"/>
        <v>-2.6292165202512834</v>
      </c>
      <c r="P480" s="5">
        <f t="shared" si="76"/>
        <v>-1.0192235202512807</v>
      </c>
      <c r="Q480" s="10">
        <f t="shared" si="77"/>
        <v>119.86809290413983</v>
      </c>
      <c r="R480" s="10">
        <f t="shared" si="78"/>
        <v>-8.4311865826615096E-3</v>
      </c>
      <c r="S480" s="10">
        <f t="shared" si="79"/>
        <v>0.19868092904139867</v>
      </c>
    </row>
    <row r="481" spans="3:19" x14ac:dyDescent="0.35">
      <c r="C481" s="4">
        <v>39555</v>
      </c>
      <c r="D481" s="3">
        <v>92.559997999999993</v>
      </c>
      <c r="E481" s="3">
        <v>48.905213000000003</v>
      </c>
      <c r="F481">
        <v>2.3651214573936399E-3</v>
      </c>
      <c r="G481">
        <v>0.13751423350613101</v>
      </c>
      <c r="H481">
        <v>1.1639439435527199</v>
      </c>
      <c r="I481" s="5">
        <f xml:space="preserve"> IF(F481/G481 &lt;= -$B$1, 1, IF(F481/G481 &gt;= $B$1, -1, 0))</f>
        <v>0</v>
      </c>
      <c r="J481" s="5">
        <f t="shared" si="70"/>
        <v>1</v>
      </c>
      <c r="K481" s="9">
        <f t="shared" si="71"/>
        <v>0</v>
      </c>
      <c r="L481" s="8">
        <f t="shared" si="72"/>
        <v>0</v>
      </c>
      <c r="M481" s="8">
        <f t="shared" si="73"/>
        <v>0</v>
      </c>
      <c r="N481" s="5">
        <f t="shared" si="74"/>
        <v>-0.7099990000000147</v>
      </c>
      <c r="O481" s="5">
        <f t="shared" si="75"/>
        <v>0.69426606827763993</v>
      </c>
      <c r="P481" s="5">
        <f t="shared" si="76"/>
        <v>-1.5732931722374777E-2</v>
      </c>
      <c r="Q481" s="10">
        <f t="shared" si="77"/>
        <v>119.85235997241746</v>
      </c>
      <c r="R481" s="10">
        <f t="shared" si="78"/>
        <v>-1.3125203998154422E-4</v>
      </c>
      <c r="S481" s="10">
        <f t="shared" si="79"/>
        <v>0.19852359972417499</v>
      </c>
    </row>
    <row r="482" spans="3:19" x14ac:dyDescent="0.35">
      <c r="C482" s="4">
        <v>39556</v>
      </c>
      <c r="D482" s="3">
        <v>90.620002999999997</v>
      </c>
      <c r="E482" s="3">
        <v>47.451817999999903</v>
      </c>
      <c r="F482">
        <v>1.41832624216604E-2</v>
      </c>
      <c r="G482">
        <v>0.13659515979495601</v>
      </c>
      <c r="H482">
        <v>1.1672247404993601</v>
      </c>
      <c r="I482" s="5">
        <f xml:space="preserve"> IF(F482/G482 &lt;= -$B$1, 1, IF(F482/G482 &gt;= $B$1, -1, 0))</f>
        <v>-1</v>
      </c>
      <c r="J482" s="5">
        <f t="shared" si="70"/>
        <v>0</v>
      </c>
      <c r="K482" s="9">
        <f t="shared" si="71"/>
        <v>-1</v>
      </c>
      <c r="L482" s="8">
        <f t="shared" si="72"/>
        <v>-90.620002999999997</v>
      </c>
      <c r="M482" s="8">
        <f t="shared" si="73"/>
        <v>55.386935951272754</v>
      </c>
      <c r="N482" s="5">
        <f t="shared" si="74"/>
        <v>0</v>
      </c>
      <c r="O482" s="5">
        <f t="shared" si="75"/>
        <v>0</v>
      </c>
      <c r="P482" s="5">
        <f t="shared" si="76"/>
        <v>0</v>
      </c>
      <c r="Q482" s="10">
        <f t="shared" si="77"/>
        <v>119.85235997241746</v>
      </c>
      <c r="R482" s="10">
        <f t="shared" si="78"/>
        <v>0</v>
      </c>
      <c r="S482" s="10">
        <f t="shared" si="79"/>
        <v>0.19852359972417499</v>
      </c>
    </row>
    <row r="483" spans="3:19" x14ac:dyDescent="0.35">
      <c r="C483" s="4">
        <v>39559</v>
      </c>
      <c r="D483" s="3">
        <v>90.25</v>
      </c>
      <c r="E483" s="3">
        <v>46.893563</v>
      </c>
      <c r="F483">
        <v>1.1242376514503299E-2</v>
      </c>
      <c r="G483">
        <v>0.13631165784854199</v>
      </c>
      <c r="H483">
        <v>1.1698319613661801</v>
      </c>
      <c r="I483" s="5">
        <f xml:space="preserve"> IF(F483/G483 &lt;= -$B$1, 1, IF(F483/G483 &gt;= $B$1, -1, 0))</f>
        <v>0</v>
      </c>
      <c r="J483" s="5">
        <f t="shared" si="70"/>
        <v>0</v>
      </c>
      <c r="K483" s="9">
        <f t="shared" si="71"/>
        <v>0</v>
      </c>
      <c r="L483" s="8">
        <f t="shared" si="72"/>
        <v>0</v>
      </c>
      <c r="M483" s="8">
        <f t="shared" si="73"/>
        <v>0</v>
      </c>
      <c r="N483" s="5">
        <f t="shared" si="74"/>
        <v>0.37000299999999314</v>
      </c>
      <c r="O483" s="5">
        <f t="shared" si="75"/>
        <v>-0.65160904750735826</v>
      </c>
      <c r="P483" s="5">
        <f t="shared" si="76"/>
        <v>-0.28160604750736512</v>
      </c>
      <c r="Q483" s="10">
        <f t="shared" si="77"/>
        <v>119.57075392491009</v>
      </c>
      <c r="R483" s="10">
        <f t="shared" si="78"/>
        <v>-2.3496078639767548E-3</v>
      </c>
      <c r="S483" s="10">
        <f t="shared" si="79"/>
        <v>0.19570753924910145</v>
      </c>
    </row>
    <row r="484" spans="3:19" x14ac:dyDescent="0.35">
      <c r="C484" s="4">
        <v>39560</v>
      </c>
      <c r="D484" s="3">
        <v>90.269997000000004</v>
      </c>
      <c r="E484" s="3">
        <v>46.325681000000003</v>
      </c>
      <c r="F484">
        <v>1.56848183890092E-2</v>
      </c>
      <c r="G484">
        <v>0.13596325903926201</v>
      </c>
      <c r="H484">
        <v>1.17347872512678</v>
      </c>
      <c r="I484" s="5">
        <f xml:space="preserve"> IF(F484/G484 &lt;= -$B$1, 1, IF(F484/G484 &gt;= $B$1, -1, 0))</f>
        <v>-1</v>
      </c>
      <c r="J484" s="5">
        <f t="shared" si="70"/>
        <v>-1</v>
      </c>
      <c r="K484" s="9">
        <f t="shared" si="71"/>
        <v>-1</v>
      </c>
      <c r="L484" s="8">
        <f t="shared" si="72"/>
        <v>-90.269997000000004</v>
      </c>
      <c r="M484" s="8">
        <f t="shared" si="73"/>
        <v>54.362201080509898</v>
      </c>
      <c r="N484" s="5">
        <f t="shared" si="74"/>
        <v>0</v>
      </c>
      <c r="O484" s="5">
        <f t="shared" si="75"/>
        <v>0</v>
      </c>
      <c r="P484" s="5">
        <f t="shared" si="76"/>
        <v>0</v>
      </c>
      <c r="Q484" s="10">
        <f t="shared" si="77"/>
        <v>119.57075392491009</v>
      </c>
      <c r="R484" s="10">
        <f t="shared" si="78"/>
        <v>0</v>
      </c>
      <c r="S484" s="10">
        <f t="shared" si="79"/>
        <v>0.19570753924910145</v>
      </c>
    </row>
    <row r="485" spans="3:19" x14ac:dyDescent="0.35">
      <c r="C485" s="4">
        <v>39561</v>
      </c>
      <c r="D485" s="3">
        <v>89.220000999999996</v>
      </c>
      <c r="E485" s="3">
        <v>44.516159000000002</v>
      </c>
      <c r="F485">
        <v>3.6753385500153599E-2</v>
      </c>
      <c r="G485">
        <v>0.13474142383927801</v>
      </c>
      <c r="H485">
        <v>1.1820946023963099</v>
      </c>
      <c r="I485" s="5">
        <f xml:space="preserve"> IF(F485/G485 &lt;= -$B$1, 1, IF(F485/G485 &gt;= $B$1, -1, 0))</f>
        <v>-1</v>
      </c>
      <c r="J485" s="5">
        <f t="shared" si="70"/>
        <v>-1</v>
      </c>
      <c r="K485" s="9">
        <f t="shared" si="71"/>
        <v>-1</v>
      </c>
      <c r="L485" s="8">
        <f t="shared" si="72"/>
        <v>-89.220000999999996</v>
      </c>
      <c r="M485" s="8">
        <f t="shared" si="73"/>
        <v>52.622311273315916</v>
      </c>
      <c r="N485" s="5">
        <f t="shared" si="74"/>
        <v>1.0499960000000117</v>
      </c>
      <c r="O485" s="5">
        <f t="shared" si="75"/>
        <v>-2.1234355696488647</v>
      </c>
      <c r="P485" s="5">
        <f t="shared" si="76"/>
        <v>-1.073439569648853</v>
      </c>
      <c r="Q485" s="10">
        <f t="shared" si="77"/>
        <v>118.49731435526124</v>
      </c>
      <c r="R485" s="10">
        <f t="shared" si="78"/>
        <v>-8.9774425134341307E-3</v>
      </c>
      <c r="S485" s="10">
        <f t="shared" si="79"/>
        <v>0.18497314355261296</v>
      </c>
    </row>
    <row r="486" spans="3:19" x14ac:dyDescent="0.35">
      <c r="C486" s="4">
        <v>39562</v>
      </c>
      <c r="D486" s="3">
        <v>87.220000999999996</v>
      </c>
      <c r="E486" s="3">
        <v>42.648887999999999</v>
      </c>
      <c r="F486">
        <v>3.2031211493548803E-2</v>
      </c>
      <c r="G486">
        <v>0.13350933159817199</v>
      </c>
      <c r="H486">
        <v>1.1896717901059299</v>
      </c>
      <c r="I486" s="5">
        <f xml:space="preserve"> IF(F486/G486 &lt;= -$B$1, 1, IF(F486/G486 &gt;= $B$1, -1, 0))</f>
        <v>-1</v>
      </c>
      <c r="J486" s="5">
        <f t="shared" si="70"/>
        <v>-1</v>
      </c>
      <c r="K486" s="9">
        <f t="shared" si="71"/>
        <v>-1</v>
      </c>
      <c r="L486" s="8">
        <f t="shared" si="72"/>
        <v>-87.220000999999996</v>
      </c>
      <c r="M486" s="8">
        <f t="shared" si="73"/>
        <v>50.73817893298731</v>
      </c>
      <c r="N486" s="5">
        <f t="shared" si="74"/>
        <v>2.0000000000000013</v>
      </c>
      <c r="O486" s="5">
        <f t="shared" si="75"/>
        <v>-2.2072909703111647</v>
      </c>
      <c r="P486" s="5">
        <f t="shared" si="76"/>
        <v>-0.20729097031116339</v>
      </c>
      <c r="Q486" s="10">
        <f t="shared" si="77"/>
        <v>118.29002338495008</v>
      </c>
      <c r="R486" s="10">
        <f t="shared" si="78"/>
        <v>-1.7493305349494115E-3</v>
      </c>
      <c r="S486" s="10">
        <f t="shared" si="79"/>
        <v>0.18290023384950138</v>
      </c>
    </row>
    <row r="487" spans="3:19" x14ac:dyDescent="0.35">
      <c r="C487" s="4">
        <v>39563</v>
      </c>
      <c r="D487" s="3">
        <v>87.269997000000004</v>
      </c>
      <c r="E487" s="3">
        <v>43.630650000000003</v>
      </c>
      <c r="F487">
        <v>-2.2908294635278902E-2</v>
      </c>
      <c r="G487">
        <v>0.13436352061871601</v>
      </c>
      <c r="H487">
        <v>1.1842767226267401</v>
      </c>
      <c r="I487" s="5">
        <f xml:space="preserve"> IF(F487/G487 &lt;= -$B$1, 1, IF(F487/G487 &gt;= $B$1, -1, 0))</f>
        <v>1</v>
      </c>
      <c r="J487" s="5">
        <f t="shared" si="70"/>
        <v>0</v>
      </c>
      <c r="K487" s="9">
        <f t="shared" si="71"/>
        <v>1</v>
      </c>
      <c r="L487" s="8">
        <f t="shared" si="72"/>
        <v>87.269997000000004</v>
      </c>
      <c r="M487" s="8">
        <f t="shared" si="73"/>
        <v>-51.670763188074382</v>
      </c>
      <c r="N487" s="5">
        <f t="shared" si="74"/>
        <v>-4.9996000000005258E-2</v>
      </c>
      <c r="O487" s="5">
        <f t="shared" si="75"/>
        <v>1.1679745559979777</v>
      </c>
      <c r="P487" s="5">
        <f t="shared" si="76"/>
        <v>1.1179785559979725</v>
      </c>
      <c r="Q487" s="10">
        <f t="shared" si="77"/>
        <v>119.40800194094805</v>
      </c>
      <c r="R487" s="10">
        <f t="shared" si="78"/>
        <v>9.4511652293765014E-3</v>
      </c>
      <c r="S487" s="10">
        <f t="shared" si="79"/>
        <v>0.19408001940948116</v>
      </c>
    </row>
    <row r="488" spans="3:19" x14ac:dyDescent="0.35">
      <c r="C488" s="4">
        <v>39566</v>
      </c>
      <c r="D488" s="3">
        <v>87.690002000000007</v>
      </c>
      <c r="E488" s="3">
        <v>42.648887999999999</v>
      </c>
      <c r="F488">
        <v>2.9215928367220999E-2</v>
      </c>
      <c r="G488">
        <v>0.13357425011089899</v>
      </c>
      <c r="H488">
        <v>1.19118878595213</v>
      </c>
      <c r="I488" s="5">
        <f xml:space="preserve"> IF(F488/G488 &lt;= -$B$1, 1, IF(F488/G488 &gt;= $B$1, -1, 0))</f>
        <v>-1</v>
      </c>
      <c r="J488" s="5">
        <f t="shared" si="70"/>
        <v>-1</v>
      </c>
      <c r="K488" s="9">
        <f t="shared" si="71"/>
        <v>-1</v>
      </c>
      <c r="L488" s="8">
        <f t="shared" si="72"/>
        <v>-87.690002000000007</v>
      </c>
      <c r="M488" s="8">
        <f t="shared" si="73"/>
        <v>50.802877118928365</v>
      </c>
      <c r="N488" s="5">
        <f t="shared" si="74"/>
        <v>0.4200049999999998</v>
      </c>
      <c r="O488" s="5">
        <f t="shared" si="75"/>
        <v>1.1626778837594798</v>
      </c>
      <c r="P488" s="5">
        <f t="shared" si="76"/>
        <v>1.5826828837594795</v>
      </c>
      <c r="Q488" s="10">
        <f t="shared" si="77"/>
        <v>120.99068482470753</v>
      </c>
      <c r="R488" s="10">
        <f t="shared" si="78"/>
        <v>1.3254412250714775E-2</v>
      </c>
      <c r="S488" s="10">
        <f t="shared" si="79"/>
        <v>0.20990684824707584</v>
      </c>
    </row>
    <row r="489" spans="3:19" x14ac:dyDescent="0.35">
      <c r="C489" s="4">
        <v>39567</v>
      </c>
      <c r="D489" s="3">
        <v>85.809997999999993</v>
      </c>
      <c r="E489" s="3">
        <v>40.935614999999999</v>
      </c>
      <c r="F489">
        <v>3.0442197327560299E-2</v>
      </c>
      <c r="G489">
        <v>0.132348666772585</v>
      </c>
      <c r="H489">
        <v>1.19845341346309</v>
      </c>
      <c r="I489" s="5">
        <f xml:space="preserve"> IF(F489/G489 &lt;= -$B$1, 1, IF(F489/G489 &gt;= $B$1, -1, 0))</f>
        <v>-1</v>
      </c>
      <c r="J489" s="5">
        <f t="shared" si="70"/>
        <v>-1</v>
      </c>
      <c r="K489" s="9">
        <f t="shared" si="71"/>
        <v>-1</v>
      </c>
      <c r="L489" s="8">
        <f t="shared" si="72"/>
        <v>-85.809997999999993</v>
      </c>
      <c r="M489" s="8">
        <f t="shared" si="73"/>
        <v>49.059427528960867</v>
      </c>
      <c r="N489" s="5">
        <f t="shared" si="74"/>
        <v>1.88000400000001</v>
      </c>
      <c r="O489" s="5">
        <f t="shared" si="75"/>
        <v>-2.040831584874566</v>
      </c>
      <c r="P489" s="5">
        <f t="shared" si="76"/>
        <v>-0.16082758487455595</v>
      </c>
      <c r="Q489" s="10">
        <f t="shared" si="77"/>
        <v>120.82985723983298</v>
      </c>
      <c r="R489" s="10">
        <f t="shared" si="78"/>
        <v>-1.3292559266654402E-3</v>
      </c>
      <c r="S489" s="10">
        <f t="shared" si="79"/>
        <v>0.20829857239833038</v>
      </c>
    </row>
    <row r="490" spans="3:19" x14ac:dyDescent="0.35">
      <c r="C490" s="4">
        <v>39568</v>
      </c>
      <c r="D490" s="3">
        <v>86.650002000000001</v>
      </c>
      <c r="E490" s="3">
        <v>41.965502000000001</v>
      </c>
      <c r="F490">
        <v>-1.6561081880099401E-2</v>
      </c>
      <c r="G490">
        <v>0.13326465857103401</v>
      </c>
      <c r="H490">
        <v>1.1945206766118299</v>
      </c>
      <c r="I490" s="5">
        <f xml:space="preserve"> IF(F490/G490 &lt;= -$B$1, 1, IF(F490/G490 &gt;= $B$1, -1, 0))</f>
        <v>1</v>
      </c>
      <c r="J490" s="5">
        <f t="shared" si="70"/>
        <v>0</v>
      </c>
      <c r="K490" s="9">
        <f t="shared" si="71"/>
        <v>1</v>
      </c>
      <c r="L490" s="8">
        <f t="shared" si="72"/>
        <v>86.650002000000001</v>
      </c>
      <c r="M490" s="8">
        <f t="shared" si="73"/>
        <v>-50.128659843395106</v>
      </c>
      <c r="N490" s="5">
        <f t="shared" si="74"/>
        <v>-0.84000400000000541</v>
      </c>
      <c r="O490" s="5">
        <f t="shared" si="75"/>
        <v>1.2342715906312638</v>
      </c>
      <c r="P490" s="5">
        <f t="shared" si="76"/>
        <v>0.39426759063125838</v>
      </c>
      <c r="Q490" s="10">
        <f t="shared" si="77"/>
        <v>121.22412483046423</v>
      </c>
      <c r="R490" s="10">
        <f t="shared" si="78"/>
        <v>3.2629980671803338E-3</v>
      </c>
      <c r="S490" s="10">
        <f t="shared" si="79"/>
        <v>0.21224124830464297</v>
      </c>
    </row>
    <row r="491" spans="3:19" x14ac:dyDescent="0.35">
      <c r="C491" s="4">
        <v>39569</v>
      </c>
      <c r="D491" s="3">
        <v>83.989998</v>
      </c>
      <c r="E491" s="3">
        <v>41.051119</v>
      </c>
      <c r="F491">
        <v>-6.729303964212E-3</v>
      </c>
      <c r="G491">
        <v>0.13249067007159299</v>
      </c>
      <c r="H491">
        <v>1.1929155921636301</v>
      </c>
      <c r="I491" s="5">
        <f xml:space="preserve"> IF(F491/G491 &lt;= -$B$1, 1, IF(F491/G491 &gt;= $B$1, -1, 0))</f>
        <v>0</v>
      </c>
      <c r="J491" s="5">
        <f t="shared" si="70"/>
        <v>0</v>
      </c>
      <c r="K491" s="9">
        <f t="shared" si="71"/>
        <v>0</v>
      </c>
      <c r="L491" s="8">
        <f t="shared" si="72"/>
        <v>0</v>
      </c>
      <c r="M491" s="8">
        <f t="shared" si="73"/>
        <v>0</v>
      </c>
      <c r="N491" s="5">
        <f t="shared" si="74"/>
        <v>-2.6600039999999967</v>
      </c>
      <c r="O491" s="5">
        <f t="shared" si="75"/>
        <v>1.0922493998423586</v>
      </c>
      <c r="P491" s="5">
        <f t="shared" si="76"/>
        <v>-1.5677546001576381</v>
      </c>
      <c r="Q491" s="10">
        <f t="shared" si="77"/>
        <v>119.65637023030659</v>
      </c>
      <c r="R491" s="10">
        <f t="shared" si="78"/>
        <v>-1.2932694728464256E-2</v>
      </c>
      <c r="S491" s="10">
        <f t="shared" si="79"/>
        <v>0.19656370230306663</v>
      </c>
    </row>
    <row r="492" spans="3:19" x14ac:dyDescent="0.35">
      <c r="C492" s="4">
        <v>39570</v>
      </c>
      <c r="D492" s="3">
        <v>84.580001999999993</v>
      </c>
      <c r="E492" s="3">
        <v>41.561248999999997</v>
      </c>
      <c r="F492">
        <v>-8.4992270312333994E-3</v>
      </c>
      <c r="G492">
        <v>0.132950044846921</v>
      </c>
      <c r="H492">
        <v>1.19089326785248</v>
      </c>
      <c r="I492" s="5">
        <f xml:space="preserve"> IF(F492/G492 &lt;= -$B$1, 1, IF(F492/G492 &gt;= $B$1, -1, 0))</f>
        <v>0</v>
      </c>
      <c r="J492" s="5">
        <f t="shared" si="70"/>
        <v>0</v>
      </c>
      <c r="K492" s="9">
        <f t="shared" si="71"/>
        <v>0</v>
      </c>
      <c r="L492" s="8">
        <f t="shared" si="72"/>
        <v>0</v>
      </c>
      <c r="M492" s="8">
        <f t="shared" si="73"/>
        <v>0</v>
      </c>
      <c r="N492" s="5">
        <f t="shared" si="74"/>
        <v>0</v>
      </c>
      <c r="O492" s="5">
        <f t="shared" si="75"/>
        <v>0</v>
      </c>
      <c r="P492" s="5">
        <f t="shared" si="76"/>
        <v>0</v>
      </c>
      <c r="Q492" s="10">
        <f t="shared" si="77"/>
        <v>119.65637023030659</v>
      </c>
      <c r="R492" s="10">
        <f t="shared" si="78"/>
        <v>0</v>
      </c>
      <c r="S492" s="10">
        <f t="shared" si="79"/>
        <v>0.19656370230306663</v>
      </c>
    </row>
    <row r="493" spans="3:19" x14ac:dyDescent="0.35">
      <c r="C493" s="4">
        <v>39573</v>
      </c>
      <c r="D493" s="3">
        <v>86.269997000000004</v>
      </c>
      <c r="E493" s="3">
        <v>42.446756999999998</v>
      </c>
      <c r="F493">
        <v>-6.2844251277391896E-3</v>
      </c>
      <c r="G493">
        <v>0.13357845984112099</v>
      </c>
      <c r="H493">
        <v>1.1894045680744501</v>
      </c>
      <c r="I493" s="5">
        <f xml:space="preserve"> IF(F493/G493 &lt;= -$B$1, 1, IF(F493/G493 &gt;= $B$1, -1, 0))</f>
        <v>0</v>
      </c>
      <c r="J493" s="5">
        <f t="shared" si="70"/>
        <v>0</v>
      </c>
      <c r="K493" s="9">
        <f t="shared" si="71"/>
        <v>0</v>
      </c>
      <c r="L493" s="8">
        <f t="shared" si="72"/>
        <v>0</v>
      </c>
      <c r="M493" s="8">
        <f t="shared" si="73"/>
        <v>0</v>
      </c>
      <c r="N493" s="5">
        <f t="shared" si="74"/>
        <v>0</v>
      </c>
      <c r="O493" s="5">
        <f t="shared" si="75"/>
        <v>0</v>
      </c>
      <c r="P493" s="5">
        <f t="shared" si="76"/>
        <v>0</v>
      </c>
      <c r="Q493" s="10">
        <f t="shared" si="77"/>
        <v>119.65637023030659</v>
      </c>
      <c r="R493" s="10">
        <f t="shared" si="78"/>
        <v>0</v>
      </c>
      <c r="S493" s="10">
        <f t="shared" si="79"/>
        <v>0.19656370230306663</v>
      </c>
    </row>
    <row r="494" spans="3:19" x14ac:dyDescent="0.35">
      <c r="C494" s="4">
        <v>39574</v>
      </c>
      <c r="D494" s="3">
        <v>86.629997000000003</v>
      </c>
      <c r="E494" s="3">
        <v>43.495894999999997</v>
      </c>
      <c r="F494">
        <v>-2.5580705942756399E-2</v>
      </c>
      <c r="G494">
        <v>0.134283464335405</v>
      </c>
      <c r="H494">
        <v>1.18337608488493</v>
      </c>
      <c r="I494" s="5">
        <f xml:space="preserve"> IF(F494/G494 &lt;= -$B$1, 1, IF(F494/G494 &gt;= $B$1, -1, 0))</f>
        <v>1</v>
      </c>
      <c r="J494" s="5">
        <f t="shared" si="70"/>
        <v>1</v>
      </c>
      <c r="K494" s="9">
        <f t="shared" si="71"/>
        <v>1</v>
      </c>
      <c r="L494" s="8">
        <f t="shared" si="72"/>
        <v>86.629997000000003</v>
      </c>
      <c r="M494" s="8">
        <f t="shared" si="73"/>
        <v>-51.472001933666</v>
      </c>
      <c r="N494" s="5">
        <f t="shared" si="74"/>
        <v>0</v>
      </c>
      <c r="O494" s="5">
        <f t="shared" si="75"/>
        <v>0</v>
      </c>
      <c r="P494" s="5">
        <f t="shared" si="76"/>
        <v>0</v>
      </c>
      <c r="Q494" s="10">
        <f t="shared" si="77"/>
        <v>119.65637023030659</v>
      </c>
      <c r="R494" s="10">
        <f t="shared" si="78"/>
        <v>0</v>
      </c>
      <c r="S494" s="10">
        <f t="shared" si="79"/>
        <v>0.19656370230306663</v>
      </c>
    </row>
    <row r="495" spans="3:19" x14ac:dyDescent="0.35">
      <c r="C495" s="4">
        <v>39575</v>
      </c>
      <c r="D495" s="3">
        <v>85.82</v>
      </c>
      <c r="E495" s="3">
        <v>42.822139999999997</v>
      </c>
      <c r="F495">
        <v>6.2427369932782596E-3</v>
      </c>
      <c r="G495">
        <v>0.13371219552631999</v>
      </c>
      <c r="H495">
        <v>1.1848518159886201</v>
      </c>
      <c r="I495" s="5">
        <f xml:space="preserve"> IF(F495/G495 &lt;= -$B$1, 1, IF(F495/G495 &gt;= $B$1, -1, 0))</f>
        <v>0</v>
      </c>
      <c r="J495" s="5">
        <f t="shared" si="70"/>
        <v>1</v>
      </c>
      <c r="K495" s="9">
        <f t="shared" si="71"/>
        <v>0</v>
      </c>
      <c r="L495" s="8">
        <f t="shared" si="72"/>
        <v>0</v>
      </c>
      <c r="M495" s="8">
        <f t="shared" si="73"/>
        <v>0</v>
      </c>
      <c r="N495" s="5">
        <f t="shared" si="74"/>
        <v>-0.80999700000001174</v>
      </c>
      <c r="O495" s="5">
        <f t="shared" si="75"/>
        <v>0.79730555407164838</v>
      </c>
      <c r="P495" s="5">
        <f t="shared" si="76"/>
        <v>-1.2691445928363354E-2</v>
      </c>
      <c r="Q495" s="10">
        <f t="shared" si="77"/>
        <v>119.64367878437822</v>
      </c>
      <c r="R495" s="10">
        <f t="shared" si="78"/>
        <v>-1.0606577739191714E-4</v>
      </c>
      <c r="S495" s="10">
        <f t="shared" si="79"/>
        <v>0.19643678784378293</v>
      </c>
    </row>
    <row r="496" spans="3:19" x14ac:dyDescent="0.35">
      <c r="C496" s="4">
        <v>39576</v>
      </c>
      <c r="D496" s="3">
        <v>87.239998</v>
      </c>
      <c r="E496" s="3">
        <v>44.352533999999999</v>
      </c>
      <c r="F496">
        <v>-2.4496407245409899E-2</v>
      </c>
      <c r="G496">
        <v>0.13487098909588999</v>
      </c>
      <c r="H496">
        <v>1.17910232623081</v>
      </c>
      <c r="I496" s="5">
        <f xml:space="preserve"> IF(F496/G496 &lt;= -$B$1, 1, IF(F496/G496 &gt;= $B$1, -1, 0))</f>
        <v>1</v>
      </c>
      <c r="J496" s="5">
        <f t="shared" si="70"/>
        <v>1</v>
      </c>
      <c r="K496" s="9">
        <f t="shared" si="71"/>
        <v>1</v>
      </c>
      <c r="L496" s="8">
        <f t="shared" si="72"/>
        <v>87.239998</v>
      </c>
      <c r="M496" s="8">
        <f t="shared" si="73"/>
        <v>-52.29617601363109</v>
      </c>
      <c r="N496" s="5">
        <f t="shared" si="74"/>
        <v>0</v>
      </c>
      <c r="O496" s="5">
        <f t="shared" si="75"/>
        <v>0</v>
      </c>
      <c r="P496" s="5">
        <f t="shared" si="76"/>
        <v>0</v>
      </c>
      <c r="Q496" s="10">
        <f t="shared" si="77"/>
        <v>119.64367878437822</v>
      </c>
      <c r="R496" s="10">
        <f t="shared" si="78"/>
        <v>0</v>
      </c>
      <c r="S496" s="10">
        <f t="shared" si="79"/>
        <v>0.19643678784378293</v>
      </c>
    </row>
    <row r="497" spans="3:19" x14ac:dyDescent="0.35">
      <c r="C497" s="4">
        <v>39577</v>
      </c>
      <c r="D497" s="3">
        <v>87.419997999999893</v>
      </c>
      <c r="E497" s="3">
        <v>44.237029</v>
      </c>
      <c r="F497">
        <v>2.4424628628896198E-3</v>
      </c>
      <c r="G497">
        <v>0.134679009275738</v>
      </c>
      <c r="H497">
        <v>1.17967578280438</v>
      </c>
      <c r="I497" s="5">
        <f xml:space="preserve"> IF(F497/G497 &lt;= -$B$1, 1, IF(F497/G497 &gt;= $B$1, -1, 0))</f>
        <v>0</v>
      </c>
      <c r="J497" s="5">
        <f t="shared" si="70"/>
        <v>1</v>
      </c>
      <c r="K497" s="9">
        <f t="shared" si="71"/>
        <v>0</v>
      </c>
      <c r="L497" s="8">
        <f t="shared" si="72"/>
        <v>0</v>
      </c>
      <c r="M497" s="8">
        <f t="shared" si="73"/>
        <v>0</v>
      </c>
      <c r="N497" s="5">
        <f t="shared" si="74"/>
        <v>0.17999999999989408</v>
      </c>
      <c r="O497" s="5">
        <f t="shared" si="75"/>
        <v>0.1361922141912906</v>
      </c>
      <c r="P497" s="5">
        <f t="shared" si="76"/>
        <v>0.31619221419118471</v>
      </c>
      <c r="Q497" s="10">
        <f t="shared" si="77"/>
        <v>119.95987099856941</v>
      </c>
      <c r="R497" s="10">
        <f t="shared" si="78"/>
        <v>2.6427824470445227E-3</v>
      </c>
      <c r="S497" s="10">
        <f t="shared" si="79"/>
        <v>0.19959870998569484</v>
      </c>
    </row>
    <row r="498" spans="3:19" x14ac:dyDescent="0.35">
      <c r="C498" s="4">
        <v>39580</v>
      </c>
      <c r="D498" s="3">
        <v>86.989998</v>
      </c>
      <c r="E498" s="3">
        <v>44.256279999999997</v>
      </c>
      <c r="F498">
        <v>-5.1748642813871301E-3</v>
      </c>
      <c r="G498">
        <v>0.13469952429155899</v>
      </c>
      <c r="H498">
        <v>1.1784608897078701</v>
      </c>
      <c r="I498" s="5">
        <f xml:space="preserve"> IF(F498/G498 &lt;= -$B$1, 1, IF(F498/G498 &gt;= $B$1, -1, 0))</f>
        <v>0</v>
      </c>
      <c r="J498" s="5">
        <f t="shared" si="70"/>
        <v>1</v>
      </c>
      <c r="K498" s="9">
        <f t="shared" si="71"/>
        <v>0</v>
      </c>
      <c r="L498" s="8">
        <f t="shared" si="72"/>
        <v>0</v>
      </c>
      <c r="M498" s="8">
        <f t="shared" si="73"/>
        <v>0</v>
      </c>
      <c r="N498" s="5">
        <f t="shared" si="74"/>
        <v>0</v>
      </c>
      <c r="O498" s="5">
        <f t="shared" si="75"/>
        <v>0</v>
      </c>
      <c r="P498" s="5">
        <f t="shared" si="76"/>
        <v>0</v>
      </c>
      <c r="Q498" s="10">
        <f t="shared" si="77"/>
        <v>119.95987099856941</v>
      </c>
      <c r="R498" s="10">
        <f t="shared" si="78"/>
        <v>0</v>
      </c>
      <c r="S498" s="10">
        <f t="shared" si="79"/>
        <v>0.19959870998569484</v>
      </c>
    </row>
    <row r="499" spans="3:19" x14ac:dyDescent="0.35">
      <c r="C499" s="4">
        <v>39581</v>
      </c>
      <c r="D499" s="3">
        <v>85.389999000000003</v>
      </c>
      <c r="E499" s="3">
        <v>43.649896999999903</v>
      </c>
      <c r="F499">
        <v>-2.8761127585488198E-3</v>
      </c>
      <c r="G499">
        <v>0.13426206534335899</v>
      </c>
      <c r="H499">
        <v>1.17778375122698</v>
      </c>
      <c r="I499" s="5">
        <f xml:space="preserve"> IF(F499/G499 &lt;= -$B$1, 1, IF(F499/G499 &gt;= $B$1, -1, 0))</f>
        <v>0</v>
      </c>
      <c r="J499" s="5">
        <f t="shared" si="70"/>
        <v>1</v>
      </c>
      <c r="K499" s="9">
        <f t="shared" si="71"/>
        <v>0</v>
      </c>
      <c r="L499" s="8">
        <f t="shared" si="72"/>
        <v>0</v>
      </c>
      <c r="M499" s="8">
        <f t="shared" si="73"/>
        <v>0</v>
      </c>
      <c r="N499" s="5">
        <f t="shared" si="74"/>
        <v>0</v>
      </c>
      <c r="O499" s="5">
        <f t="shared" si="75"/>
        <v>0</v>
      </c>
      <c r="P499" s="5">
        <f t="shared" si="76"/>
        <v>0</v>
      </c>
      <c r="Q499" s="10">
        <f t="shared" si="77"/>
        <v>119.95987099856941</v>
      </c>
      <c r="R499" s="10">
        <f t="shared" si="78"/>
        <v>0</v>
      </c>
      <c r="S499" s="10">
        <f t="shared" si="79"/>
        <v>0.19959870998569484</v>
      </c>
    </row>
    <row r="500" spans="3:19" x14ac:dyDescent="0.35">
      <c r="C500" s="4">
        <v>39582</v>
      </c>
      <c r="D500" s="3">
        <v>85.199996999999996</v>
      </c>
      <c r="E500" s="3">
        <v>43.005015999999998</v>
      </c>
      <c r="F500">
        <v>1.4983635415705699E-2</v>
      </c>
      <c r="G500">
        <v>0.133834287038364</v>
      </c>
      <c r="H500">
        <v>1.1813225576630999</v>
      </c>
      <c r="I500" s="5">
        <f xml:space="preserve"> IF(F500/G500 &lt;= -$B$1, 1, IF(F500/G500 &gt;= $B$1, -1, 0))</f>
        <v>-1</v>
      </c>
      <c r="J500" s="5">
        <f t="shared" si="70"/>
        <v>0</v>
      </c>
      <c r="K500" s="9">
        <f t="shared" si="71"/>
        <v>-1</v>
      </c>
      <c r="L500" s="8">
        <f t="shared" si="72"/>
        <v>-85.199996999999996</v>
      </c>
      <c r="M500" s="8">
        <f t="shared" si="73"/>
        <v>50.802795493462533</v>
      </c>
      <c r="N500" s="5">
        <f t="shared" si="74"/>
        <v>0</v>
      </c>
      <c r="O500" s="5">
        <f t="shared" si="75"/>
        <v>0</v>
      </c>
      <c r="P500" s="5">
        <f t="shared" si="76"/>
        <v>0</v>
      </c>
      <c r="Q500" s="10">
        <f t="shared" si="77"/>
        <v>119.95987099856941</v>
      </c>
      <c r="R500" s="10">
        <f t="shared" si="78"/>
        <v>0</v>
      </c>
      <c r="S500" s="10">
        <f t="shared" si="79"/>
        <v>0.19959870998569484</v>
      </c>
    </row>
    <row r="501" spans="3:19" x14ac:dyDescent="0.35">
      <c r="C501" s="4">
        <v>39583</v>
      </c>
      <c r="D501" s="3">
        <v>87</v>
      </c>
      <c r="E501" s="3">
        <v>44.477657000000001</v>
      </c>
      <c r="F501">
        <v>-1.71955988185752E-2</v>
      </c>
      <c r="G501">
        <v>0.134946502001415</v>
      </c>
      <c r="H501">
        <v>1.1772890607683999</v>
      </c>
      <c r="I501" s="5">
        <f xml:space="preserve"> IF(F501/G501 &lt;= -$B$1, 1, IF(F501/G501 &gt;= $B$1, -1, 0))</f>
        <v>1</v>
      </c>
      <c r="J501" s="5">
        <f t="shared" si="70"/>
        <v>1</v>
      </c>
      <c r="K501" s="9">
        <f t="shared" si="71"/>
        <v>1</v>
      </c>
      <c r="L501" s="8">
        <f t="shared" si="72"/>
        <v>87</v>
      </c>
      <c r="M501" s="8">
        <f t="shared" si="73"/>
        <v>-52.363059034709046</v>
      </c>
      <c r="N501" s="5">
        <f t="shared" si="74"/>
        <v>-1.8000030000000122</v>
      </c>
      <c r="O501" s="5">
        <f t="shared" si="75"/>
        <v>1.7396640326395481</v>
      </c>
      <c r="P501" s="5">
        <f t="shared" si="76"/>
        <v>-6.033896736046418E-2</v>
      </c>
      <c r="Q501" s="10">
        <f t="shared" si="77"/>
        <v>119.89953203120895</v>
      </c>
      <c r="R501" s="10">
        <f t="shared" si="78"/>
        <v>-5.0299293303823767E-4</v>
      </c>
      <c r="S501" s="10">
        <f t="shared" si="79"/>
        <v>0.19899532031209022</v>
      </c>
    </row>
    <row r="502" spans="3:19" x14ac:dyDescent="0.35">
      <c r="C502" s="4">
        <v>39584</v>
      </c>
      <c r="D502" s="3">
        <v>89.099997999999999</v>
      </c>
      <c r="E502" s="3">
        <v>45.546045999999997</v>
      </c>
      <c r="F502">
        <v>-5.9824605588341103E-3</v>
      </c>
      <c r="G502">
        <v>0.13559255075133</v>
      </c>
      <c r="H502">
        <v>1.17589286799481</v>
      </c>
      <c r="I502" s="5">
        <f xml:space="preserve"> IF(F502/G502 &lt;= -$B$1, 1, IF(F502/G502 &gt;= $B$1, -1, 0))</f>
        <v>0</v>
      </c>
      <c r="J502" s="5">
        <f t="shared" si="70"/>
        <v>1</v>
      </c>
      <c r="K502" s="9">
        <f t="shared" si="71"/>
        <v>0</v>
      </c>
      <c r="L502" s="8">
        <f t="shared" si="72"/>
        <v>0</v>
      </c>
      <c r="M502" s="8">
        <f t="shared" si="73"/>
        <v>0</v>
      </c>
      <c r="N502" s="5">
        <f t="shared" si="74"/>
        <v>2.0999979999999931</v>
      </c>
      <c r="O502" s="5">
        <f t="shared" si="75"/>
        <v>-1.2578026823452859</v>
      </c>
      <c r="P502" s="5">
        <f t="shared" si="76"/>
        <v>0.84219531765470723</v>
      </c>
      <c r="Q502" s="10">
        <f t="shared" si="77"/>
        <v>120.74172734886366</v>
      </c>
      <c r="R502" s="10">
        <f t="shared" si="78"/>
        <v>7.0241751855670831E-3</v>
      </c>
      <c r="S502" s="10">
        <f t="shared" si="79"/>
        <v>0.20741727348863748</v>
      </c>
    </row>
    <row r="503" spans="3:19" x14ac:dyDescent="0.35">
      <c r="C503" s="4">
        <v>39587</v>
      </c>
      <c r="D503" s="3">
        <v>89.389999000000003</v>
      </c>
      <c r="E503" s="3">
        <v>45.777050000000003</v>
      </c>
      <c r="F503">
        <v>-3.35020218303583E-3</v>
      </c>
      <c r="G503">
        <v>0.13567784159485499</v>
      </c>
      <c r="H503">
        <v>1.1751119090453701</v>
      </c>
      <c r="I503" s="5">
        <f xml:space="preserve"> IF(F503/G503 &lt;= -$B$1, 1, IF(F503/G503 &gt;= $B$1, -1, 0))</f>
        <v>0</v>
      </c>
      <c r="J503" s="5">
        <f t="shared" si="70"/>
        <v>1</v>
      </c>
      <c r="K503" s="9">
        <f t="shared" si="71"/>
        <v>0</v>
      </c>
      <c r="L503" s="8">
        <f t="shared" si="72"/>
        <v>0</v>
      </c>
      <c r="M503" s="8">
        <f t="shared" si="73"/>
        <v>0</v>
      </c>
      <c r="N503" s="5">
        <f t="shared" si="74"/>
        <v>0</v>
      </c>
      <c r="O503" s="5">
        <f t="shared" si="75"/>
        <v>0</v>
      </c>
      <c r="P503" s="5">
        <f t="shared" si="76"/>
        <v>0</v>
      </c>
      <c r="Q503" s="10">
        <f t="shared" si="77"/>
        <v>120.74172734886366</v>
      </c>
      <c r="R503" s="10">
        <f t="shared" si="78"/>
        <v>0</v>
      </c>
      <c r="S503" s="10">
        <f t="shared" si="79"/>
        <v>0.20741727348863748</v>
      </c>
    </row>
    <row r="504" spans="3:19" x14ac:dyDescent="0.35">
      <c r="C504" s="4">
        <v>39588</v>
      </c>
      <c r="D504" s="3">
        <v>90.900002000000001</v>
      </c>
      <c r="E504" s="3">
        <v>46.893563</v>
      </c>
      <c r="F504">
        <v>-1.1930078903211501E-2</v>
      </c>
      <c r="G504">
        <v>0.13642372455441701</v>
      </c>
      <c r="H504">
        <v>1.1723446549814101</v>
      </c>
      <c r="I504" s="5">
        <f xml:space="preserve"> IF(F504/G504 &lt;= -$B$1, 1, IF(F504/G504 &gt;= $B$1, -1, 0))</f>
        <v>0</v>
      </c>
      <c r="J504" s="5">
        <f t="shared" si="70"/>
        <v>1</v>
      </c>
      <c r="K504" s="9">
        <f t="shared" si="71"/>
        <v>0</v>
      </c>
      <c r="L504" s="8">
        <f t="shared" si="72"/>
        <v>0</v>
      </c>
      <c r="M504" s="8">
        <f t="shared" si="73"/>
        <v>0</v>
      </c>
      <c r="N504" s="5">
        <f t="shared" si="74"/>
        <v>0</v>
      </c>
      <c r="O504" s="5">
        <f t="shared" si="75"/>
        <v>0</v>
      </c>
      <c r="P504" s="5">
        <f t="shared" si="76"/>
        <v>0</v>
      </c>
      <c r="Q504" s="10">
        <f t="shared" si="77"/>
        <v>120.74172734886366</v>
      </c>
      <c r="R504" s="10">
        <f t="shared" si="78"/>
        <v>0</v>
      </c>
      <c r="S504" s="10">
        <f t="shared" si="79"/>
        <v>0.20741727348863748</v>
      </c>
    </row>
    <row r="505" spans="3:19" x14ac:dyDescent="0.35">
      <c r="C505" s="4">
        <v>39589</v>
      </c>
      <c r="D505" s="3">
        <v>91.959998999999996</v>
      </c>
      <c r="E505" s="3">
        <v>46.874313000000001</v>
      </c>
      <c r="F505">
        <v>1.0793000747875099E-2</v>
      </c>
      <c r="G505">
        <v>0.13633679431807899</v>
      </c>
      <c r="H505">
        <v>1.1748480395030001</v>
      </c>
      <c r="I505" s="5">
        <f xml:space="preserve"> IF(F505/G505 &lt;= -$B$1, 1, IF(F505/G505 &gt;= $B$1, -1, 0))</f>
        <v>0</v>
      </c>
      <c r="J505" s="5">
        <f t="shared" si="70"/>
        <v>1</v>
      </c>
      <c r="K505" s="9">
        <f t="shared" si="71"/>
        <v>0</v>
      </c>
      <c r="L505" s="8">
        <f t="shared" si="72"/>
        <v>0</v>
      </c>
      <c r="M505" s="8">
        <f t="shared" si="73"/>
        <v>0</v>
      </c>
      <c r="N505" s="5">
        <f t="shared" si="74"/>
        <v>0</v>
      </c>
      <c r="O505" s="5">
        <f t="shared" si="75"/>
        <v>0</v>
      </c>
      <c r="P505" s="5">
        <f t="shared" si="76"/>
        <v>0</v>
      </c>
      <c r="Q505" s="10">
        <f t="shared" si="77"/>
        <v>120.74172734886366</v>
      </c>
      <c r="R505" s="10">
        <f t="shared" si="78"/>
        <v>0</v>
      </c>
      <c r="S505" s="10">
        <f t="shared" si="79"/>
        <v>0.20741727348863748</v>
      </c>
    </row>
    <row r="506" spans="3:19" x14ac:dyDescent="0.35">
      <c r="C506" s="4">
        <v>39590</v>
      </c>
      <c r="D506" s="3">
        <v>90.980002999999996</v>
      </c>
      <c r="E506" s="3">
        <v>46.373806000000002</v>
      </c>
      <c r="F506">
        <v>3.0594078298511402E-3</v>
      </c>
      <c r="G506">
        <v>0.13599776476929001</v>
      </c>
      <c r="H506">
        <v>1.1755592115790701</v>
      </c>
      <c r="I506" s="5">
        <f xml:space="preserve"> IF(F506/G506 &lt;= -$B$1, 1, IF(F506/G506 &gt;= $B$1, -1, 0))</f>
        <v>0</v>
      </c>
      <c r="J506" s="5">
        <f t="shared" si="70"/>
        <v>1</v>
      </c>
      <c r="K506" s="9">
        <f t="shared" si="71"/>
        <v>0</v>
      </c>
      <c r="L506" s="8">
        <f t="shared" si="72"/>
        <v>0</v>
      </c>
      <c r="M506" s="8">
        <f t="shared" si="73"/>
        <v>0</v>
      </c>
      <c r="N506" s="5">
        <f t="shared" si="74"/>
        <v>0</v>
      </c>
      <c r="O506" s="5">
        <f t="shared" si="75"/>
        <v>0</v>
      </c>
      <c r="P506" s="5">
        <f t="shared" si="76"/>
        <v>0</v>
      </c>
      <c r="Q506" s="10">
        <f t="shared" si="77"/>
        <v>120.74172734886366</v>
      </c>
      <c r="R506" s="10">
        <f t="shared" si="78"/>
        <v>0</v>
      </c>
      <c r="S506" s="10">
        <f t="shared" si="79"/>
        <v>0.20741727348863748</v>
      </c>
    </row>
    <row r="507" spans="3:19" x14ac:dyDescent="0.35">
      <c r="C507" s="4">
        <v>39591</v>
      </c>
      <c r="D507" s="3">
        <v>91.230002999999996</v>
      </c>
      <c r="E507" s="3">
        <v>45.959926000000003</v>
      </c>
      <c r="F507">
        <v>1.36137246349727E-2</v>
      </c>
      <c r="G507">
        <v>0.13574691849883</v>
      </c>
      <c r="H507">
        <v>1.1787297674803801</v>
      </c>
      <c r="I507" s="5">
        <f xml:space="preserve"> IF(F507/G507 &lt;= -$B$1, 1, IF(F507/G507 &gt;= $B$1, -1, 0))</f>
        <v>-1</v>
      </c>
      <c r="J507" s="5">
        <f t="shared" si="70"/>
        <v>0</v>
      </c>
      <c r="K507" s="9">
        <f t="shared" si="71"/>
        <v>-1</v>
      </c>
      <c r="L507" s="8">
        <f t="shared" si="72"/>
        <v>-91.230002999999996</v>
      </c>
      <c r="M507" s="8">
        <f t="shared" si="73"/>
        <v>54.174332887395479</v>
      </c>
      <c r="N507" s="5">
        <f t="shared" si="74"/>
        <v>0</v>
      </c>
      <c r="O507" s="5">
        <f t="shared" si="75"/>
        <v>0</v>
      </c>
      <c r="P507" s="5">
        <f t="shared" si="76"/>
        <v>0</v>
      </c>
      <c r="Q507" s="10">
        <f t="shared" si="77"/>
        <v>120.74172734886366</v>
      </c>
      <c r="R507" s="10">
        <f t="shared" si="78"/>
        <v>0</v>
      </c>
      <c r="S507" s="10">
        <f t="shared" si="79"/>
        <v>0.20741727348863748</v>
      </c>
    </row>
    <row r="508" spans="3:19" x14ac:dyDescent="0.35">
      <c r="C508" s="4">
        <v>39595</v>
      </c>
      <c r="D508" s="3">
        <v>89.360000999999997</v>
      </c>
      <c r="E508" s="3">
        <v>44.699034999999903</v>
      </c>
      <c r="F508">
        <v>1.35567310814028E-2</v>
      </c>
      <c r="G508">
        <v>0.13489530780995701</v>
      </c>
      <c r="H508">
        <v>1.1819052586784899</v>
      </c>
      <c r="I508" s="5">
        <f xml:space="preserve"> IF(F508/G508 &lt;= -$B$1, 1, IF(F508/G508 &gt;= $B$1, -1, 0))</f>
        <v>-1</v>
      </c>
      <c r="J508" s="5">
        <f t="shared" si="70"/>
        <v>-1</v>
      </c>
      <c r="K508" s="9">
        <f t="shared" si="71"/>
        <v>-1</v>
      </c>
      <c r="L508" s="8">
        <f t="shared" si="72"/>
        <v>-89.360000999999997</v>
      </c>
      <c r="M508" s="8">
        <f t="shared" si="73"/>
        <v>52.83002452435376</v>
      </c>
      <c r="N508" s="5">
        <f t="shared" si="74"/>
        <v>1.8700019999999977</v>
      </c>
      <c r="O508" s="5">
        <f t="shared" si="75"/>
        <v>-1.4862497552482234</v>
      </c>
      <c r="P508" s="5">
        <f t="shared" si="76"/>
        <v>0.38375224475177427</v>
      </c>
      <c r="Q508" s="10">
        <f t="shared" si="77"/>
        <v>121.12547959361544</v>
      </c>
      <c r="R508" s="10">
        <f t="shared" si="78"/>
        <v>3.1782901667705143E-3</v>
      </c>
      <c r="S508" s="10">
        <f t="shared" si="79"/>
        <v>0.21125479593615526</v>
      </c>
    </row>
    <row r="509" spans="3:19" x14ac:dyDescent="0.35">
      <c r="C509" s="4">
        <v>39596</v>
      </c>
      <c r="D509" s="3">
        <v>89.139999000000003</v>
      </c>
      <c r="E509" s="3">
        <v>45.199540999999897</v>
      </c>
      <c r="F509">
        <v>-1.4135529816307699E-2</v>
      </c>
      <c r="G509">
        <v>0.13533296822184099</v>
      </c>
      <c r="H509">
        <v>1.17860123290387</v>
      </c>
      <c r="I509" s="5">
        <f xml:space="preserve"> IF(F509/G509 &lt;= -$B$1, 1, IF(F509/G509 &gt;= $B$1, -1, 0))</f>
        <v>1</v>
      </c>
      <c r="J509" s="5">
        <f t="shared" si="70"/>
        <v>0</v>
      </c>
      <c r="K509" s="9">
        <f t="shared" si="71"/>
        <v>1</v>
      </c>
      <c r="L509" s="8">
        <f t="shared" si="72"/>
        <v>89.139999000000003</v>
      </c>
      <c r="M509" s="8">
        <f t="shared" si="73"/>
        <v>-53.272234749288899</v>
      </c>
      <c r="N509" s="5">
        <f t="shared" si="74"/>
        <v>0.2200019999999919</v>
      </c>
      <c r="O509" s="5">
        <f t="shared" si="75"/>
        <v>0.59155067340013201</v>
      </c>
      <c r="P509" s="5">
        <f t="shared" si="76"/>
        <v>0.81155267340012394</v>
      </c>
      <c r="Q509" s="10">
        <f t="shared" si="77"/>
        <v>121.93703226701557</v>
      </c>
      <c r="R509" s="10">
        <f t="shared" si="78"/>
        <v>6.7000987415937185E-3</v>
      </c>
      <c r="S509" s="10">
        <f t="shared" si="79"/>
        <v>0.21937032267015644</v>
      </c>
    </row>
    <row r="510" spans="3:19" x14ac:dyDescent="0.35">
      <c r="C510" s="4">
        <v>39597</v>
      </c>
      <c r="D510" s="3">
        <v>86.510002</v>
      </c>
      <c r="E510" s="3">
        <v>43.553646999999998</v>
      </c>
      <c r="F510">
        <v>1.22267128719002E-2</v>
      </c>
      <c r="G510">
        <v>0.13412723219116399</v>
      </c>
      <c r="H510">
        <v>1.1814807934740501</v>
      </c>
      <c r="I510" s="5">
        <f xml:space="preserve"> IF(F510/G510 &lt;= -$B$1, 1, IF(F510/G510 &gt;= $B$1, -1, 0))</f>
        <v>0</v>
      </c>
      <c r="J510" s="5">
        <f t="shared" si="70"/>
        <v>0</v>
      </c>
      <c r="K510" s="9">
        <f t="shared" si="71"/>
        <v>0</v>
      </c>
      <c r="L510" s="8">
        <f t="shared" si="72"/>
        <v>0</v>
      </c>
      <c r="M510" s="8">
        <f t="shared" si="73"/>
        <v>0</v>
      </c>
      <c r="N510" s="5">
        <f t="shared" si="74"/>
        <v>-2.6299969999999995</v>
      </c>
      <c r="O510" s="5">
        <f t="shared" si="75"/>
        <v>1.9398526976289636</v>
      </c>
      <c r="P510" s="5">
        <f t="shared" si="76"/>
        <v>-0.69014430237103586</v>
      </c>
      <c r="Q510" s="10">
        <f t="shared" si="77"/>
        <v>121.24688796464453</v>
      </c>
      <c r="R510" s="10">
        <f t="shared" si="78"/>
        <v>-5.6598417194521078E-3</v>
      </c>
      <c r="S510" s="10">
        <f t="shared" si="79"/>
        <v>0.21246887964644601</v>
      </c>
    </row>
    <row r="511" spans="3:19" x14ac:dyDescent="0.35">
      <c r="C511" s="4">
        <v>39598</v>
      </c>
      <c r="D511" s="3">
        <v>87.449996999999996</v>
      </c>
      <c r="E511" s="3">
        <v>44.294781</v>
      </c>
      <c r="F511">
        <v>-7.7692182256257E-3</v>
      </c>
      <c r="G511">
        <v>0.13477484351639299</v>
      </c>
      <c r="H511">
        <v>1.17965699477446</v>
      </c>
      <c r="I511" s="5">
        <f xml:space="preserve"> IF(F511/G511 &lt;= -$B$1, 1, IF(F511/G511 &gt;= $B$1, -1, 0))</f>
        <v>0</v>
      </c>
      <c r="J511" s="5">
        <f t="shared" si="70"/>
        <v>0</v>
      </c>
      <c r="K511" s="9">
        <f t="shared" si="71"/>
        <v>0</v>
      </c>
      <c r="L511" s="8">
        <f t="shared" si="72"/>
        <v>0</v>
      </c>
      <c r="M511" s="8">
        <f t="shared" si="73"/>
        <v>0</v>
      </c>
      <c r="N511" s="5">
        <f t="shared" si="74"/>
        <v>0</v>
      </c>
      <c r="O511" s="5">
        <f t="shared" si="75"/>
        <v>0</v>
      </c>
      <c r="P511" s="5">
        <f t="shared" si="76"/>
        <v>0</v>
      </c>
      <c r="Q511" s="10">
        <f t="shared" si="77"/>
        <v>121.24688796464453</v>
      </c>
      <c r="R511" s="10">
        <f t="shared" si="78"/>
        <v>0</v>
      </c>
      <c r="S511" s="10">
        <f t="shared" si="79"/>
        <v>0.21246887964644601</v>
      </c>
    </row>
    <row r="512" spans="3:19" x14ac:dyDescent="0.35">
      <c r="C512" s="4">
        <v>39601</v>
      </c>
      <c r="D512" s="3">
        <v>87.959998999999996</v>
      </c>
      <c r="E512" s="3">
        <v>44.670159999999903</v>
      </c>
      <c r="F512">
        <v>-4.9954102400961899E-3</v>
      </c>
      <c r="G512">
        <v>0.134990533192095</v>
      </c>
      <c r="H512">
        <v>1.17848648086696</v>
      </c>
      <c r="I512" s="5">
        <f xml:space="preserve"> IF(F512/G512 &lt;= -$B$1, 1, IF(F512/G512 &gt;= $B$1, -1, 0))</f>
        <v>0</v>
      </c>
      <c r="J512" s="5">
        <f t="shared" si="70"/>
        <v>0</v>
      </c>
      <c r="K512" s="9">
        <f t="shared" si="71"/>
        <v>0</v>
      </c>
      <c r="L512" s="8">
        <f t="shared" si="72"/>
        <v>0</v>
      </c>
      <c r="M512" s="8">
        <f t="shared" si="73"/>
        <v>0</v>
      </c>
      <c r="N512" s="5">
        <f t="shared" si="74"/>
        <v>0</v>
      </c>
      <c r="O512" s="5">
        <f t="shared" si="75"/>
        <v>0</v>
      </c>
      <c r="P512" s="5">
        <f t="shared" si="76"/>
        <v>0</v>
      </c>
      <c r="Q512" s="10">
        <f t="shared" si="77"/>
        <v>121.24688796464453</v>
      </c>
      <c r="R512" s="10">
        <f t="shared" si="78"/>
        <v>0</v>
      </c>
      <c r="S512" s="10">
        <f t="shared" si="79"/>
        <v>0.21246887964644601</v>
      </c>
    </row>
    <row r="513" spans="3:19" x14ac:dyDescent="0.35">
      <c r="C513" s="4">
        <v>39602</v>
      </c>
      <c r="D513" s="3">
        <v>86.879997000000003</v>
      </c>
      <c r="E513" s="3">
        <v>43.74615</v>
      </c>
      <c r="F513">
        <v>1.17302492706476E-2</v>
      </c>
      <c r="G513">
        <v>0.13430296813249101</v>
      </c>
      <c r="H513">
        <v>1.1812467954519199</v>
      </c>
      <c r="I513" s="5">
        <f xml:space="preserve"> IF(F513/G513 &lt;= -$B$1, 1, IF(F513/G513 &gt;= $B$1, -1, 0))</f>
        <v>0</v>
      </c>
      <c r="J513" s="5">
        <f t="shared" si="70"/>
        <v>0</v>
      </c>
      <c r="K513" s="9">
        <f t="shared" si="71"/>
        <v>0</v>
      </c>
      <c r="L513" s="8">
        <f t="shared" si="72"/>
        <v>0</v>
      </c>
      <c r="M513" s="8">
        <f t="shared" si="73"/>
        <v>0</v>
      </c>
      <c r="N513" s="5">
        <f t="shared" si="74"/>
        <v>0</v>
      </c>
      <c r="O513" s="5">
        <f t="shared" si="75"/>
        <v>0</v>
      </c>
      <c r="P513" s="5">
        <f t="shared" si="76"/>
        <v>0</v>
      </c>
      <c r="Q513" s="10">
        <f t="shared" si="77"/>
        <v>121.24688796464453</v>
      </c>
      <c r="R513" s="10">
        <f t="shared" si="78"/>
        <v>0</v>
      </c>
      <c r="S513" s="10">
        <f t="shared" si="79"/>
        <v>0.21246887964644601</v>
      </c>
    </row>
    <row r="514" spans="3:19" x14ac:dyDescent="0.35">
      <c r="C514" s="4">
        <v>39603</v>
      </c>
      <c r="D514" s="3">
        <v>86.650002000000001</v>
      </c>
      <c r="E514" s="3">
        <v>43.005015999999998</v>
      </c>
      <c r="F514">
        <v>1.88336697505899E-2</v>
      </c>
      <c r="G514">
        <v>0.13382710512748</v>
      </c>
      <c r="H514">
        <v>1.18569483564401</v>
      </c>
      <c r="I514" s="5">
        <f xml:space="preserve"> IF(F514/G514 &lt;= -$B$1, 1, IF(F514/G514 &gt;= $B$1, -1, 0))</f>
        <v>-1</v>
      </c>
      <c r="J514" s="5">
        <f t="shared" si="70"/>
        <v>-1</v>
      </c>
      <c r="K514" s="9">
        <f t="shared" si="71"/>
        <v>-1</v>
      </c>
      <c r="L514" s="8">
        <f t="shared" si="72"/>
        <v>-86.650002000000001</v>
      </c>
      <c r="M514" s="8">
        <f t="shared" si="73"/>
        <v>50.990825377988017</v>
      </c>
      <c r="N514" s="5">
        <f t="shared" si="74"/>
        <v>0</v>
      </c>
      <c r="O514" s="5">
        <f t="shared" si="75"/>
        <v>0</v>
      </c>
      <c r="P514" s="5">
        <f t="shared" si="76"/>
        <v>0</v>
      </c>
      <c r="Q514" s="10">
        <f t="shared" si="77"/>
        <v>121.24688796464453</v>
      </c>
      <c r="R514" s="10">
        <f t="shared" si="78"/>
        <v>0</v>
      </c>
      <c r="S514" s="10">
        <f t="shared" si="79"/>
        <v>0.21246887964644601</v>
      </c>
    </row>
    <row r="515" spans="3:19" x14ac:dyDescent="0.35">
      <c r="C515" s="4">
        <v>39604</v>
      </c>
      <c r="D515" s="3">
        <v>86.449996999999996</v>
      </c>
      <c r="E515" s="3">
        <v>44.073403999999996</v>
      </c>
      <c r="F515">
        <v>-2.93043428235382E-2</v>
      </c>
      <c r="G515">
        <v>0.13465743631993901</v>
      </c>
      <c r="H515">
        <v>1.17880811929772</v>
      </c>
      <c r="I515" s="5">
        <f xml:space="preserve"> IF(F515/G515 &lt;= -$B$1, 1, IF(F515/G515 &gt;= $B$1, -1, 0))</f>
        <v>1</v>
      </c>
      <c r="J515" s="5">
        <f t="shared" ref="J515:J578" si="80">IF(I515=0, J514, IF(I515=1, IF(J514=0, 1, IF(J514=1, J514, 0)), IF(J514=0, -1, IF(J514=-1, J514, 0))))</f>
        <v>0</v>
      </c>
      <c r="K515" s="9">
        <f t="shared" ref="K515:K578" si="81">I515</f>
        <v>1</v>
      </c>
      <c r="L515" s="8">
        <f t="shared" ref="L515:L578" si="82">K515*D515</f>
        <v>86.449996999999996</v>
      </c>
      <c r="M515" s="8">
        <f t="shared" ref="M515:M578" si="83">-K515*H515*E515</f>
        <v>-51.954086480288609</v>
      </c>
      <c r="N515" s="5">
        <f t="shared" ref="N515:N578" si="84">L514*(D515/D514-1)</f>
        <v>0.20000500000000268</v>
      </c>
      <c r="O515" s="5">
        <f t="shared" ref="O515:O578" si="85">M514*(E515/E514-1)</f>
        <v>1.2667821340640351</v>
      </c>
      <c r="P515" s="5">
        <f t="shared" ref="P515:P578" si="86">N515+O515</f>
        <v>1.4667871340640377</v>
      </c>
      <c r="Q515" s="10">
        <f t="shared" si="77"/>
        <v>122.71367509870856</v>
      </c>
      <c r="R515" s="10">
        <f t="shared" si="78"/>
        <v>1.2097523975145297E-2</v>
      </c>
      <c r="S515" s="10">
        <f t="shared" si="79"/>
        <v>0.22713675098708652</v>
      </c>
    </row>
    <row r="516" spans="3:19" x14ac:dyDescent="0.35">
      <c r="C516" s="4">
        <v>39605</v>
      </c>
      <c r="D516" s="3">
        <v>89.059997999999993</v>
      </c>
      <c r="E516" s="3">
        <v>44.939661999999998</v>
      </c>
      <c r="F516">
        <v>3.5672860036894899E-3</v>
      </c>
      <c r="G516">
        <v>0.135196941743049</v>
      </c>
      <c r="H516">
        <v>1.1796429908331501</v>
      </c>
      <c r="I516" s="5">
        <f xml:space="preserve"> IF(F516/G516 &lt;= -$B$1, 1, IF(F516/G516 &gt;= $B$1, -1, 0))</f>
        <v>0</v>
      </c>
      <c r="J516" s="5">
        <f t="shared" si="80"/>
        <v>0</v>
      </c>
      <c r="K516" s="9">
        <f t="shared" si="81"/>
        <v>0</v>
      </c>
      <c r="L516" s="8">
        <f t="shared" si="82"/>
        <v>0</v>
      </c>
      <c r="M516" s="8">
        <f t="shared" si="83"/>
        <v>0</v>
      </c>
      <c r="N516" s="5">
        <f t="shared" si="84"/>
        <v>2.6100010000000027</v>
      </c>
      <c r="O516" s="5">
        <f t="shared" si="85"/>
        <v>-1.0211519638066078</v>
      </c>
      <c r="P516" s="5">
        <f t="shared" si="86"/>
        <v>1.5888490361933949</v>
      </c>
      <c r="Q516" s="10">
        <f t="shared" ref="Q516:Q579" si="87">Q515+P516</f>
        <v>124.30252413490196</v>
      </c>
      <c r="R516" s="10">
        <f t="shared" ref="R516:R579" si="88">Q516/Q515-1</f>
        <v>1.294761186897353E-2</v>
      </c>
      <c r="S516" s="10">
        <f t="shared" ref="S516:S579" si="89">(1+R516)*(1+S515)-1</f>
        <v>0.24302524134902059</v>
      </c>
    </row>
    <row r="517" spans="3:19" x14ac:dyDescent="0.35">
      <c r="C517" s="4">
        <v>39608</v>
      </c>
      <c r="D517" s="3">
        <v>87.989998</v>
      </c>
      <c r="E517" s="3">
        <v>44.901164999999999</v>
      </c>
      <c r="F517">
        <v>-1.0685836974132199E-2</v>
      </c>
      <c r="G517">
        <v>0.135108483802482</v>
      </c>
      <c r="H517">
        <v>1.1771419649324999</v>
      </c>
      <c r="I517" s="5">
        <f xml:space="preserve"> IF(F517/G517 &lt;= -$B$1, 1, IF(F517/G517 &gt;= $B$1, -1, 0))</f>
        <v>0</v>
      </c>
      <c r="J517" s="5">
        <f t="shared" si="80"/>
        <v>0</v>
      </c>
      <c r="K517" s="9">
        <f t="shared" si="81"/>
        <v>0</v>
      </c>
      <c r="L517" s="8">
        <f t="shared" si="82"/>
        <v>0</v>
      </c>
      <c r="M517" s="8">
        <f t="shared" si="83"/>
        <v>0</v>
      </c>
      <c r="N517" s="5">
        <f t="shared" si="84"/>
        <v>0</v>
      </c>
      <c r="O517" s="5">
        <f t="shared" si="85"/>
        <v>0</v>
      </c>
      <c r="P517" s="5">
        <f t="shared" si="86"/>
        <v>0</v>
      </c>
      <c r="Q517" s="10">
        <f t="shared" si="87"/>
        <v>124.30252413490196</v>
      </c>
      <c r="R517" s="10">
        <f t="shared" si="88"/>
        <v>0</v>
      </c>
      <c r="S517" s="10">
        <f t="shared" si="89"/>
        <v>0.24302524134902059</v>
      </c>
    </row>
    <row r="518" spans="3:19" x14ac:dyDescent="0.35">
      <c r="C518" s="4">
        <v>39609</v>
      </c>
      <c r="D518" s="3">
        <v>85.550003000000004</v>
      </c>
      <c r="E518" s="3">
        <v>42.552633999999998</v>
      </c>
      <c r="F518">
        <v>3.3945513914809398E-2</v>
      </c>
      <c r="G518">
        <v>0.13341288455186101</v>
      </c>
      <c r="H518">
        <v>1.1851753616351599</v>
      </c>
      <c r="I518" s="5">
        <f xml:space="preserve"> IF(F518/G518 &lt;= -$B$1, 1, IF(F518/G518 &gt;= $B$1, -1, 0))</f>
        <v>-1</v>
      </c>
      <c r="J518" s="5">
        <f t="shared" si="80"/>
        <v>-1</v>
      </c>
      <c r="K518" s="9">
        <f t="shared" si="81"/>
        <v>-1</v>
      </c>
      <c r="L518" s="8">
        <f t="shared" si="82"/>
        <v>-85.550003000000004</v>
      </c>
      <c r="M518" s="8">
        <f t="shared" si="83"/>
        <v>50.4323333894786</v>
      </c>
      <c r="N518" s="5">
        <f t="shared" si="84"/>
        <v>0</v>
      </c>
      <c r="O518" s="5">
        <f t="shared" si="85"/>
        <v>0</v>
      </c>
      <c r="P518" s="5">
        <f t="shared" si="86"/>
        <v>0</v>
      </c>
      <c r="Q518" s="10">
        <f t="shared" si="87"/>
        <v>124.30252413490196</v>
      </c>
      <c r="R518" s="10">
        <f t="shared" si="88"/>
        <v>0</v>
      </c>
      <c r="S518" s="10">
        <f t="shared" si="89"/>
        <v>0.24302524134902059</v>
      </c>
    </row>
    <row r="519" spans="3:19" x14ac:dyDescent="0.35">
      <c r="C519" s="4">
        <v>39610</v>
      </c>
      <c r="D519" s="3">
        <v>87.019997000000004</v>
      </c>
      <c r="E519" s="3">
        <v>42.456384999999997</v>
      </c>
      <c r="F519">
        <v>2.3534986976495802E-2</v>
      </c>
      <c r="G519">
        <v>0.13350733122539599</v>
      </c>
      <c r="H519">
        <v>1.19074941106017</v>
      </c>
      <c r="I519" s="5">
        <f xml:space="preserve"> IF(F519/G519 &lt;= -$B$1, 1, IF(F519/G519 &gt;= $B$1, -1, 0))</f>
        <v>-1</v>
      </c>
      <c r="J519" s="5">
        <f t="shared" si="80"/>
        <v>-1</v>
      </c>
      <c r="K519" s="9">
        <f t="shared" si="81"/>
        <v>-1</v>
      </c>
      <c r="L519" s="8">
        <f t="shared" si="82"/>
        <v>-87.019997000000004</v>
      </c>
      <c r="M519" s="8">
        <f t="shared" si="83"/>
        <v>50.554915434493829</v>
      </c>
      <c r="N519" s="5">
        <f t="shared" si="84"/>
        <v>-1.4699940000000011</v>
      </c>
      <c r="O519" s="5">
        <f t="shared" si="85"/>
        <v>-0.11407194338202181</v>
      </c>
      <c r="P519" s="5">
        <f t="shared" si="86"/>
        <v>-1.584065943382023</v>
      </c>
      <c r="Q519" s="10">
        <f t="shared" si="87"/>
        <v>122.71845819151993</v>
      </c>
      <c r="R519" s="10">
        <f t="shared" si="88"/>
        <v>-1.2743634567411455E-2</v>
      </c>
      <c r="S519" s="10">
        <f t="shared" si="89"/>
        <v>0.2271845819152003</v>
      </c>
    </row>
    <row r="520" spans="3:19" x14ac:dyDescent="0.35">
      <c r="C520" s="4">
        <v>39611</v>
      </c>
      <c r="D520" s="3">
        <v>85.599997999999999</v>
      </c>
      <c r="E520" s="3">
        <v>41.561248999999997</v>
      </c>
      <c r="F520">
        <v>1.1561898426156E-2</v>
      </c>
      <c r="G520">
        <v>0.13284291075642399</v>
      </c>
      <c r="H520">
        <v>1.1934999076061401</v>
      </c>
      <c r="I520" s="5">
        <f xml:space="preserve"> IF(F520/G520 &lt;= -$B$1, 1, IF(F520/G520 &gt;= $B$1, -1, 0))</f>
        <v>0</v>
      </c>
      <c r="J520" s="5">
        <f t="shared" si="80"/>
        <v>-1</v>
      </c>
      <c r="K520" s="9">
        <f t="shared" si="81"/>
        <v>0</v>
      </c>
      <c r="L520" s="8">
        <f t="shared" si="82"/>
        <v>0</v>
      </c>
      <c r="M520" s="8">
        <f t="shared" si="83"/>
        <v>0</v>
      </c>
      <c r="N520" s="5">
        <f t="shared" si="84"/>
        <v>1.4199990000000078</v>
      </c>
      <c r="O520" s="5">
        <f t="shared" si="85"/>
        <v>-1.065882664818756</v>
      </c>
      <c r="P520" s="5">
        <f t="shared" si="86"/>
        <v>0.35411633518125174</v>
      </c>
      <c r="Q520" s="10">
        <f t="shared" si="87"/>
        <v>123.07257452670117</v>
      </c>
      <c r="R520" s="10">
        <f t="shared" si="88"/>
        <v>2.8855996106844639E-3</v>
      </c>
      <c r="S520" s="10">
        <f t="shared" si="89"/>
        <v>0.23072574526701284</v>
      </c>
    </row>
    <row r="521" spans="3:19" x14ac:dyDescent="0.35">
      <c r="C521" s="4">
        <v>39612</v>
      </c>
      <c r="D521" s="3">
        <v>85.830001999999993</v>
      </c>
      <c r="E521" s="3">
        <v>41.532373999999997</v>
      </c>
      <c r="F521">
        <v>4.8231758558410203E-3</v>
      </c>
      <c r="G521">
        <v>0.13288821250171301</v>
      </c>
      <c r="H521">
        <v>1.1946476221367299</v>
      </c>
      <c r="I521" s="5">
        <f xml:space="preserve"> IF(F521/G521 &lt;= -$B$1, 1, IF(F521/G521 &gt;= $B$1, -1, 0))</f>
        <v>0</v>
      </c>
      <c r="J521" s="5">
        <f t="shared" si="80"/>
        <v>-1</v>
      </c>
      <c r="K521" s="9">
        <f t="shared" si="81"/>
        <v>0</v>
      </c>
      <c r="L521" s="8">
        <f t="shared" si="82"/>
        <v>0</v>
      </c>
      <c r="M521" s="8">
        <f t="shared" si="83"/>
        <v>0</v>
      </c>
      <c r="N521" s="5">
        <f t="shared" si="84"/>
        <v>0</v>
      </c>
      <c r="O521" s="5">
        <f t="shared" si="85"/>
        <v>0</v>
      </c>
      <c r="P521" s="5">
        <f t="shared" si="86"/>
        <v>0</v>
      </c>
      <c r="Q521" s="10">
        <f t="shared" si="87"/>
        <v>123.07257452670117</v>
      </c>
      <c r="R521" s="10">
        <f t="shared" si="88"/>
        <v>0</v>
      </c>
      <c r="S521" s="10">
        <f t="shared" si="89"/>
        <v>0.23072574526701284</v>
      </c>
    </row>
    <row r="522" spans="3:19" x14ac:dyDescent="0.35">
      <c r="C522" s="4">
        <v>39615</v>
      </c>
      <c r="D522" s="3">
        <v>87.010002</v>
      </c>
      <c r="E522" s="3">
        <v>42.013629999999999</v>
      </c>
      <c r="F522">
        <v>4.3732704546428598E-4</v>
      </c>
      <c r="G522">
        <v>0.13325566730685101</v>
      </c>
      <c r="H522">
        <v>1.1947514399536501</v>
      </c>
      <c r="I522" s="5">
        <f xml:space="preserve"> IF(F522/G522 &lt;= -$B$1, 1, IF(F522/G522 &gt;= $B$1, -1, 0))</f>
        <v>0</v>
      </c>
      <c r="J522" s="5">
        <f t="shared" si="80"/>
        <v>-1</v>
      </c>
      <c r="K522" s="9">
        <f t="shared" si="81"/>
        <v>0</v>
      </c>
      <c r="L522" s="8">
        <f t="shared" si="82"/>
        <v>0</v>
      </c>
      <c r="M522" s="8">
        <f t="shared" si="83"/>
        <v>0</v>
      </c>
      <c r="N522" s="5">
        <f t="shared" si="84"/>
        <v>0</v>
      </c>
      <c r="O522" s="5">
        <f t="shared" si="85"/>
        <v>0</v>
      </c>
      <c r="P522" s="5">
        <f t="shared" si="86"/>
        <v>0</v>
      </c>
      <c r="Q522" s="10">
        <f t="shared" si="87"/>
        <v>123.07257452670117</v>
      </c>
      <c r="R522" s="10">
        <f t="shared" si="88"/>
        <v>0</v>
      </c>
      <c r="S522" s="10">
        <f t="shared" si="89"/>
        <v>0.23072574526701284</v>
      </c>
    </row>
    <row r="523" spans="3:19" x14ac:dyDescent="0.35">
      <c r="C523" s="4">
        <v>39616</v>
      </c>
      <c r="D523" s="3">
        <v>87.25</v>
      </c>
      <c r="E523" s="3">
        <v>42.389009000000001</v>
      </c>
      <c r="F523">
        <v>-7.82359477595484E-3</v>
      </c>
      <c r="G523">
        <v>0.13350045726912299</v>
      </c>
      <c r="H523">
        <v>1.1928977307973301</v>
      </c>
      <c r="I523" s="5">
        <f xml:space="preserve"> IF(F523/G523 &lt;= -$B$1, 1, IF(F523/G523 &gt;= $B$1, -1, 0))</f>
        <v>0</v>
      </c>
      <c r="J523" s="5">
        <f t="shared" si="80"/>
        <v>-1</v>
      </c>
      <c r="K523" s="9">
        <f t="shared" si="81"/>
        <v>0</v>
      </c>
      <c r="L523" s="8">
        <f t="shared" si="82"/>
        <v>0</v>
      </c>
      <c r="M523" s="8">
        <f t="shared" si="83"/>
        <v>0</v>
      </c>
      <c r="N523" s="5">
        <f t="shared" si="84"/>
        <v>0</v>
      </c>
      <c r="O523" s="5">
        <f t="shared" si="85"/>
        <v>0</v>
      </c>
      <c r="P523" s="5">
        <f t="shared" si="86"/>
        <v>0</v>
      </c>
      <c r="Q523" s="10">
        <f t="shared" si="87"/>
        <v>123.07257452670117</v>
      </c>
      <c r="R523" s="10">
        <f t="shared" si="88"/>
        <v>0</v>
      </c>
      <c r="S523" s="10">
        <f t="shared" si="89"/>
        <v>0.23072574526701284</v>
      </c>
    </row>
    <row r="524" spans="3:19" x14ac:dyDescent="0.35">
      <c r="C524" s="4">
        <v>39617</v>
      </c>
      <c r="D524" s="3">
        <v>88.279999000000004</v>
      </c>
      <c r="E524" s="3">
        <v>42.620010000000001</v>
      </c>
      <c r="F524">
        <v>4.3749506970094301E-3</v>
      </c>
      <c r="G524">
        <v>0.13364374989428501</v>
      </c>
      <c r="H524">
        <v>1.1939331031772999</v>
      </c>
      <c r="I524" s="5">
        <f xml:space="preserve"> IF(F524/G524 &lt;= -$B$1, 1, IF(F524/G524 &gt;= $B$1, -1, 0))</f>
        <v>0</v>
      </c>
      <c r="J524" s="5">
        <f t="shared" si="80"/>
        <v>-1</v>
      </c>
      <c r="K524" s="9">
        <f t="shared" si="81"/>
        <v>0</v>
      </c>
      <c r="L524" s="8">
        <f t="shared" si="82"/>
        <v>0</v>
      </c>
      <c r="M524" s="8">
        <f t="shared" si="83"/>
        <v>0</v>
      </c>
      <c r="N524" s="5">
        <f t="shared" si="84"/>
        <v>0</v>
      </c>
      <c r="O524" s="5">
        <f t="shared" si="85"/>
        <v>0</v>
      </c>
      <c r="P524" s="5">
        <f t="shared" si="86"/>
        <v>0</v>
      </c>
      <c r="Q524" s="10">
        <f t="shared" si="87"/>
        <v>123.07257452670117</v>
      </c>
      <c r="R524" s="10">
        <f t="shared" si="88"/>
        <v>0</v>
      </c>
      <c r="S524" s="10">
        <f t="shared" si="89"/>
        <v>0.23072574526701284</v>
      </c>
    </row>
    <row r="525" spans="3:19" x14ac:dyDescent="0.35">
      <c r="C525" s="4">
        <v>39618</v>
      </c>
      <c r="D525" s="3">
        <v>88.419997999999893</v>
      </c>
      <c r="E525" s="3">
        <v>42.398632999999997</v>
      </c>
      <c r="F525">
        <v>8.2921872859129594E-3</v>
      </c>
      <c r="G525">
        <v>0.13346159303820601</v>
      </c>
      <c r="H525">
        <v>1.19589757615823</v>
      </c>
      <c r="I525" s="5">
        <f xml:space="preserve"> IF(F525/G525 &lt;= -$B$1, 1, IF(F525/G525 &gt;= $B$1, -1, 0))</f>
        <v>0</v>
      </c>
      <c r="J525" s="5">
        <f t="shared" si="80"/>
        <v>-1</v>
      </c>
      <c r="K525" s="9">
        <f t="shared" si="81"/>
        <v>0</v>
      </c>
      <c r="L525" s="8">
        <f t="shared" si="82"/>
        <v>0</v>
      </c>
      <c r="M525" s="8">
        <f t="shared" si="83"/>
        <v>0</v>
      </c>
      <c r="N525" s="5">
        <f t="shared" si="84"/>
        <v>0</v>
      </c>
      <c r="O525" s="5">
        <f t="shared" si="85"/>
        <v>0</v>
      </c>
      <c r="P525" s="5">
        <f t="shared" si="86"/>
        <v>0</v>
      </c>
      <c r="Q525" s="10">
        <f t="shared" si="87"/>
        <v>123.07257452670117</v>
      </c>
      <c r="R525" s="10">
        <f t="shared" si="88"/>
        <v>0</v>
      </c>
      <c r="S525" s="10">
        <f t="shared" si="89"/>
        <v>0.23072574526701284</v>
      </c>
    </row>
    <row r="526" spans="3:19" x14ac:dyDescent="0.35">
      <c r="C526" s="4">
        <v>39619</v>
      </c>
      <c r="D526" s="3">
        <v>88.949996999999996</v>
      </c>
      <c r="E526" s="3">
        <v>42.196505999999999</v>
      </c>
      <c r="F526">
        <v>1.26221289597792E-2</v>
      </c>
      <c r="G526">
        <v>0.13332665185915199</v>
      </c>
      <c r="H526">
        <v>1.1988908917963801</v>
      </c>
      <c r="I526" s="5">
        <f xml:space="preserve"> IF(F526/G526 &lt;= -$B$1, 1, IF(F526/G526 &gt;= $B$1, -1, 0))</f>
        <v>0</v>
      </c>
      <c r="J526" s="5">
        <f t="shared" si="80"/>
        <v>-1</v>
      </c>
      <c r="K526" s="9">
        <f t="shared" si="81"/>
        <v>0</v>
      </c>
      <c r="L526" s="8">
        <f t="shared" si="82"/>
        <v>0</v>
      </c>
      <c r="M526" s="8">
        <f t="shared" si="83"/>
        <v>0</v>
      </c>
      <c r="N526" s="5">
        <f t="shared" si="84"/>
        <v>0</v>
      </c>
      <c r="O526" s="5">
        <f t="shared" si="85"/>
        <v>0</v>
      </c>
      <c r="P526" s="5">
        <f t="shared" si="86"/>
        <v>0</v>
      </c>
      <c r="Q526" s="10">
        <f t="shared" si="87"/>
        <v>123.07257452670117</v>
      </c>
      <c r="R526" s="10">
        <f t="shared" si="88"/>
        <v>0</v>
      </c>
      <c r="S526" s="10">
        <f t="shared" si="89"/>
        <v>0.23072574526701284</v>
      </c>
    </row>
    <row r="527" spans="3:19" x14ac:dyDescent="0.35">
      <c r="C527" s="4">
        <v>39622</v>
      </c>
      <c r="D527" s="3">
        <v>87.089995999999999</v>
      </c>
      <c r="E527" s="3">
        <v>42.620010000000001</v>
      </c>
      <c r="F527">
        <v>-3.1684879610165403E-2</v>
      </c>
      <c r="G527">
        <v>0.13365776264163701</v>
      </c>
      <c r="H527">
        <v>1.19139217493484</v>
      </c>
      <c r="I527" s="5">
        <f xml:space="preserve"> IF(F527/G527 &lt;= -$B$1, 1, IF(F527/G527 &gt;= $B$1, -1, 0))</f>
        <v>1</v>
      </c>
      <c r="J527" s="5">
        <f t="shared" si="80"/>
        <v>0</v>
      </c>
      <c r="K527" s="9">
        <f t="shared" si="81"/>
        <v>1</v>
      </c>
      <c r="L527" s="8">
        <f t="shared" si="82"/>
        <v>87.089995999999999</v>
      </c>
      <c r="M527" s="8">
        <f t="shared" si="83"/>
        <v>-50.777146409644629</v>
      </c>
      <c r="N527" s="5">
        <f t="shared" si="84"/>
        <v>0</v>
      </c>
      <c r="O527" s="5">
        <f t="shared" si="85"/>
        <v>0</v>
      </c>
      <c r="P527" s="5">
        <f t="shared" si="86"/>
        <v>0</v>
      </c>
      <c r="Q527" s="10">
        <f t="shared" si="87"/>
        <v>123.07257452670117</v>
      </c>
      <c r="R527" s="10">
        <f t="shared" si="88"/>
        <v>0</v>
      </c>
      <c r="S527" s="10">
        <f t="shared" si="89"/>
        <v>0.23072574526701284</v>
      </c>
    </row>
    <row r="528" spans="3:19" x14ac:dyDescent="0.35">
      <c r="C528" s="4">
        <v>39623</v>
      </c>
      <c r="D528" s="3">
        <v>87.470000999999996</v>
      </c>
      <c r="E528" s="3">
        <v>42.408259999999999</v>
      </c>
      <c r="F528">
        <v>6.7405776955444799E-3</v>
      </c>
      <c r="G528">
        <v>0.133468946829715</v>
      </c>
      <c r="H528">
        <v>1.1929889870424899</v>
      </c>
      <c r="I528" s="5">
        <f xml:space="preserve"> IF(F528/G528 &lt;= -$B$1, 1, IF(F528/G528 &gt;= $B$1, -1, 0))</f>
        <v>0</v>
      </c>
      <c r="J528" s="5">
        <f t="shared" si="80"/>
        <v>0</v>
      </c>
      <c r="K528" s="9">
        <f t="shared" si="81"/>
        <v>0</v>
      </c>
      <c r="L528" s="8">
        <f t="shared" si="82"/>
        <v>0</v>
      </c>
      <c r="M528" s="8">
        <f t="shared" si="83"/>
        <v>0</v>
      </c>
      <c r="N528" s="5">
        <f t="shared" si="84"/>
        <v>0.38000500000000548</v>
      </c>
      <c r="O528" s="5">
        <f t="shared" si="85"/>
        <v>0.25227729304245716</v>
      </c>
      <c r="P528" s="5">
        <f t="shared" si="86"/>
        <v>0.63228229304246264</v>
      </c>
      <c r="Q528" s="10">
        <f t="shared" si="87"/>
        <v>123.70485681974364</v>
      </c>
      <c r="R528" s="10">
        <f t="shared" si="88"/>
        <v>5.1374751480905978E-3</v>
      </c>
      <c r="S528" s="10">
        <f t="shared" si="89"/>
        <v>0.23704856819743747</v>
      </c>
    </row>
    <row r="529" spans="3:19" x14ac:dyDescent="0.35">
      <c r="C529" s="4">
        <v>39624</v>
      </c>
      <c r="D529" s="3">
        <v>87.419997999999893</v>
      </c>
      <c r="E529" s="3">
        <v>42.235007000000003</v>
      </c>
      <c r="F529">
        <v>5.0687244898819303E-3</v>
      </c>
      <c r="G529">
        <v>0.13335477587081099</v>
      </c>
      <c r="H529">
        <v>1.19419079751132</v>
      </c>
      <c r="I529" s="5">
        <f xml:space="preserve"> IF(F529/G529 &lt;= -$B$1, 1, IF(F529/G529 &gt;= $B$1, -1, 0))</f>
        <v>0</v>
      </c>
      <c r="J529" s="5">
        <f t="shared" si="80"/>
        <v>0</v>
      </c>
      <c r="K529" s="9">
        <f t="shared" si="81"/>
        <v>0</v>
      </c>
      <c r="L529" s="8">
        <f t="shared" si="82"/>
        <v>0</v>
      </c>
      <c r="M529" s="8">
        <f t="shared" si="83"/>
        <v>0</v>
      </c>
      <c r="N529" s="5">
        <f t="shared" si="84"/>
        <v>0</v>
      </c>
      <c r="O529" s="5">
        <f t="shared" si="85"/>
        <v>0</v>
      </c>
      <c r="P529" s="5">
        <f t="shared" si="86"/>
        <v>0</v>
      </c>
      <c r="Q529" s="10">
        <f t="shared" si="87"/>
        <v>123.70485681974364</v>
      </c>
      <c r="R529" s="10">
        <f t="shared" si="88"/>
        <v>0</v>
      </c>
      <c r="S529" s="10">
        <f t="shared" si="89"/>
        <v>0.23704856819743747</v>
      </c>
    </row>
    <row r="530" spans="3:19" x14ac:dyDescent="0.35">
      <c r="C530" s="4">
        <v>39625</v>
      </c>
      <c r="D530" s="3">
        <v>90.610000999999997</v>
      </c>
      <c r="E530" s="3">
        <v>44.679783999999998</v>
      </c>
      <c r="F530">
        <v>-3.07885868423678E-2</v>
      </c>
      <c r="G530">
        <v>0.13514881865495801</v>
      </c>
      <c r="H530">
        <v>1.1869748082915701</v>
      </c>
      <c r="I530" s="5">
        <f xml:space="preserve"> IF(F530/G530 &lt;= -$B$1, 1, IF(F530/G530 &gt;= $B$1, -1, 0))</f>
        <v>1</v>
      </c>
      <c r="J530" s="5">
        <f t="shared" si="80"/>
        <v>1</v>
      </c>
      <c r="K530" s="9">
        <f t="shared" si="81"/>
        <v>1</v>
      </c>
      <c r="L530" s="8">
        <f t="shared" si="82"/>
        <v>90.610000999999997</v>
      </c>
      <c r="M530" s="8">
        <f t="shared" si="83"/>
        <v>-53.033778047908761</v>
      </c>
      <c r="N530" s="5">
        <f t="shared" si="84"/>
        <v>0</v>
      </c>
      <c r="O530" s="5">
        <f t="shared" si="85"/>
        <v>0</v>
      </c>
      <c r="P530" s="5">
        <f t="shared" si="86"/>
        <v>0</v>
      </c>
      <c r="Q530" s="10">
        <f t="shared" si="87"/>
        <v>123.70485681974364</v>
      </c>
      <c r="R530" s="10">
        <f t="shared" si="88"/>
        <v>0</v>
      </c>
      <c r="S530" s="10">
        <f t="shared" si="89"/>
        <v>0.23704856819743747</v>
      </c>
    </row>
    <row r="531" spans="3:19" x14ac:dyDescent="0.35">
      <c r="C531" s="4">
        <v>39626</v>
      </c>
      <c r="D531" s="3">
        <v>91.470000999999996</v>
      </c>
      <c r="E531" s="3">
        <v>46.479683000000001</v>
      </c>
      <c r="F531">
        <v>-4.0803380103577397E-2</v>
      </c>
      <c r="G531">
        <v>0.13622136589115599</v>
      </c>
      <c r="H531">
        <v>1.1774917572222501</v>
      </c>
      <c r="I531" s="5">
        <f xml:space="preserve"> IF(F531/G531 &lt;= -$B$1, 1, IF(F531/G531 &gt;= $B$1, -1, 0))</f>
        <v>1</v>
      </c>
      <c r="J531" s="5">
        <f t="shared" si="80"/>
        <v>1</v>
      </c>
      <c r="K531" s="9">
        <f t="shared" si="81"/>
        <v>1</v>
      </c>
      <c r="L531" s="8">
        <f t="shared" si="82"/>
        <v>91.470000999999996</v>
      </c>
      <c r="M531" s="8">
        <f t="shared" si="83"/>
        <v>-54.729443610803145</v>
      </c>
      <c r="N531" s="5">
        <f t="shared" si="84"/>
        <v>0.85999999999999011</v>
      </c>
      <c r="O531" s="5">
        <f t="shared" si="85"/>
        <v>-2.1364347704691924</v>
      </c>
      <c r="P531" s="5">
        <f t="shared" si="86"/>
        <v>-1.2764347704692023</v>
      </c>
      <c r="Q531" s="10">
        <f t="shared" si="87"/>
        <v>122.42842204927443</v>
      </c>
      <c r="R531" s="10">
        <f t="shared" si="88"/>
        <v>-1.0318388487601249E-2</v>
      </c>
      <c r="S531" s="10">
        <f t="shared" si="89"/>
        <v>0.22428422049274532</v>
      </c>
    </row>
    <row r="532" spans="3:19" x14ac:dyDescent="0.35">
      <c r="C532" s="4">
        <v>39629</v>
      </c>
      <c r="D532" s="3">
        <v>91.400002000000001</v>
      </c>
      <c r="E532" s="3">
        <v>46.768436000000001</v>
      </c>
      <c r="F532">
        <v>-1.24558496396467E-2</v>
      </c>
      <c r="G532">
        <v>0.136293176873236</v>
      </c>
      <c r="H532">
        <v>1.1746012070221701</v>
      </c>
      <c r="I532" s="5">
        <f xml:space="preserve"> IF(F532/G532 &lt;= -$B$1, 1, IF(F532/G532 &gt;= $B$1, -1, 0))</f>
        <v>0</v>
      </c>
      <c r="J532" s="5">
        <f t="shared" si="80"/>
        <v>1</v>
      </c>
      <c r="K532" s="9">
        <f t="shared" si="81"/>
        <v>0</v>
      </c>
      <c r="L532" s="8">
        <f t="shared" si="82"/>
        <v>0</v>
      </c>
      <c r="M532" s="8">
        <f t="shared" si="83"/>
        <v>0</v>
      </c>
      <c r="N532" s="5">
        <f t="shared" si="84"/>
        <v>-6.9998999999999173E-2</v>
      </c>
      <c r="O532" s="5">
        <f t="shared" si="85"/>
        <v>-0.34000427737320105</v>
      </c>
      <c r="P532" s="5">
        <f t="shared" si="86"/>
        <v>-0.41000327737320019</v>
      </c>
      <c r="Q532" s="10">
        <f t="shared" si="87"/>
        <v>122.01841877190122</v>
      </c>
      <c r="R532" s="10">
        <f t="shared" si="88"/>
        <v>-3.348922337724769E-3</v>
      </c>
      <c r="S532" s="10">
        <f t="shared" si="89"/>
        <v>0.22018418771901316</v>
      </c>
    </row>
    <row r="533" spans="3:19" x14ac:dyDescent="0.35">
      <c r="C533" s="4">
        <v>39630</v>
      </c>
      <c r="D533" s="3">
        <v>92.660004000000001</v>
      </c>
      <c r="E533" s="3">
        <v>47.673195</v>
      </c>
      <c r="F533">
        <v>-1.01559095568815E-2</v>
      </c>
      <c r="G533">
        <v>0.13687894947607601</v>
      </c>
      <c r="H533">
        <v>1.1722536585541199</v>
      </c>
      <c r="I533" s="5">
        <f xml:space="preserve"> IF(F533/G533 &lt;= -$B$1, 1, IF(F533/G533 &gt;= $B$1, -1, 0))</f>
        <v>0</v>
      </c>
      <c r="J533" s="5">
        <f t="shared" si="80"/>
        <v>1</v>
      </c>
      <c r="K533" s="9">
        <f t="shared" si="81"/>
        <v>0</v>
      </c>
      <c r="L533" s="8">
        <f t="shared" si="82"/>
        <v>0</v>
      </c>
      <c r="M533" s="8">
        <f t="shared" si="83"/>
        <v>0</v>
      </c>
      <c r="N533" s="5">
        <f t="shared" si="84"/>
        <v>0</v>
      </c>
      <c r="O533" s="5">
        <f t="shared" si="85"/>
        <v>0</v>
      </c>
      <c r="P533" s="5">
        <f t="shared" si="86"/>
        <v>0</v>
      </c>
      <c r="Q533" s="10">
        <f t="shared" si="87"/>
        <v>122.01841877190122</v>
      </c>
      <c r="R533" s="10">
        <f t="shared" si="88"/>
        <v>0</v>
      </c>
      <c r="S533" s="10">
        <f t="shared" si="89"/>
        <v>0.22018418771901316</v>
      </c>
    </row>
    <row r="534" spans="3:19" x14ac:dyDescent="0.35">
      <c r="C534" s="4">
        <v>39631</v>
      </c>
      <c r="D534" s="3">
        <v>93.169997999999893</v>
      </c>
      <c r="E534" s="3">
        <v>46.335304999999998</v>
      </c>
      <c r="F534">
        <v>3.7773030597241603E-2</v>
      </c>
      <c r="G534">
        <v>0.135920728817399</v>
      </c>
      <c r="H534">
        <v>1.18103485047989</v>
      </c>
      <c r="I534" s="5">
        <f xml:space="preserve"> IF(F534/G534 &lt;= -$B$1, 1, IF(F534/G534 &gt;= $B$1, -1, 0))</f>
        <v>-1</v>
      </c>
      <c r="J534" s="5">
        <f t="shared" si="80"/>
        <v>0</v>
      </c>
      <c r="K534" s="9">
        <f t="shared" si="81"/>
        <v>-1</v>
      </c>
      <c r="L534" s="8">
        <f t="shared" si="82"/>
        <v>-93.169997999999893</v>
      </c>
      <c r="M534" s="8">
        <f t="shared" si="83"/>
        <v>54.723610012615097</v>
      </c>
      <c r="N534" s="5">
        <f t="shared" si="84"/>
        <v>0</v>
      </c>
      <c r="O534" s="5">
        <f t="shared" si="85"/>
        <v>0</v>
      </c>
      <c r="P534" s="5">
        <f t="shared" si="86"/>
        <v>0</v>
      </c>
      <c r="Q534" s="10">
        <f t="shared" si="87"/>
        <v>122.01841877190122</v>
      </c>
      <c r="R534" s="10">
        <f t="shared" si="88"/>
        <v>0</v>
      </c>
      <c r="S534" s="10">
        <f t="shared" si="89"/>
        <v>0.22018418771901316</v>
      </c>
    </row>
    <row r="535" spans="3:19" x14ac:dyDescent="0.35">
      <c r="C535" s="4">
        <v>39632</v>
      </c>
      <c r="D535" s="3">
        <v>92.059997999999993</v>
      </c>
      <c r="E535" s="3">
        <v>45.305417999999896</v>
      </c>
      <c r="F535">
        <v>1.8650769264457499E-2</v>
      </c>
      <c r="G535">
        <v>0.135295480011248</v>
      </c>
      <c r="H535">
        <v>1.18539129349046</v>
      </c>
      <c r="I535" s="5">
        <f xml:space="preserve"> IF(F535/G535 &lt;= -$B$1, 1, IF(F535/G535 &gt;= $B$1, -1, 0))</f>
        <v>-1</v>
      </c>
      <c r="J535" s="5">
        <f t="shared" si="80"/>
        <v>-1</v>
      </c>
      <c r="K535" s="9">
        <f t="shared" si="81"/>
        <v>-1</v>
      </c>
      <c r="L535" s="8">
        <f t="shared" si="82"/>
        <v>-92.059997999999993</v>
      </c>
      <c r="M535" s="8">
        <f t="shared" si="83"/>
        <v>53.704648045145845</v>
      </c>
      <c r="N535" s="5">
        <f t="shared" si="84"/>
        <v>1.1099999999998966</v>
      </c>
      <c r="O535" s="5">
        <f t="shared" si="85"/>
        <v>-1.2163324390563037</v>
      </c>
      <c r="P535" s="5">
        <f t="shared" si="86"/>
        <v>-0.1063324390564071</v>
      </c>
      <c r="Q535" s="10">
        <f t="shared" si="87"/>
        <v>121.91208633284482</v>
      </c>
      <c r="R535" s="10">
        <f t="shared" si="88"/>
        <v>-8.7144580405662531E-4</v>
      </c>
      <c r="S535" s="10">
        <f t="shared" si="89"/>
        <v>0.21912086332844916</v>
      </c>
    </row>
    <row r="536" spans="3:19" x14ac:dyDescent="0.35">
      <c r="C536" s="4">
        <v>39636</v>
      </c>
      <c r="D536" s="3">
        <v>91.230002999999996</v>
      </c>
      <c r="E536" s="3">
        <v>44.516159000000002</v>
      </c>
      <c r="F536">
        <v>1.3813618444001601E-2</v>
      </c>
      <c r="G536">
        <v>0.13480946152057399</v>
      </c>
      <c r="H536">
        <v>1.1886299423450799</v>
      </c>
      <c r="I536" s="5">
        <f xml:space="preserve"> IF(F536/G536 &lt;= -$B$1, 1, IF(F536/G536 &gt;= $B$1, -1, 0))</f>
        <v>-1</v>
      </c>
      <c r="J536" s="5">
        <f t="shared" si="80"/>
        <v>-1</v>
      </c>
      <c r="K536" s="9">
        <f t="shared" si="81"/>
        <v>-1</v>
      </c>
      <c r="L536" s="8">
        <f t="shared" si="82"/>
        <v>-91.230002999999996</v>
      </c>
      <c r="M536" s="8">
        <f t="shared" si="83"/>
        <v>52.913239505594412</v>
      </c>
      <c r="N536" s="5">
        <f t="shared" si="84"/>
        <v>0.82999499999999982</v>
      </c>
      <c r="O536" s="5">
        <f t="shared" si="85"/>
        <v>-0.93558074690886417</v>
      </c>
      <c r="P536" s="5">
        <f t="shared" si="86"/>
        <v>-0.10558574690886435</v>
      </c>
      <c r="Q536" s="10">
        <f t="shared" si="87"/>
        <v>121.80650058593596</v>
      </c>
      <c r="R536" s="10">
        <f t="shared" si="88"/>
        <v>-8.6608104319196855E-4</v>
      </c>
      <c r="S536" s="10">
        <f t="shared" si="89"/>
        <v>0.21806500585936051</v>
      </c>
    </row>
    <row r="537" spans="3:19" x14ac:dyDescent="0.35">
      <c r="C537" s="4">
        <v>39637</v>
      </c>
      <c r="D537" s="3">
        <v>90.860000999999997</v>
      </c>
      <c r="E537" s="3">
        <v>43.842399999999998</v>
      </c>
      <c r="F537">
        <v>1.55838642622256E-2</v>
      </c>
      <c r="G537">
        <v>0.134382191950807</v>
      </c>
      <c r="H537">
        <v>1.1922954808870601</v>
      </c>
      <c r="I537" s="5">
        <f xml:space="preserve"> IF(F537/G537 &lt;= -$B$1, 1, IF(F537/G537 &gt;= $B$1, -1, 0))</f>
        <v>-1</v>
      </c>
      <c r="J537" s="5">
        <f t="shared" si="80"/>
        <v>-1</v>
      </c>
      <c r="K537" s="9">
        <f t="shared" si="81"/>
        <v>-1</v>
      </c>
      <c r="L537" s="8">
        <f t="shared" si="82"/>
        <v>-90.860000999999997</v>
      </c>
      <c r="M537" s="8">
        <f t="shared" si="83"/>
        <v>52.27309539124284</v>
      </c>
      <c r="N537" s="5">
        <f t="shared" si="84"/>
        <v>0.370001999999996</v>
      </c>
      <c r="O537" s="5">
        <f t="shared" si="85"/>
        <v>-0.80085012132448152</v>
      </c>
      <c r="P537" s="5">
        <f t="shared" si="86"/>
        <v>-0.43084812132448552</v>
      </c>
      <c r="Q537" s="10">
        <f t="shared" si="87"/>
        <v>121.37565246461148</v>
      </c>
      <c r="R537" s="10">
        <f t="shared" si="88"/>
        <v>-3.5371521162823605E-3</v>
      </c>
      <c r="S537" s="10">
        <f t="shared" si="89"/>
        <v>0.2137565246461155</v>
      </c>
    </row>
    <row r="538" spans="3:19" x14ac:dyDescent="0.35">
      <c r="C538" s="4">
        <v>39638</v>
      </c>
      <c r="D538" s="3">
        <v>91.5</v>
      </c>
      <c r="E538" s="3">
        <v>43.659523999999998</v>
      </c>
      <c r="F538">
        <v>1.3728745149564601E-2</v>
      </c>
      <c r="G538">
        <v>0.13429790385499399</v>
      </c>
      <c r="H538">
        <v>1.1955277386652701</v>
      </c>
      <c r="I538" s="5">
        <f xml:space="preserve"> IF(F538/G538 &lt;= -$B$1, 1, IF(F538/G538 &gt;= $B$1, -1, 0))</f>
        <v>-1</v>
      </c>
      <c r="J538" s="5">
        <f t="shared" si="80"/>
        <v>-1</v>
      </c>
      <c r="K538" s="9">
        <f t="shared" si="81"/>
        <v>-1</v>
      </c>
      <c r="L538" s="8">
        <f t="shared" si="82"/>
        <v>-91.5</v>
      </c>
      <c r="M538" s="8">
        <f t="shared" si="83"/>
        <v>52.196171998922082</v>
      </c>
      <c r="N538" s="5">
        <f t="shared" si="84"/>
        <v>-0.63999900000001031</v>
      </c>
      <c r="O538" s="5">
        <f t="shared" si="85"/>
        <v>-0.21804222836269974</v>
      </c>
      <c r="P538" s="5">
        <f t="shared" si="86"/>
        <v>-0.85804122836271002</v>
      </c>
      <c r="Q538" s="10">
        <f t="shared" si="87"/>
        <v>120.51761123624877</v>
      </c>
      <c r="R538" s="10">
        <f t="shared" si="88"/>
        <v>-7.0693027056054625E-3</v>
      </c>
      <c r="S538" s="10">
        <f t="shared" si="89"/>
        <v>0.20517611236248845</v>
      </c>
    </row>
    <row r="539" spans="3:19" x14ac:dyDescent="0.35">
      <c r="C539" s="4">
        <v>39639</v>
      </c>
      <c r="D539" s="3">
        <v>93.529999000000004</v>
      </c>
      <c r="E539" s="3">
        <v>44.920411999999999</v>
      </c>
      <c r="F539">
        <v>-1.05720595487692E-2</v>
      </c>
      <c r="G539">
        <v>0.13521220111727</v>
      </c>
      <c r="H539">
        <v>1.1930531542801199</v>
      </c>
      <c r="I539" s="5">
        <f xml:space="preserve"> IF(F539/G539 &lt;= -$B$1, 1, IF(F539/G539 &gt;= $B$1, -1, 0))</f>
        <v>0</v>
      </c>
      <c r="J539" s="5">
        <f t="shared" si="80"/>
        <v>-1</v>
      </c>
      <c r="K539" s="9">
        <f t="shared" si="81"/>
        <v>0</v>
      </c>
      <c r="L539" s="8">
        <f t="shared" si="82"/>
        <v>0</v>
      </c>
      <c r="M539" s="8">
        <f t="shared" si="83"/>
        <v>0</v>
      </c>
      <c r="N539" s="5">
        <f t="shared" si="84"/>
        <v>-2.0299990000000072</v>
      </c>
      <c r="O539" s="5">
        <f t="shared" si="85"/>
        <v>1.5074265793501802</v>
      </c>
      <c r="P539" s="5">
        <f t="shared" si="86"/>
        <v>-0.52257242064982701</v>
      </c>
      <c r="Q539" s="10">
        <f t="shared" si="87"/>
        <v>119.99503881559895</v>
      </c>
      <c r="R539" s="10">
        <f t="shared" si="88"/>
        <v>-4.3360668643309674E-3</v>
      </c>
      <c r="S539" s="10">
        <f t="shared" si="89"/>
        <v>0.19995038815599031</v>
      </c>
    </row>
    <row r="540" spans="3:19" x14ac:dyDescent="0.35">
      <c r="C540" s="4">
        <v>39640</v>
      </c>
      <c r="D540" s="3">
        <v>95.160004000000001</v>
      </c>
      <c r="E540" s="3">
        <v>46.883935999999999</v>
      </c>
      <c r="F540">
        <v>-3.4921188171908001E-2</v>
      </c>
      <c r="G540">
        <v>0.136477451962114</v>
      </c>
      <c r="H540">
        <v>1.18495177317597</v>
      </c>
      <c r="I540" s="5">
        <f xml:space="preserve"> IF(F540/G540 &lt;= -$B$1, 1, IF(F540/G540 &gt;= $B$1, -1, 0))</f>
        <v>1</v>
      </c>
      <c r="J540" s="5">
        <f t="shared" si="80"/>
        <v>0</v>
      </c>
      <c r="K540" s="9">
        <f t="shared" si="81"/>
        <v>1</v>
      </c>
      <c r="L540" s="8">
        <f t="shared" si="82"/>
        <v>95.160004000000001</v>
      </c>
      <c r="M540" s="8">
        <f t="shared" si="83"/>
        <v>-55.555203096668691</v>
      </c>
      <c r="N540" s="5">
        <f t="shared" si="84"/>
        <v>0</v>
      </c>
      <c r="O540" s="5">
        <f t="shared" si="85"/>
        <v>0</v>
      </c>
      <c r="P540" s="5">
        <f t="shared" si="86"/>
        <v>0</v>
      </c>
      <c r="Q540" s="10">
        <f t="shared" si="87"/>
        <v>119.99503881559895</v>
      </c>
      <c r="R540" s="10">
        <f t="shared" si="88"/>
        <v>0</v>
      </c>
      <c r="S540" s="10">
        <f t="shared" si="89"/>
        <v>0.19995038815599031</v>
      </c>
    </row>
    <row r="541" spans="3:19" x14ac:dyDescent="0.35">
      <c r="C541" s="4">
        <v>39643</v>
      </c>
      <c r="D541" s="3">
        <v>95.910004000000001</v>
      </c>
      <c r="E541" s="3">
        <v>48.934086999999998</v>
      </c>
      <c r="F541">
        <v>-4.6614043060097601E-2</v>
      </c>
      <c r="G541">
        <v>0.13769885290563799</v>
      </c>
      <c r="H541">
        <v>1.17423400457992</v>
      </c>
      <c r="I541" s="5">
        <f xml:space="preserve"> IF(F541/G541 &lt;= -$B$1, 1, IF(F541/G541 &gt;= $B$1, -1, 0))</f>
        <v>1</v>
      </c>
      <c r="J541" s="5">
        <f t="shared" si="80"/>
        <v>1</v>
      </c>
      <c r="K541" s="9">
        <f t="shared" si="81"/>
        <v>1</v>
      </c>
      <c r="L541" s="8">
        <f t="shared" si="82"/>
        <v>95.910004000000001</v>
      </c>
      <c r="M541" s="8">
        <f t="shared" si="83"/>
        <v>-57.460068938472205</v>
      </c>
      <c r="N541" s="5">
        <f t="shared" si="84"/>
        <v>0.74999999999999278</v>
      </c>
      <c r="O541" s="5">
        <f t="shared" si="85"/>
        <v>-2.4293300627284822</v>
      </c>
      <c r="P541" s="5">
        <f t="shared" si="86"/>
        <v>-1.6793300627284893</v>
      </c>
      <c r="Q541" s="10">
        <f t="shared" si="87"/>
        <v>118.31570875287045</v>
      </c>
      <c r="R541" s="10">
        <f t="shared" si="88"/>
        <v>-1.3994995787360742E-2</v>
      </c>
      <c r="S541" s="10">
        <f t="shared" si="89"/>
        <v>0.18315708752870541</v>
      </c>
    </row>
    <row r="542" spans="3:19" x14ac:dyDescent="0.35">
      <c r="C542" s="4">
        <v>39644</v>
      </c>
      <c r="D542" s="3">
        <v>96.169997999999893</v>
      </c>
      <c r="E542" s="3">
        <v>47.740571000000003</v>
      </c>
      <c r="F542">
        <v>2.67852506997696E-2</v>
      </c>
      <c r="G542">
        <v>0.13678695031754501</v>
      </c>
      <c r="H542">
        <v>1.1804221844129099</v>
      </c>
      <c r="I542" s="5">
        <f xml:space="preserve"> IF(F542/G542 &lt;= -$B$1, 1, IF(F542/G542 &gt;= $B$1, -1, 0))</f>
        <v>-1</v>
      </c>
      <c r="J542" s="5">
        <f t="shared" si="80"/>
        <v>0</v>
      </c>
      <c r="K542" s="9">
        <f t="shared" si="81"/>
        <v>-1</v>
      </c>
      <c r="L542" s="8">
        <f t="shared" si="82"/>
        <v>-96.169997999999893</v>
      </c>
      <c r="M542" s="8">
        <f t="shared" si="83"/>
        <v>56.35402910493962</v>
      </c>
      <c r="N542" s="5">
        <f t="shared" si="84"/>
        <v>0.25999399999990042</v>
      </c>
      <c r="O542" s="5">
        <f t="shared" si="85"/>
        <v>1.4014670722102009</v>
      </c>
      <c r="P542" s="5">
        <f t="shared" si="86"/>
        <v>1.6614610722101013</v>
      </c>
      <c r="Q542" s="10">
        <f t="shared" si="87"/>
        <v>119.97716982508055</v>
      </c>
      <c r="R542" s="10">
        <f t="shared" si="88"/>
        <v>1.4042607610798674E-2</v>
      </c>
      <c r="S542" s="10">
        <f t="shared" si="89"/>
        <v>0.19977169825080643</v>
      </c>
    </row>
    <row r="543" spans="3:19" x14ac:dyDescent="0.35">
      <c r="C543" s="4">
        <v>39645</v>
      </c>
      <c r="D543" s="3">
        <v>94.440002000000007</v>
      </c>
      <c r="E543" s="3">
        <v>46.749184999999997</v>
      </c>
      <c r="F543">
        <v>9.4812696408945706E-3</v>
      </c>
      <c r="G543">
        <v>0.136195965770081</v>
      </c>
      <c r="H543">
        <v>1.1826222991147499</v>
      </c>
      <c r="I543" s="5">
        <f xml:space="preserve"> IF(F543/G543 &lt;= -$B$1, 1, IF(F543/G543 &gt;= $B$1, -1, 0))</f>
        <v>0</v>
      </c>
      <c r="J543" s="5">
        <f t="shared" si="80"/>
        <v>0</v>
      </c>
      <c r="K543" s="9">
        <f t="shared" si="81"/>
        <v>0</v>
      </c>
      <c r="L543" s="8">
        <f t="shared" si="82"/>
        <v>0</v>
      </c>
      <c r="M543" s="8">
        <f t="shared" si="83"/>
        <v>0</v>
      </c>
      <c r="N543" s="5">
        <f t="shared" si="84"/>
        <v>1.729995999999888</v>
      </c>
      <c r="O543" s="5">
        <f t="shared" si="85"/>
        <v>-1.1702540277163822</v>
      </c>
      <c r="P543" s="5">
        <f t="shared" si="86"/>
        <v>0.55974197228350575</v>
      </c>
      <c r="Q543" s="10">
        <f t="shared" si="87"/>
        <v>120.53691179736406</v>
      </c>
      <c r="R543" s="10">
        <f t="shared" si="88"/>
        <v>4.6654040356142179E-3</v>
      </c>
      <c r="S543" s="10">
        <f t="shared" si="89"/>
        <v>0.20536911797364144</v>
      </c>
    </row>
    <row r="544" spans="3:19" x14ac:dyDescent="0.35">
      <c r="C544" s="4">
        <v>39646</v>
      </c>
      <c r="D544" s="3">
        <v>94.220000999999996</v>
      </c>
      <c r="E544" s="3">
        <v>45.767423000000001</v>
      </c>
      <c r="F544">
        <v>2.3790324179170499E-2</v>
      </c>
      <c r="G544">
        <v>0.13558915919389</v>
      </c>
      <c r="H544">
        <v>1.18816743463166</v>
      </c>
      <c r="I544" s="5">
        <f xml:space="preserve"> IF(F544/G544 &lt;= -$B$1, 1, IF(F544/G544 &gt;= $B$1, -1, 0))</f>
        <v>-1</v>
      </c>
      <c r="J544" s="5">
        <f t="shared" si="80"/>
        <v>-1</v>
      </c>
      <c r="K544" s="9">
        <f t="shared" si="81"/>
        <v>-1</v>
      </c>
      <c r="L544" s="8">
        <f t="shared" si="82"/>
        <v>-94.220000999999996</v>
      </c>
      <c r="M544" s="8">
        <f t="shared" si="83"/>
        <v>54.37936157561203</v>
      </c>
      <c r="N544" s="5">
        <f t="shared" si="84"/>
        <v>0</v>
      </c>
      <c r="O544" s="5">
        <f t="shared" si="85"/>
        <v>0</v>
      </c>
      <c r="P544" s="5">
        <f t="shared" si="86"/>
        <v>0</v>
      </c>
      <c r="Q544" s="10">
        <f t="shared" si="87"/>
        <v>120.53691179736406</v>
      </c>
      <c r="R544" s="10">
        <f t="shared" si="88"/>
        <v>0</v>
      </c>
      <c r="S544" s="10">
        <f t="shared" si="89"/>
        <v>0.20536911797364144</v>
      </c>
    </row>
    <row r="545" spans="3:19" x14ac:dyDescent="0.35">
      <c r="C545" s="4">
        <v>39647</v>
      </c>
      <c r="D545" s="3">
        <v>94.169997999999893</v>
      </c>
      <c r="E545" s="3">
        <v>45.767423000000001</v>
      </c>
      <c r="F545">
        <v>2.0572506300826601E-3</v>
      </c>
      <c r="G545">
        <v>0.13565445628797099</v>
      </c>
      <c r="H545">
        <v>1.18864700244642</v>
      </c>
      <c r="I545" s="5">
        <f xml:space="preserve"> IF(F545/G545 &lt;= -$B$1, 1, IF(F545/G545 &gt;= $B$1, -1, 0))</f>
        <v>0</v>
      </c>
      <c r="J545" s="5">
        <f t="shared" si="80"/>
        <v>-1</v>
      </c>
      <c r="K545" s="9">
        <f t="shared" si="81"/>
        <v>0</v>
      </c>
      <c r="L545" s="8">
        <f t="shared" si="82"/>
        <v>0</v>
      </c>
      <c r="M545" s="8">
        <f t="shared" si="83"/>
        <v>0</v>
      </c>
      <c r="N545" s="5">
        <f t="shared" si="84"/>
        <v>5.0003000000101883E-2</v>
      </c>
      <c r="O545" s="5">
        <f t="shared" si="85"/>
        <v>0</v>
      </c>
      <c r="P545" s="5">
        <f t="shared" si="86"/>
        <v>5.0003000000101883E-2</v>
      </c>
      <c r="Q545" s="10">
        <f t="shared" si="87"/>
        <v>120.58691479736416</v>
      </c>
      <c r="R545" s="10">
        <f t="shared" si="88"/>
        <v>4.1483558234967077E-4</v>
      </c>
      <c r="S545" s="10">
        <f t="shared" si="89"/>
        <v>0.20586914797364231</v>
      </c>
    </row>
    <row r="546" spans="3:19" x14ac:dyDescent="0.35">
      <c r="C546" s="4">
        <v>39650</v>
      </c>
      <c r="D546" s="3">
        <v>95.120002999999997</v>
      </c>
      <c r="E546" s="3">
        <v>46.864685999999999</v>
      </c>
      <c r="F546">
        <v>-1.79000461344083E-2</v>
      </c>
      <c r="G546">
        <v>0.13640468192170399</v>
      </c>
      <c r="H546">
        <v>1.1844944531463699</v>
      </c>
      <c r="I546" s="5">
        <f xml:space="preserve"> IF(F546/G546 &lt;= -$B$1, 1, IF(F546/G546 &gt;= $B$1, -1, 0))</f>
        <v>1</v>
      </c>
      <c r="J546" s="5">
        <f t="shared" si="80"/>
        <v>0</v>
      </c>
      <c r="K546" s="9">
        <f t="shared" si="81"/>
        <v>1</v>
      </c>
      <c r="L546" s="8">
        <f t="shared" si="82"/>
        <v>95.120002999999997</v>
      </c>
      <c r="M546" s="8">
        <f t="shared" si="83"/>
        <v>-55.510960615446336</v>
      </c>
      <c r="N546" s="5">
        <f t="shared" si="84"/>
        <v>0</v>
      </c>
      <c r="O546" s="5">
        <f t="shared" si="85"/>
        <v>0</v>
      </c>
      <c r="P546" s="5">
        <f t="shared" si="86"/>
        <v>0</v>
      </c>
      <c r="Q546" s="10">
        <f t="shared" si="87"/>
        <v>120.58691479736416</v>
      </c>
      <c r="R546" s="10">
        <f t="shared" si="88"/>
        <v>0</v>
      </c>
      <c r="S546" s="10">
        <f t="shared" si="89"/>
        <v>0.20586914797364231</v>
      </c>
    </row>
    <row r="547" spans="3:19" x14ac:dyDescent="0.35">
      <c r="C547" s="4">
        <v>39651</v>
      </c>
      <c r="D547" s="3">
        <v>93.059997999999993</v>
      </c>
      <c r="E547" s="3">
        <v>45.238042</v>
      </c>
      <c r="F547">
        <v>1.8024569890553E-2</v>
      </c>
      <c r="G547">
        <v>0.13521561464418599</v>
      </c>
      <c r="H547">
        <v>1.1887056618870799</v>
      </c>
      <c r="I547" s="5">
        <f xml:space="preserve"> IF(F547/G547 &lt;= -$B$1, 1, IF(F547/G547 &gt;= $B$1, -1, 0))</f>
        <v>-1</v>
      </c>
      <c r="J547" s="5">
        <f t="shared" si="80"/>
        <v>-1</v>
      </c>
      <c r="K547" s="9">
        <f t="shared" si="81"/>
        <v>-1</v>
      </c>
      <c r="L547" s="8">
        <f t="shared" si="82"/>
        <v>-93.059997999999993</v>
      </c>
      <c r="M547" s="8">
        <f t="shared" si="83"/>
        <v>53.774716658085524</v>
      </c>
      <c r="N547" s="5">
        <f t="shared" si="84"/>
        <v>-2.0600050000000012</v>
      </c>
      <c r="O547" s="5">
        <f t="shared" si="85"/>
        <v>1.9267507952438243</v>
      </c>
      <c r="P547" s="5">
        <f t="shared" si="86"/>
        <v>-0.13325420475617689</v>
      </c>
      <c r="Q547" s="10">
        <f t="shared" si="87"/>
        <v>120.45366059260799</v>
      </c>
      <c r="R547" s="10">
        <f t="shared" si="88"/>
        <v>-1.1050469694833254E-3</v>
      </c>
      <c r="S547" s="10">
        <f t="shared" si="89"/>
        <v>0.20453660592608069</v>
      </c>
    </row>
    <row r="548" spans="3:19" x14ac:dyDescent="0.35">
      <c r="C548" s="4">
        <v>39652</v>
      </c>
      <c r="D548" s="3">
        <v>90.57</v>
      </c>
      <c r="E548" s="3">
        <v>42.899138999999998</v>
      </c>
      <c r="F548">
        <v>3.7954668070200898E-2</v>
      </c>
      <c r="G548">
        <v>0.133644755338032</v>
      </c>
      <c r="H548">
        <v>1.19767240134658</v>
      </c>
      <c r="I548" s="5">
        <f xml:space="preserve"> IF(F548/G548 &lt;= -$B$1, 1, IF(F548/G548 &gt;= $B$1, -1, 0))</f>
        <v>-1</v>
      </c>
      <c r="J548" s="5">
        <f t="shared" si="80"/>
        <v>-1</v>
      </c>
      <c r="K548" s="9">
        <f t="shared" si="81"/>
        <v>-1</v>
      </c>
      <c r="L548" s="8">
        <f t="shared" si="82"/>
        <v>-90.57</v>
      </c>
      <c r="M548" s="8">
        <f t="shared" si="83"/>
        <v>51.379114821830719</v>
      </c>
      <c r="N548" s="5">
        <f t="shared" si="84"/>
        <v>2.4899979999999999</v>
      </c>
      <c r="O548" s="5">
        <f t="shared" si="85"/>
        <v>-2.7802672387046816</v>
      </c>
      <c r="P548" s="5">
        <f t="shared" si="86"/>
        <v>-0.29026923870468169</v>
      </c>
      <c r="Q548" s="10">
        <f t="shared" si="87"/>
        <v>120.16339135390331</v>
      </c>
      <c r="R548" s="10">
        <f t="shared" si="88"/>
        <v>-2.409800061505929E-3</v>
      </c>
      <c r="S548" s="10">
        <f t="shared" si="89"/>
        <v>0.20163391353903393</v>
      </c>
    </row>
    <row r="549" spans="3:19" x14ac:dyDescent="0.35">
      <c r="C549" s="4">
        <v>39653</v>
      </c>
      <c r="D549" s="3">
        <v>91.330001999999993</v>
      </c>
      <c r="E549" s="3">
        <v>42.360131000000003</v>
      </c>
      <c r="F549">
        <v>2.7749874475992899E-2</v>
      </c>
      <c r="G549">
        <v>0.133409858368012</v>
      </c>
      <c r="H549">
        <v>1.2042474758126001</v>
      </c>
      <c r="I549" s="5">
        <f xml:space="preserve"> IF(F549/G549 &lt;= -$B$1, 1, IF(F549/G549 &gt;= $B$1, -1, 0))</f>
        <v>-1</v>
      </c>
      <c r="J549" s="5">
        <f t="shared" si="80"/>
        <v>-1</v>
      </c>
      <c r="K549" s="9">
        <f t="shared" si="81"/>
        <v>-1</v>
      </c>
      <c r="L549" s="8">
        <f t="shared" si="82"/>
        <v>-91.330001999999993</v>
      </c>
      <c r="M549" s="8">
        <f t="shared" si="83"/>
        <v>51.012080831841075</v>
      </c>
      <c r="N549" s="5">
        <f t="shared" si="84"/>
        <v>-0.76000200000000029</v>
      </c>
      <c r="O549" s="5">
        <f t="shared" si="85"/>
        <v>-0.64555500570501401</v>
      </c>
      <c r="P549" s="5">
        <f t="shared" si="86"/>
        <v>-1.4055570057050142</v>
      </c>
      <c r="Q549" s="10">
        <f t="shared" si="87"/>
        <v>118.75783434819829</v>
      </c>
      <c r="R549" s="10">
        <f t="shared" si="88"/>
        <v>-1.1697048409406108E-2</v>
      </c>
      <c r="S549" s="10">
        <f t="shared" si="89"/>
        <v>0.18757834348198377</v>
      </c>
    </row>
    <row r="550" spans="3:19" x14ac:dyDescent="0.35">
      <c r="C550" s="4">
        <v>39654</v>
      </c>
      <c r="D550" s="3">
        <v>91.690002000000007</v>
      </c>
      <c r="E550" s="3">
        <v>42.600758999999996</v>
      </c>
      <c r="F550">
        <v>2.3087398343246601E-4</v>
      </c>
      <c r="G550">
        <v>0.13363074009963499</v>
      </c>
      <c r="H550">
        <v>1.2043021195050201</v>
      </c>
      <c r="I550" s="5">
        <f xml:space="preserve"> IF(F550/G550 &lt;= -$B$1, 1, IF(F550/G550 &gt;= $B$1, -1, 0))</f>
        <v>0</v>
      </c>
      <c r="J550" s="5">
        <f t="shared" si="80"/>
        <v>-1</v>
      </c>
      <c r="K550" s="9">
        <f t="shared" si="81"/>
        <v>0</v>
      </c>
      <c r="L550" s="8">
        <f t="shared" si="82"/>
        <v>0</v>
      </c>
      <c r="M550" s="8">
        <f t="shared" si="83"/>
        <v>0</v>
      </c>
      <c r="N550" s="5">
        <f t="shared" si="84"/>
        <v>-0.3600000000000233</v>
      </c>
      <c r="O550" s="5">
        <f t="shared" si="85"/>
        <v>0.28977566160982204</v>
      </c>
      <c r="P550" s="5">
        <f t="shared" si="86"/>
        <v>-7.0224338390201257E-2</v>
      </c>
      <c r="Q550" s="10">
        <f t="shared" si="87"/>
        <v>118.68761000980808</v>
      </c>
      <c r="R550" s="10">
        <f t="shared" si="88"/>
        <v>-5.9132383792304122E-4</v>
      </c>
      <c r="S550" s="10">
        <f t="shared" si="89"/>
        <v>0.18687610009808164</v>
      </c>
    </row>
    <row r="551" spans="3:19" x14ac:dyDescent="0.35">
      <c r="C551" s="4">
        <v>39657</v>
      </c>
      <c r="D551" s="3">
        <v>91.730002999999996</v>
      </c>
      <c r="E551" s="3">
        <v>42.937640000000002</v>
      </c>
      <c r="F551">
        <v>-9.0239731880403795E-3</v>
      </c>
      <c r="G551">
        <v>0.13386252889602901</v>
      </c>
      <c r="H551">
        <v>1.20216985285419</v>
      </c>
      <c r="I551" s="5">
        <f xml:space="preserve"> IF(F551/G551 &lt;= -$B$1, 1, IF(F551/G551 &gt;= $B$1, -1, 0))</f>
        <v>0</v>
      </c>
      <c r="J551" s="5">
        <f t="shared" si="80"/>
        <v>-1</v>
      </c>
      <c r="K551" s="9">
        <f t="shared" si="81"/>
        <v>0</v>
      </c>
      <c r="L551" s="8">
        <f t="shared" si="82"/>
        <v>0</v>
      </c>
      <c r="M551" s="8">
        <f t="shared" si="83"/>
        <v>0</v>
      </c>
      <c r="N551" s="5">
        <f t="shared" si="84"/>
        <v>0</v>
      </c>
      <c r="O551" s="5">
        <f t="shared" si="85"/>
        <v>0</v>
      </c>
      <c r="P551" s="5">
        <f t="shared" si="86"/>
        <v>0</v>
      </c>
      <c r="Q551" s="10">
        <f t="shared" si="87"/>
        <v>118.68761000980808</v>
      </c>
      <c r="R551" s="10">
        <f t="shared" si="88"/>
        <v>0</v>
      </c>
      <c r="S551" s="10">
        <f t="shared" si="89"/>
        <v>0.18687610009808164</v>
      </c>
    </row>
    <row r="552" spans="3:19" x14ac:dyDescent="0.35">
      <c r="C552" s="4">
        <v>39658</v>
      </c>
      <c r="D552" s="3">
        <v>90.589995999999999</v>
      </c>
      <c r="E552" s="3">
        <v>42.032876999999999</v>
      </c>
      <c r="F552">
        <v>1.2089379234715999E-2</v>
      </c>
      <c r="G552">
        <v>0.133164288791534</v>
      </c>
      <c r="H552">
        <v>1.2050389196690601</v>
      </c>
      <c r="I552" s="5">
        <f xml:space="preserve"> IF(F552/G552 &lt;= -$B$1, 1, IF(F552/G552 &gt;= $B$1, -1, 0))</f>
        <v>0</v>
      </c>
      <c r="J552" s="5">
        <f t="shared" si="80"/>
        <v>-1</v>
      </c>
      <c r="K552" s="9">
        <f t="shared" si="81"/>
        <v>0</v>
      </c>
      <c r="L552" s="8">
        <f t="shared" si="82"/>
        <v>0</v>
      </c>
      <c r="M552" s="8">
        <f t="shared" si="83"/>
        <v>0</v>
      </c>
      <c r="N552" s="5">
        <f t="shared" si="84"/>
        <v>0</v>
      </c>
      <c r="O552" s="5">
        <f t="shared" si="85"/>
        <v>0</v>
      </c>
      <c r="P552" s="5">
        <f t="shared" si="86"/>
        <v>0</v>
      </c>
      <c r="Q552" s="10">
        <f t="shared" si="87"/>
        <v>118.68761000980808</v>
      </c>
      <c r="R552" s="10">
        <f t="shared" si="88"/>
        <v>0</v>
      </c>
      <c r="S552" s="10">
        <f t="shared" si="89"/>
        <v>0.18687610009808164</v>
      </c>
    </row>
    <row r="553" spans="3:19" x14ac:dyDescent="0.35">
      <c r="C553" s="4">
        <v>39659</v>
      </c>
      <c r="D553" s="3">
        <v>89.519997000000004</v>
      </c>
      <c r="E553" s="3">
        <v>41.570871999999902</v>
      </c>
      <c r="F553">
        <v>2.80028702662971E-3</v>
      </c>
      <c r="G553">
        <v>0.13288137865744801</v>
      </c>
      <c r="H553">
        <v>1.2057050967102101</v>
      </c>
      <c r="I553" s="5">
        <f xml:space="preserve"> IF(F553/G553 &lt;= -$B$1, 1, IF(F553/G553 &gt;= $B$1, -1, 0))</f>
        <v>0</v>
      </c>
      <c r="J553" s="5">
        <f t="shared" si="80"/>
        <v>-1</v>
      </c>
      <c r="K553" s="9">
        <f t="shared" si="81"/>
        <v>0</v>
      </c>
      <c r="L553" s="8">
        <f t="shared" si="82"/>
        <v>0</v>
      </c>
      <c r="M553" s="8">
        <f t="shared" si="83"/>
        <v>0</v>
      </c>
      <c r="N553" s="5">
        <f t="shared" si="84"/>
        <v>0</v>
      </c>
      <c r="O553" s="5">
        <f t="shared" si="85"/>
        <v>0</v>
      </c>
      <c r="P553" s="5">
        <f t="shared" si="86"/>
        <v>0</v>
      </c>
      <c r="Q553" s="10">
        <f t="shared" si="87"/>
        <v>118.68761000980808</v>
      </c>
      <c r="R553" s="10">
        <f t="shared" si="88"/>
        <v>0</v>
      </c>
      <c r="S553" s="10">
        <f t="shared" si="89"/>
        <v>0.18687610009808164</v>
      </c>
    </row>
    <row r="554" spans="3:19" x14ac:dyDescent="0.35">
      <c r="C554" s="4">
        <v>39660</v>
      </c>
      <c r="D554" s="3">
        <v>90.080001999999993</v>
      </c>
      <c r="E554" s="3">
        <v>41.850000999999999</v>
      </c>
      <c r="F554">
        <v>-1.5153533652014701E-3</v>
      </c>
      <c r="G554">
        <v>0.13312881878673</v>
      </c>
      <c r="H554">
        <v>1.2053450755874799</v>
      </c>
      <c r="I554" s="5">
        <f xml:space="preserve"> IF(F554/G554 &lt;= -$B$1, 1, IF(F554/G554 &gt;= $B$1, -1, 0))</f>
        <v>0</v>
      </c>
      <c r="J554" s="5">
        <f t="shared" si="80"/>
        <v>-1</v>
      </c>
      <c r="K554" s="9">
        <f t="shared" si="81"/>
        <v>0</v>
      </c>
      <c r="L554" s="8">
        <f t="shared" si="82"/>
        <v>0</v>
      </c>
      <c r="M554" s="8">
        <f t="shared" si="83"/>
        <v>0</v>
      </c>
      <c r="N554" s="5">
        <f t="shared" si="84"/>
        <v>0</v>
      </c>
      <c r="O554" s="5">
        <f t="shared" si="85"/>
        <v>0</v>
      </c>
      <c r="P554" s="5">
        <f t="shared" si="86"/>
        <v>0</v>
      </c>
      <c r="Q554" s="10">
        <f t="shared" si="87"/>
        <v>118.68761000980808</v>
      </c>
      <c r="R554" s="10">
        <f t="shared" si="88"/>
        <v>0</v>
      </c>
      <c r="S554" s="10">
        <f t="shared" si="89"/>
        <v>0.18687610009808164</v>
      </c>
    </row>
    <row r="555" spans="3:19" x14ac:dyDescent="0.35">
      <c r="C555" s="4">
        <v>39661</v>
      </c>
      <c r="D555" s="3">
        <v>89.57</v>
      </c>
      <c r="E555" s="3">
        <v>40.810490999999999</v>
      </c>
      <c r="F555">
        <v>2.4468865364599201E-2</v>
      </c>
      <c r="G555">
        <v>0.13231294432719801</v>
      </c>
      <c r="H555">
        <v>1.2111886592143499</v>
      </c>
      <c r="I555" s="5">
        <f xml:space="preserve"> IF(F555/G555 &lt;= -$B$1, 1, IF(F555/G555 &gt;= $B$1, -1, 0))</f>
        <v>-1</v>
      </c>
      <c r="J555" s="5">
        <f t="shared" si="80"/>
        <v>-1</v>
      </c>
      <c r="K555" s="9">
        <f t="shared" si="81"/>
        <v>-1</v>
      </c>
      <c r="L555" s="8">
        <f t="shared" si="82"/>
        <v>-89.57</v>
      </c>
      <c r="M555" s="8">
        <f t="shared" si="83"/>
        <v>49.429203876169296</v>
      </c>
      <c r="N555" s="5">
        <f t="shared" si="84"/>
        <v>0</v>
      </c>
      <c r="O555" s="5">
        <f t="shared" si="85"/>
        <v>0</v>
      </c>
      <c r="P555" s="5">
        <f t="shared" si="86"/>
        <v>0</v>
      </c>
      <c r="Q555" s="10">
        <f t="shared" si="87"/>
        <v>118.68761000980808</v>
      </c>
      <c r="R555" s="10">
        <f t="shared" si="88"/>
        <v>0</v>
      </c>
      <c r="S555" s="10">
        <f t="shared" si="89"/>
        <v>0.18687610009808164</v>
      </c>
    </row>
    <row r="556" spans="3:19" x14ac:dyDescent="0.35">
      <c r="C556" s="4">
        <v>39664</v>
      </c>
      <c r="D556" s="3">
        <v>88.139999000000003</v>
      </c>
      <c r="E556" s="3">
        <v>39.318595000000002</v>
      </c>
      <c r="F556">
        <v>3.1808000680090397E-2</v>
      </c>
      <c r="G556">
        <v>0.131215403446582</v>
      </c>
      <c r="H556">
        <v>1.2188453768287899</v>
      </c>
      <c r="I556" s="5">
        <f xml:space="preserve"> IF(F556/G556 &lt;= -$B$1, 1, IF(F556/G556 &gt;= $B$1, -1, 0))</f>
        <v>-1</v>
      </c>
      <c r="J556" s="5">
        <f t="shared" si="80"/>
        <v>-1</v>
      </c>
      <c r="K556" s="9">
        <f t="shared" si="81"/>
        <v>-1</v>
      </c>
      <c r="L556" s="8">
        <f t="shared" si="82"/>
        <v>-88.139999000000003</v>
      </c>
      <c r="M556" s="8">
        <f t="shared" si="83"/>
        <v>47.923287739153579</v>
      </c>
      <c r="N556" s="5">
        <f t="shared" si="84"/>
        <v>1.4300009999999939</v>
      </c>
      <c r="O556" s="5">
        <f t="shared" si="85"/>
        <v>-1.8069675159272509</v>
      </c>
      <c r="P556" s="5">
        <f t="shared" si="86"/>
        <v>-0.37696651592725705</v>
      </c>
      <c r="Q556" s="10">
        <f t="shared" si="87"/>
        <v>118.31064349388083</v>
      </c>
      <c r="R556" s="10">
        <f t="shared" si="88"/>
        <v>-3.1761235725961123E-3</v>
      </c>
      <c r="S556" s="10">
        <f t="shared" si="89"/>
        <v>0.18310643493880918</v>
      </c>
    </row>
    <row r="557" spans="3:19" x14ac:dyDescent="0.35">
      <c r="C557" s="4">
        <v>39665</v>
      </c>
      <c r="D557" s="3">
        <v>86.080001999999993</v>
      </c>
      <c r="E557" s="3">
        <v>37.143320000000003</v>
      </c>
      <c r="F557">
        <v>4.9414421973978002E-2</v>
      </c>
      <c r="G557">
        <v>0.129537505884743</v>
      </c>
      <c r="H557">
        <v>1.23088613215864</v>
      </c>
      <c r="I557" s="5">
        <f xml:space="preserve"> IF(F557/G557 &lt;= -$B$1, 1, IF(F557/G557 &gt;= $B$1, -1, 0))</f>
        <v>-1</v>
      </c>
      <c r="J557" s="5">
        <f t="shared" si="80"/>
        <v>-1</v>
      </c>
      <c r="K557" s="9">
        <f t="shared" si="81"/>
        <v>-1</v>
      </c>
      <c r="L557" s="8">
        <f t="shared" si="82"/>
        <v>-86.080001999999993</v>
      </c>
      <c r="M557" s="8">
        <f t="shared" si="83"/>
        <v>45.719197490330657</v>
      </c>
      <c r="N557" s="5">
        <f t="shared" si="84"/>
        <v>2.0599970000000116</v>
      </c>
      <c r="O557" s="5">
        <f t="shared" si="85"/>
        <v>-2.6513238770812428</v>
      </c>
      <c r="P557" s="5">
        <f t="shared" si="86"/>
        <v>-0.59132687708123122</v>
      </c>
      <c r="Q557" s="10">
        <f t="shared" si="87"/>
        <v>117.7193166167996</v>
      </c>
      <c r="R557" s="10">
        <f t="shared" si="88"/>
        <v>-4.9980868974972559E-3</v>
      </c>
      <c r="S557" s="10">
        <f t="shared" si="89"/>
        <v>0.17719316616799685</v>
      </c>
    </row>
    <row r="558" spans="3:19" x14ac:dyDescent="0.35">
      <c r="C558" s="4">
        <v>39666</v>
      </c>
      <c r="D558" s="3">
        <v>86.639999000000003</v>
      </c>
      <c r="E558" s="3">
        <v>37.740076999999999</v>
      </c>
      <c r="F558">
        <v>-7.2444825498161301E-3</v>
      </c>
      <c r="G558">
        <v>0.130228016137207</v>
      </c>
      <c r="H558">
        <v>1.2291261114513199</v>
      </c>
      <c r="I558" s="5">
        <f xml:space="preserve"> IF(F558/G558 &lt;= -$B$1, 1, IF(F558/G558 &gt;= $B$1, -1, 0))</f>
        <v>0</v>
      </c>
      <c r="J558" s="5">
        <f t="shared" si="80"/>
        <v>-1</v>
      </c>
      <c r="K558" s="9">
        <f t="shared" si="81"/>
        <v>0</v>
      </c>
      <c r="L558" s="8">
        <f t="shared" si="82"/>
        <v>0</v>
      </c>
      <c r="M558" s="8">
        <f t="shared" si="83"/>
        <v>0</v>
      </c>
      <c r="N558" s="5">
        <f t="shared" si="84"/>
        <v>-0.55999700000001429</v>
      </c>
      <c r="O558" s="5">
        <f t="shared" si="85"/>
        <v>0.7345399155685941</v>
      </c>
      <c r="P558" s="5">
        <f t="shared" si="86"/>
        <v>0.17454291556857982</v>
      </c>
      <c r="Q558" s="10">
        <f t="shared" si="87"/>
        <v>117.89385953236818</v>
      </c>
      <c r="R558" s="10">
        <f t="shared" si="88"/>
        <v>1.482704118447753E-3</v>
      </c>
      <c r="S558" s="10">
        <f t="shared" si="89"/>
        <v>0.17893859532368261</v>
      </c>
    </row>
    <row r="559" spans="3:19" x14ac:dyDescent="0.35">
      <c r="C559" s="4">
        <v>39667</v>
      </c>
      <c r="D559" s="3">
        <v>86.089995999999999</v>
      </c>
      <c r="E559" s="3">
        <v>37.460946999999997</v>
      </c>
      <c r="F559">
        <v>1.9018319869532601E-3</v>
      </c>
      <c r="G559">
        <v>0.12994318148398101</v>
      </c>
      <c r="H559">
        <v>1.2295888296135999</v>
      </c>
      <c r="I559" s="5">
        <f xml:space="preserve"> IF(F559/G559 &lt;= -$B$1, 1, IF(F559/G559 &gt;= $B$1, -1, 0))</f>
        <v>0</v>
      </c>
      <c r="J559" s="5">
        <f t="shared" si="80"/>
        <v>-1</v>
      </c>
      <c r="K559" s="9">
        <f t="shared" si="81"/>
        <v>0</v>
      </c>
      <c r="L559" s="8">
        <f t="shared" si="82"/>
        <v>0</v>
      </c>
      <c r="M559" s="8">
        <f t="shared" si="83"/>
        <v>0</v>
      </c>
      <c r="N559" s="5">
        <f t="shared" si="84"/>
        <v>0</v>
      </c>
      <c r="O559" s="5">
        <f t="shared" si="85"/>
        <v>0</v>
      </c>
      <c r="P559" s="5">
        <f t="shared" si="86"/>
        <v>0</v>
      </c>
      <c r="Q559" s="10">
        <f t="shared" si="87"/>
        <v>117.89385953236818</v>
      </c>
      <c r="R559" s="10">
        <f t="shared" si="88"/>
        <v>0</v>
      </c>
      <c r="S559" s="10">
        <f t="shared" si="89"/>
        <v>0.17893859532368261</v>
      </c>
    </row>
    <row r="560" spans="3:19" x14ac:dyDescent="0.35">
      <c r="C560" s="4">
        <v>39668</v>
      </c>
      <c r="D560" s="3">
        <v>84.43</v>
      </c>
      <c r="E560" s="3">
        <v>34.939168000000002</v>
      </c>
      <c r="F560">
        <v>6.6445481885666305E-2</v>
      </c>
      <c r="G560">
        <v>0.127765680101077</v>
      </c>
      <c r="H560">
        <v>1.2459960064509299</v>
      </c>
      <c r="I560" s="5">
        <f xml:space="preserve"> IF(F560/G560 &lt;= -$B$1, 1, IF(F560/G560 &gt;= $B$1, -1, 0))</f>
        <v>-1</v>
      </c>
      <c r="J560" s="5">
        <f t="shared" si="80"/>
        <v>-1</v>
      </c>
      <c r="K560" s="9">
        <f t="shared" si="81"/>
        <v>-1</v>
      </c>
      <c r="L560" s="8">
        <f t="shared" si="82"/>
        <v>-84.43</v>
      </c>
      <c r="M560" s="8">
        <f t="shared" si="83"/>
        <v>43.534063796718129</v>
      </c>
      <c r="N560" s="5">
        <f t="shared" si="84"/>
        <v>0</v>
      </c>
      <c r="O560" s="5">
        <f t="shared" si="85"/>
        <v>0</v>
      </c>
      <c r="P560" s="5">
        <f t="shared" si="86"/>
        <v>0</v>
      </c>
      <c r="Q560" s="10">
        <f t="shared" si="87"/>
        <v>117.89385953236818</v>
      </c>
      <c r="R560" s="10">
        <f t="shared" si="88"/>
        <v>0</v>
      </c>
      <c r="S560" s="10">
        <f t="shared" si="89"/>
        <v>0.17893859532368261</v>
      </c>
    </row>
    <row r="561" spans="3:19" x14ac:dyDescent="0.35">
      <c r="C561" s="4">
        <v>39671</v>
      </c>
      <c r="D561" s="3">
        <v>81.129997000000003</v>
      </c>
      <c r="E561" s="3">
        <v>33.139272999999903</v>
      </c>
      <c r="F561">
        <v>3.41707828684851E-2</v>
      </c>
      <c r="G561">
        <v>0.126325557827656</v>
      </c>
      <c r="H561">
        <v>1.2545337473856799</v>
      </c>
      <c r="I561" s="5">
        <f xml:space="preserve"> IF(F561/G561 &lt;= -$B$1, 1, IF(F561/G561 &gt;= $B$1, -1, 0))</f>
        <v>-1</v>
      </c>
      <c r="J561" s="5">
        <f t="shared" si="80"/>
        <v>-1</v>
      </c>
      <c r="K561" s="9">
        <f t="shared" si="81"/>
        <v>-1</v>
      </c>
      <c r="L561" s="8">
        <f t="shared" si="82"/>
        <v>-81.129997000000003</v>
      </c>
      <c r="M561" s="8">
        <f t="shared" si="83"/>
        <v>41.574336342326959</v>
      </c>
      <c r="N561" s="5">
        <f t="shared" si="84"/>
        <v>3.3000030000000002</v>
      </c>
      <c r="O561" s="5">
        <f t="shared" si="85"/>
        <v>-2.2426619820311204</v>
      </c>
      <c r="P561" s="5">
        <f t="shared" si="86"/>
        <v>1.0573410179688798</v>
      </c>
      <c r="Q561" s="10">
        <f t="shared" si="87"/>
        <v>118.95120055033706</v>
      </c>
      <c r="R561" s="10">
        <f t="shared" si="88"/>
        <v>8.9685843025486545E-3</v>
      </c>
      <c r="S561" s="10">
        <f t="shared" si="89"/>
        <v>0.18951200550337144</v>
      </c>
    </row>
    <row r="562" spans="3:19" x14ac:dyDescent="0.35">
      <c r="C562" s="4">
        <v>39672</v>
      </c>
      <c r="D562" s="3">
        <v>80.519997000000004</v>
      </c>
      <c r="E562" s="3">
        <v>34.044032000000001</v>
      </c>
      <c r="F562">
        <v>-3.7056363934482299E-2</v>
      </c>
      <c r="G562">
        <v>0.127360574523461</v>
      </c>
      <c r="H562">
        <v>1.24532441449526</v>
      </c>
      <c r="I562" s="5">
        <f xml:space="preserve"> IF(F562/G562 &lt;= -$B$1, 1, IF(F562/G562 &gt;= $B$1, -1, 0))</f>
        <v>1</v>
      </c>
      <c r="J562" s="5">
        <f t="shared" si="80"/>
        <v>0</v>
      </c>
      <c r="K562" s="9">
        <f t="shared" si="81"/>
        <v>1</v>
      </c>
      <c r="L562" s="8">
        <f t="shared" si="82"/>
        <v>80.519997000000004</v>
      </c>
      <c r="M562" s="8">
        <f t="shared" si="83"/>
        <v>-42.395864217457898</v>
      </c>
      <c r="N562" s="5">
        <f t="shared" si="84"/>
        <v>0.61000000000000099</v>
      </c>
      <c r="O562" s="5">
        <f t="shared" si="85"/>
        <v>1.1350506987510438</v>
      </c>
      <c r="P562" s="5">
        <f t="shared" si="86"/>
        <v>1.7450506987510448</v>
      </c>
      <c r="Q562" s="10">
        <f t="shared" si="87"/>
        <v>120.69625124908811</v>
      </c>
      <c r="R562" s="10">
        <f t="shared" si="88"/>
        <v>1.4670307577203445E-2</v>
      </c>
      <c r="S562" s="10">
        <f t="shared" si="89"/>
        <v>0.20696251249088204</v>
      </c>
    </row>
    <row r="563" spans="3:19" x14ac:dyDescent="0.35">
      <c r="C563" s="4">
        <v>39673</v>
      </c>
      <c r="D563" s="3">
        <v>81.559997999999993</v>
      </c>
      <c r="E563" s="3">
        <v>36.142308</v>
      </c>
      <c r="F563">
        <v>-6.6217765807438697E-2</v>
      </c>
      <c r="G563">
        <v>0.129163697137295</v>
      </c>
      <c r="H563">
        <v>1.22907908488241</v>
      </c>
      <c r="I563" s="5">
        <f xml:space="preserve"> IF(F563/G563 &lt;= -$B$1, 1, IF(F563/G563 &gt;= $B$1, -1, 0))</f>
        <v>1</v>
      </c>
      <c r="J563" s="5">
        <f t="shared" si="80"/>
        <v>1</v>
      </c>
      <c r="K563" s="9">
        <f t="shared" si="81"/>
        <v>1</v>
      </c>
      <c r="L563" s="8">
        <f t="shared" si="82"/>
        <v>81.559997999999993</v>
      </c>
      <c r="M563" s="8">
        <f t="shared" si="83"/>
        <v>-44.42175484217821</v>
      </c>
      <c r="N563" s="5">
        <f t="shared" si="84"/>
        <v>1.0400009999999928</v>
      </c>
      <c r="O563" s="5">
        <f t="shared" si="85"/>
        <v>-2.6130343311494539</v>
      </c>
      <c r="P563" s="5">
        <f t="shared" si="86"/>
        <v>-1.5730333311494611</v>
      </c>
      <c r="Q563" s="10">
        <f t="shared" si="87"/>
        <v>119.12321791793865</v>
      </c>
      <c r="R563" s="10">
        <f t="shared" si="88"/>
        <v>-1.3032992448979153E-2</v>
      </c>
      <c r="S563" s="10">
        <f t="shared" si="89"/>
        <v>0.1912321791793874</v>
      </c>
    </row>
    <row r="564" spans="3:19" x14ac:dyDescent="0.35">
      <c r="C564" s="4">
        <v>39674</v>
      </c>
      <c r="D564" s="3">
        <v>79.349997999999999</v>
      </c>
      <c r="E564" s="3">
        <v>34.525288000000003</v>
      </c>
      <c r="F564">
        <v>2.0848809028543601E-2</v>
      </c>
      <c r="G564">
        <v>0.12751153026307199</v>
      </c>
      <c r="H564">
        <v>1.2342416602735999</v>
      </c>
      <c r="I564" s="5">
        <f xml:space="preserve"> IF(F564/G564 &lt;= -$B$1, 1, IF(F564/G564 &gt;= $B$1, -1, 0))</f>
        <v>-1</v>
      </c>
      <c r="J564" s="5">
        <f t="shared" si="80"/>
        <v>0</v>
      </c>
      <c r="K564" s="9">
        <f t="shared" si="81"/>
        <v>-1</v>
      </c>
      <c r="L564" s="8">
        <f t="shared" si="82"/>
        <v>-79.349997999999999</v>
      </c>
      <c r="M564" s="8">
        <f t="shared" si="83"/>
        <v>42.612548782544202</v>
      </c>
      <c r="N564" s="5">
        <f t="shared" si="84"/>
        <v>-2.2099999999999933</v>
      </c>
      <c r="O564" s="5">
        <f t="shared" si="85"/>
        <v>1.9874454618365518</v>
      </c>
      <c r="P564" s="5">
        <f t="shared" si="86"/>
        <v>-0.22255453816344151</v>
      </c>
      <c r="Q564" s="10">
        <f t="shared" si="87"/>
        <v>118.90066337977521</v>
      </c>
      <c r="R564" s="10">
        <f t="shared" si="88"/>
        <v>-1.8682717110340974E-3</v>
      </c>
      <c r="S564" s="10">
        <f t="shared" si="89"/>
        <v>0.18900663379775295</v>
      </c>
    </row>
    <row r="565" spans="3:19" x14ac:dyDescent="0.35">
      <c r="C565" s="4">
        <v>39675</v>
      </c>
      <c r="D565" s="3">
        <v>77.629997000000003</v>
      </c>
      <c r="E565" s="3">
        <v>33.168146999999998</v>
      </c>
      <c r="F565">
        <v>3.0145671798114101E-2</v>
      </c>
      <c r="G565">
        <v>0.12639470864918201</v>
      </c>
      <c r="H565">
        <v>1.2417730140032901</v>
      </c>
      <c r="I565" s="5">
        <f xml:space="preserve"> IF(F565/G565 &lt;= -$B$1, 1, IF(F565/G565 &gt;= $B$1, -1, 0))</f>
        <v>-1</v>
      </c>
      <c r="J565" s="5">
        <f t="shared" si="80"/>
        <v>-1</v>
      </c>
      <c r="K565" s="9">
        <f t="shared" si="81"/>
        <v>-1</v>
      </c>
      <c r="L565" s="8">
        <f t="shared" si="82"/>
        <v>-77.629997000000003</v>
      </c>
      <c r="M565" s="8">
        <f t="shared" si="83"/>
        <v>41.187309869094179</v>
      </c>
      <c r="N565" s="5">
        <f t="shared" si="84"/>
        <v>1.7200009999999957</v>
      </c>
      <c r="O565" s="5">
        <f t="shared" si="85"/>
        <v>-1.6750399610653812</v>
      </c>
      <c r="P565" s="5">
        <f t="shared" si="86"/>
        <v>4.496103893461445E-2</v>
      </c>
      <c r="Q565" s="10">
        <f t="shared" si="87"/>
        <v>118.94562441870983</v>
      </c>
      <c r="R565" s="10">
        <f t="shared" si="88"/>
        <v>3.7813951290588399E-4</v>
      </c>
      <c r="S565" s="10">
        <f t="shared" si="89"/>
        <v>0.18945624418709905</v>
      </c>
    </row>
    <row r="566" spans="3:19" x14ac:dyDescent="0.35">
      <c r="C566" s="4">
        <v>39678</v>
      </c>
      <c r="D566" s="3">
        <v>78.800003000000004</v>
      </c>
      <c r="E566" s="3">
        <v>33.793781000000003</v>
      </c>
      <c r="F566">
        <v>-4.4716865435106001E-3</v>
      </c>
      <c r="G566">
        <v>0.12712470760230099</v>
      </c>
      <c r="H566">
        <v>1.24065995275943</v>
      </c>
      <c r="I566" s="5">
        <f xml:space="preserve"> IF(F566/G566 &lt;= -$B$1, 1, IF(F566/G566 &gt;= $B$1, -1, 0))</f>
        <v>0</v>
      </c>
      <c r="J566" s="5">
        <f t="shared" si="80"/>
        <v>-1</v>
      </c>
      <c r="K566" s="9">
        <f t="shared" si="81"/>
        <v>0</v>
      </c>
      <c r="L566" s="8">
        <f t="shared" si="82"/>
        <v>0</v>
      </c>
      <c r="M566" s="8">
        <f t="shared" si="83"/>
        <v>0</v>
      </c>
      <c r="N566" s="5">
        <f t="shared" si="84"/>
        <v>-1.1700059999999979</v>
      </c>
      <c r="O566" s="5">
        <f t="shared" si="85"/>
        <v>0.77689541784294258</v>
      </c>
      <c r="P566" s="5">
        <f t="shared" si="86"/>
        <v>-0.3931105821570553</v>
      </c>
      <c r="Q566" s="10">
        <f t="shared" si="87"/>
        <v>118.55251383655278</v>
      </c>
      <c r="R566" s="10">
        <f t="shared" si="88"/>
        <v>-3.3049604311061742E-3</v>
      </c>
      <c r="S566" s="10">
        <f t="shared" si="89"/>
        <v>0.18552513836552853</v>
      </c>
    </row>
    <row r="567" spans="3:19" x14ac:dyDescent="0.35">
      <c r="C567" s="4">
        <v>39679</v>
      </c>
      <c r="D567" s="3">
        <v>80.430000000000007</v>
      </c>
      <c r="E567" s="3">
        <v>34.785165999999997</v>
      </c>
      <c r="F567">
        <v>-1.59519366038498E-2</v>
      </c>
      <c r="G567">
        <v>0.12797714472712299</v>
      </c>
      <c r="H567">
        <v>1.2367142696405</v>
      </c>
      <c r="I567" s="5">
        <f xml:space="preserve"> IF(F567/G567 &lt;= -$B$1, 1, IF(F567/G567 &gt;= $B$1, -1, 0))</f>
        <v>1</v>
      </c>
      <c r="J567" s="5">
        <f t="shared" si="80"/>
        <v>0</v>
      </c>
      <c r="K567" s="9">
        <f t="shared" si="81"/>
        <v>1</v>
      </c>
      <c r="L567" s="8">
        <f t="shared" si="82"/>
        <v>80.430000000000007</v>
      </c>
      <c r="M567" s="8">
        <f t="shared" si="83"/>
        <v>-43.019311164013551</v>
      </c>
      <c r="N567" s="5">
        <f t="shared" si="84"/>
        <v>0</v>
      </c>
      <c r="O567" s="5">
        <f t="shared" si="85"/>
        <v>0</v>
      </c>
      <c r="P567" s="5">
        <f t="shared" si="86"/>
        <v>0</v>
      </c>
      <c r="Q567" s="10">
        <f t="shared" si="87"/>
        <v>118.55251383655278</v>
      </c>
      <c r="R567" s="10">
        <f t="shared" si="88"/>
        <v>0</v>
      </c>
      <c r="S567" s="10">
        <f t="shared" si="89"/>
        <v>0.18552513836552853</v>
      </c>
    </row>
    <row r="568" spans="3:19" x14ac:dyDescent="0.35">
      <c r="C568" s="4">
        <v>39680</v>
      </c>
      <c r="D568" s="3">
        <v>80.059997999999993</v>
      </c>
      <c r="E568" s="3">
        <v>34.823667999999998</v>
      </c>
      <c r="F568">
        <v>-7.9269673712607496E-3</v>
      </c>
      <c r="G568">
        <v>0.12791199142590801</v>
      </c>
      <c r="H568">
        <v>1.2347544371424199</v>
      </c>
      <c r="I568" s="5">
        <f xml:space="preserve"> IF(F568/G568 &lt;= -$B$1, 1, IF(F568/G568 &gt;= $B$1, -1, 0))</f>
        <v>0</v>
      </c>
      <c r="J568" s="5">
        <f t="shared" si="80"/>
        <v>0</v>
      </c>
      <c r="K568" s="9">
        <f t="shared" si="81"/>
        <v>0</v>
      </c>
      <c r="L568" s="8">
        <f t="shared" si="82"/>
        <v>0</v>
      </c>
      <c r="M568" s="8">
        <f t="shared" si="83"/>
        <v>0</v>
      </c>
      <c r="N568" s="5">
        <f t="shared" si="84"/>
        <v>-0.37000200000000982</v>
      </c>
      <c r="O568" s="5">
        <f t="shared" si="85"/>
        <v>-4.7615972809698252E-2</v>
      </c>
      <c r="P568" s="5">
        <f t="shared" si="86"/>
        <v>-0.41761797280970808</v>
      </c>
      <c r="Q568" s="10">
        <f t="shared" si="87"/>
        <v>118.13489586374307</v>
      </c>
      <c r="R568" s="10">
        <f t="shared" si="88"/>
        <v>-3.5226412270386032E-3</v>
      </c>
      <c r="S568" s="10">
        <f t="shared" si="89"/>
        <v>0.1813489586374315</v>
      </c>
    </row>
    <row r="569" spans="3:19" x14ac:dyDescent="0.35">
      <c r="C569" s="4">
        <v>39681</v>
      </c>
      <c r="D569" s="3">
        <v>82.300003000000004</v>
      </c>
      <c r="E569" s="3">
        <v>36.864190999999998</v>
      </c>
      <c r="F569">
        <v>-4.3685249683166498E-2</v>
      </c>
      <c r="G569">
        <v>0.12970918943936399</v>
      </c>
      <c r="H569">
        <v>1.22408362429215</v>
      </c>
      <c r="I569" s="5">
        <f xml:space="preserve"> IF(F569/G569 &lt;= -$B$1, 1, IF(F569/G569 &gt;= $B$1, -1, 0))</f>
        <v>1</v>
      </c>
      <c r="J569" s="5">
        <f t="shared" si="80"/>
        <v>1</v>
      </c>
      <c r="K569" s="9">
        <f t="shared" si="81"/>
        <v>1</v>
      </c>
      <c r="L569" s="8">
        <f t="shared" si="82"/>
        <v>82.300003000000004</v>
      </c>
      <c r="M569" s="8">
        <f t="shared" si="83"/>
        <v>-45.124852525878055</v>
      </c>
      <c r="N569" s="5">
        <f t="shared" si="84"/>
        <v>0</v>
      </c>
      <c r="O569" s="5">
        <f t="shared" si="85"/>
        <v>0</v>
      </c>
      <c r="P569" s="5">
        <f t="shared" si="86"/>
        <v>0</v>
      </c>
      <c r="Q569" s="10">
        <f t="shared" si="87"/>
        <v>118.13489586374307</v>
      </c>
      <c r="R569" s="10">
        <f t="shared" si="88"/>
        <v>0</v>
      </c>
      <c r="S569" s="10">
        <f t="shared" si="89"/>
        <v>0.1813489586374315</v>
      </c>
    </row>
    <row r="570" spans="3:19" x14ac:dyDescent="0.35">
      <c r="C570" s="4">
        <v>39682</v>
      </c>
      <c r="D570" s="3">
        <v>81.080001999999993</v>
      </c>
      <c r="E570" s="3">
        <v>36.084558999999999</v>
      </c>
      <c r="F570">
        <v>6.0376653712381698E-3</v>
      </c>
      <c r="G570">
        <v>0.128840427655604</v>
      </c>
      <c r="H570">
        <v>1.22556450252439</v>
      </c>
      <c r="I570" s="5">
        <f xml:space="preserve"> IF(F570/G570 &lt;= -$B$1, 1, IF(F570/G570 &gt;= $B$1, -1, 0))</f>
        <v>0</v>
      </c>
      <c r="J570" s="5">
        <f t="shared" si="80"/>
        <v>1</v>
      </c>
      <c r="K570" s="9">
        <f t="shared" si="81"/>
        <v>0</v>
      </c>
      <c r="L570" s="8">
        <f t="shared" si="82"/>
        <v>0</v>
      </c>
      <c r="M570" s="8">
        <f t="shared" si="83"/>
        <v>0</v>
      </c>
      <c r="N570" s="5">
        <f t="shared" si="84"/>
        <v>-1.2200010000000128</v>
      </c>
      <c r="O570" s="5">
        <f t="shared" si="85"/>
        <v>0.95433476417413654</v>
      </c>
      <c r="P570" s="5">
        <f t="shared" si="86"/>
        <v>-0.26566623582587623</v>
      </c>
      <c r="Q570" s="10">
        <f t="shared" si="87"/>
        <v>117.86922962791719</v>
      </c>
      <c r="R570" s="10">
        <f t="shared" si="88"/>
        <v>-2.2488379397421765E-3</v>
      </c>
      <c r="S570" s="10">
        <f t="shared" si="89"/>
        <v>0.17869229627917282</v>
      </c>
    </row>
    <row r="571" spans="3:19" x14ac:dyDescent="0.35">
      <c r="C571" s="4">
        <v>39685</v>
      </c>
      <c r="D571" s="3">
        <v>80.930000000000007</v>
      </c>
      <c r="E571" s="3">
        <v>35.661051999999998</v>
      </c>
      <c r="F571">
        <v>1.33446048856979E-2</v>
      </c>
      <c r="G571">
        <v>0.128535477357861</v>
      </c>
      <c r="H571">
        <v>1.2288462527083299</v>
      </c>
      <c r="I571" s="5">
        <f xml:space="preserve"> IF(F571/G571 &lt;= -$B$1, 1, IF(F571/G571 &gt;= $B$1, -1, 0))</f>
        <v>-1</v>
      </c>
      <c r="J571" s="5">
        <f t="shared" si="80"/>
        <v>0</v>
      </c>
      <c r="K571" s="9">
        <f t="shared" si="81"/>
        <v>-1</v>
      </c>
      <c r="L571" s="8">
        <f t="shared" si="82"/>
        <v>-80.930000000000007</v>
      </c>
      <c r="M571" s="8">
        <f t="shared" si="83"/>
        <v>43.821950117836892</v>
      </c>
      <c r="N571" s="5">
        <f t="shared" si="84"/>
        <v>0</v>
      </c>
      <c r="O571" s="5">
        <f t="shared" si="85"/>
        <v>0</v>
      </c>
      <c r="P571" s="5">
        <f t="shared" si="86"/>
        <v>0</v>
      </c>
      <c r="Q571" s="10">
        <f t="shared" si="87"/>
        <v>117.86922962791719</v>
      </c>
      <c r="R571" s="10">
        <f t="shared" si="88"/>
        <v>0</v>
      </c>
      <c r="S571" s="10">
        <f t="shared" si="89"/>
        <v>0.17869229627917282</v>
      </c>
    </row>
    <row r="572" spans="3:19" x14ac:dyDescent="0.35">
      <c r="C572" s="4">
        <v>39686</v>
      </c>
      <c r="D572" s="3">
        <v>81.230002999999996</v>
      </c>
      <c r="E572" s="3">
        <v>35.632178000000003</v>
      </c>
      <c r="F572">
        <v>6.3109000785450597E-3</v>
      </c>
      <c r="G572">
        <v>0.12855038614301101</v>
      </c>
      <c r="H572">
        <v>1.23039865191928</v>
      </c>
      <c r="I572" s="5">
        <f xml:space="preserve"> IF(F572/G572 &lt;= -$B$1, 1, IF(F572/G572 &gt;= $B$1, -1, 0))</f>
        <v>0</v>
      </c>
      <c r="J572" s="5">
        <f t="shared" si="80"/>
        <v>0</v>
      </c>
      <c r="K572" s="9">
        <f t="shared" si="81"/>
        <v>0</v>
      </c>
      <c r="L572" s="8">
        <f t="shared" si="82"/>
        <v>0</v>
      </c>
      <c r="M572" s="8">
        <f t="shared" si="83"/>
        <v>0</v>
      </c>
      <c r="N572" s="5">
        <f t="shared" si="84"/>
        <v>-0.30000299999998131</v>
      </c>
      <c r="O572" s="5">
        <f t="shared" si="85"/>
        <v>-3.5481706700693325E-2</v>
      </c>
      <c r="P572" s="5">
        <f t="shared" si="86"/>
        <v>-0.33548470670067465</v>
      </c>
      <c r="Q572" s="10">
        <f t="shared" si="87"/>
        <v>117.53374492121652</v>
      </c>
      <c r="R572" s="10">
        <f t="shared" si="88"/>
        <v>-2.8462450103364789E-3</v>
      </c>
      <c r="S572" s="10">
        <f t="shared" si="89"/>
        <v>0.17533744921216621</v>
      </c>
    </row>
    <row r="573" spans="3:19" x14ac:dyDescent="0.35">
      <c r="C573" s="4">
        <v>39687</v>
      </c>
      <c r="D573" s="3">
        <v>81.360000999999997</v>
      </c>
      <c r="E573" s="3">
        <v>36.382934999999897</v>
      </c>
      <c r="F573">
        <v>-2.3291841389147101E-2</v>
      </c>
      <c r="G573">
        <v>0.129213292930175</v>
      </c>
      <c r="H573">
        <v>1.2246943742308301</v>
      </c>
      <c r="I573" s="5">
        <f xml:space="preserve"> IF(F573/G573 &lt;= -$B$1, 1, IF(F573/G573 &gt;= $B$1, -1, 0))</f>
        <v>1</v>
      </c>
      <c r="J573" s="5">
        <f t="shared" si="80"/>
        <v>1</v>
      </c>
      <c r="K573" s="9">
        <f t="shared" si="81"/>
        <v>1</v>
      </c>
      <c r="L573" s="8">
        <f t="shared" si="82"/>
        <v>81.360000999999997</v>
      </c>
      <c r="M573" s="8">
        <f t="shared" si="83"/>
        <v>-44.557975812505838</v>
      </c>
      <c r="N573" s="5">
        <f t="shared" si="84"/>
        <v>0</v>
      </c>
      <c r="O573" s="5">
        <f t="shared" si="85"/>
        <v>0</v>
      </c>
      <c r="P573" s="5">
        <f t="shared" si="86"/>
        <v>0</v>
      </c>
      <c r="Q573" s="10">
        <f t="shared" si="87"/>
        <v>117.53374492121652</v>
      </c>
      <c r="R573" s="10">
        <f t="shared" si="88"/>
        <v>0</v>
      </c>
      <c r="S573" s="10">
        <f t="shared" si="89"/>
        <v>0.17533744921216621</v>
      </c>
    </row>
    <row r="574" spans="3:19" x14ac:dyDescent="0.35">
      <c r="C574" s="4">
        <v>39688</v>
      </c>
      <c r="D574" s="3">
        <v>82.18</v>
      </c>
      <c r="E574" s="3">
        <v>36.498435999999998</v>
      </c>
      <c r="F574">
        <v>3.3563540004246601E-3</v>
      </c>
      <c r="G574">
        <v>0.12924347673144701</v>
      </c>
      <c r="H574">
        <v>1.2255156885051901</v>
      </c>
      <c r="I574" s="5">
        <f xml:space="preserve"> IF(F574/G574 &lt;= -$B$1, 1, IF(F574/G574 &gt;= $B$1, -1, 0))</f>
        <v>0</v>
      </c>
      <c r="J574" s="5">
        <f t="shared" si="80"/>
        <v>1</v>
      </c>
      <c r="K574" s="9">
        <f t="shared" si="81"/>
        <v>0</v>
      </c>
      <c r="L574" s="8">
        <f t="shared" si="82"/>
        <v>0</v>
      </c>
      <c r="M574" s="8">
        <f t="shared" si="83"/>
        <v>0</v>
      </c>
      <c r="N574" s="5">
        <f t="shared" si="84"/>
        <v>0.81999900000000969</v>
      </c>
      <c r="O574" s="5">
        <f t="shared" si="85"/>
        <v>-0.14145342491815777</v>
      </c>
      <c r="P574" s="5">
        <f t="shared" si="86"/>
        <v>0.67854557508185187</v>
      </c>
      <c r="Q574" s="10">
        <f t="shared" si="87"/>
        <v>118.21229049629838</v>
      </c>
      <c r="R574" s="10">
        <f t="shared" si="88"/>
        <v>5.7731979486970175E-3</v>
      </c>
      <c r="S574" s="10">
        <f t="shared" si="89"/>
        <v>0.18212290496298467</v>
      </c>
    </row>
    <row r="575" spans="3:19" x14ac:dyDescent="0.35">
      <c r="C575" s="4">
        <v>39689</v>
      </c>
      <c r="D575" s="3">
        <v>81.709998999999996</v>
      </c>
      <c r="E575" s="3">
        <v>36.228934000000002</v>
      </c>
      <c r="F575">
        <v>3.7489829638488398E-3</v>
      </c>
      <c r="G575">
        <v>0.12899755348632</v>
      </c>
      <c r="H575">
        <v>1.2264344975393999</v>
      </c>
      <c r="I575" s="5">
        <f xml:space="preserve"> IF(F575/G575 &lt;= -$B$1, 1, IF(F575/G575 &gt;= $B$1, -1, 0))</f>
        <v>0</v>
      </c>
      <c r="J575" s="5">
        <f t="shared" si="80"/>
        <v>1</v>
      </c>
      <c r="K575" s="9">
        <f t="shared" si="81"/>
        <v>0</v>
      </c>
      <c r="L575" s="8">
        <f t="shared" si="82"/>
        <v>0</v>
      </c>
      <c r="M575" s="8">
        <f t="shared" si="83"/>
        <v>0</v>
      </c>
      <c r="N575" s="5">
        <f t="shared" si="84"/>
        <v>0</v>
      </c>
      <c r="O575" s="5">
        <f t="shared" si="85"/>
        <v>0</v>
      </c>
      <c r="P575" s="5">
        <f t="shared" si="86"/>
        <v>0</v>
      </c>
      <c r="Q575" s="10">
        <f t="shared" si="87"/>
        <v>118.21229049629838</v>
      </c>
      <c r="R575" s="10">
        <f t="shared" si="88"/>
        <v>0</v>
      </c>
      <c r="S575" s="10">
        <f t="shared" si="89"/>
        <v>0.18212290496298467</v>
      </c>
    </row>
    <row r="576" spans="3:19" x14ac:dyDescent="0.35">
      <c r="C576" s="4">
        <v>39693</v>
      </c>
      <c r="D576" s="3">
        <v>79.199996999999996</v>
      </c>
      <c r="E576" s="3">
        <v>33.928531999999997</v>
      </c>
      <c r="F576">
        <v>4.9706741349371697E-2</v>
      </c>
      <c r="G576">
        <v>0.12694990972617101</v>
      </c>
      <c r="H576">
        <v>1.23878837430933</v>
      </c>
      <c r="I576" s="5">
        <f xml:space="preserve"> IF(F576/G576 &lt;= -$B$1, 1, IF(F576/G576 &gt;= $B$1, -1, 0))</f>
        <v>-1</v>
      </c>
      <c r="J576" s="5">
        <f t="shared" si="80"/>
        <v>0</v>
      </c>
      <c r="K576" s="9">
        <f t="shared" si="81"/>
        <v>-1</v>
      </c>
      <c r="L576" s="8">
        <f t="shared" si="82"/>
        <v>-79.199996999999996</v>
      </c>
      <c r="M576" s="8">
        <f t="shared" si="83"/>
        <v>42.030270998982076</v>
      </c>
      <c r="N576" s="5">
        <f t="shared" si="84"/>
        <v>0</v>
      </c>
      <c r="O576" s="5">
        <f t="shared" si="85"/>
        <v>0</v>
      </c>
      <c r="P576" s="5">
        <f t="shared" si="86"/>
        <v>0</v>
      </c>
      <c r="Q576" s="10">
        <f t="shared" si="87"/>
        <v>118.21229049629838</v>
      </c>
      <c r="R576" s="10">
        <f t="shared" si="88"/>
        <v>0</v>
      </c>
      <c r="S576" s="10">
        <f t="shared" si="89"/>
        <v>0.18212290496298467</v>
      </c>
    </row>
    <row r="577" spans="3:19" x14ac:dyDescent="0.35">
      <c r="C577" s="4">
        <v>39694</v>
      </c>
      <c r="D577" s="3">
        <v>78.889999000000003</v>
      </c>
      <c r="E577" s="3">
        <v>32.311512</v>
      </c>
      <c r="F577">
        <v>6.2740143426418093E-2</v>
      </c>
      <c r="G577">
        <v>0.12562707709740201</v>
      </c>
      <c r="H577">
        <v>1.2545531799129299</v>
      </c>
      <c r="I577" s="5">
        <f xml:space="preserve"> IF(F577/G577 &lt;= -$B$1, 1, IF(F577/G577 &gt;= $B$1, -1, 0))</f>
        <v>-1</v>
      </c>
      <c r="J577" s="5">
        <f t="shared" si="80"/>
        <v>-1</v>
      </c>
      <c r="K577" s="9">
        <f t="shared" si="81"/>
        <v>-1</v>
      </c>
      <c r="L577" s="8">
        <f t="shared" si="82"/>
        <v>-78.889999000000003</v>
      </c>
      <c r="M577" s="8">
        <f t="shared" si="83"/>
        <v>40.536510127394791</v>
      </c>
      <c r="N577" s="5">
        <f t="shared" si="84"/>
        <v>0.30999799999999145</v>
      </c>
      <c r="O577" s="5">
        <f t="shared" si="85"/>
        <v>-2.0031455770256672</v>
      </c>
      <c r="P577" s="5">
        <f t="shared" si="86"/>
        <v>-1.6931475770256759</v>
      </c>
      <c r="Q577" s="10">
        <f t="shared" si="87"/>
        <v>116.51914291927271</v>
      </c>
      <c r="R577" s="10">
        <f t="shared" si="88"/>
        <v>-1.4322940279028695E-2</v>
      </c>
      <c r="S577" s="10">
        <f t="shared" si="89"/>
        <v>0.16519142919272789</v>
      </c>
    </row>
    <row r="578" spans="3:19" x14ac:dyDescent="0.35">
      <c r="C578" s="4">
        <v>39695</v>
      </c>
      <c r="D578" s="3">
        <v>78.389999000000003</v>
      </c>
      <c r="E578" s="3">
        <v>30.973621999999999</v>
      </c>
      <c r="F578">
        <v>5.46447460532926E-2</v>
      </c>
      <c r="G578">
        <v>0.12446175140634699</v>
      </c>
      <c r="H578">
        <v>1.26841502266439</v>
      </c>
      <c r="I578" s="5">
        <f xml:space="preserve"> IF(F578/G578 &lt;= -$B$1, 1, IF(F578/G578 &gt;= $B$1, -1, 0))</f>
        <v>-1</v>
      </c>
      <c r="J578" s="5">
        <f t="shared" si="80"/>
        <v>-1</v>
      </c>
      <c r="K578" s="9">
        <f t="shared" si="81"/>
        <v>-1</v>
      </c>
      <c r="L578" s="8">
        <f t="shared" si="82"/>
        <v>-78.389999000000003</v>
      </c>
      <c r="M578" s="8">
        <f t="shared" si="83"/>
        <v>39.287407451128246</v>
      </c>
      <c r="N578" s="5">
        <f t="shared" si="84"/>
        <v>0.50000000000000033</v>
      </c>
      <c r="O578" s="5">
        <f t="shared" si="85"/>
        <v>-1.6784541538737106</v>
      </c>
      <c r="P578" s="5">
        <f t="shared" si="86"/>
        <v>-1.1784541538737101</v>
      </c>
      <c r="Q578" s="10">
        <f t="shared" si="87"/>
        <v>115.34068876539899</v>
      </c>
      <c r="R578" s="10">
        <f t="shared" si="88"/>
        <v>-1.0113824427031459E-2</v>
      </c>
      <c r="S578" s="10">
        <f t="shared" si="89"/>
        <v>0.15340688765399069</v>
      </c>
    </row>
    <row r="579" spans="3:19" x14ac:dyDescent="0.35">
      <c r="C579" s="4">
        <v>39696</v>
      </c>
      <c r="D579" s="3">
        <v>78.980002999999996</v>
      </c>
      <c r="E579" s="3">
        <v>31.426003000000001</v>
      </c>
      <c r="F579">
        <v>-3.8381842193500001E-3</v>
      </c>
      <c r="G579">
        <v>0.12507084595356099</v>
      </c>
      <c r="H579">
        <v>1.26744408101707</v>
      </c>
      <c r="I579" s="5">
        <f xml:space="preserve"> IF(F579/G579 &lt;= -$B$1, 1, IF(F579/G579 &gt;= $B$1, -1, 0))</f>
        <v>0</v>
      </c>
      <c r="J579" s="5">
        <f t="shared" ref="J579:J642" si="90">IF(I579=0, J578, IF(I579=1, IF(J578=0, 1, IF(J578=1, J578, 0)), IF(J578=0, -1, IF(J578=-1, J578, 0))))</f>
        <v>-1</v>
      </c>
      <c r="K579" s="9">
        <f t="shared" ref="K579:K642" si="91">I579</f>
        <v>0</v>
      </c>
      <c r="L579" s="8">
        <f t="shared" ref="L579:L642" si="92">K579*D579</f>
        <v>0</v>
      </c>
      <c r="M579" s="8">
        <f t="shared" ref="M579:M642" si="93">-K579*H579*E579</f>
        <v>0</v>
      </c>
      <c r="N579" s="5">
        <f t="shared" ref="N579:N642" si="94">L578*(D579/D578-1)</f>
        <v>-0.59000400000000019</v>
      </c>
      <c r="O579" s="5">
        <f t="shared" ref="O579:O642" si="95">M578*(E579/E578-1)</f>
        <v>0.57380685636794682</v>
      </c>
      <c r="P579" s="5">
        <f t="shared" ref="P579:P642" si="96">N579+O579</f>
        <v>-1.6197143632053379E-2</v>
      </c>
      <c r="Q579" s="10">
        <f t="shared" si="87"/>
        <v>115.32449162176694</v>
      </c>
      <c r="R579" s="10">
        <f t="shared" si="88"/>
        <v>-1.4042870564956456E-4</v>
      </c>
      <c r="S579" s="10">
        <f t="shared" si="89"/>
        <v>0.15324491621767011</v>
      </c>
    </row>
    <row r="580" spans="3:19" x14ac:dyDescent="0.35">
      <c r="C580" s="4">
        <v>39699</v>
      </c>
      <c r="D580" s="3">
        <v>78.860000999999997</v>
      </c>
      <c r="E580" s="3">
        <v>29.780107999999998</v>
      </c>
      <c r="F580">
        <v>6.6170892500073394E-2</v>
      </c>
      <c r="G580">
        <v>0.123322484211698</v>
      </c>
      <c r="H580">
        <v>1.2843774114259401</v>
      </c>
      <c r="I580" s="5">
        <f xml:space="preserve"> IF(F580/G580 &lt;= -$B$1, 1, IF(F580/G580 &gt;= $B$1, -1, 0))</f>
        <v>-1</v>
      </c>
      <c r="J580" s="5">
        <f t="shared" si="90"/>
        <v>-1</v>
      </c>
      <c r="K580" s="9">
        <f t="shared" si="91"/>
        <v>-1</v>
      </c>
      <c r="L580" s="8">
        <f t="shared" si="92"/>
        <v>-78.860000999999997</v>
      </c>
      <c r="M580" s="8">
        <f t="shared" si="93"/>
        <v>38.248898025024928</v>
      </c>
      <c r="N580" s="5">
        <f t="shared" si="94"/>
        <v>0</v>
      </c>
      <c r="O580" s="5">
        <f t="shared" si="95"/>
        <v>0</v>
      </c>
      <c r="P580" s="5">
        <f t="shared" si="96"/>
        <v>0</v>
      </c>
      <c r="Q580" s="10">
        <f t="shared" ref="Q580:Q643" si="97">Q579+P580</f>
        <v>115.32449162176694</v>
      </c>
      <c r="R580" s="10">
        <f t="shared" ref="R580:R643" si="98">Q580/Q579-1</f>
        <v>0</v>
      </c>
      <c r="S580" s="10">
        <f t="shared" ref="S580:S643" si="99">(1+R580)*(1+S579)-1</f>
        <v>0.15324491621767011</v>
      </c>
    </row>
    <row r="581" spans="3:19" x14ac:dyDescent="0.35">
      <c r="C581" s="4">
        <v>39700</v>
      </c>
      <c r="D581" s="3">
        <v>76.489998</v>
      </c>
      <c r="E581" s="3">
        <v>27.046575000000001</v>
      </c>
      <c r="F581">
        <v>0.10184792242908799</v>
      </c>
      <c r="G581">
        <v>0.120472971300764</v>
      </c>
      <c r="H581">
        <v>1.31100716767296</v>
      </c>
      <c r="I581" s="5">
        <f xml:space="preserve"> IF(F581/G581 &lt;= -$B$1, 1, IF(F581/G581 &gt;= $B$1, -1, 0))</f>
        <v>-1</v>
      </c>
      <c r="J581" s="5">
        <f t="shared" si="90"/>
        <v>-1</v>
      </c>
      <c r="K581" s="9">
        <f t="shared" si="91"/>
        <v>-1</v>
      </c>
      <c r="L581" s="8">
        <f t="shared" si="92"/>
        <v>-76.489998</v>
      </c>
      <c r="M581" s="8">
        <f t="shared" si="93"/>
        <v>35.458253686004291</v>
      </c>
      <c r="N581" s="5">
        <f t="shared" si="94"/>
        <v>2.3700029999999952</v>
      </c>
      <c r="O581" s="5">
        <f t="shared" si="95"/>
        <v>-3.5108880385873813</v>
      </c>
      <c r="P581" s="5">
        <f t="shared" si="96"/>
        <v>-1.1408850385873861</v>
      </c>
      <c r="Q581" s="10">
        <f t="shared" si="97"/>
        <v>114.18360658317955</v>
      </c>
      <c r="R581" s="10">
        <f t="shared" si="98"/>
        <v>-9.892825214692258E-3</v>
      </c>
      <c r="S581" s="10">
        <f t="shared" si="99"/>
        <v>0.14183606583179631</v>
      </c>
    </row>
    <row r="582" spans="3:19" x14ac:dyDescent="0.35">
      <c r="C582" s="4">
        <v>39701</v>
      </c>
      <c r="D582" s="3">
        <v>74.220000999999996</v>
      </c>
      <c r="E582" s="3">
        <v>27.989834999999999</v>
      </c>
      <c r="F582">
        <v>-6.10342990494405E-2</v>
      </c>
      <c r="G582">
        <v>0.121908186098018</v>
      </c>
      <c r="H582">
        <v>1.2951538888804801</v>
      </c>
      <c r="I582" s="5">
        <f xml:space="preserve"> IF(F582/G582 &lt;= -$B$1, 1, IF(F582/G582 &gt;= $B$1, -1, 0))</f>
        <v>1</v>
      </c>
      <c r="J582" s="5">
        <f t="shared" si="90"/>
        <v>0</v>
      </c>
      <c r="K582" s="9">
        <f t="shared" si="91"/>
        <v>1</v>
      </c>
      <c r="L582" s="8">
        <f t="shared" si="92"/>
        <v>74.220000999999996</v>
      </c>
      <c r="M582" s="8">
        <f t="shared" si="93"/>
        <v>-36.25114364937297</v>
      </c>
      <c r="N582" s="5">
        <f t="shared" si="94"/>
        <v>2.2699970000000009</v>
      </c>
      <c r="O582" s="5">
        <f t="shared" si="95"/>
        <v>1.236620620979197</v>
      </c>
      <c r="P582" s="5">
        <f t="shared" si="96"/>
        <v>3.5066176209791982</v>
      </c>
      <c r="Q582" s="10">
        <f t="shared" si="97"/>
        <v>117.69022420415875</v>
      </c>
      <c r="R582" s="10">
        <f t="shared" si="98"/>
        <v>3.0710342105236599E-2</v>
      </c>
      <c r="S582" s="10">
        <f t="shared" si="99"/>
        <v>0.17690224204158822</v>
      </c>
    </row>
    <row r="583" spans="3:19" x14ac:dyDescent="0.35">
      <c r="C583" s="4">
        <v>39702</v>
      </c>
      <c r="D583" s="3">
        <v>73.080001999999993</v>
      </c>
      <c r="E583" s="3">
        <v>27.142825999999999</v>
      </c>
      <c r="F583">
        <v>1.6105709749405499E-2</v>
      </c>
      <c r="G583">
        <v>0.120815630527388</v>
      </c>
      <c r="H583">
        <v>1.29936425897291</v>
      </c>
      <c r="I583" s="5">
        <f xml:space="preserve"> IF(F583/G583 &lt;= -$B$1, 1, IF(F583/G583 &gt;= $B$1, -1, 0))</f>
        <v>-1</v>
      </c>
      <c r="J583" s="5">
        <f t="shared" si="90"/>
        <v>-1</v>
      </c>
      <c r="K583" s="9">
        <f t="shared" si="91"/>
        <v>-1</v>
      </c>
      <c r="L583" s="8">
        <f t="shared" si="92"/>
        <v>-73.080001999999993</v>
      </c>
      <c r="M583" s="8">
        <f t="shared" si="93"/>
        <v>35.268417991920636</v>
      </c>
      <c r="N583" s="5">
        <f t="shared" si="94"/>
        <v>-1.1399989999999991</v>
      </c>
      <c r="O583" s="5">
        <f t="shared" si="95"/>
        <v>1.0970070002667676</v>
      </c>
      <c r="P583" s="5">
        <f t="shared" si="96"/>
        <v>-4.2991999733231534E-2</v>
      </c>
      <c r="Q583" s="10">
        <f t="shared" si="97"/>
        <v>117.64723220442552</v>
      </c>
      <c r="R583" s="10">
        <f t="shared" si="98"/>
        <v>-3.6529796781292756E-4</v>
      </c>
      <c r="S583" s="10">
        <f t="shared" si="99"/>
        <v>0.17647232204425589</v>
      </c>
    </row>
    <row r="584" spans="3:19" x14ac:dyDescent="0.35">
      <c r="C584" s="4">
        <v>39703</v>
      </c>
      <c r="D584" s="3">
        <v>75.550003000000004</v>
      </c>
      <c r="E584" s="3">
        <v>30.078485999999899</v>
      </c>
      <c r="F584">
        <v>-9.7994544780449999E-2</v>
      </c>
      <c r="G584">
        <v>0.124181090394143</v>
      </c>
      <c r="H584">
        <v>1.27430843613019</v>
      </c>
      <c r="I584" s="5">
        <f xml:space="preserve"> IF(F584/G584 &lt;= -$B$1, 1, IF(F584/G584 &gt;= $B$1, -1, 0))</f>
        <v>1</v>
      </c>
      <c r="J584" s="5">
        <f t="shared" si="90"/>
        <v>0</v>
      </c>
      <c r="K584" s="9">
        <f t="shared" si="91"/>
        <v>1</v>
      </c>
      <c r="L584" s="8">
        <f t="shared" si="92"/>
        <v>75.550003000000004</v>
      </c>
      <c r="M584" s="8">
        <f t="shared" si="93"/>
        <v>-38.329268455823687</v>
      </c>
      <c r="N584" s="5">
        <f t="shared" si="94"/>
        <v>-2.4700010000000185</v>
      </c>
      <c r="O584" s="5">
        <f t="shared" si="95"/>
        <v>3.8144916804962858</v>
      </c>
      <c r="P584" s="5">
        <f t="shared" si="96"/>
        <v>1.3444906804962673</v>
      </c>
      <c r="Q584" s="10">
        <f t="shared" si="97"/>
        <v>118.99172288492178</v>
      </c>
      <c r="R584" s="10">
        <f t="shared" si="98"/>
        <v>1.1428153942117936E-2</v>
      </c>
      <c r="S584" s="10">
        <f t="shared" si="99"/>
        <v>0.18991722884921858</v>
      </c>
    </row>
    <row r="585" spans="3:19" x14ac:dyDescent="0.35">
      <c r="C585" s="4">
        <v>39706</v>
      </c>
      <c r="D585" s="3">
        <v>77.559997999999993</v>
      </c>
      <c r="E585" s="3">
        <v>29.192975000000001</v>
      </c>
      <c r="F585">
        <v>5.1626766234096302E-2</v>
      </c>
      <c r="G585">
        <v>0.12285591464661801</v>
      </c>
      <c r="H585">
        <v>1.28758254044348</v>
      </c>
      <c r="I585" s="5">
        <f xml:space="preserve"> IF(F585/G585 &lt;= -$B$1, 1, IF(F585/G585 &gt;= $B$1, -1, 0))</f>
        <v>-1</v>
      </c>
      <c r="J585" s="5">
        <f t="shared" si="90"/>
        <v>-1</v>
      </c>
      <c r="K585" s="9">
        <f t="shared" si="91"/>
        <v>-1</v>
      </c>
      <c r="L585" s="8">
        <f t="shared" si="92"/>
        <v>-77.559997999999993</v>
      </c>
      <c r="M585" s="8">
        <f t="shared" si="93"/>
        <v>37.588364913603002</v>
      </c>
      <c r="N585" s="5">
        <f t="shared" si="94"/>
        <v>2.0099949999999964</v>
      </c>
      <c r="O585" s="5">
        <f t="shared" si="95"/>
        <v>1.1284141375859509</v>
      </c>
      <c r="P585" s="5">
        <f t="shared" si="96"/>
        <v>3.1384091375859473</v>
      </c>
      <c r="Q585" s="10">
        <f t="shared" si="97"/>
        <v>122.13013202250774</v>
      </c>
      <c r="R585" s="10">
        <f t="shared" si="98"/>
        <v>2.6375020560221119E-2</v>
      </c>
      <c r="S585" s="10">
        <f t="shared" si="99"/>
        <v>0.22130132022507798</v>
      </c>
    </row>
    <row r="586" spans="3:19" x14ac:dyDescent="0.35">
      <c r="C586" s="4">
        <v>39707</v>
      </c>
      <c r="D586" s="3">
        <v>76.790001000000004</v>
      </c>
      <c r="E586" s="3">
        <v>29.404727000000001</v>
      </c>
      <c r="F586">
        <v>-1.24422795116734E-2</v>
      </c>
      <c r="G586">
        <v>0.12318538781073</v>
      </c>
      <c r="H586">
        <v>1.28438765584899</v>
      </c>
      <c r="I586" s="5">
        <f xml:space="preserve"> IF(F586/G586 &lt;= -$B$1, 1, IF(F586/G586 &gt;= $B$1, -1, 0))</f>
        <v>1</v>
      </c>
      <c r="J586" s="5">
        <f t="shared" si="90"/>
        <v>0</v>
      </c>
      <c r="K586" s="9">
        <f t="shared" si="91"/>
        <v>1</v>
      </c>
      <c r="L586" s="8">
        <f t="shared" si="92"/>
        <v>76.790001000000004</v>
      </c>
      <c r="M586" s="8">
        <f t="shared" si="93"/>
        <v>-37.767068382409505</v>
      </c>
      <c r="N586" s="5">
        <f t="shared" si="94"/>
        <v>0.7699969999999865</v>
      </c>
      <c r="O586" s="5">
        <f t="shared" si="95"/>
        <v>0.27264817810398934</v>
      </c>
      <c r="P586" s="5">
        <f t="shared" si="96"/>
        <v>1.0426451781039758</v>
      </c>
      <c r="Q586" s="10">
        <f t="shared" si="97"/>
        <v>123.17277720061172</v>
      </c>
      <c r="R586" s="10">
        <f t="shared" si="98"/>
        <v>8.5371657332837803E-3</v>
      </c>
      <c r="S586" s="10">
        <f t="shared" si="99"/>
        <v>0.23172777200611772</v>
      </c>
    </row>
    <row r="587" spans="3:19" x14ac:dyDescent="0.35">
      <c r="C587" s="4">
        <v>39708</v>
      </c>
      <c r="D587" s="3">
        <v>85.459998999999996</v>
      </c>
      <c r="E587" s="3">
        <v>32.821641999999997</v>
      </c>
      <c r="F587">
        <v>-3.5862061718108601E-2</v>
      </c>
      <c r="G587">
        <v>0.12664456801968299</v>
      </c>
      <c r="H587">
        <v>1.2753961436454599</v>
      </c>
      <c r="I587" s="5">
        <f xml:space="preserve"> IF(F587/G587 &lt;= -$B$1, 1, IF(F587/G587 &gt;= $B$1, -1, 0))</f>
        <v>1</v>
      </c>
      <c r="J587" s="5">
        <f t="shared" si="90"/>
        <v>1</v>
      </c>
      <c r="K587" s="9">
        <f t="shared" si="91"/>
        <v>1</v>
      </c>
      <c r="L587" s="8">
        <f t="shared" si="92"/>
        <v>85.459998999999996</v>
      </c>
      <c r="M587" s="8">
        <f t="shared" si="93"/>
        <v>-41.86059563491186</v>
      </c>
      <c r="N587" s="5">
        <f t="shared" si="94"/>
        <v>8.6699979999999925</v>
      </c>
      <c r="O587" s="5">
        <f t="shared" si="95"/>
        <v>-4.3886434470852445</v>
      </c>
      <c r="P587" s="5">
        <f t="shared" si="96"/>
        <v>4.2813545529147481</v>
      </c>
      <c r="Q587" s="10">
        <f t="shared" si="97"/>
        <v>127.45413175352647</v>
      </c>
      <c r="R587" s="10">
        <f t="shared" si="98"/>
        <v>3.4758934971009792E-2</v>
      </c>
      <c r="S587" s="10">
        <f t="shared" si="99"/>
        <v>0.27454131753526512</v>
      </c>
    </row>
    <row r="588" spans="3:19" x14ac:dyDescent="0.35">
      <c r="C588" s="4">
        <v>39709</v>
      </c>
      <c r="D588" s="3">
        <v>82.800003000000004</v>
      </c>
      <c r="E588" s="3">
        <v>32.917895000000001</v>
      </c>
      <c r="F588">
        <v>-3.9826984145672997E-2</v>
      </c>
      <c r="G588">
        <v>0.12633959935863601</v>
      </c>
      <c r="H588">
        <v>1.2654257658638599</v>
      </c>
      <c r="I588" s="5">
        <f xml:space="preserve"> IF(F588/G588 &lt;= -$B$1, 1, IF(F588/G588 &gt;= $B$1, -1, 0))</f>
        <v>1</v>
      </c>
      <c r="J588" s="5">
        <f t="shared" si="90"/>
        <v>1</v>
      </c>
      <c r="K588" s="9">
        <f t="shared" si="91"/>
        <v>1</v>
      </c>
      <c r="L588" s="8">
        <f t="shared" si="92"/>
        <v>82.800003000000004</v>
      </c>
      <c r="M588" s="8">
        <f t="shared" si="93"/>
        <v>-41.655152491001125</v>
      </c>
      <c r="N588" s="5">
        <f t="shared" si="94"/>
        <v>-2.6599959999999965</v>
      </c>
      <c r="O588" s="5">
        <f t="shared" si="95"/>
        <v>-0.12276070501431266</v>
      </c>
      <c r="P588" s="5">
        <f t="shared" si="96"/>
        <v>-2.7827567050143092</v>
      </c>
      <c r="Q588" s="10">
        <f t="shared" si="97"/>
        <v>124.67137504851216</v>
      </c>
      <c r="R588" s="10">
        <f t="shared" si="98"/>
        <v>-2.1833397369931173E-2</v>
      </c>
      <c r="S588" s="10">
        <f t="shared" si="99"/>
        <v>0.24671375048512201</v>
      </c>
    </row>
    <row r="589" spans="3:19" x14ac:dyDescent="0.35">
      <c r="C589" s="4">
        <v>39710</v>
      </c>
      <c r="D589" s="3">
        <v>85.980002999999996</v>
      </c>
      <c r="E589" s="3">
        <v>33.880406999999998</v>
      </c>
      <c r="F589">
        <v>-3.7738143425007898E-3</v>
      </c>
      <c r="G589">
        <v>0.12723505285779199</v>
      </c>
      <c r="H589">
        <v>1.26448686692285</v>
      </c>
      <c r="I589" s="5">
        <f xml:space="preserve"> IF(F589/G589 &lt;= -$B$1, 1, IF(F589/G589 &gt;= $B$1, -1, 0))</f>
        <v>0</v>
      </c>
      <c r="J589" s="5">
        <f t="shared" si="90"/>
        <v>1</v>
      </c>
      <c r="K589" s="9">
        <f t="shared" si="91"/>
        <v>0</v>
      </c>
      <c r="L589" s="8">
        <f t="shared" si="92"/>
        <v>0</v>
      </c>
      <c r="M589" s="8">
        <f t="shared" si="93"/>
        <v>0</v>
      </c>
      <c r="N589" s="5">
        <f t="shared" si="94"/>
        <v>3.1799999999999931</v>
      </c>
      <c r="O589" s="5">
        <f t="shared" si="95"/>
        <v>-1.2179874847531547</v>
      </c>
      <c r="P589" s="5">
        <f t="shared" si="96"/>
        <v>1.9620125152468384</v>
      </c>
      <c r="Q589" s="10">
        <f t="shared" si="97"/>
        <v>126.633387563759</v>
      </c>
      <c r="R589" s="10">
        <f t="shared" si="98"/>
        <v>1.5737473934841706E-2</v>
      </c>
      <c r="S589" s="10">
        <f t="shared" si="99"/>
        <v>0.26633387563759037</v>
      </c>
    </row>
    <row r="590" spans="3:19" x14ac:dyDescent="0.35">
      <c r="C590" s="4">
        <v>39713</v>
      </c>
      <c r="D590" s="3">
        <v>89.18</v>
      </c>
      <c r="E590" s="3">
        <v>36.662064999999998</v>
      </c>
      <c r="F590">
        <v>-6.3699377652391698E-2</v>
      </c>
      <c r="G590">
        <v>0.12963359391565199</v>
      </c>
      <c r="H590">
        <v>1.24890598785246</v>
      </c>
      <c r="I590" s="5">
        <f xml:space="preserve"> IF(F590/G590 &lt;= -$B$1, 1, IF(F590/G590 &gt;= $B$1, -1, 0))</f>
        <v>1</v>
      </c>
      <c r="J590" s="5">
        <f t="shared" si="90"/>
        <v>1</v>
      </c>
      <c r="K590" s="9">
        <f t="shared" si="91"/>
        <v>1</v>
      </c>
      <c r="L590" s="8">
        <f t="shared" si="92"/>
        <v>89.18</v>
      </c>
      <c r="M590" s="8">
        <f t="shared" si="93"/>
        <v>-45.787472505536094</v>
      </c>
      <c r="N590" s="5">
        <f t="shared" si="94"/>
        <v>0</v>
      </c>
      <c r="O590" s="5">
        <f t="shared" si="95"/>
        <v>0</v>
      </c>
      <c r="P590" s="5">
        <f t="shared" si="96"/>
        <v>0</v>
      </c>
      <c r="Q590" s="10">
        <f t="shared" si="97"/>
        <v>126.633387563759</v>
      </c>
      <c r="R590" s="10">
        <f t="shared" si="98"/>
        <v>0</v>
      </c>
      <c r="S590" s="10">
        <f t="shared" si="99"/>
        <v>0.26633387563759037</v>
      </c>
    </row>
    <row r="591" spans="3:19" x14ac:dyDescent="0.35">
      <c r="C591" s="4">
        <v>39714</v>
      </c>
      <c r="D591" s="3">
        <v>88.32</v>
      </c>
      <c r="E591" s="3">
        <v>35.786178999999997</v>
      </c>
      <c r="F591">
        <v>1.29282817833953E-2</v>
      </c>
      <c r="G591">
        <v>0.12859760015041799</v>
      </c>
      <c r="H591">
        <v>1.25208266422141</v>
      </c>
      <c r="I591" s="5">
        <f xml:space="preserve"> IF(F591/G591 &lt;= -$B$1, 1, IF(F591/G591 &gt;= $B$1, -1, 0))</f>
        <v>-1</v>
      </c>
      <c r="J591" s="5">
        <f t="shared" si="90"/>
        <v>0</v>
      </c>
      <c r="K591" s="9">
        <f t="shared" si="91"/>
        <v>-1</v>
      </c>
      <c r="L591" s="8">
        <f t="shared" si="92"/>
        <v>-88.32</v>
      </c>
      <c r="M591" s="8">
        <f t="shared" si="93"/>
        <v>44.807254344624269</v>
      </c>
      <c r="N591" s="5">
        <f t="shared" si="94"/>
        <v>-0.86000000000001842</v>
      </c>
      <c r="O591" s="5">
        <f t="shared" si="95"/>
        <v>1.0938992700761392</v>
      </c>
      <c r="P591" s="5">
        <f t="shared" si="96"/>
        <v>0.23389927007612077</v>
      </c>
      <c r="Q591" s="10">
        <f t="shared" si="97"/>
        <v>126.86728683383512</v>
      </c>
      <c r="R591" s="10">
        <f t="shared" si="98"/>
        <v>1.8470584620375874E-3</v>
      </c>
      <c r="S591" s="10">
        <f t="shared" si="99"/>
        <v>0.26867286833835169</v>
      </c>
    </row>
    <row r="592" spans="3:19" x14ac:dyDescent="0.35">
      <c r="C592" s="4">
        <v>39715</v>
      </c>
      <c r="D592" s="3">
        <v>86.709998999999996</v>
      </c>
      <c r="E592" s="3">
        <v>35.988306000000001</v>
      </c>
      <c r="F592">
        <v>-2.3885949636110099E-2</v>
      </c>
      <c r="G592">
        <v>0.12885240746989801</v>
      </c>
      <c r="H592">
        <v>1.24621956158921</v>
      </c>
      <c r="I592" s="5">
        <f xml:space="preserve"> IF(F592/G592 &lt;= -$B$1, 1, IF(F592/G592 &gt;= $B$1, -1, 0))</f>
        <v>1</v>
      </c>
      <c r="J592" s="5">
        <f t="shared" si="90"/>
        <v>1</v>
      </c>
      <c r="K592" s="9">
        <f t="shared" si="91"/>
        <v>1</v>
      </c>
      <c r="L592" s="8">
        <f t="shared" si="92"/>
        <v>86.709998999999996</v>
      </c>
      <c r="M592" s="8">
        <f t="shared" si="93"/>
        <v>-44.849330925658336</v>
      </c>
      <c r="N592" s="5">
        <f t="shared" si="94"/>
        <v>1.6100009999999945</v>
      </c>
      <c r="O592" s="5">
        <f t="shared" si="95"/>
        <v>0.25307971267108836</v>
      </c>
      <c r="P592" s="5">
        <f t="shared" si="96"/>
        <v>1.8630807126710829</v>
      </c>
      <c r="Q592" s="10">
        <f t="shared" si="97"/>
        <v>128.73036754650622</v>
      </c>
      <c r="R592" s="10">
        <f t="shared" si="98"/>
        <v>1.4685272769419777E-2</v>
      </c>
      <c r="S592" s="10">
        <f t="shared" si="99"/>
        <v>0.28730367546506264</v>
      </c>
    </row>
    <row r="593" spans="3:19" x14ac:dyDescent="0.35">
      <c r="C593" s="4">
        <v>39716</v>
      </c>
      <c r="D593" s="3">
        <v>86.449996999999996</v>
      </c>
      <c r="E593" s="3">
        <v>35.035421999999997</v>
      </c>
      <c r="F593">
        <v>2.7561267327824199E-2</v>
      </c>
      <c r="G593">
        <v>0.127986420281957</v>
      </c>
      <c r="H593">
        <v>1.2530231876287501</v>
      </c>
      <c r="I593" s="5">
        <f xml:space="preserve"> IF(F593/G593 &lt;= -$B$1, 1, IF(F593/G593 &gt;= $B$1, -1, 0))</f>
        <v>-1</v>
      </c>
      <c r="J593" s="5">
        <f t="shared" si="90"/>
        <v>0</v>
      </c>
      <c r="K593" s="9">
        <f t="shared" si="91"/>
        <v>-1</v>
      </c>
      <c r="L593" s="8">
        <f t="shared" si="92"/>
        <v>-86.449996999999996</v>
      </c>
      <c r="M593" s="8">
        <f t="shared" si="93"/>
        <v>43.900196154358433</v>
      </c>
      <c r="N593" s="5">
        <f t="shared" si="94"/>
        <v>-0.26000200000000129</v>
      </c>
      <c r="O593" s="5">
        <f t="shared" si="95"/>
        <v>1.1875026807253803</v>
      </c>
      <c r="P593" s="5">
        <f t="shared" si="96"/>
        <v>0.92750068072537906</v>
      </c>
      <c r="Q593" s="10">
        <f t="shared" si="97"/>
        <v>129.6578682272316</v>
      </c>
      <c r="R593" s="10">
        <f t="shared" si="98"/>
        <v>7.2049874353874443E-3</v>
      </c>
      <c r="S593" s="10">
        <f t="shared" si="99"/>
        <v>0.29657868227231643</v>
      </c>
    </row>
    <row r="594" spans="3:19" x14ac:dyDescent="0.35">
      <c r="C594" s="4">
        <v>39717</v>
      </c>
      <c r="D594" s="3">
        <v>86.639999000000003</v>
      </c>
      <c r="E594" s="3">
        <v>34.486789999999999</v>
      </c>
      <c r="F594">
        <v>2.5337324321418098E-2</v>
      </c>
      <c r="G594">
        <v>0.12757718595176601</v>
      </c>
      <c r="H594">
        <v>1.25930009057888</v>
      </c>
      <c r="I594" s="5">
        <f xml:space="preserve"> IF(F594/G594 &lt;= -$B$1, 1, IF(F594/G594 &gt;= $B$1, -1, 0))</f>
        <v>-1</v>
      </c>
      <c r="J594" s="5">
        <f t="shared" si="90"/>
        <v>-1</v>
      </c>
      <c r="K594" s="9">
        <f t="shared" si="91"/>
        <v>-1</v>
      </c>
      <c r="L594" s="8">
        <f t="shared" si="92"/>
        <v>-86.639999000000003</v>
      </c>
      <c r="M594" s="8">
        <f t="shared" si="93"/>
        <v>43.429217770774812</v>
      </c>
      <c r="N594" s="5">
        <f t="shared" si="94"/>
        <v>-0.19000200000000786</v>
      </c>
      <c r="O594" s="5">
        <f t="shared" si="95"/>
        <v>-0.68744861747513542</v>
      </c>
      <c r="P594" s="5">
        <f t="shared" si="96"/>
        <v>-0.8774506174751433</v>
      </c>
      <c r="Q594" s="10">
        <f t="shared" si="97"/>
        <v>128.78041760975646</v>
      </c>
      <c r="R594" s="10">
        <f t="shared" si="98"/>
        <v>-6.7674305421817627E-3</v>
      </c>
      <c r="S594" s="10">
        <f t="shared" si="99"/>
        <v>0.28780417609756492</v>
      </c>
    </row>
    <row r="595" spans="3:19" x14ac:dyDescent="0.35">
      <c r="C595" s="4">
        <v>39720</v>
      </c>
      <c r="D595" s="3">
        <v>89.57</v>
      </c>
      <c r="E595" s="3">
        <v>32.725391999999999</v>
      </c>
      <c r="F595">
        <v>0.102391206616831</v>
      </c>
      <c r="G595">
        <v>0.125975682993234</v>
      </c>
      <c r="H595">
        <v>1.2849547574556099</v>
      </c>
      <c r="I595" s="5">
        <f xml:space="preserve"> IF(F595/G595 &lt;= -$B$1, 1, IF(F595/G595 &gt;= $B$1, -1, 0))</f>
        <v>-1</v>
      </c>
      <c r="J595" s="5">
        <f t="shared" si="90"/>
        <v>-1</v>
      </c>
      <c r="K595" s="9">
        <f t="shared" si="91"/>
        <v>-1</v>
      </c>
      <c r="L595" s="8">
        <f t="shared" si="92"/>
        <v>-89.57</v>
      </c>
      <c r="M595" s="8">
        <f t="shared" si="93"/>
        <v>42.050648139999758</v>
      </c>
      <c r="N595" s="5">
        <f t="shared" si="94"/>
        <v>-2.9300009999999856</v>
      </c>
      <c r="O595" s="5">
        <f t="shared" si="95"/>
        <v>-2.2181286609454576</v>
      </c>
      <c r="P595" s="5">
        <f t="shared" si="96"/>
        <v>-5.1481296609454432</v>
      </c>
      <c r="Q595" s="10">
        <f t="shared" si="97"/>
        <v>123.63228794881101</v>
      </c>
      <c r="R595" s="10">
        <f t="shared" si="98"/>
        <v>-3.9976028626850901E-2</v>
      </c>
      <c r="S595" s="10">
        <f t="shared" si="99"/>
        <v>0.23632287948811048</v>
      </c>
    </row>
    <row r="596" spans="3:19" x14ac:dyDescent="0.35">
      <c r="C596" s="4">
        <v>39721</v>
      </c>
      <c r="D596" s="3">
        <v>85.07</v>
      </c>
      <c r="E596" s="3">
        <v>32.523266</v>
      </c>
      <c r="F596">
        <v>-3.0681108007755999E-2</v>
      </c>
      <c r="G596">
        <v>0.12595936577890601</v>
      </c>
      <c r="H596">
        <v>1.27725405040338</v>
      </c>
      <c r="I596" s="5">
        <f xml:space="preserve"> IF(F596/G596 &lt;= -$B$1, 1, IF(F596/G596 &gt;= $B$1, -1, 0))</f>
        <v>1</v>
      </c>
      <c r="J596" s="5">
        <f t="shared" si="90"/>
        <v>0</v>
      </c>
      <c r="K596" s="9">
        <f t="shared" si="91"/>
        <v>1</v>
      </c>
      <c r="L596" s="8">
        <f t="shared" si="92"/>
        <v>85.07</v>
      </c>
      <c r="M596" s="8">
        <f t="shared" si="93"/>
        <v>-41.540473230846537</v>
      </c>
      <c r="N596" s="5">
        <f t="shared" si="94"/>
        <v>4.4999999999999956</v>
      </c>
      <c r="O596" s="5">
        <f t="shared" si="95"/>
        <v>-0.25972276530547195</v>
      </c>
      <c r="P596" s="5">
        <f t="shared" si="96"/>
        <v>4.2402772346945232</v>
      </c>
      <c r="Q596" s="10">
        <f t="shared" si="97"/>
        <v>127.87256518350553</v>
      </c>
      <c r="R596" s="10">
        <f t="shared" si="98"/>
        <v>3.4297490607390291E-2</v>
      </c>
      <c r="S596" s="10">
        <f t="shared" si="99"/>
        <v>0.2787256518350556</v>
      </c>
    </row>
    <row r="597" spans="3:19" x14ac:dyDescent="0.35">
      <c r="C597" s="4">
        <v>39722</v>
      </c>
      <c r="D597" s="3">
        <v>85.970000999999996</v>
      </c>
      <c r="E597" s="3">
        <v>32.504015000000003</v>
      </c>
      <c r="F597">
        <v>7.4126250330488396E-3</v>
      </c>
      <c r="G597">
        <v>0.12596500724219301</v>
      </c>
      <c r="H597">
        <v>1.279114899096</v>
      </c>
      <c r="I597" s="5">
        <f xml:space="preserve"> IF(F597/G597 &lt;= -$B$1, 1, IF(F597/G597 &gt;= $B$1, -1, 0))</f>
        <v>0</v>
      </c>
      <c r="J597" s="5">
        <f t="shared" si="90"/>
        <v>0</v>
      </c>
      <c r="K597" s="9">
        <f t="shared" si="91"/>
        <v>0</v>
      </c>
      <c r="L597" s="8">
        <f t="shared" si="92"/>
        <v>0</v>
      </c>
      <c r="M597" s="8">
        <f t="shared" si="93"/>
        <v>0</v>
      </c>
      <c r="N597" s="5">
        <f t="shared" si="94"/>
        <v>0.90000099999999617</v>
      </c>
      <c r="O597" s="5">
        <f t="shared" si="95"/>
        <v>2.4588417724312302E-2</v>
      </c>
      <c r="P597" s="5">
        <f t="shared" si="96"/>
        <v>0.92458941772430847</v>
      </c>
      <c r="Q597" s="10">
        <f t="shared" si="97"/>
        <v>128.79715460122983</v>
      </c>
      <c r="R597" s="10">
        <f t="shared" si="98"/>
        <v>7.2305534529433224E-3</v>
      </c>
      <c r="S597" s="10">
        <f t="shared" si="99"/>
        <v>0.28797154601229868</v>
      </c>
    </row>
    <row r="598" spans="3:19" x14ac:dyDescent="0.35">
      <c r="C598" s="4">
        <v>39723</v>
      </c>
      <c r="D598" s="3">
        <v>82.330001999999993</v>
      </c>
      <c r="E598" s="3">
        <v>27.864709999999999</v>
      </c>
      <c r="F598">
        <v>0.154658538376615</v>
      </c>
      <c r="G598">
        <v>0.12111158986856201</v>
      </c>
      <c r="H598">
        <v>1.31925802722372</v>
      </c>
      <c r="I598" s="5">
        <f xml:space="preserve"> IF(F598/G598 &lt;= -$B$1, 1, IF(F598/G598 &gt;= $B$1, -1, 0))</f>
        <v>-1</v>
      </c>
      <c r="J598" s="5">
        <f t="shared" si="90"/>
        <v>-1</v>
      </c>
      <c r="K598" s="9">
        <f t="shared" si="91"/>
        <v>-1</v>
      </c>
      <c r="L598" s="8">
        <f t="shared" si="92"/>
        <v>-82.330001999999993</v>
      </c>
      <c r="M598" s="8">
        <f t="shared" si="93"/>
        <v>36.760742343761059</v>
      </c>
      <c r="N598" s="5">
        <f t="shared" si="94"/>
        <v>0</v>
      </c>
      <c r="O598" s="5">
        <f t="shared" si="95"/>
        <v>0</v>
      </c>
      <c r="P598" s="5">
        <f t="shared" si="96"/>
        <v>0</v>
      </c>
      <c r="Q598" s="10">
        <f t="shared" si="97"/>
        <v>128.79715460122983</v>
      </c>
      <c r="R598" s="10">
        <f t="shared" si="98"/>
        <v>0</v>
      </c>
      <c r="S598" s="10">
        <f t="shared" si="99"/>
        <v>0.28797154601229868</v>
      </c>
    </row>
    <row r="599" spans="3:19" x14ac:dyDescent="0.35">
      <c r="C599" s="4">
        <v>39724</v>
      </c>
      <c r="D599" s="3">
        <v>82.589995999999999</v>
      </c>
      <c r="E599" s="3">
        <v>27.960958999999999</v>
      </c>
      <c r="F599">
        <v>1.9691764327389699E-2</v>
      </c>
      <c r="G599">
        <v>0.121758653831068</v>
      </c>
      <c r="H599">
        <v>1.3243724699460999</v>
      </c>
      <c r="I599" s="5">
        <f xml:space="preserve"> IF(F599/G599 &lt;= -$B$1, 1, IF(F599/G599 &gt;= $B$1, -1, 0))</f>
        <v>-1</v>
      </c>
      <c r="J599" s="5">
        <f t="shared" si="90"/>
        <v>-1</v>
      </c>
      <c r="K599" s="9">
        <f t="shared" si="91"/>
        <v>-1</v>
      </c>
      <c r="L599" s="8">
        <f t="shared" si="92"/>
        <v>-82.589995999999999</v>
      </c>
      <c r="M599" s="8">
        <f t="shared" si="93"/>
        <v>37.03072433289163</v>
      </c>
      <c r="N599" s="5">
        <f t="shared" si="94"/>
        <v>-0.25999399999999739</v>
      </c>
      <c r="O599" s="5">
        <f t="shared" si="95"/>
        <v>0.1269772658622548</v>
      </c>
      <c r="P599" s="5">
        <f t="shared" si="96"/>
        <v>-0.13301673413774259</v>
      </c>
      <c r="Q599" s="10">
        <f t="shared" si="97"/>
        <v>128.66413786709208</v>
      </c>
      <c r="R599" s="10">
        <f t="shared" si="98"/>
        <v>-1.0327614344399771E-3</v>
      </c>
      <c r="S599" s="10">
        <f t="shared" si="99"/>
        <v>0.28664137867092121</v>
      </c>
    </row>
    <row r="600" spans="3:19" x14ac:dyDescent="0.35">
      <c r="C600" s="4">
        <v>39727</v>
      </c>
      <c r="D600" s="3">
        <v>84.279999000000004</v>
      </c>
      <c r="E600" s="3">
        <v>26.854071999999999</v>
      </c>
      <c r="F600">
        <v>7.6406269395519602E-2</v>
      </c>
      <c r="G600">
        <v>0.120479571496895</v>
      </c>
      <c r="H600">
        <v>1.34439382057909</v>
      </c>
      <c r="I600" s="5">
        <f xml:space="preserve"> IF(F600/G600 &lt;= -$B$1, 1, IF(F600/G600 &gt;= $B$1, -1, 0))</f>
        <v>-1</v>
      </c>
      <c r="J600" s="5">
        <f t="shared" si="90"/>
        <v>-1</v>
      </c>
      <c r="K600" s="9">
        <f t="shared" si="91"/>
        <v>-1</v>
      </c>
      <c r="L600" s="8">
        <f t="shared" si="92"/>
        <v>-84.279999000000004</v>
      </c>
      <c r="M600" s="8">
        <f t="shared" si="93"/>
        <v>36.102448454185961</v>
      </c>
      <c r="N600" s="5">
        <f t="shared" si="94"/>
        <v>-1.6900030000000004</v>
      </c>
      <c r="O600" s="5">
        <f t="shared" si="95"/>
        <v>-1.4659306701412282</v>
      </c>
      <c r="P600" s="5">
        <f t="shared" si="96"/>
        <v>-3.1559336701412288</v>
      </c>
      <c r="Q600" s="10">
        <f t="shared" si="97"/>
        <v>125.50820419695086</v>
      </c>
      <c r="R600" s="10">
        <f t="shared" si="98"/>
        <v>-2.4528463971843162E-2</v>
      </c>
      <c r="S600" s="10">
        <f t="shared" si="99"/>
        <v>0.25508204196950901</v>
      </c>
    </row>
    <row r="601" spans="3:19" x14ac:dyDescent="0.35">
      <c r="C601" s="4">
        <v>39728</v>
      </c>
      <c r="D601" s="3">
        <v>87.269997000000004</v>
      </c>
      <c r="E601" s="3">
        <v>26.353565</v>
      </c>
      <c r="F601">
        <v>7.06831174129538E-2</v>
      </c>
      <c r="G601">
        <v>0.120033976912541</v>
      </c>
      <c r="H601">
        <v>1.3629998568980399</v>
      </c>
      <c r="I601" s="5">
        <f xml:space="preserve"> IF(F601/G601 &lt;= -$B$1, 1, IF(F601/G601 &gt;= $B$1, -1, 0))</f>
        <v>-1</v>
      </c>
      <c r="J601" s="5">
        <f t="shared" si="90"/>
        <v>-1</v>
      </c>
      <c r="K601" s="9">
        <f t="shared" si="91"/>
        <v>-1</v>
      </c>
      <c r="L601" s="8">
        <f t="shared" si="92"/>
        <v>-87.269997000000004</v>
      </c>
      <c r="M601" s="8">
        <f t="shared" si="93"/>
        <v>35.919905323753191</v>
      </c>
      <c r="N601" s="5">
        <f t="shared" si="94"/>
        <v>-2.9899979999999946</v>
      </c>
      <c r="O601" s="5">
        <f t="shared" si="95"/>
        <v>-0.67287851795657838</v>
      </c>
      <c r="P601" s="5">
        <f t="shared" si="96"/>
        <v>-3.662876517956573</v>
      </c>
      <c r="Q601" s="10">
        <f t="shared" si="97"/>
        <v>121.84532767899428</v>
      </c>
      <c r="R601" s="10">
        <f t="shared" si="98"/>
        <v>-2.9184359232872881E-2</v>
      </c>
      <c r="S601" s="10">
        <f t="shared" si="99"/>
        <v>0.2184532767899432</v>
      </c>
    </row>
    <row r="602" spans="3:19" x14ac:dyDescent="0.35">
      <c r="C602" s="4">
        <v>39729</v>
      </c>
      <c r="D602" s="3">
        <v>89.419997999999893</v>
      </c>
      <c r="E602" s="3">
        <v>30.088110999999898</v>
      </c>
      <c r="F602">
        <v>-0.146484504815769</v>
      </c>
      <c r="G602">
        <v>0.124309485889059</v>
      </c>
      <c r="H602">
        <v>1.3255378327093299</v>
      </c>
      <c r="I602" s="5">
        <f xml:space="preserve"> IF(F602/G602 &lt;= -$B$1, 1, IF(F602/G602 &gt;= $B$1, -1, 0))</f>
        <v>1</v>
      </c>
      <c r="J602" s="5">
        <f t="shared" si="90"/>
        <v>0</v>
      </c>
      <c r="K602" s="9">
        <f t="shared" si="91"/>
        <v>1</v>
      </c>
      <c r="L602" s="8">
        <f t="shared" si="92"/>
        <v>89.419997999999893</v>
      </c>
      <c r="M602" s="8">
        <f t="shared" si="93"/>
        <v>-39.882929445257616</v>
      </c>
      <c r="N602" s="5">
        <f t="shared" si="94"/>
        <v>-2.1500009999998979</v>
      </c>
      <c r="O602" s="5">
        <f t="shared" si="95"/>
        <v>5.0901856635790077</v>
      </c>
      <c r="P602" s="5">
        <f t="shared" si="96"/>
        <v>2.9401846635791098</v>
      </c>
      <c r="Q602" s="10">
        <f t="shared" si="97"/>
        <v>124.78551234257338</v>
      </c>
      <c r="R602" s="10">
        <f t="shared" si="98"/>
        <v>2.4130467040353931E-2</v>
      </c>
      <c r="S602" s="10">
        <f t="shared" si="99"/>
        <v>0.24785512342573424</v>
      </c>
    </row>
    <row r="603" spans="3:19" x14ac:dyDescent="0.35">
      <c r="C603" s="4">
        <v>39730</v>
      </c>
      <c r="D603" s="3">
        <v>89.900002000000001</v>
      </c>
      <c r="E603" s="3">
        <v>29.115973999999898</v>
      </c>
      <c r="F603">
        <v>2.9929555610360401E-2</v>
      </c>
      <c r="G603">
        <v>0.122773321912117</v>
      </c>
      <c r="H603">
        <v>1.33323766705874</v>
      </c>
      <c r="I603" s="5">
        <f xml:space="preserve"> IF(F603/G603 &lt;= -$B$1, 1, IF(F603/G603 &gt;= $B$1, -1, 0))</f>
        <v>-1</v>
      </c>
      <c r="J603" s="5">
        <f t="shared" si="90"/>
        <v>-1</v>
      </c>
      <c r="K603" s="9">
        <f t="shared" si="91"/>
        <v>-1</v>
      </c>
      <c r="L603" s="8">
        <f t="shared" si="92"/>
        <v>-89.900002000000001</v>
      </c>
      <c r="M603" s="8">
        <f t="shared" si="93"/>
        <v>38.818513249902793</v>
      </c>
      <c r="N603" s="5">
        <f t="shared" si="94"/>
        <v>0.4800040000001165</v>
      </c>
      <c r="O603" s="5">
        <f t="shared" si="95"/>
        <v>1.2886043720765488</v>
      </c>
      <c r="P603" s="5">
        <f t="shared" si="96"/>
        <v>1.7686083720766652</v>
      </c>
      <c r="Q603" s="10">
        <f t="shared" si="97"/>
        <v>126.55412071465005</v>
      </c>
      <c r="R603" s="10">
        <f t="shared" si="98"/>
        <v>1.4173186765634505E-2</v>
      </c>
      <c r="S603" s="10">
        <f t="shared" si="99"/>
        <v>0.26554120714650109</v>
      </c>
    </row>
    <row r="604" spans="3:19" x14ac:dyDescent="0.35">
      <c r="C604" s="4">
        <v>39731</v>
      </c>
      <c r="D604" s="3">
        <v>83.220000999999996</v>
      </c>
      <c r="E604" s="3">
        <v>25.352554000000001</v>
      </c>
      <c r="F604">
        <v>0.111291027147702</v>
      </c>
      <c r="G604">
        <v>0.118518494655934</v>
      </c>
      <c r="H604">
        <v>1.36276091160568</v>
      </c>
      <c r="I604" s="5">
        <f xml:space="preserve"> IF(F604/G604 &lt;= -$B$1, 1, IF(F604/G604 &gt;= $B$1, -1, 0))</f>
        <v>-1</v>
      </c>
      <c r="J604" s="5">
        <f t="shared" si="90"/>
        <v>-1</v>
      </c>
      <c r="K604" s="9">
        <f t="shared" si="91"/>
        <v>-1</v>
      </c>
      <c r="L604" s="8">
        <f t="shared" si="92"/>
        <v>-83.220000999999996</v>
      </c>
      <c r="M604" s="8">
        <f t="shared" si="93"/>
        <v>34.54946960057223</v>
      </c>
      <c r="N604" s="5">
        <f t="shared" si="94"/>
        <v>6.6800010000000034</v>
      </c>
      <c r="O604" s="5">
        <f t="shared" si="95"/>
        <v>-5.0175333009620671</v>
      </c>
      <c r="P604" s="5">
        <f t="shared" si="96"/>
        <v>1.6624676990379363</v>
      </c>
      <c r="Q604" s="10">
        <f t="shared" si="97"/>
        <v>128.21658841368799</v>
      </c>
      <c r="R604" s="10">
        <f t="shared" si="98"/>
        <v>1.3136416970462861E-2</v>
      </c>
      <c r="S604" s="10">
        <f t="shared" si="99"/>
        <v>0.28216588413688037</v>
      </c>
    </row>
    <row r="605" spans="3:19" x14ac:dyDescent="0.35">
      <c r="C605" s="4">
        <v>39734</v>
      </c>
      <c r="D605" s="3">
        <v>81.989998</v>
      </c>
      <c r="E605" s="3">
        <v>25.795309</v>
      </c>
      <c r="F605">
        <v>-2.2638239422614701E-2</v>
      </c>
      <c r="G605">
        <v>0.119571765376377</v>
      </c>
      <c r="H605">
        <v>1.3567700427688301</v>
      </c>
      <c r="I605" s="5">
        <f xml:space="preserve"> IF(F605/G605 &lt;= -$B$1, 1, IF(F605/G605 &gt;= $B$1, -1, 0))</f>
        <v>1</v>
      </c>
      <c r="J605" s="5">
        <f t="shared" si="90"/>
        <v>0</v>
      </c>
      <c r="K605" s="9">
        <f t="shared" si="91"/>
        <v>1</v>
      </c>
      <c r="L605" s="8">
        <f t="shared" si="92"/>
        <v>81.989998</v>
      </c>
      <c r="M605" s="8">
        <f t="shared" si="93"/>
        <v>-34.998302495165184</v>
      </c>
      <c r="N605" s="5">
        <f t="shared" si="94"/>
        <v>1.230002999999998</v>
      </c>
      <c r="O605" s="5">
        <f t="shared" si="95"/>
        <v>0.60336920741797384</v>
      </c>
      <c r="P605" s="5">
        <f t="shared" si="96"/>
        <v>1.8333722074179719</v>
      </c>
      <c r="Q605" s="10">
        <f t="shared" si="97"/>
        <v>130.04996062110595</v>
      </c>
      <c r="R605" s="10">
        <f t="shared" si="98"/>
        <v>1.4299025033349233E-2</v>
      </c>
      <c r="S605" s="10">
        <f t="shared" si="99"/>
        <v>0.30049960621106009</v>
      </c>
    </row>
    <row r="606" spans="3:19" x14ac:dyDescent="0.35">
      <c r="C606" s="4">
        <v>39735</v>
      </c>
      <c r="D606" s="3">
        <v>82.199996999999996</v>
      </c>
      <c r="E606" s="3">
        <v>26.363189999999999</v>
      </c>
      <c r="F606">
        <v>-3.0153873256009101E-2</v>
      </c>
      <c r="G606">
        <v>0.120204560390558</v>
      </c>
      <c r="H606">
        <v>1.3488298454282199</v>
      </c>
      <c r="I606" s="5">
        <f xml:space="preserve"> IF(F606/G606 &lt;= -$B$1, 1, IF(F606/G606 &gt;= $B$1, -1, 0))</f>
        <v>1</v>
      </c>
      <c r="J606" s="5">
        <f t="shared" si="90"/>
        <v>1</v>
      </c>
      <c r="K606" s="9">
        <f t="shared" si="91"/>
        <v>1</v>
      </c>
      <c r="L606" s="8">
        <f t="shared" si="92"/>
        <v>82.199996999999996</v>
      </c>
      <c r="M606" s="8">
        <f t="shared" si="93"/>
        <v>-35.55945749269479</v>
      </c>
      <c r="N606" s="5">
        <f t="shared" si="94"/>
        <v>0.20999899999998758</v>
      </c>
      <c r="O606" s="5">
        <f t="shared" si="95"/>
        <v>-0.77048392865760384</v>
      </c>
      <c r="P606" s="5">
        <f t="shared" si="96"/>
        <v>-0.56048492865761623</v>
      </c>
      <c r="Q606" s="10">
        <f t="shared" si="97"/>
        <v>129.48947569244834</v>
      </c>
      <c r="R606" s="10">
        <f t="shared" si="98"/>
        <v>-4.3097662312298057E-3</v>
      </c>
      <c r="S606" s="10">
        <f t="shared" si="99"/>
        <v>0.29489475692448397</v>
      </c>
    </row>
    <row r="607" spans="3:19" x14ac:dyDescent="0.35">
      <c r="C607" s="4">
        <v>39736</v>
      </c>
      <c r="D607" s="3">
        <v>83.309997999999993</v>
      </c>
      <c r="E607" s="3">
        <v>23.446781999999999</v>
      </c>
      <c r="F607">
        <v>0.167370194127511</v>
      </c>
      <c r="G607">
        <v>0.116422669532098</v>
      </c>
      <c r="H607">
        <v>1.3940551684528399</v>
      </c>
      <c r="I607" s="5">
        <f xml:space="preserve"> IF(F607/G607 &lt;= -$B$1, 1, IF(F607/G607 &gt;= $B$1, -1, 0))</f>
        <v>-1</v>
      </c>
      <c r="J607" s="5">
        <f t="shared" si="90"/>
        <v>0</v>
      </c>
      <c r="K607" s="9">
        <f t="shared" si="91"/>
        <v>-1</v>
      </c>
      <c r="L607" s="8">
        <f t="shared" si="92"/>
        <v>-83.309997999999993</v>
      </c>
      <c r="M607" s="8">
        <f t="shared" si="93"/>
        <v>32.686107630687012</v>
      </c>
      <c r="N607" s="5">
        <f t="shared" si="94"/>
        <v>1.1100009999999907</v>
      </c>
      <c r="O607" s="5">
        <f t="shared" si="95"/>
        <v>3.9337381518456245</v>
      </c>
      <c r="P607" s="5">
        <f t="shared" si="96"/>
        <v>5.0437391518456156</v>
      </c>
      <c r="Q607" s="10">
        <f t="shared" si="97"/>
        <v>134.53321484429395</v>
      </c>
      <c r="R607" s="10">
        <f t="shared" si="98"/>
        <v>3.8950958175358208E-2</v>
      </c>
      <c r="S607" s="10">
        <f t="shared" si="99"/>
        <v>0.34533214844294013</v>
      </c>
    </row>
    <row r="608" spans="3:19" x14ac:dyDescent="0.35">
      <c r="C608" s="4">
        <v>39737</v>
      </c>
      <c r="D608" s="3">
        <v>79.290001000000004</v>
      </c>
      <c r="E608" s="3">
        <v>21.367757000000001</v>
      </c>
      <c r="F608">
        <v>0.104678064127371</v>
      </c>
      <c r="G608">
        <v>0.11393479575267899</v>
      </c>
      <c r="H608">
        <v>1.4229753927402999</v>
      </c>
      <c r="I608" s="5">
        <f xml:space="preserve"> IF(F608/G608 &lt;= -$B$1, 1, IF(F608/G608 &gt;= $B$1, -1, 0))</f>
        <v>-1</v>
      </c>
      <c r="J608" s="5">
        <f t="shared" si="90"/>
        <v>-1</v>
      </c>
      <c r="K608" s="9">
        <f t="shared" si="91"/>
        <v>-1</v>
      </c>
      <c r="L608" s="8">
        <f t="shared" si="92"/>
        <v>-79.290001000000004</v>
      </c>
      <c r="M608" s="8">
        <f t="shared" si="93"/>
        <v>30.405792409054296</v>
      </c>
      <c r="N608" s="5">
        <f t="shared" si="94"/>
        <v>4.0199969999999876</v>
      </c>
      <c r="O608" s="5">
        <f t="shared" si="95"/>
        <v>-2.8982755465926626</v>
      </c>
      <c r="P608" s="5">
        <f t="shared" si="96"/>
        <v>1.121721453407325</v>
      </c>
      <c r="Q608" s="10">
        <f t="shared" si="97"/>
        <v>135.65493629770128</v>
      </c>
      <c r="R608" s="10">
        <f t="shared" si="98"/>
        <v>8.337877413437278E-3</v>
      </c>
      <c r="S608" s="10">
        <f t="shared" si="99"/>
        <v>0.35654936297701356</v>
      </c>
    </row>
    <row r="609" spans="3:19" x14ac:dyDescent="0.35">
      <c r="C609" s="4">
        <v>39738</v>
      </c>
      <c r="D609" s="3">
        <v>77.209998999999996</v>
      </c>
      <c r="E609" s="3">
        <v>20.876875999999999</v>
      </c>
      <c r="F609">
        <v>2.2615983973545299E-2</v>
      </c>
      <c r="G609">
        <v>0.113576495122479</v>
      </c>
      <c r="H609">
        <v>1.42926423025251</v>
      </c>
      <c r="I609" s="5">
        <f xml:space="preserve"> IF(F609/G609 &lt;= -$B$1, 1, IF(F609/G609 &gt;= $B$1, -1, 0))</f>
        <v>-1</v>
      </c>
      <c r="J609" s="5">
        <f t="shared" si="90"/>
        <v>-1</v>
      </c>
      <c r="K609" s="9">
        <f t="shared" si="91"/>
        <v>-1</v>
      </c>
      <c r="L609" s="8">
        <f t="shared" si="92"/>
        <v>-77.209998999999996</v>
      </c>
      <c r="M609" s="8">
        <f t="shared" si="93"/>
        <v>29.8385721062171</v>
      </c>
      <c r="N609" s="5">
        <f t="shared" si="94"/>
        <v>2.0800020000000061</v>
      </c>
      <c r="O609" s="5">
        <f t="shared" si="95"/>
        <v>-0.69851158376375411</v>
      </c>
      <c r="P609" s="5">
        <f t="shared" si="96"/>
        <v>1.381490416236252</v>
      </c>
      <c r="Q609" s="10">
        <f t="shared" si="97"/>
        <v>137.03642671393754</v>
      </c>
      <c r="R609" s="10">
        <f t="shared" si="98"/>
        <v>1.0183856584507378E-2</v>
      </c>
      <c r="S609" s="10">
        <f t="shared" si="99"/>
        <v>0.37036426713937631</v>
      </c>
    </row>
    <row r="610" spans="3:19" x14ac:dyDescent="0.35">
      <c r="C610" s="4">
        <v>39741</v>
      </c>
      <c r="D610" s="3">
        <v>78.5</v>
      </c>
      <c r="E610" s="3">
        <v>23.283154999999901</v>
      </c>
      <c r="F610">
        <v>-0.13583946756505899</v>
      </c>
      <c r="G610">
        <v>0.11713937421886</v>
      </c>
      <c r="H610">
        <v>1.39239952222481</v>
      </c>
      <c r="I610" s="5">
        <f xml:space="preserve"> IF(F610/G610 &lt;= -$B$1, 1, IF(F610/G610 &gt;= $B$1, -1, 0))</f>
        <v>1</v>
      </c>
      <c r="J610" s="5">
        <f t="shared" si="90"/>
        <v>0</v>
      </c>
      <c r="K610" s="9">
        <f t="shared" si="91"/>
        <v>1</v>
      </c>
      <c r="L610" s="8">
        <f t="shared" si="92"/>
        <v>78.5</v>
      </c>
      <c r="M610" s="8">
        <f t="shared" si="93"/>
        <v>-32.419453897886058</v>
      </c>
      <c r="N610" s="5">
        <f t="shared" si="94"/>
        <v>-1.2900010000000093</v>
      </c>
      <c r="O610" s="5">
        <f t="shared" si="95"/>
        <v>3.4392085027076367</v>
      </c>
      <c r="P610" s="5">
        <f t="shared" si="96"/>
        <v>2.1492075027076272</v>
      </c>
      <c r="Q610" s="10">
        <f t="shared" si="97"/>
        <v>139.18563421664518</v>
      </c>
      <c r="R610" s="10">
        <f t="shared" si="98"/>
        <v>1.5683475950479142E-2</v>
      </c>
      <c r="S610" s="10">
        <f t="shared" si="99"/>
        <v>0.39185634216645271</v>
      </c>
    </row>
    <row r="611" spans="3:19" x14ac:dyDescent="0.35">
      <c r="C611" s="4">
        <v>39742</v>
      </c>
      <c r="D611" s="3">
        <v>76.029999000000004</v>
      </c>
      <c r="E611" s="3">
        <v>21.069376999999999</v>
      </c>
      <c r="F611">
        <v>8.73439562895095E-2</v>
      </c>
      <c r="G611">
        <v>0.113538389952053</v>
      </c>
      <c r="H611">
        <v>1.41661117239983</v>
      </c>
      <c r="I611" s="5">
        <f xml:space="preserve"> IF(F611/G611 &lt;= -$B$1, 1, IF(F611/G611 &gt;= $B$1, -1, 0))</f>
        <v>-1</v>
      </c>
      <c r="J611" s="5">
        <f t="shared" si="90"/>
        <v>-1</v>
      </c>
      <c r="K611" s="9">
        <f t="shared" si="91"/>
        <v>-1</v>
      </c>
      <c r="L611" s="8">
        <f t="shared" si="92"/>
        <v>-76.029999000000004</v>
      </c>
      <c r="M611" s="8">
        <f t="shared" si="93"/>
        <v>29.847114853704014</v>
      </c>
      <c r="N611" s="5">
        <f t="shared" si="94"/>
        <v>-2.4700009999999946</v>
      </c>
      <c r="O611" s="5">
        <f t="shared" si="95"/>
        <v>3.0824634295116593</v>
      </c>
      <c r="P611" s="5">
        <f t="shared" si="96"/>
        <v>0.61246242951166474</v>
      </c>
      <c r="Q611" s="10">
        <f t="shared" si="97"/>
        <v>139.79809664615684</v>
      </c>
      <c r="R611" s="10">
        <f t="shared" si="98"/>
        <v>4.4003278999207307E-3</v>
      </c>
      <c r="S611" s="10">
        <f t="shared" si="99"/>
        <v>0.39798096646156944</v>
      </c>
    </row>
    <row r="612" spans="3:19" x14ac:dyDescent="0.35">
      <c r="C612" s="4">
        <v>39743</v>
      </c>
      <c r="D612" s="3">
        <v>71.709998999999996</v>
      </c>
      <c r="E612" s="3">
        <v>17.796838000000001</v>
      </c>
      <c r="F612">
        <v>0.194177161584032</v>
      </c>
      <c r="G612">
        <v>0.108611621568519</v>
      </c>
      <c r="H612">
        <v>1.47262187220218</v>
      </c>
      <c r="I612" s="5">
        <f xml:space="preserve"> IF(F612/G612 &lt;= -$B$1, 1, IF(F612/G612 &gt;= $B$1, -1, 0))</f>
        <v>-1</v>
      </c>
      <c r="J612" s="5">
        <f t="shared" si="90"/>
        <v>-1</v>
      </c>
      <c r="K612" s="9">
        <f t="shared" si="91"/>
        <v>-1</v>
      </c>
      <c r="L612" s="8">
        <f t="shared" si="92"/>
        <v>-71.709998999999996</v>
      </c>
      <c r="M612" s="8">
        <f t="shared" si="93"/>
        <v>26.208012894838902</v>
      </c>
      <c r="N612" s="5">
        <f t="shared" si="94"/>
        <v>4.3200000000000083</v>
      </c>
      <c r="O612" s="5">
        <f t="shared" si="95"/>
        <v>-4.6359153095141661</v>
      </c>
      <c r="P612" s="5">
        <f t="shared" si="96"/>
        <v>-0.3159153095141578</v>
      </c>
      <c r="Q612" s="10">
        <f t="shared" si="97"/>
        <v>139.48218133664267</v>
      </c>
      <c r="R612" s="10">
        <f t="shared" si="98"/>
        <v>-2.2597969292370568E-3</v>
      </c>
      <c r="S612" s="10">
        <f t="shared" si="99"/>
        <v>0.39482181336642763</v>
      </c>
    </row>
    <row r="613" spans="3:19" x14ac:dyDescent="0.35">
      <c r="C613" s="4">
        <v>39744</v>
      </c>
      <c r="D613" s="3">
        <v>70.650002000000001</v>
      </c>
      <c r="E613" s="3">
        <v>16.757325999999999</v>
      </c>
      <c r="F613">
        <v>0.106659273300371</v>
      </c>
      <c r="G613">
        <v>0.107415238253297</v>
      </c>
      <c r="H613">
        <v>1.5039010932880199</v>
      </c>
      <c r="I613" s="5">
        <f xml:space="preserve"> IF(F613/G613 &lt;= -$B$1, 1, IF(F613/G613 &gt;= $B$1, -1, 0))</f>
        <v>-1</v>
      </c>
      <c r="J613" s="5">
        <f t="shared" si="90"/>
        <v>-1</v>
      </c>
      <c r="K613" s="9">
        <f t="shared" si="91"/>
        <v>-1</v>
      </c>
      <c r="L613" s="8">
        <f t="shared" si="92"/>
        <v>-70.650002000000001</v>
      </c>
      <c r="M613" s="8">
        <f t="shared" si="93"/>
        <v>25.201360891983761</v>
      </c>
      <c r="N613" s="5">
        <f t="shared" si="94"/>
        <v>1.0599969999999945</v>
      </c>
      <c r="O613" s="5">
        <f t="shared" si="95"/>
        <v>-1.5308081076166355</v>
      </c>
      <c r="P613" s="5">
        <f t="shared" si="96"/>
        <v>-0.47081110761664102</v>
      </c>
      <c r="Q613" s="10">
        <f t="shared" si="97"/>
        <v>139.01137022902603</v>
      </c>
      <c r="R613" s="10">
        <f t="shared" si="98"/>
        <v>-3.3754211692483826E-3</v>
      </c>
      <c r="S613" s="10">
        <f t="shared" si="99"/>
        <v>0.39011370229026121</v>
      </c>
    </row>
    <row r="614" spans="3:19" x14ac:dyDescent="0.35">
      <c r="C614" s="4">
        <v>39745</v>
      </c>
      <c r="D614" s="3">
        <v>72.209998999999996</v>
      </c>
      <c r="E614" s="3">
        <v>17.132704999999898</v>
      </c>
      <c r="F614">
        <v>7.0117477230526798E-3</v>
      </c>
      <c r="G614">
        <v>0.10840032146947701</v>
      </c>
      <c r="H614">
        <v>1.50594908512318</v>
      </c>
      <c r="I614" s="5">
        <f xml:space="preserve"> IF(F614/G614 &lt;= -$B$1, 1, IF(F614/G614 &gt;= $B$1, -1, 0))</f>
        <v>0</v>
      </c>
      <c r="J614" s="5">
        <f t="shared" si="90"/>
        <v>-1</v>
      </c>
      <c r="K614" s="9">
        <f t="shared" si="91"/>
        <v>0</v>
      </c>
      <c r="L614" s="8">
        <f t="shared" si="92"/>
        <v>0</v>
      </c>
      <c r="M614" s="8">
        <f t="shared" si="93"/>
        <v>0</v>
      </c>
      <c r="N614" s="5">
        <f t="shared" si="94"/>
        <v>-1.5599969999999981</v>
      </c>
      <c r="O614" s="5">
        <f t="shared" si="95"/>
        <v>0.56453288849721273</v>
      </c>
      <c r="P614" s="5">
        <f t="shared" si="96"/>
        <v>-0.99546411150278535</v>
      </c>
      <c r="Q614" s="10">
        <f t="shared" si="97"/>
        <v>138.01590611752323</v>
      </c>
      <c r="R614" s="10">
        <f t="shared" si="98"/>
        <v>-7.1610265395034567E-3</v>
      </c>
      <c r="S614" s="10">
        <f t="shared" si="99"/>
        <v>0.38015906117523324</v>
      </c>
    </row>
    <row r="615" spans="3:19" x14ac:dyDescent="0.35">
      <c r="C615" s="4">
        <v>39748</v>
      </c>
      <c r="D615" s="3">
        <v>72.180000000000007</v>
      </c>
      <c r="E615" s="3">
        <v>15.756314999999899</v>
      </c>
      <c r="F615">
        <v>0.12689808044981801</v>
      </c>
      <c r="G615">
        <v>0.10566725909675601</v>
      </c>
      <c r="H615">
        <v>1.5437288163978899</v>
      </c>
      <c r="I615" s="5">
        <f xml:space="preserve"> IF(F615/G615 &lt;= -$B$1, 1, IF(F615/G615 &gt;= $B$1, -1, 0))</f>
        <v>-1</v>
      </c>
      <c r="J615" s="5">
        <f t="shared" si="90"/>
        <v>-1</v>
      </c>
      <c r="K615" s="9">
        <f t="shared" si="91"/>
        <v>-1</v>
      </c>
      <c r="L615" s="8">
        <f t="shared" si="92"/>
        <v>-72.180000000000007</v>
      </c>
      <c r="M615" s="8">
        <f t="shared" si="93"/>
        <v>24.323477505742165</v>
      </c>
      <c r="N615" s="5">
        <f t="shared" si="94"/>
        <v>0</v>
      </c>
      <c r="O615" s="5">
        <f t="shared" si="95"/>
        <v>0</v>
      </c>
      <c r="P615" s="5">
        <f t="shared" si="96"/>
        <v>0</v>
      </c>
      <c r="Q615" s="10">
        <f t="shared" si="97"/>
        <v>138.01590611752323</v>
      </c>
      <c r="R615" s="10">
        <f t="shared" si="98"/>
        <v>0</v>
      </c>
      <c r="S615" s="10">
        <f t="shared" si="99"/>
        <v>0.38015906117523324</v>
      </c>
    </row>
    <row r="616" spans="3:19" x14ac:dyDescent="0.35">
      <c r="C616" s="4">
        <v>39749</v>
      </c>
      <c r="D616" s="3">
        <v>73.790001000000004</v>
      </c>
      <c r="E616" s="3">
        <v>17.989341</v>
      </c>
      <c r="F616">
        <v>-0.15981252262734899</v>
      </c>
      <c r="G616">
        <v>0.110246133588557</v>
      </c>
      <c r="H616">
        <v>1.4975263118480799</v>
      </c>
      <c r="I616" s="5">
        <f xml:space="preserve"> IF(F616/G616 &lt;= -$B$1, 1, IF(F616/G616 &gt;= $B$1, -1, 0))</f>
        <v>1</v>
      </c>
      <c r="J616" s="5">
        <f t="shared" si="90"/>
        <v>0</v>
      </c>
      <c r="K616" s="9">
        <f t="shared" si="91"/>
        <v>1</v>
      </c>
      <c r="L616" s="8">
        <f t="shared" si="92"/>
        <v>73.790001000000004</v>
      </c>
      <c r="M616" s="8">
        <f t="shared" si="93"/>
        <v>-26.939511480307448</v>
      </c>
      <c r="N616" s="5">
        <f t="shared" si="94"/>
        <v>-1.6100009999999889</v>
      </c>
      <c r="O616" s="5">
        <f t="shared" si="95"/>
        <v>3.4471865839658706</v>
      </c>
      <c r="P616" s="5">
        <f t="shared" si="96"/>
        <v>1.8371855839658817</v>
      </c>
      <c r="Q616" s="10">
        <f t="shared" si="97"/>
        <v>139.85309170148912</v>
      </c>
      <c r="R616" s="10">
        <f t="shared" si="98"/>
        <v>1.3311404718826303E-2</v>
      </c>
      <c r="S616" s="10">
        <f t="shared" si="99"/>
        <v>0.39853091701489207</v>
      </c>
    </row>
    <row r="617" spans="3:19" x14ac:dyDescent="0.35">
      <c r="C617" s="4">
        <v>39750</v>
      </c>
      <c r="D617" s="3">
        <v>74</v>
      </c>
      <c r="E617" s="3">
        <v>20.077991000000001</v>
      </c>
      <c r="F617">
        <v>-0.18795113187923801</v>
      </c>
      <c r="G617">
        <v>0.113128609258921</v>
      </c>
      <c r="H617">
        <v>1.4446599011935599</v>
      </c>
      <c r="I617" s="5">
        <f xml:space="preserve"> IF(F617/G617 &lt;= -$B$1, 1, IF(F617/G617 &gt;= $B$1, -1, 0))</f>
        <v>1</v>
      </c>
      <c r="J617" s="5">
        <f t="shared" si="90"/>
        <v>1</v>
      </c>
      <c r="K617" s="9">
        <f t="shared" si="91"/>
        <v>1</v>
      </c>
      <c r="L617" s="8">
        <f t="shared" si="92"/>
        <v>74</v>
      </c>
      <c r="M617" s="8">
        <f t="shared" si="93"/>
        <v>-29.005868494225187</v>
      </c>
      <c r="N617" s="5">
        <f t="shared" si="94"/>
        <v>0.20999899999999372</v>
      </c>
      <c r="O617" s="5">
        <f t="shared" si="95"/>
        <v>-3.1278083312414937</v>
      </c>
      <c r="P617" s="5">
        <f t="shared" si="96"/>
        <v>-2.9178093312415001</v>
      </c>
      <c r="Q617" s="10">
        <f t="shared" si="97"/>
        <v>136.93528237024762</v>
      </c>
      <c r="R617" s="10">
        <f t="shared" si="98"/>
        <v>-2.0863388114933157E-2</v>
      </c>
      <c r="S617" s="10">
        <f t="shared" si="99"/>
        <v>0.36935282370247702</v>
      </c>
    </row>
    <row r="618" spans="3:19" x14ac:dyDescent="0.35">
      <c r="C618" s="4">
        <v>39751</v>
      </c>
      <c r="D618" s="3">
        <v>72.709998999999996</v>
      </c>
      <c r="E618" s="3">
        <v>20.886500999999999</v>
      </c>
      <c r="F618">
        <v>-0.103991420878514</v>
      </c>
      <c r="G618">
        <v>0.11387849191433599</v>
      </c>
      <c r="H618">
        <v>1.41571924178333</v>
      </c>
      <c r="I618" s="5">
        <f xml:space="preserve"> IF(F618/G618 &lt;= -$B$1, 1, IF(F618/G618 &gt;= $B$1, -1, 0))</f>
        <v>1</v>
      </c>
      <c r="J618" s="5">
        <f t="shared" si="90"/>
        <v>1</v>
      </c>
      <c r="K618" s="9">
        <f t="shared" si="91"/>
        <v>1</v>
      </c>
      <c r="L618" s="8">
        <f t="shared" si="92"/>
        <v>72.709998999999996</v>
      </c>
      <c r="M618" s="8">
        <f t="shared" si="93"/>
        <v>-29.569421359226762</v>
      </c>
      <c r="N618" s="5">
        <f t="shared" si="94"/>
        <v>-1.2900010000000004</v>
      </c>
      <c r="O618" s="5">
        <f t="shared" si="95"/>
        <v>-1.1680219767140019</v>
      </c>
      <c r="P618" s="5">
        <f t="shared" si="96"/>
        <v>-2.4580229767140023</v>
      </c>
      <c r="Q618" s="10">
        <f t="shared" si="97"/>
        <v>134.47725939353361</v>
      </c>
      <c r="R618" s="10">
        <f t="shared" si="98"/>
        <v>-1.7950253098890645E-2</v>
      </c>
      <c r="S618" s="10">
        <f t="shared" si="99"/>
        <v>0.34477259393533699</v>
      </c>
    </row>
    <row r="619" spans="3:19" x14ac:dyDescent="0.35">
      <c r="C619" s="4">
        <v>39752</v>
      </c>
      <c r="D619" s="3">
        <v>71.339995999999999</v>
      </c>
      <c r="E619" s="3">
        <v>20.164617</v>
      </c>
      <c r="F619">
        <v>1.47364219992667E-2</v>
      </c>
      <c r="G619">
        <v>0.112588717808513</v>
      </c>
      <c r="H619">
        <v>1.4198509540149</v>
      </c>
      <c r="I619" s="5">
        <f xml:space="preserve"> IF(F619/G619 &lt;= -$B$1, 1, IF(F619/G619 &gt;= $B$1, -1, 0))</f>
        <v>-1</v>
      </c>
      <c r="J619" s="5">
        <f t="shared" si="90"/>
        <v>0</v>
      </c>
      <c r="K619" s="9">
        <f t="shared" si="91"/>
        <v>-1</v>
      </c>
      <c r="L619" s="8">
        <f t="shared" si="92"/>
        <v>-71.339995999999999</v>
      </c>
      <c r="M619" s="8">
        <f t="shared" si="93"/>
        <v>28.630750684795071</v>
      </c>
      <c r="N619" s="5">
        <f t="shared" si="94"/>
        <v>-1.3700029999999945</v>
      </c>
      <c r="O619" s="5">
        <f t="shared" si="95"/>
        <v>1.0219850691355163</v>
      </c>
      <c r="P619" s="5">
        <f t="shared" si="96"/>
        <v>-0.34801793086447819</v>
      </c>
      <c r="Q619" s="10">
        <f t="shared" si="97"/>
        <v>134.12924146266914</v>
      </c>
      <c r="R619" s="10">
        <f t="shared" si="98"/>
        <v>-2.587931464650306E-3</v>
      </c>
      <c r="S619" s="10">
        <f t="shared" si="99"/>
        <v>0.34129241462669224</v>
      </c>
    </row>
    <row r="620" spans="3:19" x14ac:dyDescent="0.35">
      <c r="C620" s="4">
        <v>39755</v>
      </c>
      <c r="D620" s="3">
        <v>71.099997999999999</v>
      </c>
      <c r="E620" s="3">
        <v>20.222367999999999</v>
      </c>
      <c r="F620">
        <v>-5.10537372247732E-3</v>
      </c>
      <c r="G620">
        <v>0.112820385506697</v>
      </c>
      <c r="H620">
        <v>1.41841980145063</v>
      </c>
      <c r="I620" s="5">
        <f xml:space="preserve"> IF(F620/G620 &lt;= -$B$1, 1, IF(F620/G620 &gt;= $B$1, -1, 0))</f>
        <v>0</v>
      </c>
      <c r="J620" s="5">
        <f t="shared" si="90"/>
        <v>0</v>
      </c>
      <c r="K620" s="9">
        <f t="shared" si="91"/>
        <v>0</v>
      </c>
      <c r="L620" s="8">
        <f t="shared" si="92"/>
        <v>0</v>
      </c>
      <c r="M620" s="8">
        <f t="shared" si="93"/>
        <v>0</v>
      </c>
      <c r="N620" s="5">
        <f t="shared" si="94"/>
        <v>0.23999800000000288</v>
      </c>
      <c r="O620" s="5">
        <f t="shared" si="95"/>
        <v>8.1997812445315579E-2</v>
      </c>
      <c r="P620" s="5">
        <f t="shared" si="96"/>
        <v>0.32199581244531844</v>
      </c>
      <c r="Q620" s="10">
        <f t="shared" si="97"/>
        <v>134.45123727511447</v>
      </c>
      <c r="R620" s="10">
        <f t="shared" si="98"/>
        <v>2.4006384359889221E-3</v>
      </c>
      <c r="S620" s="10">
        <f t="shared" si="99"/>
        <v>0.34451237275114543</v>
      </c>
    </row>
    <row r="621" spans="3:19" x14ac:dyDescent="0.35">
      <c r="C621" s="4">
        <v>39756</v>
      </c>
      <c r="D621" s="3">
        <v>75.480002999999996</v>
      </c>
      <c r="E621" s="3">
        <v>23.004024999999999</v>
      </c>
      <c r="F621">
        <v>-0.123827524710095</v>
      </c>
      <c r="G621">
        <v>0.116900698883444</v>
      </c>
      <c r="H621">
        <v>1.3847092177509399</v>
      </c>
      <c r="I621" s="5">
        <f xml:space="preserve"> IF(F621/G621 &lt;= -$B$1, 1, IF(F621/G621 &gt;= $B$1, -1, 0))</f>
        <v>1</v>
      </c>
      <c r="J621" s="5">
        <f t="shared" si="90"/>
        <v>1</v>
      </c>
      <c r="K621" s="9">
        <f t="shared" si="91"/>
        <v>1</v>
      </c>
      <c r="L621" s="8">
        <f t="shared" si="92"/>
        <v>75.480002999999996</v>
      </c>
      <c r="M621" s="8">
        <f t="shared" si="93"/>
        <v>-31.853885462873063</v>
      </c>
      <c r="N621" s="5">
        <f t="shared" si="94"/>
        <v>0</v>
      </c>
      <c r="O621" s="5">
        <f t="shared" si="95"/>
        <v>0</v>
      </c>
      <c r="P621" s="5">
        <f t="shared" si="96"/>
        <v>0</v>
      </c>
      <c r="Q621" s="10">
        <f t="shared" si="97"/>
        <v>134.45123727511447</v>
      </c>
      <c r="R621" s="10">
        <f t="shared" si="98"/>
        <v>0</v>
      </c>
      <c r="S621" s="10">
        <f t="shared" si="99"/>
        <v>0.34451237275114543</v>
      </c>
    </row>
    <row r="622" spans="3:19" x14ac:dyDescent="0.35">
      <c r="C622" s="4">
        <v>39757</v>
      </c>
      <c r="D622" s="3">
        <v>72.800003000000004</v>
      </c>
      <c r="E622" s="3">
        <v>22.619021</v>
      </c>
      <c r="F622">
        <v>-3.09029118859207E-2</v>
      </c>
      <c r="G622">
        <v>0.11582670905895499</v>
      </c>
      <c r="H622">
        <v>1.3762777529436501</v>
      </c>
      <c r="I622" s="5">
        <f xml:space="preserve"> IF(F622/G622 &lt;= -$B$1, 1, IF(F622/G622 &gt;= $B$1, -1, 0))</f>
        <v>1</v>
      </c>
      <c r="J622" s="5">
        <f t="shared" si="90"/>
        <v>1</v>
      </c>
      <c r="K622" s="9">
        <f t="shared" si="91"/>
        <v>1</v>
      </c>
      <c r="L622" s="8">
        <f t="shared" si="92"/>
        <v>72.800003000000004</v>
      </c>
      <c r="M622" s="8">
        <f t="shared" si="93"/>
        <v>-31.130055395665234</v>
      </c>
      <c r="N622" s="5">
        <f t="shared" si="94"/>
        <v>-2.6799999999999913</v>
      </c>
      <c r="O622" s="5">
        <f t="shared" si="95"/>
        <v>0.53311858767098241</v>
      </c>
      <c r="P622" s="5">
        <f t="shared" si="96"/>
        <v>-2.1468814123290088</v>
      </c>
      <c r="Q622" s="10">
        <f t="shared" si="97"/>
        <v>132.30435586278546</v>
      </c>
      <c r="R622" s="10">
        <f t="shared" si="98"/>
        <v>-1.5967732657870992E-2</v>
      </c>
      <c r="S622" s="10">
        <f t="shared" si="99"/>
        <v>0.32304355862785528</v>
      </c>
    </row>
    <row r="623" spans="3:19" x14ac:dyDescent="0.35">
      <c r="C623" s="4">
        <v>39758</v>
      </c>
      <c r="D623" s="3">
        <v>72.220000999999996</v>
      </c>
      <c r="E623" s="3">
        <v>21.107877999999999</v>
      </c>
      <c r="F623">
        <v>8.2556623487883798E-2</v>
      </c>
      <c r="G623">
        <v>0.113699440624123</v>
      </c>
      <c r="H623">
        <v>1.39916054950488</v>
      </c>
      <c r="I623" s="5">
        <f xml:space="preserve"> IF(F623/G623 &lt;= -$B$1, 1, IF(F623/G623 &gt;= $B$1, -1, 0))</f>
        <v>-1</v>
      </c>
      <c r="J623" s="5">
        <f t="shared" si="90"/>
        <v>0</v>
      </c>
      <c r="K623" s="9">
        <f t="shared" si="91"/>
        <v>-1</v>
      </c>
      <c r="L623" s="8">
        <f t="shared" si="92"/>
        <v>-72.220000999999996</v>
      </c>
      <c r="M623" s="8">
        <f t="shared" si="93"/>
        <v>29.533310181361966</v>
      </c>
      <c r="N623" s="5">
        <f t="shared" si="94"/>
        <v>-0.58000200000000512</v>
      </c>
      <c r="O623" s="5">
        <f t="shared" si="95"/>
        <v>2.0797524924165267</v>
      </c>
      <c r="P623" s="5">
        <f t="shared" si="96"/>
        <v>1.4997504924165215</v>
      </c>
      <c r="Q623" s="10">
        <f t="shared" si="97"/>
        <v>133.80410635520198</v>
      </c>
      <c r="R623" s="10">
        <f t="shared" si="98"/>
        <v>1.1335609342839392E-2</v>
      </c>
      <c r="S623" s="10">
        <f t="shared" si="99"/>
        <v>0.33804106355202057</v>
      </c>
    </row>
    <row r="624" spans="3:19" x14ac:dyDescent="0.35">
      <c r="C624" s="4">
        <v>39759</v>
      </c>
      <c r="D624" s="3">
        <v>72.5</v>
      </c>
      <c r="E624" s="3">
        <v>20.934626000000002</v>
      </c>
      <c r="F624">
        <v>2.8173322114354499E-2</v>
      </c>
      <c r="G624">
        <v>0.113717191905231</v>
      </c>
      <c r="H624">
        <v>1.4069911549021801</v>
      </c>
      <c r="I624" s="5">
        <f xml:space="preserve"> IF(F624/G624 &lt;= -$B$1, 1, IF(F624/G624 &gt;= $B$1, -1, 0))</f>
        <v>-1</v>
      </c>
      <c r="J624" s="5">
        <f t="shared" si="90"/>
        <v>-1</v>
      </c>
      <c r="K624" s="9">
        <f t="shared" si="91"/>
        <v>-1</v>
      </c>
      <c r="L624" s="8">
        <f t="shared" si="92"/>
        <v>-72.5</v>
      </c>
      <c r="M624" s="8">
        <f t="shared" si="93"/>
        <v>29.454833613185208</v>
      </c>
      <c r="N624" s="5">
        <f t="shared" si="94"/>
        <v>-0.2799990000000116</v>
      </c>
      <c r="O624" s="5">
        <f t="shared" si="95"/>
        <v>-0.24240736352281558</v>
      </c>
      <c r="P624" s="5">
        <f t="shared" si="96"/>
        <v>-0.52240636352282721</v>
      </c>
      <c r="Q624" s="10">
        <f t="shared" si="97"/>
        <v>133.28169999167915</v>
      </c>
      <c r="R624" s="10">
        <f t="shared" si="98"/>
        <v>-3.9042625652760954E-3</v>
      </c>
      <c r="S624" s="10">
        <f t="shared" si="99"/>
        <v>0.33281699991679226</v>
      </c>
    </row>
    <row r="625" spans="3:19" x14ac:dyDescent="0.35">
      <c r="C625" s="4">
        <v>39762</v>
      </c>
      <c r="D625" s="3">
        <v>73.580001999999993</v>
      </c>
      <c r="E625" s="3">
        <v>22.282142</v>
      </c>
      <c r="F625">
        <v>-6.86255393719781E-2</v>
      </c>
      <c r="G625">
        <v>0.11573344325075</v>
      </c>
      <c r="H625">
        <v>1.3881823460529199</v>
      </c>
      <c r="I625" s="5">
        <f xml:space="preserve"> IF(F625/G625 &lt;= -$B$1, 1, IF(F625/G625 &gt;= $B$1, -1, 0))</f>
        <v>1</v>
      </c>
      <c r="J625" s="5">
        <f t="shared" si="90"/>
        <v>0</v>
      </c>
      <c r="K625" s="9">
        <f t="shared" si="91"/>
        <v>1</v>
      </c>
      <c r="L625" s="8">
        <f t="shared" si="92"/>
        <v>73.580001999999993</v>
      </c>
      <c r="M625" s="8">
        <f t="shared" si="93"/>
        <v>-30.931676156644301</v>
      </c>
      <c r="N625" s="5">
        <f t="shared" si="94"/>
        <v>-1.0800019999999999</v>
      </c>
      <c r="O625" s="5">
        <f t="shared" si="95"/>
        <v>1.8959430930891674</v>
      </c>
      <c r="P625" s="5">
        <f t="shared" si="96"/>
        <v>0.81594109308916751</v>
      </c>
      <c r="Q625" s="10">
        <f t="shared" si="97"/>
        <v>134.09764108476833</v>
      </c>
      <c r="R625" s="10">
        <f t="shared" si="98"/>
        <v>6.1219289155234335E-3</v>
      </c>
      <c r="S625" s="10">
        <f t="shared" si="99"/>
        <v>0.34097641084768404</v>
      </c>
    </row>
    <row r="626" spans="3:19" x14ac:dyDescent="0.35">
      <c r="C626" s="4">
        <v>39763</v>
      </c>
      <c r="D626" s="3">
        <v>72.050003000000004</v>
      </c>
      <c r="E626" s="3">
        <v>20.828748999999998</v>
      </c>
      <c r="F626">
        <v>6.2374836673440903E-2</v>
      </c>
      <c r="G626">
        <v>0.113347010770228</v>
      </c>
      <c r="H626">
        <v>1.4055272205878799</v>
      </c>
      <c r="I626" s="5">
        <f xml:space="preserve"> IF(F626/G626 &lt;= -$B$1, 1, IF(F626/G626 &gt;= $B$1, -1, 0))</f>
        <v>-1</v>
      </c>
      <c r="J626" s="5">
        <f t="shared" si="90"/>
        <v>-1</v>
      </c>
      <c r="K626" s="9">
        <f t="shared" si="91"/>
        <v>-1</v>
      </c>
      <c r="L626" s="8">
        <f t="shared" si="92"/>
        <v>-72.050003000000004</v>
      </c>
      <c r="M626" s="8">
        <f t="shared" si="93"/>
        <v>29.275373690292582</v>
      </c>
      <c r="N626" s="5">
        <f t="shared" si="94"/>
        <v>-1.5299989999999917</v>
      </c>
      <c r="O626" s="5">
        <f t="shared" si="95"/>
        <v>2.0175745044768956</v>
      </c>
      <c r="P626" s="5">
        <f t="shared" si="96"/>
        <v>0.4875755044769039</v>
      </c>
      <c r="Q626" s="10">
        <f t="shared" si="97"/>
        <v>134.58521658924522</v>
      </c>
      <c r="R626" s="10">
        <f t="shared" si="98"/>
        <v>3.6359737616016297E-3</v>
      </c>
      <c r="S626" s="10">
        <f t="shared" si="99"/>
        <v>0.34585216589245293</v>
      </c>
    </row>
    <row r="627" spans="3:19" x14ac:dyDescent="0.35">
      <c r="C627" s="4">
        <v>39764</v>
      </c>
      <c r="D627" s="3">
        <v>70</v>
      </c>
      <c r="E627" s="3">
        <v>18.672723000000001</v>
      </c>
      <c r="F627">
        <v>0.13442740055080199</v>
      </c>
      <c r="G627">
        <v>0.11016807394157099</v>
      </c>
      <c r="H627">
        <v>1.4438850248860799</v>
      </c>
      <c r="I627" s="5">
        <f xml:space="preserve"> IF(F627/G627 &lt;= -$B$1, 1, IF(F627/G627 &gt;= $B$1, -1, 0))</f>
        <v>-1</v>
      </c>
      <c r="J627" s="5">
        <f t="shared" si="90"/>
        <v>-1</v>
      </c>
      <c r="K627" s="9">
        <f t="shared" si="91"/>
        <v>-1</v>
      </c>
      <c r="L627" s="8">
        <f t="shared" si="92"/>
        <v>-70</v>
      </c>
      <c r="M627" s="8">
        <f t="shared" si="93"/>
        <v>26.961265113545878</v>
      </c>
      <c r="N627" s="5">
        <f t="shared" si="94"/>
        <v>2.0500030000000073</v>
      </c>
      <c r="O627" s="5">
        <f t="shared" si="95"/>
        <v>-3.0303532312952011</v>
      </c>
      <c r="P627" s="5">
        <f t="shared" si="96"/>
        <v>-0.98035023129519372</v>
      </c>
      <c r="Q627" s="10">
        <f t="shared" si="97"/>
        <v>133.60486635795002</v>
      </c>
      <c r="R627" s="10">
        <f t="shared" si="98"/>
        <v>-7.284234153943081E-3</v>
      </c>
      <c r="S627" s="10">
        <f t="shared" si="99"/>
        <v>0.33604866357950081</v>
      </c>
    </row>
    <row r="628" spans="3:19" x14ac:dyDescent="0.35">
      <c r="C628" s="4">
        <v>39765</v>
      </c>
      <c r="D628" s="3">
        <v>72.150002000000001</v>
      </c>
      <c r="E628" s="3">
        <v>20.847999999999999</v>
      </c>
      <c r="F628">
        <v>-0.106704059405529</v>
      </c>
      <c r="G628">
        <v>0.11412057375659899</v>
      </c>
      <c r="H628">
        <v>1.4141484407881599</v>
      </c>
      <c r="I628" s="5">
        <f xml:space="preserve"> IF(F628/G628 &lt;= -$B$1, 1, IF(F628/G628 &gt;= $B$1, -1, 0))</f>
        <v>1</v>
      </c>
      <c r="J628" s="5">
        <f t="shared" si="90"/>
        <v>0</v>
      </c>
      <c r="K628" s="9">
        <f t="shared" si="91"/>
        <v>1</v>
      </c>
      <c r="L628" s="8">
        <f t="shared" si="92"/>
        <v>72.150002000000001</v>
      </c>
      <c r="M628" s="8">
        <f t="shared" si="93"/>
        <v>-29.482166693551555</v>
      </c>
      <c r="N628" s="5">
        <f t="shared" si="94"/>
        <v>-2.1500019999999975</v>
      </c>
      <c r="O628" s="5">
        <f t="shared" si="95"/>
        <v>3.1408498852791142</v>
      </c>
      <c r="P628" s="5">
        <f t="shared" si="96"/>
        <v>0.99084788527911671</v>
      </c>
      <c r="Q628" s="10">
        <f t="shared" si="97"/>
        <v>134.59571424322914</v>
      </c>
      <c r="R628" s="10">
        <f t="shared" si="98"/>
        <v>7.4162559515196236E-3</v>
      </c>
      <c r="S628" s="10">
        <f t="shared" si="99"/>
        <v>0.34595714243229203</v>
      </c>
    </row>
    <row r="629" spans="3:19" x14ac:dyDescent="0.35">
      <c r="C629" s="4">
        <v>39766</v>
      </c>
      <c r="D629" s="3">
        <v>73.300003000000004</v>
      </c>
      <c r="E629" s="3">
        <v>19.779610999999999</v>
      </c>
      <c r="F629">
        <v>7.38201589999532E-2</v>
      </c>
      <c r="G629">
        <v>0.111994975151551</v>
      </c>
      <c r="H629">
        <v>1.4349379044000199</v>
      </c>
      <c r="I629" s="5">
        <f xml:space="preserve"> IF(F629/G629 &lt;= -$B$1, 1, IF(F629/G629 &gt;= $B$1, -1, 0))</f>
        <v>-1</v>
      </c>
      <c r="J629" s="5">
        <f t="shared" si="90"/>
        <v>-1</v>
      </c>
      <c r="K629" s="9">
        <f t="shared" si="91"/>
        <v>-1</v>
      </c>
      <c r="L629" s="8">
        <f t="shared" si="92"/>
        <v>-73.300003000000004</v>
      </c>
      <c r="M629" s="8">
        <f t="shared" si="93"/>
        <v>28.382513558187579</v>
      </c>
      <c r="N629" s="5">
        <f t="shared" si="94"/>
        <v>1.1500010000000016</v>
      </c>
      <c r="O629" s="5">
        <f t="shared" si="95"/>
        <v>1.5108606385052201</v>
      </c>
      <c r="P629" s="5">
        <f t="shared" si="96"/>
        <v>2.6608616385052217</v>
      </c>
      <c r="Q629" s="10">
        <f t="shared" si="97"/>
        <v>137.25657588173436</v>
      </c>
      <c r="R629" s="10">
        <f t="shared" si="98"/>
        <v>1.9769289486415209E-2</v>
      </c>
      <c r="S629" s="10">
        <f t="shared" si="99"/>
        <v>0.37256575881734411</v>
      </c>
    </row>
    <row r="630" spans="3:19" x14ac:dyDescent="0.35">
      <c r="C630" s="4">
        <v>39769</v>
      </c>
      <c r="D630" s="3">
        <v>72.650002000000001</v>
      </c>
      <c r="E630" s="3">
        <v>18.922976999999999</v>
      </c>
      <c r="F630">
        <v>6.6395153427543499E-2</v>
      </c>
      <c r="G630">
        <v>0.110803451561754</v>
      </c>
      <c r="H630">
        <v>1.45384001346724</v>
      </c>
      <c r="I630" s="5">
        <f xml:space="preserve"> IF(F630/G630 &lt;= -$B$1, 1, IF(F630/G630 &gt;= $B$1, -1, 0))</f>
        <v>-1</v>
      </c>
      <c r="J630" s="5">
        <f t="shared" si="90"/>
        <v>-1</v>
      </c>
      <c r="K630" s="9">
        <f t="shared" si="91"/>
        <v>-1</v>
      </c>
      <c r="L630" s="8">
        <f t="shared" si="92"/>
        <v>-72.650002000000001</v>
      </c>
      <c r="M630" s="8">
        <f t="shared" si="93"/>
        <v>27.510981136520272</v>
      </c>
      <c r="N630" s="5">
        <f t="shared" si="94"/>
        <v>0.65000099999999927</v>
      </c>
      <c r="O630" s="5">
        <f t="shared" si="95"/>
        <v>-1.2292165967978068</v>
      </c>
      <c r="P630" s="5">
        <f t="shared" si="96"/>
        <v>-0.57921559679780754</v>
      </c>
      <c r="Q630" s="10">
        <f t="shared" si="97"/>
        <v>136.67736028493655</v>
      </c>
      <c r="R630" s="10">
        <f t="shared" si="98"/>
        <v>-4.2199478828386372E-3</v>
      </c>
      <c r="S630" s="10">
        <f t="shared" si="99"/>
        <v>0.366773602849366</v>
      </c>
    </row>
    <row r="631" spans="3:19" x14ac:dyDescent="0.35">
      <c r="C631" s="4">
        <v>39770</v>
      </c>
      <c r="D631" s="3">
        <v>72.510002</v>
      </c>
      <c r="E631" s="3">
        <v>18.826725</v>
      </c>
      <c r="F631">
        <v>1.6300771925166602E-2</v>
      </c>
      <c r="G631">
        <v>0.110834334004347</v>
      </c>
      <c r="H631">
        <v>1.45848926449815</v>
      </c>
      <c r="I631" s="5">
        <f xml:space="preserve"> IF(F631/G631 &lt;= -$B$1, 1, IF(F631/G631 &gt;= $B$1, -1, 0))</f>
        <v>-1</v>
      </c>
      <c r="J631" s="5">
        <f t="shared" si="90"/>
        <v>-1</v>
      </c>
      <c r="K631" s="9">
        <f t="shared" si="91"/>
        <v>-1</v>
      </c>
      <c r="L631" s="8">
        <f t="shared" si="92"/>
        <v>-72.510002</v>
      </c>
      <c r="M631" s="8">
        <f t="shared" si="93"/>
        <v>27.458576298158931</v>
      </c>
      <c r="N631" s="5">
        <f t="shared" si="94"/>
        <v>0.14000000000000073</v>
      </c>
      <c r="O631" s="5">
        <f t="shared" si="95"/>
        <v>-0.13993500897624764</v>
      </c>
      <c r="P631" s="5">
        <f t="shared" si="96"/>
        <v>6.4991023753097066E-5</v>
      </c>
      <c r="Q631" s="10">
        <f t="shared" si="97"/>
        <v>136.6774252759603</v>
      </c>
      <c r="R631" s="10">
        <f t="shared" si="98"/>
        <v>4.7550686965713851E-7</v>
      </c>
      <c r="S631" s="10">
        <f t="shared" si="99"/>
        <v>0.3667742527596034</v>
      </c>
    </row>
    <row r="632" spans="3:19" x14ac:dyDescent="0.35">
      <c r="C632" s="4">
        <v>39771</v>
      </c>
      <c r="D632" s="3">
        <v>72.260002</v>
      </c>
      <c r="E632" s="3">
        <v>17.91234</v>
      </c>
      <c r="F632">
        <v>7.1814768595603803E-2</v>
      </c>
      <c r="G632">
        <v>0.109289122544196</v>
      </c>
      <c r="H632">
        <v>1.47921005668099</v>
      </c>
      <c r="I632" s="5">
        <f xml:space="preserve"> IF(F632/G632 &lt;= -$B$1, 1, IF(F632/G632 &gt;= $B$1, -1, 0))</f>
        <v>-1</v>
      </c>
      <c r="J632" s="5">
        <f t="shared" si="90"/>
        <v>-1</v>
      </c>
      <c r="K632" s="9">
        <f t="shared" si="91"/>
        <v>-1</v>
      </c>
      <c r="L632" s="8">
        <f t="shared" si="92"/>
        <v>-72.260002</v>
      </c>
      <c r="M632" s="8">
        <f t="shared" si="93"/>
        <v>26.496113466689167</v>
      </c>
      <c r="N632" s="5">
        <f t="shared" si="94"/>
        <v>0.25000000000000017</v>
      </c>
      <c r="O632" s="5">
        <f t="shared" si="95"/>
        <v>-1.3336207061181402</v>
      </c>
      <c r="P632" s="5">
        <f t="shared" si="96"/>
        <v>-1.08362070611814</v>
      </c>
      <c r="Q632" s="10">
        <f t="shared" si="97"/>
        <v>135.59380456984215</v>
      </c>
      <c r="R632" s="10">
        <f t="shared" si="98"/>
        <v>-7.9283078674495799E-3</v>
      </c>
      <c r="S632" s="10">
        <f t="shared" si="99"/>
        <v>0.35593804569842202</v>
      </c>
    </row>
    <row r="633" spans="3:19" x14ac:dyDescent="0.35">
      <c r="C633" s="4">
        <v>39772</v>
      </c>
      <c r="D633" s="3">
        <v>73.449996999999996</v>
      </c>
      <c r="E633" s="3">
        <v>17.517710999999998</v>
      </c>
      <c r="F633">
        <v>6.1312246396913503E-2</v>
      </c>
      <c r="G633">
        <v>0.108800186981314</v>
      </c>
      <c r="H633">
        <v>1.4970058874634899</v>
      </c>
      <c r="I633" s="5">
        <f xml:space="preserve"> IF(F633/G633 &lt;= -$B$1, 1, IF(F633/G633 &gt;= $B$1, -1, 0))</f>
        <v>-1</v>
      </c>
      <c r="J633" s="5">
        <f t="shared" si="90"/>
        <v>-1</v>
      </c>
      <c r="K633" s="9">
        <f t="shared" si="91"/>
        <v>-1</v>
      </c>
      <c r="L633" s="8">
        <f t="shared" si="92"/>
        <v>-73.449996999999996</v>
      </c>
      <c r="M633" s="8">
        <f t="shared" si="93"/>
        <v>26.224116501883938</v>
      </c>
      <c r="N633" s="5">
        <f t="shared" si="94"/>
        <v>-1.1899949999999901</v>
      </c>
      <c r="O633" s="5">
        <f t="shared" si="95"/>
        <v>-0.58373918545796433</v>
      </c>
      <c r="P633" s="5">
        <f t="shared" si="96"/>
        <v>-1.7737341854579545</v>
      </c>
      <c r="Q633" s="10">
        <f t="shared" si="97"/>
        <v>133.82007038438419</v>
      </c>
      <c r="R633" s="10">
        <f t="shared" si="98"/>
        <v>-1.3081233254608859E-2</v>
      </c>
      <c r="S633" s="10">
        <f t="shared" si="99"/>
        <v>0.33820070384384238</v>
      </c>
    </row>
    <row r="634" spans="3:19" x14ac:dyDescent="0.35">
      <c r="C634" s="4">
        <v>39773</v>
      </c>
      <c r="D634" s="3">
        <v>78.849997999999999</v>
      </c>
      <c r="E634" s="3">
        <v>22.166640999999998</v>
      </c>
      <c r="F634">
        <v>-0.27105794092639202</v>
      </c>
      <c r="G634">
        <v>0.116395207046649</v>
      </c>
      <c r="H634">
        <v>1.4224419295876101</v>
      </c>
      <c r="I634" s="5">
        <f xml:space="preserve"> IF(F634/G634 &lt;= -$B$1, 1, IF(F634/G634 &gt;= $B$1, -1, 0))</f>
        <v>1</v>
      </c>
      <c r="J634" s="5">
        <f t="shared" si="90"/>
        <v>0</v>
      </c>
      <c r="K634" s="9">
        <f t="shared" si="91"/>
        <v>1</v>
      </c>
      <c r="L634" s="8">
        <f t="shared" si="92"/>
        <v>78.849997999999999</v>
      </c>
      <c r="M634" s="8">
        <f t="shared" si="93"/>
        <v>-31.530759596515828</v>
      </c>
      <c r="N634" s="5">
        <f t="shared" si="94"/>
        <v>-5.4000010000000005</v>
      </c>
      <c r="O634" s="5">
        <f t="shared" si="95"/>
        <v>6.9594755804056438</v>
      </c>
      <c r="P634" s="5">
        <f t="shared" si="96"/>
        <v>1.5594745804056434</v>
      </c>
      <c r="Q634" s="10">
        <f t="shared" si="97"/>
        <v>135.37954496478983</v>
      </c>
      <c r="R634" s="10">
        <f t="shared" si="98"/>
        <v>1.1653517861156537E-2</v>
      </c>
      <c r="S634" s="10">
        <f t="shared" si="99"/>
        <v>0.35379544964789877</v>
      </c>
    </row>
    <row r="635" spans="3:19" x14ac:dyDescent="0.35">
      <c r="C635" s="4">
        <v>39776</v>
      </c>
      <c r="D635" s="3">
        <v>80.910004000000001</v>
      </c>
      <c r="E635" s="3">
        <v>23.706657999999901</v>
      </c>
      <c r="F635">
        <v>-0.10976650831283299</v>
      </c>
      <c r="G635">
        <v>0.11747965253819</v>
      </c>
      <c r="H635">
        <v>1.3927933990216601</v>
      </c>
      <c r="I635" s="5">
        <f xml:space="preserve"> IF(F635/G635 &lt;= -$B$1, 1, IF(F635/G635 &gt;= $B$1, -1, 0))</f>
        <v>1</v>
      </c>
      <c r="J635" s="5">
        <f t="shared" si="90"/>
        <v>1</v>
      </c>
      <c r="K635" s="9">
        <f t="shared" si="91"/>
        <v>1</v>
      </c>
      <c r="L635" s="8">
        <f t="shared" si="92"/>
        <v>80.910004000000001</v>
      </c>
      <c r="M635" s="8">
        <f t="shared" si="93"/>
        <v>-33.018476775263892</v>
      </c>
      <c r="N635" s="5">
        <f t="shared" si="94"/>
        <v>2.0600060000000093</v>
      </c>
      <c r="O635" s="5">
        <f t="shared" si="95"/>
        <v>-2.1905847530775824</v>
      </c>
      <c r="P635" s="5">
        <f t="shared" si="96"/>
        <v>-0.13057875307757305</v>
      </c>
      <c r="Q635" s="10">
        <f t="shared" si="97"/>
        <v>135.24896621171226</v>
      </c>
      <c r="R635" s="10">
        <f t="shared" si="98"/>
        <v>-9.6453827726727948E-4</v>
      </c>
      <c r="S635" s="10">
        <f t="shared" si="99"/>
        <v>0.35248966211712318</v>
      </c>
    </row>
    <row r="636" spans="3:19" x14ac:dyDescent="0.35">
      <c r="C636" s="4">
        <v>39777</v>
      </c>
      <c r="D636" s="3">
        <v>80.870002999999997</v>
      </c>
      <c r="E636" s="3">
        <v>24.726921999999998</v>
      </c>
      <c r="F636">
        <v>-7.5088687180044397E-2</v>
      </c>
      <c r="G636">
        <v>0.118518264924125</v>
      </c>
      <c r="H636">
        <v>1.3727187547622099</v>
      </c>
      <c r="I636" s="5">
        <f xml:space="preserve"> IF(F636/G636 &lt;= -$B$1, 1, IF(F636/G636 &gt;= $B$1, -1, 0))</f>
        <v>1</v>
      </c>
      <c r="J636" s="5">
        <f t="shared" si="90"/>
        <v>1</v>
      </c>
      <c r="K636" s="9">
        <f t="shared" si="91"/>
        <v>1</v>
      </c>
      <c r="L636" s="8">
        <f t="shared" si="92"/>
        <v>80.870002999999997</v>
      </c>
      <c r="M636" s="8">
        <f t="shared" si="93"/>
        <v>-33.943109576942291</v>
      </c>
      <c r="N636" s="5">
        <f t="shared" si="94"/>
        <v>-4.0000999999999308E-2</v>
      </c>
      <c r="O636" s="5">
        <f t="shared" si="95"/>
        <v>-1.4210169644595698</v>
      </c>
      <c r="P636" s="5">
        <f t="shared" si="96"/>
        <v>-1.4610179644595691</v>
      </c>
      <c r="Q636" s="10">
        <f t="shared" si="97"/>
        <v>133.7879482472527</v>
      </c>
      <c r="R636" s="10">
        <f t="shared" si="98"/>
        <v>-1.0802433507495768E-2</v>
      </c>
      <c r="S636" s="10">
        <f t="shared" si="99"/>
        <v>0.33787948247252753</v>
      </c>
    </row>
    <row r="637" spans="3:19" x14ac:dyDescent="0.35">
      <c r="C637" s="4">
        <v>39778</v>
      </c>
      <c r="D637" s="3">
        <v>80.379997000000003</v>
      </c>
      <c r="E637" s="3">
        <v>25.131176999999902</v>
      </c>
      <c r="F637">
        <v>-3.9029796573025501E-2</v>
      </c>
      <c r="G637">
        <v>0.118859155192827</v>
      </c>
      <c r="H637">
        <v>1.36232691341504</v>
      </c>
      <c r="I637" s="5">
        <f xml:space="preserve"> IF(F637/G637 &lt;= -$B$1, 1, IF(F637/G637 &gt;= $B$1, -1, 0))</f>
        <v>1</v>
      </c>
      <c r="J637" s="5">
        <f t="shared" si="90"/>
        <v>1</v>
      </c>
      <c r="K637" s="9">
        <f t="shared" si="91"/>
        <v>1</v>
      </c>
      <c r="L637" s="8">
        <f t="shared" si="92"/>
        <v>80.379997000000003</v>
      </c>
      <c r="M637" s="8">
        <f t="shared" si="93"/>
        <v>-34.23687879289691</v>
      </c>
      <c r="N637" s="5">
        <f t="shared" si="94"/>
        <v>-0.49000599999999644</v>
      </c>
      <c r="O637" s="5">
        <f t="shared" si="95"/>
        <v>-0.55492842020626276</v>
      </c>
      <c r="P637" s="5">
        <f t="shared" si="96"/>
        <v>-1.0449344202062592</v>
      </c>
      <c r="Q637" s="10">
        <f t="shared" si="97"/>
        <v>132.74301382704644</v>
      </c>
      <c r="R637" s="10">
        <f t="shared" si="98"/>
        <v>-7.8103777948304032E-3</v>
      </c>
      <c r="S637" s="10">
        <f t="shared" si="99"/>
        <v>0.32743013827046497</v>
      </c>
    </row>
    <row r="638" spans="3:19" x14ac:dyDescent="0.35">
      <c r="C638" s="4">
        <v>39780</v>
      </c>
      <c r="D638" s="3">
        <v>80.309997999999993</v>
      </c>
      <c r="E638" s="3">
        <v>25.573930999999899</v>
      </c>
      <c r="F638">
        <v>-3.0188716367214301E-2</v>
      </c>
      <c r="G638">
        <v>0.119345352854868</v>
      </c>
      <c r="H638">
        <v>1.35432163008232</v>
      </c>
      <c r="I638" s="5">
        <f xml:space="preserve"> IF(F638/G638 &lt;= -$B$1, 1, IF(F638/G638 &gt;= $B$1, -1, 0))</f>
        <v>1</v>
      </c>
      <c r="J638" s="5">
        <f t="shared" si="90"/>
        <v>1</v>
      </c>
      <c r="K638" s="9">
        <f t="shared" si="91"/>
        <v>1</v>
      </c>
      <c r="L638" s="8">
        <f t="shared" si="92"/>
        <v>80.309997999999993</v>
      </c>
      <c r="M638" s="8">
        <f t="shared" si="93"/>
        <v>-34.635327919532635</v>
      </c>
      <c r="N638" s="5">
        <f t="shared" si="94"/>
        <v>-6.9999000000008152E-2</v>
      </c>
      <c r="O638" s="5">
        <f t="shared" si="95"/>
        <v>-0.60317569022215722</v>
      </c>
      <c r="P638" s="5">
        <f t="shared" si="96"/>
        <v>-0.67317469022216536</v>
      </c>
      <c r="Q638" s="10">
        <f t="shared" si="97"/>
        <v>132.06983913682427</v>
      </c>
      <c r="R638" s="10">
        <f t="shared" si="98"/>
        <v>-5.0712626662166027E-3</v>
      </c>
      <c r="S638" s="10">
        <f t="shared" si="99"/>
        <v>0.3206983913682433</v>
      </c>
    </row>
    <row r="639" spans="3:19" x14ac:dyDescent="0.35">
      <c r="C639" s="4">
        <v>39783</v>
      </c>
      <c r="D639" s="3">
        <v>75.650002000000001</v>
      </c>
      <c r="E639" s="3">
        <v>21.656510000000001</v>
      </c>
      <c r="F639">
        <v>0.16116389348711599</v>
      </c>
      <c r="G639">
        <v>0.114038753900433</v>
      </c>
      <c r="H639">
        <v>1.3986680029515499</v>
      </c>
      <c r="I639" s="5">
        <f xml:space="preserve"> IF(F639/G639 &lt;= -$B$1, 1, IF(F639/G639 &gt;= $B$1, -1, 0))</f>
        <v>-1</v>
      </c>
      <c r="J639" s="5">
        <f t="shared" si="90"/>
        <v>0</v>
      </c>
      <c r="K639" s="9">
        <f t="shared" si="91"/>
        <v>-1</v>
      </c>
      <c r="L639" s="8">
        <f t="shared" si="92"/>
        <v>-75.650002000000001</v>
      </c>
      <c r="M639" s="8">
        <f t="shared" si="93"/>
        <v>30.290267592600273</v>
      </c>
      <c r="N639" s="5">
        <f t="shared" si="94"/>
        <v>-4.6599959999999925</v>
      </c>
      <c r="O639" s="5">
        <f t="shared" si="95"/>
        <v>5.3054479944385751</v>
      </c>
      <c r="P639" s="5">
        <f t="shared" si="96"/>
        <v>0.64545199443858259</v>
      </c>
      <c r="Q639" s="10">
        <f t="shared" si="97"/>
        <v>132.71529113126286</v>
      </c>
      <c r="R639" s="10">
        <f t="shared" si="98"/>
        <v>4.8872020944152883E-3</v>
      </c>
      <c r="S639" s="10">
        <f t="shared" si="99"/>
        <v>0.32715291131262902</v>
      </c>
    </row>
    <row r="640" spans="3:19" x14ac:dyDescent="0.35">
      <c r="C640" s="4">
        <v>39784</v>
      </c>
      <c r="D640" s="3">
        <v>76.949996999999996</v>
      </c>
      <c r="E640" s="3">
        <v>23.764410000000002</v>
      </c>
      <c r="F640">
        <v>-8.8088876858873399E-2</v>
      </c>
      <c r="G640">
        <v>0.11761641030450901</v>
      </c>
      <c r="H640">
        <v>1.3748836272292499</v>
      </c>
      <c r="I640" s="5">
        <f xml:space="preserve"> IF(F640/G640 &lt;= -$B$1, 1, IF(F640/G640 &gt;= $B$1, -1, 0))</f>
        <v>1</v>
      </c>
      <c r="J640" s="5">
        <f t="shared" si="90"/>
        <v>1</v>
      </c>
      <c r="K640" s="9">
        <f t="shared" si="91"/>
        <v>1</v>
      </c>
      <c r="L640" s="8">
        <f t="shared" si="92"/>
        <v>76.949996999999996</v>
      </c>
      <c r="M640" s="8">
        <f t="shared" si="93"/>
        <v>-32.673298219763062</v>
      </c>
      <c r="N640" s="5">
        <f t="shared" si="94"/>
        <v>-1.299994999999996</v>
      </c>
      <c r="O640" s="5">
        <f t="shared" si="95"/>
        <v>2.9482522834215716</v>
      </c>
      <c r="P640" s="5">
        <f t="shared" si="96"/>
        <v>1.6482572834215756</v>
      </c>
      <c r="Q640" s="10">
        <f t="shared" si="97"/>
        <v>134.36354841468443</v>
      </c>
      <c r="R640" s="10">
        <f t="shared" si="98"/>
        <v>1.2419497929529122E-2</v>
      </c>
      <c r="S640" s="10">
        <f t="shared" si="99"/>
        <v>0.34363548414684475</v>
      </c>
    </row>
    <row r="641" spans="3:19" x14ac:dyDescent="0.35">
      <c r="C641" s="4">
        <v>39785</v>
      </c>
      <c r="D641" s="3">
        <v>76.180000000000007</v>
      </c>
      <c r="E641" s="3">
        <v>23.158027000000001</v>
      </c>
      <c r="F641">
        <v>1.27451377795289E-2</v>
      </c>
      <c r="G641">
        <v>0.116436064890426</v>
      </c>
      <c r="H641">
        <v>1.3783412264905499</v>
      </c>
      <c r="I641" s="5">
        <f xml:space="preserve"> IF(F641/G641 &lt;= -$B$1, 1, IF(F641/G641 &gt;= $B$1, -1, 0))</f>
        <v>-1</v>
      </c>
      <c r="J641" s="5">
        <f t="shared" si="90"/>
        <v>0</v>
      </c>
      <c r="K641" s="9">
        <f t="shared" si="91"/>
        <v>-1</v>
      </c>
      <c r="L641" s="8">
        <f t="shared" si="92"/>
        <v>-76.180000000000007</v>
      </c>
      <c r="M641" s="8">
        <f t="shared" si="93"/>
        <v>31.919663338281271</v>
      </c>
      <c r="N641" s="5">
        <f t="shared" si="94"/>
        <v>-0.76999699999999094</v>
      </c>
      <c r="O641" s="5">
        <f t="shared" si="95"/>
        <v>0.833706058530156</v>
      </c>
      <c r="P641" s="5">
        <f t="shared" si="96"/>
        <v>6.3709058530165064E-2</v>
      </c>
      <c r="Q641" s="10">
        <f t="shared" si="97"/>
        <v>134.42725747321461</v>
      </c>
      <c r="R641" s="10">
        <f t="shared" si="98"/>
        <v>4.7415433189934575E-4</v>
      </c>
      <c r="S641" s="10">
        <f t="shared" si="99"/>
        <v>0.34427257473214667</v>
      </c>
    </row>
    <row r="642" spans="3:19" x14ac:dyDescent="0.35">
      <c r="C642" s="4">
        <v>39786</v>
      </c>
      <c r="D642" s="3">
        <v>75.5</v>
      </c>
      <c r="E642" s="3">
        <v>22.542020000000001</v>
      </c>
      <c r="F642">
        <v>3.00744181216696E-2</v>
      </c>
      <c r="G642">
        <v>0.115678114874347</v>
      </c>
      <c r="H642">
        <v>1.38655192930327</v>
      </c>
      <c r="I642" s="5">
        <f xml:space="preserve"> IF(F642/G642 &lt;= -$B$1, 1, IF(F642/G642 &gt;= $B$1, -1, 0))</f>
        <v>-1</v>
      </c>
      <c r="J642" s="5">
        <f t="shared" si="90"/>
        <v>-1</v>
      </c>
      <c r="K642" s="9">
        <f t="shared" si="91"/>
        <v>-1</v>
      </c>
      <c r="L642" s="8">
        <f t="shared" si="92"/>
        <v>-75.5</v>
      </c>
      <c r="M642" s="8">
        <f t="shared" si="93"/>
        <v>31.255681321392899</v>
      </c>
      <c r="N642" s="5">
        <f t="shared" si="94"/>
        <v>0.6800000000000076</v>
      </c>
      <c r="O642" s="5">
        <f t="shared" si="95"/>
        <v>-0.84906784390676415</v>
      </c>
      <c r="P642" s="5">
        <f t="shared" si="96"/>
        <v>-0.16906784390675655</v>
      </c>
      <c r="Q642" s="10">
        <f t="shared" si="97"/>
        <v>134.25818962930785</v>
      </c>
      <c r="R642" s="10">
        <f t="shared" si="98"/>
        <v>-1.2576901967998877E-3</v>
      </c>
      <c r="S642" s="10">
        <f t="shared" si="99"/>
        <v>0.34258189629307911</v>
      </c>
    </row>
    <row r="643" spans="3:19" x14ac:dyDescent="0.35">
      <c r="C643" s="4">
        <v>39787</v>
      </c>
      <c r="D643" s="3">
        <v>74.519997000000004</v>
      </c>
      <c r="E643" s="3">
        <v>22.359143</v>
      </c>
      <c r="F643">
        <v>2.7243774780085698E-3</v>
      </c>
      <c r="G643">
        <v>0.115529673811071</v>
      </c>
      <c r="H643">
        <v>1.3872973323029001</v>
      </c>
      <c r="I643" s="5">
        <f xml:space="preserve"> IF(F643/G643 &lt;= -$B$1, 1, IF(F643/G643 &gt;= $B$1, -1, 0))</f>
        <v>0</v>
      </c>
      <c r="J643" s="5">
        <f t="shared" ref="J643:J706" si="100">IF(I643=0, J642, IF(I643=1, IF(J642=0, 1, IF(J642=1, J642, 0)), IF(J642=0, -1, IF(J642=-1, J642, 0))))</f>
        <v>-1</v>
      </c>
      <c r="K643" s="9">
        <f t="shared" ref="K643:K706" si="101">I643</f>
        <v>0</v>
      </c>
      <c r="L643" s="8">
        <f t="shared" ref="L643:L706" si="102">K643*D643</f>
        <v>0</v>
      </c>
      <c r="M643" s="8">
        <f t="shared" ref="M643:M706" si="103">-K643*H643*E643</f>
        <v>0</v>
      </c>
      <c r="N643" s="5">
        <f t="shared" ref="N643:N706" si="104">L642*(D643/D642-1)</f>
        <v>0.98000299999999974</v>
      </c>
      <c r="O643" s="5">
        <f t="shared" ref="O643:O706" si="105">M642*(E643/E642-1)</f>
        <v>-0.25356845717519422</v>
      </c>
      <c r="P643" s="5">
        <f t="shared" ref="P643:P706" si="106">N643+O643</f>
        <v>0.72643454282480557</v>
      </c>
      <c r="Q643" s="10">
        <f t="shared" si="97"/>
        <v>134.98462417213267</v>
      </c>
      <c r="R643" s="10">
        <f t="shared" si="98"/>
        <v>5.4107279774182615E-3</v>
      </c>
      <c r="S643" s="10">
        <f t="shared" si="99"/>
        <v>0.34984624172132728</v>
      </c>
    </row>
    <row r="644" spans="3:19" x14ac:dyDescent="0.35">
      <c r="C644" s="4">
        <v>39790</v>
      </c>
      <c r="D644" s="3">
        <v>76.199996999999996</v>
      </c>
      <c r="E644" s="3">
        <v>24.313041999999999</v>
      </c>
      <c r="F644">
        <v>-9.3522279876419895E-2</v>
      </c>
      <c r="G644">
        <v>0.11821927448228001</v>
      </c>
      <c r="H644">
        <v>1.36218342049478</v>
      </c>
      <c r="I644" s="5">
        <f xml:space="preserve"> IF(F644/G644 &lt;= -$B$1, 1, IF(F644/G644 &gt;= $B$1, -1, 0))</f>
        <v>1</v>
      </c>
      <c r="J644" s="5">
        <f t="shared" si="100"/>
        <v>0</v>
      </c>
      <c r="K644" s="9">
        <f t="shared" si="101"/>
        <v>1</v>
      </c>
      <c r="L644" s="8">
        <f t="shared" si="102"/>
        <v>76.199996999999996</v>
      </c>
      <c r="M644" s="8">
        <f t="shared" si="103"/>
        <v>-33.11882271419325</v>
      </c>
      <c r="N644" s="5">
        <f t="shared" si="104"/>
        <v>0</v>
      </c>
      <c r="O644" s="5">
        <f t="shared" si="105"/>
        <v>0</v>
      </c>
      <c r="P644" s="5">
        <f t="shared" si="106"/>
        <v>0</v>
      </c>
      <c r="Q644" s="10">
        <f t="shared" ref="Q644:Q707" si="107">Q643+P644</f>
        <v>134.98462417213267</v>
      </c>
      <c r="R644" s="10">
        <f t="shared" ref="R644:R707" si="108">Q644/Q643-1</f>
        <v>0</v>
      </c>
      <c r="S644" s="10">
        <f t="shared" ref="S644:S707" si="109">(1+R644)*(1+S643)-1</f>
        <v>0.34984624172132728</v>
      </c>
    </row>
    <row r="645" spans="3:19" x14ac:dyDescent="0.35">
      <c r="C645" s="4">
        <v>39791</v>
      </c>
      <c r="D645" s="3">
        <v>76.330001999999993</v>
      </c>
      <c r="E645" s="3">
        <v>24.457418000000001</v>
      </c>
      <c r="F645">
        <v>-1.9743826094101601E-2</v>
      </c>
      <c r="G645">
        <v>0.118070066558684</v>
      </c>
      <c r="H645">
        <v>1.3568935860537401</v>
      </c>
      <c r="I645" s="5">
        <f xml:space="preserve"> IF(F645/G645 &lt;= -$B$1, 1, IF(F645/G645 &gt;= $B$1, -1, 0))</f>
        <v>1</v>
      </c>
      <c r="J645" s="5">
        <f t="shared" si="100"/>
        <v>1</v>
      </c>
      <c r="K645" s="9">
        <f t="shared" si="101"/>
        <v>1</v>
      </c>
      <c r="L645" s="8">
        <f t="shared" si="102"/>
        <v>76.330001999999993</v>
      </c>
      <c r="M645" s="8">
        <f t="shared" si="103"/>
        <v>-33.186113615635293</v>
      </c>
      <c r="N645" s="5">
        <f t="shared" si="104"/>
        <v>0.13000499999999751</v>
      </c>
      <c r="O645" s="5">
        <f t="shared" si="105"/>
        <v>-0.19666659351735807</v>
      </c>
      <c r="P645" s="5">
        <f t="shared" si="106"/>
        <v>-6.6661593517360562E-2</v>
      </c>
      <c r="Q645" s="10">
        <f t="shared" si="107"/>
        <v>134.91796257861532</v>
      </c>
      <c r="R645" s="10">
        <f t="shared" si="108"/>
        <v>-4.9384582819111955E-4</v>
      </c>
      <c r="S645" s="10">
        <f t="shared" si="109"/>
        <v>0.34917962578615369</v>
      </c>
    </row>
    <row r="646" spans="3:19" x14ac:dyDescent="0.35">
      <c r="C646" s="4">
        <v>39792</v>
      </c>
      <c r="D646" s="3">
        <v>79.75</v>
      </c>
      <c r="E646" s="3">
        <v>27.075448999999999</v>
      </c>
      <c r="F646">
        <v>-9.6989588036413998E-2</v>
      </c>
      <c r="G646">
        <v>0.121263051568891</v>
      </c>
      <c r="H646">
        <v>1.3314896956704301</v>
      </c>
      <c r="I646" s="5">
        <f xml:space="preserve"> IF(F646/G646 &lt;= -$B$1, 1, IF(F646/G646 &gt;= $B$1, -1, 0))</f>
        <v>1</v>
      </c>
      <c r="J646" s="5">
        <f t="shared" si="100"/>
        <v>1</v>
      </c>
      <c r="K646" s="9">
        <f t="shared" si="101"/>
        <v>1</v>
      </c>
      <c r="L646" s="8">
        <f t="shared" si="102"/>
        <v>79.75</v>
      </c>
      <c r="M646" s="8">
        <f t="shared" si="103"/>
        <v>-36.050681349150246</v>
      </c>
      <c r="N646" s="5">
        <f t="shared" si="104"/>
        <v>3.4199980000000103</v>
      </c>
      <c r="O646" s="5">
        <f t="shared" si="105"/>
        <v>-3.5523894719898594</v>
      </c>
      <c r="P646" s="5">
        <f t="shared" si="106"/>
        <v>-0.13239147198984913</v>
      </c>
      <c r="Q646" s="10">
        <f t="shared" si="107"/>
        <v>134.78557110662547</v>
      </c>
      <c r="R646" s="10">
        <f t="shared" si="108"/>
        <v>-9.8127387532043198E-4</v>
      </c>
      <c r="S646" s="10">
        <f t="shared" si="109"/>
        <v>0.34785571106625524</v>
      </c>
    </row>
    <row r="647" spans="3:19" x14ac:dyDescent="0.35">
      <c r="C647" s="4">
        <v>39793</v>
      </c>
      <c r="D647" s="3">
        <v>80.650002000000001</v>
      </c>
      <c r="E647" s="3">
        <v>26.969573999999898</v>
      </c>
      <c r="F647">
        <v>3.2472906687397401E-3</v>
      </c>
      <c r="G647">
        <v>0.120743471119758</v>
      </c>
      <c r="H647">
        <v>1.33234009394681</v>
      </c>
      <c r="I647" s="5">
        <f xml:space="preserve"> IF(F647/G647 &lt;= -$B$1, 1, IF(F647/G647 &gt;= $B$1, -1, 0))</f>
        <v>0</v>
      </c>
      <c r="J647" s="5">
        <f t="shared" si="100"/>
        <v>1</v>
      </c>
      <c r="K647" s="9">
        <f t="shared" si="101"/>
        <v>0</v>
      </c>
      <c r="L647" s="8">
        <f t="shared" si="102"/>
        <v>0</v>
      </c>
      <c r="M647" s="8">
        <f t="shared" si="103"/>
        <v>0</v>
      </c>
      <c r="N647" s="5">
        <f t="shared" si="104"/>
        <v>0.90000200000000175</v>
      </c>
      <c r="O647" s="5">
        <f t="shared" si="105"/>
        <v>0.14097147152923925</v>
      </c>
      <c r="P647" s="5">
        <f t="shared" si="106"/>
        <v>1.0409734715292409</v>
      </c>
      <c r="Q647" s="10">
        <f t="shared" si="107"/>
        <v>135.82654457815471</v>
      </c>
      <c r="R647" s="10">
        <f t="shared" si="108"/>
        <v>7.7231818137695196E-3</v>
      </c>
      <c r="S647" s="10">
        <f t="shared" si="109"/>
        <v>0.35826544578154751</v>
      </c>
    </row>
    <row r="648" spans="3:19" x14ac:dyDescent="0.35">
      <c r="C648" s="4">
        <v>39794</v>
      </c>
      <c r="D648" s="3">
        <v>80.809997999999993</v>
      </c>
      <c r="E648" s="3">
        <v>27.595206000000001</v>
      </c>
      <c r="F648">
        <v>-2.81268410498496E-2</v>
      </c>
      <c r="G648">
        <v>0.12147628315249601</v>
      </c>
      <c r="H648">
        <v>1.32501118133425</v>
      </c>
      <c r="I648" s="5">
        <f xml:space="preserve"> IF(F648/G648 &lt;= -$B$1, 1, IF(F648/G648 &gt;= $B$1, -1, 0))</f>
        <v>1</v>
      </c>
      <c r="J648" s="5">
        <f t="shared" si="100"/>
        <v>1</v>
      </c>
      <c r="K648" s="9">
        <f t="shared" si="101"/>
        <v>1</v>
      </c>
      <c r="L648" s="8">
        <f t="shared" si="102"/>
        <v>80.809997999999993</v>
      </c>
      <c r="M648" s="8">
        <f t="shared" si="103"/>
        <v>-36.563956501221988</v>
      </c>
      <c r="N648" s="5">
        <f t="shared" si="104"/>
        <v>0</v>
      </c>
      <c r="O648" s="5">
        <f t="shared" si="105"/>
        <v>0</v>
      </c>
      <c r="P648" s="5">
        <f t="shared" si="106"/>
        <v>0</v>
      </c>
      <c r="Q648" s="10">
        <f t="shared" si="107"/>
        <v>135.82654457815471</v>
      </c>
      <c r="R648" s="10">
        <f t="shared" si="108"/>
        <v>0</v>
      </c>
      <c r="S648" s="10">
        <f t="shared" si="109"/>
        <v>0.35826544578154751</v>
      </c>
    </row>
    <row r="649" spans="3:19" x14ac:dyDescent="0.35">
      <c r="C649" s="4">
        <v>39797</v>
      </c>
      <c r="D649" s="3">
        <v>82.599997999999999</v>
      </c>
      <c r="E649" s="3">
        <v>29.2026</v>
      </c>
      <c r="F649">
        <v>-5.6919586378073803E-2</v>
      </c>
      <c r="G649">
        <v>0.12318303542022201</v>
      </c>
      <c r="H649">
        <v>1.3103657784624301</v>
      </c>
      <c r="I649" s="5">
        <f xml:space="preserve"> IF(F649/G649 &lt;= -$B$1, 1, IF(F649/G649 &gt;= $B$1, -1, 0))</f>
        <v>1</v>
      </c>
      <c r="J649" s="5">
        <f t="shared" si="100"/>
        <v>1</v>
      </c>
      <c r="K649" s="9">
        <f t="shared" si="101"/>
        <v>1</v>
      </c>
      <c r="L649" s="8">
        <f t="shared" si="102"/>
        <v>82.599997999999999</v>
      </c>
      <c r="M649" s="8">
        <f t="shared" si="103"/>
        <v>-38.266087682126958</v>
      </c>
      <c r="N649" s="5">
        <f t="shared" si="104"/>
        <v>1.7900000000000074</v>
      </c>
      <c r="O649" s="5">
        <f t="shared" si="105"/>
        <v>-2.1298150228095811</v>
      </c>
      <c r="P649" s="5">
        <f t="shared" si="106"/>
        <v>-0.33981502280957376</v>
      </c>
      <c r="Q649" s="10">
        <f t="shared" si="107"/>
        <v>135.48672955534514</v>
      </c>
      <c r="R649" s="10">
        <f t="shared" si="108"/>
        <v>-2.5018307273071416E-3</v>
      </c>
      <c r="S649" s="10">
        <f t="shared" si="109"/>
        <v>0.35486729555345176</v>
      </c>
    </row>
    <row r="650" spans="3:19" x14ac:dyDescent="0.35">
      <c r="C650" s="4">
        <v>39798</v>
      </c>
      <c r="D650" s="3">
        <v>84.459998999999996</v>
      </c>
      <c r="E650" s="3">
        <v>31.127623</v>
      </c>
      <c r="F650">
        <v>-6.8884811532958695E-2</v>
      </c>
      <c r="G650">
        <v>0.124992868546871</v>
      </c>
      <c r="H650">
        <v>1.2928949003786201</v>
      </c>
      <c r="I650" s="5">
        <f xml:space="preserve"> IF(F650/G650 &lt;= -$B$1, 1, IF(F650/G650 &gt;= $B$1, -1, 0))</f>
        <v>1</v>
      </c>
      <c r="J650" s="5">
        <f t="shared" si="100"/>
        <v>1</v>
      </c>
      <c r="K650" s="9">
        <f t="shared" si="101"/>
        <v>1</v>
      </c>
      <c r="L650" s="8">
        <f t="shared" si="102"/>
        <v>84.459998999999996</v>
      </c>
      <c r="M650" s="8">
        <f t="shared" si="103"/>
        <v>-40.24474503760824</v>
      </c>
      <c r="N650" s="5">
        <f t="shared" si="104"/>
        <v>1.8600010000000056</v>
      </c>
      <c r="O650" s="5">
        <f t="shared" si="105"/>
        <v>-2.5224842619530827</v>
      </c>
      <c r="P650" s="5">
        <f t="shared" si="106"/>
        <v>-0.66248326195307716</v>
      </c>
      <c r="Q650" s="10">
        <f t="shared" si="107"/>
        <v>134.82424629339206</v>
      </c>
      <c r="R650" s="10">
        <f t="shared" si="108"/>
        <v>-4.8896542423547684E-3</v>
      </c>
      <c r="S650" s="10">
        <f t="shared" si="109"/>
        <v>0.34824246293392114</v>
      </c>
    </row>
    <row r="651" spans="3:19" x14ac:dyDescent="0.35">
      <c r="C651" s="4">
        <v>39799</v>
      </c>
      <c r="D651" s="3">
        <v>85.43</v>
      </c>
      <c r="E651" s="3">
        <v>30.906245999999999</v>
      </c>
      <c r="F651">
        <v>1.18288384584319E-2</v>
      </c>
      <c r="G651">
        <v>0.124531973212874</v>
      </c>
      <c r="H651">
        <v>1.29589795202592</v>
      </c>
      <c r="I651" s="5">
        <f xml:space="preserve"> IF(F651/G651 &lt;= -$B$1, 1, IF(F651/G651 &gt;= $B$1, -1, 0))</f>
        <v>0</v>
      </c>
      <c r="J651" s="5">
        <f t="shared" si="100"/>
        <v>1</v>
      </c>
      <c r="K651" s="9">
        <f t="shared" si="101"/>
        <v>0</v>
      </c>
      <c r="L651" s="8">
        <f t="shared" si="102"/>
        <v>0</v>
      </c>
      <c r="M651" s="8">
        <f t="shared" si="103"/>
        <v>0</v>
      </c>
      <c r="N651" s="5">
        <f t="shared" si="104"/>
        <v>0.97000100000000788</v>
      </c>
      <c r="O651" s="5">
        <f t="shared" si="105"/>
        <v>0.28621719436111975</v>
      </c>
      <c r="P651" s="5">
        <f t="shared" si="106"/>
        <v>1.2562181943611277</v>
      </c>
      <c r="Q651" s="10">
        <f t="shared" si="107"/>
        <v>136.0804644877532</v>
      </c>
      <c r="R651" s="10">
        <f t="shared" si="108"/>
        <v>9.3174501537911514E-3</v>
      </c>
      <c r="S651" s="10">
        <f t="shared" si="109"/>
        <v>0.36080464487753261</v>
      </c>
    </row>
    <row r="652" spans="3:19" x14ac:dyDescent="0.35">
      <c r="C652" s="4">
        <v>39800</v>
      </c>
      <c r="D652" s="3">
        <v>83.870002999999997</v>
      </c>
      <c r="E652" s="3">
        <v>28.721343999999998</v>
      </c>
      <c r="F652">
        <v>7.8108517674475103E-2</v>
      </c>
      <c r="G652">
        <v>0.122238141937763</v>
      </c>
      <c r="H652">
        <v>1.3160471420742601</v>
      </c>
      <c r="I652" s="5">
        <f xml:space="preserve"> IF(F652/G652 &lt;= -$B$1, 1, IF(F652/G652 &gt;= $B$1, -1, 0))</f>
        <v>-1</v>
      </c>
      <c r="J652" s="5">
        <f t="shared" si="100"/>
        <v>0</v>
      </c>
      <c r="K652" s="9">
        <f t="shared" si="101"/>
        <v>-1</v>
      </c>
      <c r="L652" s="8">
        <f t="shared" si="102"/>
        <v>-83.870002999999997</v>
      </c>
      <c r="M652" s="8">
        <f t="shared" si="103"/>
        <v>37.798642687731693</v>
      </c>
      <c r="N652" s="5">
        <f t="shared" si="104"/>
        <v>0</v>
      </c>
      <c r="O652" s="5">
        <f t="shared" si="105"/>
        <v>0</v>
      </c>
      <c r="P652" s="5">
        <f t="shared" si="106"/>
        <v>0</v>
      </c>
      <c r="Q652" s="10">
        <f t="shared" si="107"/>
        <v>136.0804644877532</v>
      </c>
      <c r="R652" s="10">
        <f t="shared" si="108"/>
        <v>0</v>
      </c>
      <c r="S652" s="10">
        <f t="shared" si="109"/>
        <v>0.36080464487753261</v>
      </c>
    </row>
    <row r="653" spans="3:19" x14ac:dyDescent="0.35">
      <c r="C653" s="4">
        <v>39801</v>
      </c>
      <c r="D653" s="3">
        <v>82.629997000000003</v>
      </c>
      <c r="E653" s="3">
        <v>29.433603000000002</v>
      </c>
      <c r="F653">
        <v>-3.66789333416681E-2</v>
      </c>
      <c r="G653">
        <v>0.123274168888236</v>
      </c>
      <c r="H653">
        <v>1.30662953033461</v>
      </c>
      <c r="I653" s="5">
        <f xml:space="preserve"> IF(F653/G653 &lt;= -$B$1, 1, IF(F653/G653 &gt;= $B$1, -1, 0))</f>
        <v>1</v>
      </c>
      <c r="J653" s="5">
        <f t="shared" si="100"/>
        <v>1</v>
      </c>
      <c r="K653" s="9">
        <f t="shared" si="101"/>
        <v>1</v>
      </c>
      <c r="L653" s="8">
        <f t="shared" si="102"/>
        <v>82.629997000000003</v>
      </c>
      <c r="M653" s="8">
        <f t="shared" si="103"/>
        <v>-38.458814863945371</v>
      </c>
      <c r="N653" s="5">
        <f t="shared" si="104"/>
        <v>1.2400059999999984</v>
      </c>
      <c r="O653" s="5">
        <f t="shared" si="105"/>
        <v>0.93736642136667303</v>
      </c>
      <c r="P653" s="5">
        <f t="shared" si="106"/>
        <v>2.1773724213666714</v>
      </c>
      <c r="Q653" s="10">
        <f t="shared" si="107"/>
        <v>138.25783690911987</v>
      </c>
      <c r="R653" s="10">
        <f t="shared" si="108"/>
        <v>1.6000624553736964E-2</v>
      </c>
      <c r="S653" s="10">
        <f t="shared" si="109"/>
        <v>0.38257836909119947</v>
      </c>
    </row>
    <row r="654" spans="3:19" x14ac:dyDescent="0.35">
      <c r="C654" s="4">
        <v>39804</v>
      </c>
      <c r="D654" s="3">
        <v>83.459998999999996</v>
      </c>
      <c r="E654" s="3">
        <v>28.711718999999999</v>
      </c>
      <c r="F654">
        <v>3.76131283755523E-2</v>
      </c>
      <c r="G654">
        <v>0.12240454213145301</v>
      </c>
      <c r="H654">
        <v>1.3163374085001101</v>
      </c>
      <c r="I654" s="5">
        <f xml:space="preserve"> IF(F654/G654 &lt;= -$B$1, 1, IF(F654/G654 &gt;= $B$1, -1, 0))</f>
        <v>-1</v>
      </c>
      <c r="J654" s="5">
        <f t="shared" si="100"/>
        <v>0</v>
      </c>
      <c r="K654" s="9">
        <f t="shared" si="101"/>
        <v>-1</v>
      </c>
      <c r="L654" s="8">
        <f t="shared" si="102"/>
        <v>-83.459998999999996</v>
      </c>
      <c r="M654" s="8">
        <f t="shared" si="103"/>
        <v>37.794309782043371</v>
      </c>
      <c r="N654" s="5">
        <f t="shared" si="104"/>
        <v>0.83000199999999047</v>
      </c>
      <c r="O654" s="5">
        <f t="shared" si="105"/>
        <v>0.94323495187607287</v>
      </c>
      <c r="P654" s="5">
        <f t="shared" si="106"/>
        <v>1.7732369518760633</v>
      </c>
      <c r="Q654" s="10">
        <f t="shared" si="107"/>
        <v>140.03107386099595</v>
      </c>
      <c r="R654" s="10">
        <f t="shared" si="108"/>
        <v>1.2825580028723138E-2</v>
      </c>
      <c r="S654" s="10">
        <f t="shared" si="109"/>
        <v>0.40031073860996025</v>
      </c>
    </row>
    <row r="655" spans="3:19" x14ac:dyDescent="0.35">
      <c r="C655" s="4">
        <v>39805</v>
      </c>
      <c r="D655" s="3">
        <v>82.629997000000003</v>
      </c>
      <c r="E655" s="3">
        <v>29.587605</v>
      </c>
      <c r="F655">
        <v>-4.4530017236665297E-2</v>
      </c>
      <c r="G655">
        <v>0.123443786104779</v>
      </c>
      <c r="H655">
        <v>1.30491683072311</v>
      </c>
      <c r="I655" s="5">
        <f xml:space="preserve"> IF(F655/G655 &lt;= -$B$1, 1, IF(F655/G655 &gt;= $B$1, -1, 0))</f>
        <v>1</v>
      </c>
      <c r="J655" s="5">
        <f t="shared" si="100"/>
        <v>1</v>
      </c>
      <c r="K655" s="9">
        <f t="shared" si="101"/>
        <v>1</v>
      </c>
      <c r="L655" s="8">
        <f t="shared" si="102"/>
        <v>82.629997000000003</v>
      </c>
      <c r="M655" s="8">
        <f t="shared" si="103"/>
        <v>-38.609363745287247</v>
      </c>
      <c r="N655" s="5">
        <f t="shared" si="104"/>
        <v>0.83000199999999047</v>
      </c>
      <c r="O655" s="5">
        <f t="shared" si="105"/>
        <v>1.1529615073815285</v>
      </c>
      <c r="P655" s="5">
        <f t="shared" si="106"/>
        <v>1.9829635073815188</v>
      </c>
      <c r="Q655" s="10">
        <f t="shared" si="107"/>
        <v>142.01403736837747</v>
      </c>
      <c r="R655" s="10">
        <f t="shared" si="108"/>
        <v>1.4160881957885563E-2</v>
      </c>
      <c r="S655" s="10">
        <f t="shared" si="109"/>
        <v>0.42014037368377544</v>
      </c>
    </row>
    <row r="656" spans="3:19" x14ac:dyDescent="0.35">
      <c r="C656" s="4">
        <v>39806</v>
      </c>
      <c r="D656" s="3">
        <v>83.459998999999996</v>
      </c>
      <c r="E656" s="3">
        <v>29.443228000000001</v>
      </c>
      <c r="F656">
        <v>1.0533345622432499E-2</v>
      </c>
      <c r="G656">
        <v>0.123180974296969</v>
      </c>
      <c r="H656">
        <v>1.30762047029593</v>
      </c>
      <c r="I656" s="5">
        <f xml:space="preserve"> IF(F656/G656 &lt;= -$B$1, 1, IF(F656/G656 &gt;= $B$1, -1, 0))</f>
        <v>0</v>
      </c>
      <c r="J656" s="5">
        <f t="shared" si="100"/>
        <v>1</v>
      </c>
      <c r="K656" s="9">
        <f t="shared" si="101"/>
        <v>0</v>
      </c>
      <c r="L656" s="8">
        <f t="shared" si="102"/>
        <v>0</v>
      </c>
      <c r="M656" s="8">
        <f t="shared" si="103"/>
        <v>0</v>
      </c>
      <c r="N656" s="5">
        <f t="shared" si="104"/>
        <v>0.83000199999999047</v>
      </c>
      <c r="O656" s="5">
        <f t="shared" si="105"/>
        <v>0.18839997726930913</v>
      </c>
      <c r="P656" s="5">
        <f t="shared" si="106"/>
        <v>1.0184019772692996</v>
      </c>
      <c r="Q656" s="10">
        <f t="shared" si="107"/>
        <v>143.03243934564676</v>
      </c>
      <c r="R656" s="10">
        <f t="shared" si="108"/>
        <v>7.1711360097987953E-3</v>
      </c>
      <c r="S656" s="10">
        <f t="shared" si="109"/>
        <v>0.43032439345646822</v>
      </c>
    </row>
    <row r="657" spans="3:19" x14ac:dyDescent="0.35">
      <c r="C657" s="4">
        <v>39808</v>
      </c>
      <c r="D657" s="3">
        <v>85.599997999999999</v>
      </c>
      <c r="E657" s="3">
        <v>31.040996999999901</v>
      </c>
      <c r="F657">
        <v>-4.2394868034057703E-2</v>
      </c>
      <c r="G657">
        <v>0.124869570332372</v>
      </c>
      <c r="H657">
        <v>1.29686249054651</v>
      </c>
      <c r="I657" s="5">
        <f xml:space="preserve"> IF(F657/G657 &lt;= -$B$1, 1, IF(F657/G657 &gt;= $B$1, -1, 0))</f>
        <v>1</v>
      </c>
      <c r="J657" s="5">
        <f t="shared" si="100"/>
        <v>1</v>
      </c>
      <c r="K657" s="9">
        <f t="shared" si="101"/>
        <v>1</v>
      </c>
      <c r="L657" s="8">
        <f t="shared" si="102"/>
        <v>85.599997999999999</v>
      </c>
      <c r="M657" s="8">
        <f t="shared" si="103"/>
        <v>-40.255904678466621</v>
      </c>
      <c r="N657" s="5">
        <f t="shared" si="104"/>
        <v>0</v>
      </c>
      <c r="O657" s="5">
        <f t="shared" si="105"/>
        <v>0</v>
      </c>
      <c r="P657" s="5">
        <f t="shared" si="106"/>
        <v>0</v>
      </c>
      <c r="Q657" s="10">
        <f t="shared" si="107"/>
        <v>143.03243934564676</v>
      </c>
      <c r="R657" s="10">
        <f t="shared" si="108"/>
        <v>0</v>
      </c>
      <c r="S657" s="10">
        <f t="shared" si="109"/>
        <v>0.43032439345646822</v>
      </c>
    </row>
    <row r="658" spans="3:19" x14ac:dyDescent="0.35">
      <c r="C658" s="4">
        <v>39811</v>
      </c>
      <c r="D658" s="3">
        <v>86.349997999999999</v>
      </c>
      <c r="E658" s="3">
        <v>31.791754999999998</v>
      </c>
      <c r="F658">
        <v>-2.77069972394219E-2</v>
      </c>
      <c r="G658">
        <v>0.12543492136102399</v>
      </c>
      <c r="H658">
        <v>1.28987098854127</v>
      </c>
      <c r="I658" s="5">
        <f xml:space="preserve"> IF(F658/G658 &lt;= -$B$1, 1, IF(F658/G658 &gt;= $B$1, -1, 0))</f>
        <v>1</v>
      </c>
      <c r="J658" s="5">
        <f t="shared" si="100"/>
        <v>1</v>
      </c>
      <c r="K658" s="9">
        <f t="shared" si="101"/>
        <v>1</v>
      </c>
      <c r="L658" s="8">
        <f t="shared" si="102"/>
        <v>86.349997999999999</v>
      </c>
      <c r="M658" s="8">
        <f t="shared" si="103"/>
        <v>-41.00726244931186</v>
      </c>
      <c r="N658" s="5">
        <f t="shared" si="104"/>
        <v>0.74999999999999578</v>
      </c>
      <c r="O658" s="5">
        <f t="shared" si="105"/>
        <v>-0.97362988967784125</v>
      </c>
      <c r="P658" s="5">
        <f t="shared" si="106"/>
        <v>-0.22362988967784547</v>
      </c>
      <c r="Q658" s="10">
        <f t="shared" si="107"/>
        <v>142.80880945596891</v>
      </c>
      <c r="R658" s="10">
        <f t="shared" si="108"/>
        <v>-1.5634907067301196E-3</v>
      </c>
      <c r="S658" s="10">
        <f t="shared" si="109"/>
        <v>0.42808809455968966</v>
      </c>
    </row>
    <row r="659" spans="3:19" x14ac:dyDescent="0.35">
      <c r="C659" s="4">
        <v>39812</v>
      </c>
      <c r="D659" s="3">
        <v>85.900002000000001</v>
      </c>
      <c r="E659" s="3">
        <v>31.762881</v>
      </c>
      <c r="F659">
        <v>-7.5748511816673397E-3</v>
      </c>
      <c r="G659">
        <v>0.12531832511350399</v>
      </c>
      <c r="H659">
        <v>1.287959589048</v>
      </c>
      <c r="I659" s="5">
        <f xml:space="preserve"> IF(F659/G659 &lt;= -$B$1, 1, IF(F659/G659 &gt;= $B$1, -1, 0))</f>
        <v>0</v>
      </c>
      <c r="J659" s="5">
        <f t="shared" si="100"/>
        <v>1</v>
      </c>
      <c r="K659" s="9">
        <f t="shared" si="101"/>
        <v>0</v>
      </c>
      <c r="L659" s="8">
        <f t="shared" si="102"/>
        <v>0</v>
      </c>
      <c r="M659" s="8">
        <f t="shared" si="103"/>
        <v>0</v>
      </c>
      <c r="N659" s="5">
        <f t="shared" si="104"/>
        <v>-0.44999600000000262</v>
      </c>
      <c r="O659" s="5">
        <f t="shared" si="105"/>
        <v>3.7243734923136651E-2</v>
      </c>
      <c r="P659" s="5">
        <f t="shared" si="106"/>
        <v>-0.41275226507686597</v>
      </c>
      <c r="Q659" s="10">
        <f t="shared" si="107"/>
        <v>142.39605719089204</v>
      </c>
      <c r="R659" s="10">
        <f t="shared" si="108"/>
        <v>-2.8902437227035227E-3</v>
      </c>
      <c r="S659" s="10">
        <f t="shared" si="109"/>
        <v>0.42396057190892078</v>
      </c>
    </row>
    <row r="660" spans="3:19" x14ac:dyDescent="0.35">
      <c r="C660" s="4">
        <v>39813</v>
      </c>
      <c r="D660" s="3">
        <v>86.519997000000004</v>
      </c>
      <c r="E660" s="3">
        <v>32.609891999999903</v>
      </c>
      <c r="F660">
        <v>-2.7668610123873401E-2</v>
      </c>
      <c r="G660">
        <v>0.12615272299949001</v>
      </c>
      <c r="H660">
        <v>1.2810172295125599</v>
      </c>
      <c r="I660" s="5">
        <f xml:space="preserve"> IF(F660/G660 &lt;= -$B$1, 1, IF(F660/G660 &gt;= $B$1, -1, 0))</f>
        <v>1</v>
      </c>
      <c r="J660" s="5">
        <f t="shared" si="100"/>
        <v>1</v>
      </c>
      <c r="K660" s="9">
        <f t="shared" si="101"/>
        <v>1</v>
      </c>
      <c r="L660" s="8">
        <f t="shared" si="102"/>
        <v>86.519997000000004</v>
      </c>
      <c r="M660" s="8">
        <f t="shared" si="103"/>
        <v>-41.773833504543667</v>
      </c>
      <c r="N660" s="5">
        <f t="shared" si="104"/>
        <v>0</v>
      </c>
      <c r="O660" s="5">
        <f t="shared" si="105"/>
        <v>0</v>
      </c>
      <c r="P660" s="5">
        <f t="shared" si="106"/>
        <v>0</v>
      </c>
      <c r="Q660" s="10">
        <f t="shared" si="107"/>
        <v>142.39605719089204</v>
      </c>
      <c r="R660" s="10">
        <f t="shared" si="108"/>
        <v>0</v>
      </c>
      <c r="S660" s="10">
        <f t="shared" si="109"/>
        <v>0.42396057190892078</v>
      </c>
    </row>
    <row r="661" spans="3:19" x14ac:dyDescent="0.35">
      <c r="C661" s="4">
        <v>39815</v>
      </c>
      <c r="D661" s="3">
        <v>86.230002999999996</v>
      </c>
      <c r="E661" s="3">
        <v>32.070884</v>
      </c>
      <c r="F661">
        <v>1.45163002382222E-2</v>
      </c>
      <c r="G661">
        <v>0.125533408077318</v>
      </c>
      <c r="H661">
        <v>1.2846718312130401</v>
      </c>
      <c r="I661" s="5">
        <f xml:space="preserve"> IF(F661/G661 &lt;= -$B$1, 1, IF(F661/G661 &gt;= $B$1, -1, 0))</f>
        <v>-1</v>
      </c>
      <c r="J661" s="5">
        <f t="shared" si="100"/>
        <v>0</v>
      </c>
      <c r="K661" s="9">
        <f t="shared" si="101"/>
        <v>-1</v>
      </c>
      <c r="L661" s="8">
        <f t="shared" si="102"/>
        <v>-86.230002999999996</v>
      </c>
      <c r="M661" s="8">
        <f t="shared" si="103"/>
        <v>41.200561276900984</v>
      </c>
      <c r="N661" s="5">
        <f t="shared" si="104"/>
        <v>-0.28999400000000547</v>
      </c>
      <c r="O661" s="5">
        <f t="shared" si="105"/>
        <v>0.69047853484498201</v>
      </c>
      <c r="P661" s="5">
        <f t="shared" si="106"/>
        <v>0.40048453484497654</v>
      </c>
      <c r="Q661" s="10">
        <f t="shared" si="107"/>
        <v>142.796541725737</v>
      </c>
      <c r="R661" s="10">
        <f t="shared" si="108"/>
        <v>2.8124692687809816E-3</v>
      </c>
      <c r="S661" s="10">
        <f t="shared" si="109"/>
        <v>0.42796541725737036</v>
      </c>
    </row>
    <row r="662" spans="3:19" x14ac:dyDescent="0.35">
      <c r="C662" s="4">
        <v>39818</v>
      </c>
      <c r="D662" s="3">
        <v>84.480002999999996</v>
      </c>
      <c r="E662" s="3">
        <v>30.550115999999999</v>
      </c>
      <c r="F662">
        <v>4.3748485252660098E-2</v>
      </c>
      <c r="G662">
        <v>0.12405511922413701</v>
      </c>
      <c r="H662">
        <v>1.29580343381017</v>
      </c>
      <c r="I662" s="5">
        <f xml:space="preserve"> IF(F662/G662 &lt;= -$B$1, 1, IF(F662/G662 &gt;= $B$1, -1, 0))</f>
        <v>-1</v>
      </c>
      <c r="J662" s="5">
        <f t="shared" si="100"/>
        <v>-1</v>
      </c>
      <c r="K662" s="9">
        <f t="shared" si="101"/>
        <v>-1</v>
      </c>
      <c r="L662" s="8">
        <f t="shared" si="102"/>
        <v>-84.480002999999996</v>
      </c>
      <c r="M662" s="8">
        <f t="shared" si="103"/>
        <v>39.586945216099018</v>
      </c>
      <c r="N662" s="5">
        <f t="shared" si="104"/>
        <v>1.7499999999999987</v>
      </c>
      <c r="O662" s="5">
        <f t="shared" si="105"/>
        <v>-1.9536878114101952</v>
      </c>
      <c r="P662" s="5">
        <f t="shared" si="106"/>
        <v>-0.20368781141019654</v>
      </c>
      <c r="Q662" s="10">
        <f t="shared" si="107"/>
        <v>142.59285391432681</v>
      </c>
      <c r="R662" s="10">
        <f t="shared" si="108"/>
        <v>-1.4264197784383814E-3</v>
      </c>
      <c r="S662" s="10">
        <f t="shared" si="109"/>
        <v>0.42592853914326834</v>
      </c>
    </row>
    <row r="663" spans="3:19" x14ac:dyDescent="0.35">
      <c r="C663" s="4">
        <v>39819</v>
      </c>
      <c r="D663" s="3">
        <v>85.129997000000003</v>
      </c>
      <c r="E663" s="3">
        <v>31.387502000000001</v>
      </c>
      <c r="F663">
        <v>-2.16901732151271E-2</v>
      </c>
      <c r="G663">
        <v>0.12508180059911</v>
      </c>
      <c r="H663">
        <v>1.29031439961353</v>
      </c>
      <c r="I663" s="5">
        <f xml:space="preserve"> IF(F663/G663 &lt;= -$B$1, 1, IF(F663/G663 &gt;= $B$1, -1, 0))</f>
        <v>1</v>
      </c>
      <c r="J663" s="5">
        <f t="shared" si="100"/>
        <v>0</v>
      </c>
      <c r="K663" s="9">
        <f t="shared" si="101"/>
        <v>1</v>
      </c>
      <c r="L663" s="8">
        <f t="shared" si="102"/>
        <v>85.129997000000003</v>
      </c>
      <c r="M663" s="8">
        <f t="shared" si="103"/>
        <v>-40.499745798498473</v>
      </c>
      <c r="N663" s="5">
        <f t="shared" si="104"/>
        <v>-0.64999400000000385</v>
      </c>
      <c r="O663" s="5">
        <f t="shared" si="105"/>
        <v>1.0850876542245644</v>
      </c>
      <c r="P663" s="5">
        <f t="shared" si="106"/>
        <v>0.43509365422456059</v>
      </c>
      <c r="Q663" s="10">
        <f t="shared" si="107"/>
        <v>143.02794756855138</v>
      </c>
      <c r="R663" s="10">
        <f t="shared" si="108"/>
        <v>3.0513005545564909E-3</v>
      </c>
      <c r="S663" s="10">
        <f t="shared" si="109"/>
        <v>0.43027947568551417</v>
      </c>
    </row>
    <row r="664" spans="3:19" x14ac:dyDescent="0.35">
      <c r="C664" s="4">
        <v>39820</v>
      </c>
      <c r="D664" s="3">
        <v>82.75</v>
      </c>
      <c r="E664" s="3">
        <v>28.923470999999999</v>
      </c>
      <c r="F664">
        <v>7.4363268547285699E-2</v>
      </c>
      <c r="G664">
        <v>0.122406903577099</v>
      </c>
      <c r="H664">
        <v>1.30946561862141</v>
      </c>
      <c r="I664" s="5">
        <f xml:space="preserve"> IF(F664/G664 &lt;= -$B$1, 1, IF(F664/G664 &gt;= $B$1, -1, 0))</f>
        <v>-1</v>
      </c>
      <c r="J664" s="5">
        <f t="shared" si="100"/>
        <v>-1</v>
      </c>
      <c r="K664" s="9">
        <f t="shared" si="101"/>
        <v>-1</v>
      </c>
      <c r="L664" s="8">
        <f t="shared" si="102"/>
        <v>-82.75</v>
      </c>
      <c r="M664" s="8">
        <f t="shared" si="103"/>
        <v>37.874290845693409</v>
      </c>
      <c r="N664" s="5">
        <f t="shared" si="104"/>
        <v>-2.379996999999999</v>
      </c>
      <c r="O664" s="5">
        <f t="shared" si="105"/>
        <v>3.1793746803941283</v>
      </c>
      <c r="P664" s="5">
        <f t="shared" si="106"/>
        <v>0.79937768039412926</v>
      </c>
      <c r="Q664" s="10">
        <f t="shared" si="107"/>
        <v>143.8273252489455</v>
      </c>
      <c r="R664" s="10">
        <f t="shared" si="108"/>
        <v>5.5889614161663825E-3</v>
      </c>
      <c r="S664" s="10">
        <f t="shared" si="109"/>
        <v>0.43827325248945526</v>
      </c>
    </row>
    <row r="665" spans="3:19" x14ac:dyDescent="0.35">
      <c r="C665" s="4">
        <v>39821</v>
      </c>
      <c r="D665" s="3">
        <v>84.459998999999996</v>
      </c>
      <c r="E665" s="3">
        <v>30.598243</v>
      </c>
      <c r="F665">
        <v>-4.3328665919394903E-2</v>
      </c>
      <c r="G665">
        <v>0.12447633503626999</v>
      </c>
      <c r="H665">
        <v>1.29843478909456</v>
      </c>
      <c r="I665" s="5">
        <f xml:space="preserve"> IF(F665/G665 &lt;= -$B$1, 1, IF(F665/G665 &gt;= $B$1, -1, 0))</f>
        <v>1</v>
      </c>
      <c r="J665" s="5">
        <f t="shared" si="100"/>
        <v>0</v>
      </c>
      <c r="K665" s="9">
        <f t="shared" si="101"/>
        <v>1</v>
      </c>
      <c r="L665" s="8">
        <f t="shared" si="102"/>
        <v>84.459998999999996</v>
      </c>
      <c r="M665" s="8">
        <f t="shared" si="103"/>
        <v>-39.729823196369097</v>
      </c>
      <c r="N665" s="5">
        <f t="shared" si="104"/>
        <v>-1.7099989999999994</v>
      </c>
      <c r="O665" s="5">
        <f t="shared" si="105"/>
        <v>2.1930563530298199</v>
      </c>
      <c r="P665" s="5">
        <f t="shared" si="106"/>
        <v>0.48305735302982056</v>
      </c>
      <c r="Q665" s="10">
        <f t="shared" si="107"/>
        <v>144.31038260197531</v>
      </c>
      <c r="R665" s="10">
        <f t="shared" si="108"/>
        <v>3.3585923411543206E-3</v>
      </c>
      <c r="S665" s="10">
        <f t="shared" si="109"/>
        <v>0.44310382601975351</v>
      </c>
    </row>
    <row r="666" spans="3:19" x14ac:dyDescent="0.35">
      <c r="C666" s="4">
        <v>39822</v>
      </c>
      <c r="D666" s="3">
        <v>83.919997999999893</v>
      </c>
      <c r="E666" s="3">
        <v>30.136236</v>
      </c>
      <c r="F666">
        <v>7.7478313525221002E-3</v>
      </c>
      <c r="G666">
        <v>0.123795670001437</v>
      </c>
      <c r="H666">
        <v>1.30041284453568</v>
      </c>
      <c r="I666" s="5">
        <f xml:space="preserve"> IF(F666/G666 &lt;= -$B$1, 1, IF(F666/G666 &gt;= $B$1, -1, 0))</f>
        <v>0</v>
      </c>
      <c r="J666" s="5">
        <f t="shared" si="100"/>
        <v>0</v>
      </c>
      <c r="K666" s="9">
        <f t="shared" si="101"/>
        <v>0</v>
      </c>
      <c r="L666" s="8">
        <f t="shared" si="102"/>
        <v>0</v>
      </c>
      <c r="M666" s="8">
        <f t="shared" si="103"/>
        <v>0</v>
      </c>
      <c r="N666" s="5">
        <f t="shared" si="104"/>
        <v>-0.54000100000009921</v>
      </c>
      <c r="O666" s="5">
        <f t="shared" si="105"/>
        <v>0.59988596160521057</v>
      </c>
      <c r="P666" s="5">
        <f t="shared" si="106"/>
        <v>5.9884961605111364E-2</v>
      </c>
      <c r="Q666" s="10">
        <f t="shared" si="107"/>
        <v>144.37026756358043</v>
      </c>
      <c r="R666" s="10">
        <f t="shared" si="108"/>
        <v>4.1497334097084781E-4</v>
      </c>
      <c r="S666" s="10">
        <f t="shared" si="109"/>
        <v>0.44370267563580468</v>
      </c>
    </row>
    <row r="667" spans="3:19" x14ac:dyDescent="0.35">
      <c r="C667" s="4">
        <v>39825</v>
      </c>
      <c r="D667" s="3">
        <v>80.760002</v>
      </c>
      <c r="E667" s="3">
        <v>27.864709999999999</v>
      </c>
      <c r="F667">
        <v>6.4538817656392106E-2</v>
      </c>
      <c r="G667">
        <v>0.121372224463227</v>
      </c>
      <c r="H667">
        <v>1.3171758688227899</v>
      </c>
      <c r="I667" s="5">
        <f xml:space="preserve"> IF(F667/G667 &lt;= -$B$1, 1, IF(F667/G667 &gt;= $B$1, -1, 0))</f>
        <v>-1</v>
      </c>
      <c r="J667" s="5">
        <f t="shared" si="100"/>
        <v>-1</v>
      </c>
      <c r="K667" s="9">
        <f t="shared" si="101"/>
        <v>-1</v>
      </c>
      <c r="L667" s="8">
        <f t="shared" si="102"/>
        <v>-80.760002</v>
      </c>
      <c r="M667" s="8">
        <f t="shared" si="103"/>
        <v>36.702723603745078</v>
      </c>
      <c r="N667" s="5">
        <f t="shared" si="104"/>
        <v>0</v>
      </c>
      <c r="O667" s="5">
        <f t="shared" si="105"/>
        <v>0</v>
      </c>
      <c r="P667" s="5">
        <f t="shared" si="106"/>
        <v>0</v>
      </c>
      <c r="Q667" s="10">
        <f t="shared" si="107"/>
        <v>144.37026756358043</v>
      </c>
      <c r="R667" s="10">
        <f t="shared" si="108"/>
        <v>0</v>
      </c>
      <c r="S667" s="10">
        <f t="shared" si="109"/>
        <v>0.44370267563580468</v>
      </c>
    </row>
    <row r="668" spans="3:19" x14ac:dyDescent="0.35">
      <c r="C668" s="4">
        <v>39826</v>
      </c>
      <c r="D668" s="3">
        <v>80.879997000000003</v>
      </c>
      <c r="E668" s="3">
        <v>28.413340999999999</v>
      </c>
      <c r="F668">
        <v>-1.54350948027763E-2</v>
      </c>
      <c r="G668">
        <v>0.122271206512545</v>
      </c>
      <c r="H668">
        <v>1.3131810084872999</v>
      </c>
      <c r="I668" s="5">
        <f xml:space="preserve"> IF(F668/G668 &lt;= -$B$1, 1, IF(F668/G668 &gt;= $B$1, -1, 0))</f>
        <v>1</v>
      </c>
      <c r="J668" s="5">
        <f t="shared" si="100"/>
        <v>0</v>
      </c>
      <c r="K668" s="9">
        <f t="shared" si="101"/>
        <v>1</v>
      </c>
      <c r="L668" s="8">
        <f t="shared" si="102"/>
        <v>80.879997000000003</v>
      </c>
      <c r="M668" s="8">
        <f t="shared" si="103"/>
        <v>-37.311859788873548</v>
      </c>
      <c r="N668" s="5">
        <f t="shared" si="104"/>
        <v>-0.11999499999999788</v>
      </c>
      <c r="O668" s="5">
        <f t="shared" si="105"/>
        <v>0.72264351408811733</v>
      </c>
      <c r="P668" s="5">
        <f t="shared" si="106"/>
        <v>0.60264851408811948</v>
      </c>
      <c r="Q668" s="10">
        <f t="shared" si="107"/>
        <v>144.97291607766854</v>
      </c>
      <c r="R668" s="10">
        <f t="shared" si="108"/>
        <v>4.1743256714732446E-3</v>
      </c>
      <c r="S668" s="10">
        <f t="shared" si="109"/>
        <v>0.44972916077668579</v>
      </c>
    </row>
    <row r="669" spans="3:19" x14ac:dyDescent="0.35">
      <c r="C669" s="4">
        <v>39827</v>
      </c>
      <c r="D669" s="3">
        <v>79.790001000000004</v>
      </c>
      <c r="E669" s="3">
        <v>27.142825999999999</v>
      </c>
      <c r="F669">
        <v>4.44395918816331E-2</v>
      </c>
      <c r="G669">
        <v>0.120759081647066</v>
      </c>
      <c r="H669">
        <v>1.32479672128394</v>
      </c>
      <c r="I669" s="5">
        <f xml:space="preserve"> IF(F669/G669 &lt;= -$B$1, 1, IF(F669/G669 &gt;= $B$1, -1, 0))</f>
        <v>-1</v>
      </c>
      <c r="J669" s="5">
        <f t="shared" si="100"/>
        <v>-1</v>
      </c>
      <c r="K669" s="9">
        <f t="shared" si="101"/>
        <v>-1</v>
      </c>
      <c r="L669" s="8">
        <f t="shared" si="102"/>
        <v>-79.790001000000004</v>
      </c>
      <c r="M669" s="8">
        <f t="shared" si="103"/>
        <v>35.958726891180476</v>
      </c>
      <c r="N669" s="5">
        <f t="shared" si="104"/>
        <v>-1.0899959999999986</v>
      </c>
      <c r="O669" s="5">
        <f t="shared" si="105"/>
        <v>1.6684161689982409</v>
      </c>
      <c r="P669" s="5">
        <f t="shared" si="106"/>
        <v>0.57842016899824222</v>
      </c>
      <c r="Q669" s="10">
        <f t="shared" si="107"/>
        <v>145.55133624666678</v>
      </c>
      <c r="R669" s="10">
        <f t="shared" si="108"/>
        <v>3.9898498605652755E-3</v>
      </c>
      <c r="S669" s="10">
        <f t="shared" si="109"/>
        <v>0.45551336246666807</v>
      </c>
    </row>
    <row r="670" spans="3:19" x14ac:dyDescent="0.35">
      <c r="C670" s="4">
        <v>39828</v>
      </c>
      <c r="D670" s="3">
        <v>80.389999000000003</v>
      </c>
      <c r="E670" s="3">
        <v>28.037959999999899</v>
      </c>
      <c r="F670">
        <v>-2.9398661304615901E-2</v>
      </c>
      <c r="G670">
        <v>0.12195249712718299</v>
      </c>
      <c r="H670">
        <v>1.3171636750919</v>
      </c>
      <c r="I670" s="5">
        <f xml:space="preserve"> IF(F670/G670 &lt;= -$B$1, 1, IF(F670/G670 &gt;= $B$1, -1, 0))</f>
        <v>1</v>
      </c>
      <c r="J670" s="5">
        <f t="shared" si="100"/>
        <v>0</v>
      </c>
      <c r="K670" s="9">
        <f t="shared" si="101"/>
        <v>1</v>
      </c>
      <c r="L670" s="8">
        <f t="shared" si="102"/>
        <v>80.389999000000003</v>
      </c>
      <c r="M670" s="8">
        <f t="shared" si="103"/>
        <v>-36.930582435679554</v>
      </c>
      <c r="N670" s="5">
        <f t="shared" si="104"/>
        <v>-0.59999800000000236</v>
      </c>
      <c r="O670" s="5">
        <f t="shared" si="105"/>
        <v>1.1858705883096463</v>
      </c>
      <c r="P670" s="5">
        <f t="shared" si="106"/>
        <v>0.58587258830964395</v>
      </c>
      <c r="Q670" s="10">
        <f t="shared" si="107"/>
        <v>146.13720883497643</v>
      </c>
      <c r="R670" s="10">
        <f t="shared" si="108"/>
        <v>4.0251955318140187E-3</v>
      </c>
      <c r="S670" s="10">
        <f t="shared" si="109"/>
        <v>0.46137208834976451</v>
      </c>
    </row>
    <row r="671" spans="3:19" x14ac:dyDescent="0.35">
      <c r="C671" s="4">
        <v>39829</v>
      </c>
      <c r="D671" s="3">
        <v>82.709998999999996</v>
      </c>
      <c r="E671" s="3">
        <v>29.770482000000001</v>
      </c>
      <c r="F671">
        <v>-5.44773032706347E-2</v>
      </c>
      <c r="G671">
        <v>0.123732920463816</v>
      </c>
      <c r="H671">
        <v>1.30320745887532</v>
      </c>
      <c r="I671" s="5">
        <f xml:space="preserve"> IF(F671/G671 &lt;= -$B$1, 1, IF(F671/G671 &gt;= $B$1, -1, 0))</f>
        <v>1</v>
      </c>
      <c r="J671" s="5">
        <f t="shared" si="100"/>
        <v>1</v>
      </c>
      <c r="K671" s="9">
        <f t="shared" si="101"/>
        <v>1</v>
      </c>
      <c r="L671" s="8">
        <f t="shared" si="102"/>
        <v>82.709998999999996</v>
      </c>
      <c r="M671" s="8">
        <f t="shared" si="103"/>
        <v>-38.797114196713451</v>
      </c>
      <c r="N671" s="5">
        <f t="shared" si="104"/>
        <v>2.3199999999999954</v>
      </c>
      <c r="O671" s="5">
        <f t="shared" si="105"/>
        <v>-2.2820150446977037</v>
      </c>
      <c r="P671" s="5">
        <f t="shared" si="106"/>
        <v>3.7984955302291734E-2</v>
      </c>
      <c r="Q671" s="10">
        <f t="shared" si="107"/>
        <v>146.17519379027871</v>
      </c>
      <c r="R671" s="10">
        <f t="shared" si="108"/>
        <v>2.5992665115959213E-4</v>
      </c>
      <c r="S671" s="10">
        <f t="shared" si="109"/>
        <v>0.46175193790278746</v>
      </c>
    </row>
    <row r="672" spans="3:19" x14ac:dyDescent="0.35">
      <c r="C672" s="4">
        <v>39833</v>
      </c>
      <c r="D672" s="3">
        <v>84.519997000000004</v>
      </c>
      <c r="E672" s="3">
        <v>29.722356000000001</v>
      </c>
      <c r="F672">
        <v>1.66394422285405E-2</v>
      </c>
      <c r="G672">
        <v>0.123458716573597</v>
      </c>
      <c r="H672">
        <v>1.3074694020143101</v>
      </c>
      <c r="I672" s="5">
        <f xml:space="preserve"> IF(F672/G672 &lt;= -$B$1, 1, IF(F672/G672 &gt;= $B$1, -1, 0))</f>
        <v>-1</v>
      </c>
      <c r="J672" s="5">
        <f t="shared" si="100"/>
        <v>0</v>
      </c>
      <c r="K672" s="9">
        <f t="shared" si="101"/>
        <v>-1</v>
      </c>
      <c r="L672" s="8">
        <f t="shared" si="102"/>
        <v>-84.519997000000004</v>
      </c>
      <c r="M672" s="8">
        <f t="shared" si="103"/>
        <v>38.86107102577644</v>
      </c>
      <c r="N672" s="5">
        <f t="shared" si="104"/>
        <v>1.8099980000000107</v>
      </c>
      <c r="O672" s="5">
        <f t="shared" si="105"/>
        <v>6.2718162165831745E-2</v>
      </c>
      <c r="P672" s="5">
        <f t="shared" si="106"/>
        <v>1.8727161621658424</v>
      </c>
      <c r="Q672" s="10">
        <f t="shared" si="107"/>
        <v>148.04790995244454</v>
      </c>
      <c r="R672" s="10">
        <f t="shared" si="108"/>
        <v>1.2811449833633581E-2</v>
      </c>
      <c r="S672" s="10">
        <f t="shared" si="109"/>
        <v>0.48047909952444567</v>
      </c>
    </row>
    <row r="673" spans="3:19" x14ac:dyDescent="0.35">
      <c r="C673" s="4">
        <v>39834</v>
      </c>
      <c r="D673" s="3">
        <v>84.150002000000001</v>
      </c>
      <c r="E673" s="3">
        <v>30.46349</v>
      </c>
      <c r="F673">
        <v>-3.4406076190270599E-2</v>
      </c>
      <c r="G673">
        <v>0.12423994317216799</v>
      </c>
      <c r="H673">
        <v>1.2987037658007401</v>
      </c>
      <c r="I673" s="5">
        <f xml:space="preserve"> IF(F673/G673 &lt;= -$B$1, 1, IF(F673/G673 &gt;= $B$1, -1, 0))</f>
        <v>1</v>
      </c>
      <c r="J673" s="5">
        <f t="shared" si="100"/>
        <v>1</v>
      </c>
      <c r="K673" s="9">
        <f t="shared" si="101"/>
        <v>1</v>
      </c>
      <c r="L673" s="8">
        <f t="shared" si="102"/>
        <v>84.150002000000001</v>
      </c>
      <c r="M673" s="8">
        <f t="shared" si="103"/>
        <v>-39.56304918243319</v>
      </c>
      <c r="N673" s="5">
        <f t="shared" si="104"/>
        <v>0.36999500000000463</v>
      </c>
      <c r="O673" s="5">
        <f t="shared" si="105"/>
        <v>0.96901002779247358</v>
      </c>
      <c r="P673" s="5">
        <f t="shared" si="106"/>
        <v>1.3390050277924783</v>
      </c>
      <c r="Q673" s="10">
        <f t="shared" si="107"/>
        <v>149.38691498023701</v>
      </c>
      <c r="R673" s="10">
        <f t="shared" si="108"/>
        <v>9.0444034517107585E-3</v>
      </c>
      <c r="S673" s="10">
        <f t="shared" si="109"/>
        <v>0.49386914980237018</v>
      </c>
    </row>
    <row r="674" spans="3:19" x14ac:dyDescent="0.35">
      <c r="C674" s="4">
        <v>39835</v>
      </c>
      <c r="D674" s="3">
        <v>84.580001999999993</v>
      </c>
      <c r="E674" s="3">
        <v>30.280611999999898</v>
      </c>
      <c r="F674">
        <v>8.4587406866862801E-3</v>
      </c>
      <c r="G674">
        <v>0.12396083972308899</v>
      </c>
      <c r="H674">
        <v>1.30086115518831</v>
      </c>
      <c r="I674" s="5">
        <f xml:space="preserve"> IF(F674/G674 &lt;= -$B$1, 1, IF(F674/G674 &gt;= $B$1, -1, 0))</f>
        <v>0</v>
      </c>
      <c r="J674" s="5">
        <f t="shared" si="100"/>
        <v>1</v>
      </c>
      <c r="K674" s="9">
        <f t="shared" si="101"/>
        <v>0</v>
      </c>
      <c r="L674" s="8">
        <f t="shared" si="102"/>
        <v>0</v>
      </c>
      <c r="M674" s="8">
        <f t="shared" si="103"/>
        <v>0</v>
      </c>
      <c r="N674" s="5">
        <f t="shared" si="104"/>
        <v>0.42999999999999428</v>
      </c>
      <c r="O674" s="5">
        <f t="shared" si="105"/>
        <v>0.23750434728224093</v>
      </c>
      <c r="P674" s="5">
        <f t="shared" si="106"/>
        <v>0.66750434728223518</v>
      </c>
      <c r="Q674" s="10">
        <f t="shared" si="107"/>
        <v>150.05441932751924</v>
      </c>
      <c r="R674" s="10">
        <f t="shared" si="108"/>
        <v>4.4682919342067251E-3</v>
      </c>
      <c r="S674" s="10">
        <f t="shared" si="109"/>
        <v>0.5005441932751924</v>
      </c>
    </row>
    <row r="675" spans="3:19" x14ac:dyDescent="0.35">
      <c r="C675" s="4">
        <v>39836</v>
      </c>
      <c r="D675" s="3">
        <v>88.529999000000004</v>
      </c>
      <c r="E675" s="3">
        <v>32.860143000000001</v>
      </c>
      <c r="F675">
        <v>-5.96045156042182E-2</v>
      </c>
      <c r="G675">
        <v>0.12657004566920901</v>
      </c>
      <c r="H675">
        <v>1.2859243421040301</v>
      </c>
      <c r="I675" s="5">
        <f xml:space="preserve"> IF(F675/G675 &lt;= -$B$1, 1, IF(F675/G675 &gt;= $B$1, -1, 0))</f>
        <v>1</v>
      </c>
      <c r="J675" s="5">
        <f t="shared" si="100"/>
        <v>1</v>
      </c>
      <c r="K675" s="9">
        <f t="shared" si="101"/>
        <v>1</v>
      </c>
      <c r="L675" s="8">
        <f t="shared" si="102"/>
        <v>88.529999000000004</v>
      </c>
      <c r="M675" s="8">
        <f t="shared" si="103"/>
        <v>-42.255657768719352</v>
      </c>
      <c r="N675" s="5">
        <f t="shared" si="104"/>
        <v>0</v>
      </c>
      <c r="O675" s="5">
        <f t="shared" si="105"/>
        <v>0</v>
      </c>
      <c r="P675" s="5">
        <f t="shared" si="106"/>
        <v>0</v>
      </c>
      <c r="Q675" s="10">
        <f t="shared" si="107"/>
        <v>150.05441932751924</v>
      </c>
      <c r="R675" s="10">
        <f t="shared" si="108"/>
        <v>0</v>
      </c>
      <c r="S675" s="10">
        <f t="shared" si="109"/>
        <v>0.5005441932751924</v>
      </c>
    </row>
    <row r="676" spans="3:19" x14ac:dyDescent="0.35">
      <c r="C676" s="4">
        <v>39839</v>
      </c>
      <c r="D676" s="3">
        <v>88.949996999999996</v>
      </c>
      <c r="E676" s="3">
        <v>32.696517999999998</v>
      </c>
      <c r="F676">
        <v>3.7108142669266498E-3</v>
      </c>
      <c r="G676">
        <v>0.126120393679619</v>
      </c>
      <c r="H676">
        <v>1.2868546494612501</v>
      </c>
      <c r="I676" s="5">
        <f xml:space="preserve"> IF(F676/G676 &lt;= -$B$1, 1, IF(F676/G676 &gt;= $B$1, -1, 0))</f>
        <v>0</v>
      </c>
      <c r="J676" s="5">
        <f t="shared" si="100"/>
        <v>1</v>
      </c>
      <c r="K676" s="9">
        <f t="shared" si="101"/>
        <v>0</v>
      </c>
      <c r="L676" s="8">
        <f t="shared" si="102"/>
        <v>0</v>
      </c>
      <c r="M676" s="8">
        <f t="shared" si="103"/>
        <v>0</v>
      </c>
      <c r="N676" s="5">
        <f t="shared" si="104"/>
        <v>0.41999799999999682</v>
      </c>
      <c r="O676" s="5">
        <f t="shared" si="105"/>
        <v>0.21040937047677841</v>
      </c>
      <c r="P676" s="5">
        <f t="shared" si="106"/>
        <v>0.6304073704767752</v>
      </c>
      <c r="Q676" s="10">
        <f t="shared" si="107"/>
        <v>150.68482669799602</v>
      </c>
      <c r="R676" s="10">
        <f t="shared" si="108"/>
        <v>4.2011916296900154E-3</v>
      </c>
      <c r="S676" s="10">
        <f t="shared" si="109"/>
        <v>0.5068482669799601</v>
      </c>
    </row>
    <row r="677" spans="3:19" x14ac:dyDescent="0.35">
      <c r="C677" s="4">
        <v>39840</v>
      </c>
      <c r="D677" s="3">
        <v>88.379997000000003</v>
      </c>
      <c r="E677" s="3">
        <v>32.215262000000003</v>
      </c>
      <c r="F677">
        <v>1.3119700889899499E-2</v>
      </c>
      <c r="G677">
        <v>0.125664361010702</v>
      </c>
      <c r="H677">
        <v>1.2901543717425199</v>
      </c>
      <c r="I677" s="5">
        <f xml:space="preserve"> IF(F677/G677 &lt;= -$B$1, 1, IF(F677/G677 &gt;= $B$1, -1, 0))</f>
        <v>-1</v>
      </c>
      <c r="J677" s="5">
        <f t="shared" si="100"/>
        <v>0</v>
      </c>
      <c r="K677" s="9">
        <f t="shared" si="101"/>
        <v>-1</v>
      </c>
      <c r="L677" s="8">
        <f t="shared" si="102"/>
        <v>-88.379997000000003</v>
      </c>
      <c r="M677" s="8">
        <f t="shared" si="103"/>
        <v>41.562661106130676</v>
      </c>
      <c r="N677" s="5">
        <f t="shared" si="104"/>
        <v>0</v>
      </c>
      <c r="O677" s="5">
        <f t="shared" si="105"/>
        <v>0</v>
      </c>
      <c r="P677" s="5">
        <f t="shared" si="106"/>
        <v>0</v>
      </c>
      <c r="Q677" s="10">
        <f t="shared" si="107"/>
        <v>150.68482669799602</v>
      </c>
      <c r="R677" s="10">
        <f t="shared" si="108"/>
        <v>0</v>
      </c>
      <c r="S677" s="10">
        <f t="shared" si="109"/>
        <v>0.5068482669799601</v>
      </c>
    </row>
    <row r="678" spans="3:19" x14ac:dyDescent="0.35">
      <c r="C678" s="4">
        <v>39841</v>
      </c>
      <c r="D678" s="3">
        <v>87.419997999999893</v>
      </c>
      <c r="E678" s="3">
        <v>31.503001999999999</v>
      </c>
      <c r="F678">
        <v>1.9584603944206601E-2</v>
      </c>
      <c r="G678">
        <v>0.12500940482439801</v>
      </c>
      <c r="H678">
        <v>1.2951044418119</v>
      </c>
      <c r="I678" s="5">
        <f xml:space="preserve"> IF(F678/G678 &lt;= -$B$1, 1, IF(F678/G678 &gt;= $B$1, -1, 0))</f>
        <v>-1</v>
      </c>
      <c r="J678" s="5">
        <f t="shared" si="100"/>
        <v>-1</v>
      </c>
      <c r="K678" s="9">
        <f t="shared" si="101"/>
        <v>-1</v>
      </c>
      <c r="L678" s="8">
        <f t="shared" si="102"/>
        <v>-87.419997999999893</v>
      </c>
      <c r="M678" s="8">
        <f t="shared" si="103"/>
        <v>40.799677820609169</v>
      </c>
      <c r="N678" s="5">
        <f t="shared" si="104"/>
        <v>0.95999900000010685</v>
      </c>
      <c r="O678" s="5">
        <f t="shared" si="105"/>
        <v>-0.91892535281733223</v>
      </c>
      <c r="P678" s="5">
        <f t="shared" si="106"/>
        <v>4.107364718277462E-2</v>
      </c>
      <c r="Q678" s="10">
        <f t="shared" si="107"/>
        <v>150.72590034517879</v>
      </c>
      <c r="R678" s="10">
        <f t="shared" si="108"/>
        <v>2.7257984816930758E-4</v>
      </c>
      <c r="S678" s="10">
        <f t="shared" si="109"/>
        <v>0.50725900345178765</v>
      </c>
    </row>
    <row r="679" spans="3:19" x14ac:dyDescent="0.35">
      <c r="C679" s="4">
        <v>39842</v>
      </c>
      <c r="D679" s="3">
        <v>89.5</v>
      </c>
      <c r="E679" s="3">
        <v>33.110397999999897</v>
      </c>
      <c r="F679">
        <v>-3.84292518918503E-2</v>
      </c>
      <c r="G679">
        <v>0.126663513162425</v>
      </c>
      <c r="H679">
        <v>1.2854929759888201</v>
      </c>
      <c r="I679" s="5">
        <f xml:space="preserve"> IF(F679/G679 &lt;= -$B$1, 1, IF(F679/G679 &gt;= $B$1, -1, 0))</f>
        <v>1</v>
      </c>
      <c r="J679" s="5">
        <f t="shared" si="100"/>
        <v>0</v>
      </c>
      <c r="K679" s="9">
        <f t="shared" si="101"/>
        <v>1</v>
      </c>
      <c r="L679" s="8">
        <f t="shared" si="102"/>
        <v>89.5</v>
      </c>
      <c r="M679" s="8">
        <f t="shared" si="103"/>
        <v>-42.563184061194143</v>
      </c>
      <c r="N679" s="5">
        <f t="shared" si="104"/>
        <v>-2.0800020000000998</v>
      </c>
      <c r="O679" s="5">
        <f t="shared" si="105"/>
        <v>2.0817456993505448</v>
      </c>
      <c r="P679" s="5">
        <f t="shared" si="106"/>
        <v>1.7436993504449383E-3</v>
      </c>
      <c r="Q679" s="10">
        <f t="shared" si="107"/>
        <v>150.72764404452923</v>
      </c>
      <c r="R679" s="10">
        <f t="shared" si="108"/>
        <v>1.1568677622308954E-5</v>
      </c>
      <c r="S679" s="10">
        <f t="shared" si="109"/>
        <v>0.50727644044529185</v>
      </c>
    </row>
    <row r="680" spans="3:19" x14ac:dyDescent="0.35">
      <c r="C680" s="4">
        <v>39843</v>
      </c>
      <c r="D680" s="3">
        <v>91.309997999999993</v>
      </c>
      <c r="E680" s="3">
        <v>32.946770000000001</v>
      </c>
      <c r="F680">
        <v>2.1599591233718098E-2</v>
      </c>
      <c r="G680">
        <v>0.126332917368701</v>
      </c>
      <c r="H680">
        <v>1.29089882827748</v>
      </c>
      <c r="I680" s="5">
        <f xml:space="preserve"> IF(F680/G680 &lt;= -$B$1, 1, IF(F680/G680 &gt;= $B$1, -1, 0))</f>
        <v>-1</v>
      </c>
      <c r="J680" s="5">
        <f t="shared" si="100"/>
        <v>-1</v>
      </c>
      <c r="K680" s="9">
        <f t="shared" si="101"/>
        <v>-1</v>
      </c>
      <c r="L680" s="8">
        <f t="shared" si="102"/>
        <v>-91.309997999999993</v>
      </c>
      <c r="M680" s="8">
        <f t="shared" si="103"/>
        <v>42.530946788527629</v>
      </c>
      <c r="N680" s="5">
        <f t="shared" si="104"/>
        <v>1.8099979999999909</v>
      </c>
      <c r="O680" s="5">
        <f t="shared" si="105"/>
        <v>0.21034264467496411</v>
      </c>
      <c r="P680" s="5">
        <f t="shared" si="106"/>
        <v>2.0203406446749552</v>
      </c>
      <c r="Q680" s="10">
        <f t="shared" si="107"/>
        <v>152.74798468920417</v>
      </c>
      <c r="R680" s="10">
        <f t="shared" si="108"/>
        <v>1.3403915767953523E-2</v>
      </c>
      <c r="S680" s="10">
        <f t="shared" si="109"/>
        <v>0.52747984689204142</v>
      </c>
    </row>
    <row r="681" spans="3:19" x14ac:dyDescent="0.35">
      <c r="C681" s="4">
        <v>39846</v>
      </c>
      <c r="D681" s="3">
        <v>88.839995999999999</v>
      </c>
      <c r="E681" s="3">
        <v>31.666630999999999</v>
      </c>
      <c r="F681">
        <v>2.6441380647872399E-2</v>
      </c>
      <c r="G681">
        <v>0.12509504668045099</v>
      </c>
      <c r="H681">
        <v>1.2975732903494499</v>
      </c>
      <c r="I681" s="5">
        <f xml:space="preserve"> IF(F681/G681 &lt;= -$B$1, 1, IF(F681/G681 &gt;= $B$1, -1, 0))</f>
        <v>-1</v>
      </c>
      <c r="J681" s="5">
        <f t="shared" si="100"/>
        <v>-1</v>
      </c>
      <c r="K681" s="9">
        <f t="shared" si="101"/>
        <v>-1</v>
      </c>
      <c r="L681" s="8">
        <f t="shared" si="102"/>
        <v>-88.839995999999999</v>
      </c>
      <c r="M681" s="8">
        <f t="shared" si="103"/>
        <v>41.08977458095189</v>
      </c>
      <c r="N681" s="5">
        <f t="shared" si="104"/>
        <v>2.4700019999999965</v>
      </c>
      <c r="O681" s="5">
        <f t="shared" si="105"/>
        <v>-1.6525299351323062</v>
      </c>
      <c r="P681" s="5">
        <f t="shared" si="106"/>
        <v>0.81747206486769031</v>
      </c>
      <c r="Q681" s="10">
        <f t="shared" si="107"/>
        <v>153.56545675407187</v>
      </c>
      <c r="R681" s="10">
        <f t="shared" si="108"/>
        <v>5.3517698877074693E-3</v>
      </c>
      <c r="S681" s="10">
        <f t="shared" si="109"/>
        <v>0.53565456754071827</v>
      </c>
    </row>
    <row r="682" spans="3:19" x14ac:dyDescent="0.35">
      <c r="C682" s="4">
        <v>39847</v>
      </c>
      <c r="D682" s="3">
        <v>88.470000999999996</v>
      </c>
      <c r="E682" s="3">
        <v>32.109386000000001</v>
      </c>
      <c r="F682">
        <v>-1.88107633281662E-2</v>
      </c>
      <c r="G682">
        <v>0.125671902776225</v>
      </c>
      <c r="H682">
        <v>1.29283764307933</v>
      </c>
      <c r="I682" s="5">
        <f xml:space="preserve"> IF(F682/G682 &lt;= -$B$1, 1, IF(F682/G682 &gt;= $B$1, -1, 0))</f>
        <v>1</v>
      </c>
      <c r="J682" s="5">
        <f t="shared" si="100"/>
        <v>0</v>
      </c>
      <c r="K682" s="9">
        <f t="shared" si="101"/>
        <v>1</v>
      </c>
      <c r="L682" s="8">
        <f t="shared" si="102"/>
        <v>88.470000999999996</v>
      </c>
      <c r="M682" s="8">
        <f t="shared" si="103"/>
        <v>-41.51222291696444</v>
      </c>
      <c r="N682" s="5">
        <f t="shared" si="104"/>
        <v>0.36999500000000296</v>
      </c>
      <c r="O682" s="5">
        <f t="shared" si="105"/>
        <v>0.57450706216866854</v>
      </c>
      <c r="P682" s="5">
        <f t="shared" si="106"/>
        <v>0.9445020621686715</v>
      </c>
      <c r="Q682" s="10">
        <f t="shared" si="107"/>
        <v>154.50995881624056</v>
      </c>
      <c r="R682" s="10">
        <f t="shared" si="108"/>
        <v>6.1504851555338469E-3</v>
      </c>
      <c r="S682" s="10">
        <f t="shared" si="109"/>
        <v>0.54509958816240522</v>
      </c>
    </row>
    <row r="683" spans="3:19" x14ac:dyDescent="0.35">
      <c r="C683" s="4">
        <v>39848</v>
      </c>
      <c r="D683" s="3">
        <v>89.18</v>
      </c>
      <c r="E683" s="3">
        <v>32.783144</v>
      </c>
      <c r="F683">
        <v>-2.12360127815234E-2</v>
      </c>
      <c r="G683">
        <v>0.126282252818156</v>
      </c>
      <c r="H683">
        <v>1.2875158153786299</v>
      </c>
      <c r="I683" s="5">
        <f xml:space="preserve"> IF(F683/G683 &lt;= -$B$1, 1, IF(F683/G683 &gt;= $B$1, -1, 0))</f>
        <v>1</v>
      </c>
      <c r="J683" s="5">
        <f t="shared" si="100"/>
        <v>1</v>
      </c>
      <c r="K683" s="9">
        <f t="shared" si="101"/>
        <v>1</v>
      </c>
      <c r="L683" s="8">
        <f t="shared" si="102"/>
        <v>89.18</v>
      </c>
      <c r="M683" s="8">
        <f t="shared" si="103"/>
        <v>-42.208816377835042</v>
      </c>
      <c r="N683" s="5">
        <f t="shared" si="104"/>
        <v>0.70999900000000526</v>
      </c>
      <c r="O683" s="5">
        <f t="shared" si="105"/>
        <v>-0.87105970472583982</v>
      </c>
      <c r="P683" s="5">
        <f t="shared" si="106"/>
        <v>-0.16106070472583456</v>
      </c>
      <c r="Q683" s="10">
        <f t="shared" si="107"/>
        <v>154.34889811151473</v>
      </c>
      <c r="R683" s="10">
        <f t="shared" si="108"/>
        <v>-1.0423969170646474E-3</v>
      </c>
      <c r="S683" s="10">
        <f t="shared" si="109"/>
        <v>0.54348898111514687</v>
      </c>
    </row>
    <row r="684" spans="3:19" x14ac:dyDescent="0.35">
      <c r="C684" s="4">
        <v>39849</v>
      </c>
      <c r="D684" s="3">
        <v>90.120002999999997</v>
      </c>
      <c r="E684" s="3">
        <v>33.399151000000003</v>
      </c>
      <c r="F684">
        <v>-1.61463335260707E-2</v>
      </c>
      <c r="G684">
        <v>0.12679774941514799</v>
      </c>
      <c r="H684">
        <v>1.28348626738565</v>
      </c>
      <c r="I684" s="5">
        <f xml:space="preserve"> IF(F684/G684 &lt;= -$B$1, 1, IF(F684/G684 &gt;= $B$1, -1, 0))</f>
        <v>1</v>
      </c>
      <c r="J684" s="5">
        <f t="shared" si="100"/>
        <v>1</v>
      </c>
      <c r="K684" s="9">
        <f t="shared" si="101"/>
        <v>1</v>
      </c>
      <c r="L684" s="8">
        <f t="shared" si="102"/>
        <v>90.120002999999997</v>
      </c>
      <c r="M684" s="8">
        <f t="shared" si="103"/>
        <v>-42.867351650839701</v>
      </c>
      <c r="N684" s="5">
        <f t="shared" si="104"/>
        <v>0.94000299999999337</v>
      </c>
      <c r="O684" s="5">
        <f t="shared" si="105"/>
        <v>-0.79311875488394479</v>
      </c>
      <c r="P684" s="5">
        <f t="shared" si="106"/>
        <v>0.14688424511604858</v>
      </c>
      <c r="Q684" s="10">
        <f t="shared" si="107"/>
        <v>154.49578235663077</v>
      </c>
      <c r="R684" s="10">
        <f t="shared" si="108"/>
        <v>9.5163779536622251E-4</v>
      </c>
      <c r="S684" s="10">
        <f t="shared" si="109"/>
        <v>0.54495782356630729</v>
      </c>
    </row>
    <row r="685" spans="3:19" x14ac:dyDescent="0.35">
      <c r="C685" s="4">
        <v>39850</v>
      </c>
      <c r="D685" s="3">
        <v>89.589995999999999</v>
      </c>
      <c r="E685" s="3">
        <v>34.092157</v>
      </c>
      <c r="F685">
        <v>-3.4265828499099003E-2</v>
      </c>
      <c r="G685">
        <v>0.127381651817427</v>
      </c>
      <c r="H685">
        <v>1.2749734573404199</v>
      </c>
      <c r="I685" s="5">
        <f xml:space="preserve"> IF(F685/G685 &lt;= -$B$1, 1, IF(F685/G685 &gt;= $B$1, -1, 0))</f>
        <v>1</v>
      </c>
      <c r="J685" s="5">
        <f t="shared" si="100"/>
        <v>1</v>
      </c>
      <c r="K685" s="9">
        <f t="shared" si="101"/>
        <v>1</v>
      </c>
      <c r="L685" s="8">
        <f t="shared" si="102"/>
        <v>89.589995999999999</v>
      </c>
      <c r="M685" s="8">
        <f t="shared" si="103"/>
        <v>-43.466595278482394</v>
      </c>
      <c r="N685" s="5">
        <f t="shared" si="104"/>
        <v>-0.53000700000000056</v>
      </c>
      <c r="O685" s="5">
        <f t="shared" si="105"/>
        <v>-0.88946368421585742</v>
      </c>
      <c r="P685" s="5">
        <f t="shared" si="106"/>
        <v>-1.419470684215858</v>
      </c>
      <c r="Q685" s="10">
        <f t="shared" si="107"/>
        <v>153.0763116724149</v>
      </c>
      <c r="R685" s="10">
        <f t="shared" si="108"/>
        <v>-9.1877633328476538E-3</v>
      </c>
      <c r="S685" s="10">
        <f t="shared" si="109"/>
        <v>0.53076311672414866</v>
      </c>
    </row>
    <row r="686" spans="3:19" x14ac:dyDescent="0.35">
      <c r="C686" s="4">
        <v>39853</v>
      </c>
      <c r="D686" s="3">
        <v>88.32</v>
      </c>
      <c r="E686" s="3">
        <v>33.081521000000002</v>
      </c>
      <c r="F686">
        <v>1.9866522735708401E-2</v>
      </c>
      <c r="G686">
        <v>0.126358742442476</v>
      </c>
      <c r="H686">
        <v>1.2799400554871101</v>
      </c>
      <c r="I686" s="5">
        <f xml:space="preserve"> IF(F686/G686 &lt;= -$B$1, 1, IF(F686/G686 &gt;= $B$1, -1, 0))</f>
        <v>-1</v>
      </c>
      <c r="J686" s="5">
        <f t="shared" si="100"/>
        <v>0</v>
      </c>
      <c r="K686" s="9">
        <f t="shared" si="101"/>
        <v>-1</v>
      </c>
      <c r="L686" s="8">
        <f t="shared" si="102"/>
        <v>-88.32</v>
      </c>
      <c r="M686" s="8">
        <f t="shared" si="103"/>
        <v>42.342363824338001</v>
      </c>
      <c r="N686" s="5">
        <f t="shared" si="104"/>
        <v>-1.2699960000000099</v>
      </c>
      <c r="O686" s="5">
        <f t="shared" si="105"/>
        <v>1.2885340750326899</v>
      </c>
      <c r="P686" s="5">
        <f t="shared" si="106"/>
        <v>1.8538075032680013E-2</v>
      </c>
      <c r="Q686" s="10">
        <f t="shared" si="107"/>
        <v>153.0948497474476</v>
      </c>
      <c r="R686" s="10">
        <f t="shared" si="108"/>
        <v>1.2110348642546676E-4</v>
      </c>
      <c r="S686" s="10">
        <f t="shared" si="109"/>
        <v>0.53094849747447537</v>
      </c>
    </row>
    <row r="687" spans="3:19" x14ac:dyDescent="0.35">
      <c r="C687" s="4">
        <v>39854</v>
      </c>
      <c r="D687" s="3">
        <v>90.209998999999996</v>
      </c>
      <c r="E687" s="3">
        <v>32.725391999999999</v>
      </c>
      <c r="F687">
        <v>3.75157184859604E-2</v>
      </c>
      <c r="G687">
        <v>0.126118470655426</v>
      </c>
      <c r="H687">
        <v>1.2893428876942099</v>
      </c>
      <c r="I687" s="5">
        <f xml:space="preserve"> IF(F687/G687 &lt;= -$B$1, 1, IF(F687/G687 &gt;= $B$1, -1, 0))</f>
        <v>-1</v>
      </c>
      <c r="J687" s="5">
        <f t="shared" si="100"/>
        <v>-1</v>
      </c>
      <c r="K687" s="9">
        <f t="shared" si="101"/>
        <v>-1</v>
      </c>
      <c r="L687" s="8">
        <f t="shared" si="102"/>
        <v>-90.209998999999996</v>
      </c>
      <c r="M687" s="8">
        <f t="shared" si="103"/>
        <v>42.194251422204992</v>
      </c>
      <c r="N687" s="5">
        <f t="shared" si="104"/>
        <v>-1.8899990000000024</v>
      </c>
      <c r="O687" s="5">
        <f t="shared" si="105"/>
        <v>-0.45582377202057461</v>
      </c>
      <c r="P687" s="5">
        <f t="shared" si="106"/>
        <v>-2.3458227720205769</v>
      </c>
      <c r="Q687" s="10">
        <f t="shared" si="107"/>
        <v>150.74902697542703</v>
      </c>
      <c r="R687" s="10">
        <f t="shared" si="108"/>
        <v>-1.532267594821346E-2</v>
      </c>
      <c r="S687" s="10">
        <f t="shared" si="109"/>
        <v>0.50749026975426959</v>
      </c>
    </row>
    <row r="688" spans="3:19" x14ac:dyDescent="0.35">
      <c r="C688" s="4">
        <v>39855</v>
      </c>
      <c r="D688" s="3">
        <v>92.290001000000004</v>
      </c>
      <c r="E688" s="3">
        <v>34.968046000000001</v>
      </c>
      <c r="F688">
        <v>-5.7949261356028098E-2</v>
      </c>
      <c r="G688">
        <v>0.128256033093303</v>
      </c>
      <c r="H688">
        <v>1.27502173788887</v>
      </c>
      <c r="I688" s="5">
        <f xml:space="preserve"> IF(F688/G688 &lt;= -$B$1, 1, IF(F688/G688 &gt;= $B$1, -1, 0))</f>
        <v>1</v>
      </c>
      <c r="J688" s="5">
        <f t="shared" si="100"/>
        <v>0</v>
      </c>
      <c r="K688" s="9">
        <f t="shared" si="101"/>
        <v>1</v>
      </c>
      <c r="L688" s="8">
        <f t="shared" si="102"/>
        <v>92.290001000000004</v>
      </c>
      <c r="M688" s="8">
        <f t="shared" si="103"/>
        <v>-44.585018781497951</v>
      </c>
      <c r="N688" s="5">
        <f t="shared" si="104"/>
        <v>-2.0800020000000008</v>
      </c>
      <c r="O688" s="5">
        <f t="shared" si="105"/>
        <v>2.8915499844589689</v>
      </c>
      <c r="P688" s="5">
        <f t="shared" si="106"/>
        <v>0.81154798445896814</v>
      </c>
      <c r="Q688" s="10">
        <f t="shared" si="107"/>
        <v>151.560574959886</v>
      </c>
      <c r="R688" s="10">
        <f t="shared" si="108"/>
        <v>5.3834376296919562E-3</v>
      </c>
      <c r="S688" s="10">
        <f t="shared" si="109"/>
        <v>0.5156057495988593</v>
      </c>
    </row>
    <row r="689" spans="3:19" x14ac:dyDescent="0.35">
      <c r="C689" s="4">
        <v>39856</v>
      </c>
      <c r="D689" s="3">
        <v>93.169997999999893</v>
      </c>
      <c r="E689" s="3">
        <v>35.112420999999998</v>
      </c>
      <c r="F689">
        <v>-2.8091471846529701E-3</v>
      </c>
      <c r="G689">
        <v>0.12815702006448801</v>
      </c>
      <c r="H689">
        <v>1.2743284583073</v>
      </c>
      <c r="I689" s="5">
        <f xml:space="preserve"> IF(F689/G689 &lt;= -$B$1, 1, IF(F689/G689 &gt;= $B$1, -1, 0))</f>
        <v>0</v>
      </c>
      <c r="J689" s="5">
        <f t="shared" si="100"/>
        <v>0</v>
      </c>
      <c r="K689" s="9">
        <f t="shared" si="101"/>
        <v>0</v>
      </c>
      <c r="L689" s="8">
        <f t="shared" si="102"/>
        <v>0</v>
      </c>
      <c r="M689" s="8">
        <f t="shared" si="103"/>
        <v>0</v>
      </c>
      <c r="N689" s="5">
        <f t="shared" si="104"/>
        <v>0.87999699999988579</v>
      </c>
      <c r="O689" s="5">
        <f t="shared" si="105"/>
        <v>-0.18408126340770575</v>
      </c>
      <c r="P689" s="5">
        <f t="shared" si="106"/>
        <v>0.69591573659217998</v>
      </c>
      <c r="Q689" s="10">
        <f t="shared" si="107"/>
        <v>152.25649069647818</v>
      </c>
      <c r="R689" s="10">
        <f t="shared" si="108"/>
        <v>4.5916673038246536E-3</v>
      </c>
      <c r="S689" s="10">
        <f t="shared" si="109"/>
        <v>0.52256490696478108</v>
      </c>
    </row>
    <row r="690" spans="3:19" x14ac:dyDescent="0.35">
      <c r="C690" s="4">
        <v>39857</v>
      </c>
      <c r="D690" s="3">
        <v>92.550003000000004</v>
      </c>
      <c r="E690" s="3">
        <v>34.342412000000003</v>
      </c>
      <c r="F690">
        <v>2.1238006744913301E-2</v>
      </c>
      <c r="G690">
        <v>0.12743871948608901</v>
      </c>
      <c r="H690">
        <v>1.27959446024618</v>
      </c>
      <c r="I690" s="5">
        <f xml:space="preserve"> IF(F690/G690 &lt;= -$B$1, 1, IF(F690/G690 &gt;= $B$1, -1, 0))</f>
        <v>-1</v>
      </c>
      <c r="J690" s="5">
        <f t="shared" si="100"/>
        <v>-1</v>
      </c>
      <c r="K690" s="9">
        <f t="shared" si="101"/>
        <v>-1</v>
      </c>
      <c r="L690" s="8">
        <f t="shared" si="102"/>
        <v>-92.550003000000004</v>
      </c>
      <c r="M690" s="8">
        <f t="shared" si="103"/>
        <v>43.944360146691935</v>
      </c>
      <c r="N690" s="5">
        <f t="shared" si="104"/>
        <v>0</v>
      </c>
      <c r="O690" s="5">
        <f t="shared" si="105"/>
        <v>0</v>
      </c>
      <c r="P690" s="5">
        <f t="shared" si="106"/>
        <v>0</v>
      </c>
      <c r="Q690" s="10">
        <f t="shared" si="107"/>
        <v>152.25649069647818</v>
      </c>
      <c r="R690" s="10">
        <f t="shared" si="108"/>
        <v>0</v>
      </c>
      <c r="S690" s="10">
        <f t="shared" si="109"/>
        <v>0.52256490696478108</v>
      </c>
    </row>
    <row r="691" spans="3:19" x14ac:dyDescent="0.35">
      <c r="C691" s="4">
        <v>39861</v>
      </c>
      <c r="D691" s="3">
        <v>95.449996999999996</v>
      </c>
      <c r="E691" s="3">
        <v>35.612926999999999</v>
      </c>
      <c r="F691">
        <v>-1.30157289586545E-2</v>
      </c>
      <c r="G691">
        <v>0.12866299588213401</v>
      </c>
      <c r="H691">
        <v>1.27639150470901</v>
      </c>
      <c r="I691" s="5">
        <f xml:space="preserve"> IF(F691/G691 &lt;= -$B$1, 1, IF(F691/G691 &gt;= $B$1, -1, 0))</f>
        <v>1</v>
      </c>
      <c r="J691" s="5">
        <f t="shared" si="100"/>
        <v>0</v>
      </c>
      <c r="K691" s="9">
        <f t="shared" si="101"/>
        <v>1</v>
      </c>
      <c r="L691" s="8">
        <f t="shared" si="102"/>
        <v>95.449996999999996</v>
      </c>
      <c r="M691" s="8">
        <f t="shared" si="103"/>
        <v>-45.456037480622129</v>
      </c>
      <c r="N691" s="5">
        <f t="shared" si="104"/>
        <v>-2.8999939999999884</v>
      </c>
      <c r="O691" s="5">
        <f t="shared" si="105"/>
        <v>1.6257439556596744</v>
      </c>
      <c r="P691" s="5">
        <f t="shared" si="106"/>
        <v>-1.274250044340314</v>
      </c>
      <c r="Q691" s="10">
        <f t="shared" si="107"/>
        <v>150.98224065213788</v>
      </c>
      <c r="R691" s="10">
        <f t="shared" si="108"/>
        <v>-8.3691016291745912E-3</v>
      </c>
      <c r="S691" s="10">
        <f t="shared" si="109"/>
        <v>0.50982240652137811</v>
      </c>
    </row>
    <row r="692" spans="3:19" x14ac:dyDescent="0.35">
      <c r="C692" s="4">
        <v>39862</v>
      </c>
      <c r="D692" s="3">
        <v>96.910004000000001</v>
      </c>
      <c r="E692" s="3">
        <v>35.969054999999997</v>
      </c>
      <c r="F692">
        <v>9.0726069959234901E-4</v>
      </c>
      <c r="G692">
        <v>0.12885504431750899</v>
      </c>
      <c r="H692">
        <v>1.2766142376101499</v>
      </c>
      <c r="I692" s="5">
        <f xml:space="preserve"> IF(F692/G692 &lt;= -$B$1, 1, IF(F692/G692 &gt;= $B$1, -1, 0))</f>
        <v>0</v>
      </c>
      <c r="J692" s="5">
        <f t="shared" si="100"/>
        <v>0</v>
      </c>
      <c r="K692" s="9">
        <f t="shared" si="101"/>
        <v>0</v>
      </c>
      <c r="L692" s="8">
        <f t="shared" si="102"/>
        <v>0</v>
      </c>
      <c r="M692" s="8">
        <f t="shared" si="103"/>
        <v>0</v>
      </c>
      <c r="N692" s="5">
        <f t="shared" si="104"/>
        <v>1.4600069999999949</v>
      </c>
      <c r="O692" s="5">
        <f t="shared" si="105"/>
        <v>-0.45455875378900473</v>
      </c>
      <c r="P692" s="5">
        <f t="shared" si="106"/>
        <v>1.0054482462109902</v>
      </c>
      <c r="Q692" s="10">
        <f t="shared" si="107"/>
        <v>151.98768889834886</v>
      </c>
      <c r="R692" s="10">
        <f t="shared" si="108"/>
        <v>6.6593808773016683E-3</v>
      </c>
      <c r="S692" s="10">
        <f t="shared" si="109"/>
        <v>0.51987688898348816</v>
      </c>
    </row>
    <row r="693" spans="3:19" x14ac:dyDescent="0.35">
      <c r="C693" s="4">
        <v>39863</v>
      </c>
      <c r="D693" s="3">
        <v>95.769997000000004</v>
      </c>
      <c r="E693" s="3">
        <v>34.303910999999999</v>
      </c>
      <c r="F693">
        <v>4.8787005551097197E-2</v>
      </c>
      <c r="G693">
        <v>0.12732206777831401</v>
      </c>
      <c r="H693">
        <v>1.2887117860852599</v>
      </c>
      <c r="I693" s="5">
        <f xml:space="preserve"> IF(F693/G693 &lt;= -$B$1, 1, IF(F693/G693 &gt;= $B$1, -1, 0))</f>
        <v>-1</v>
      </c>
      <c r="J693" s="5">
        <f t="shared" si="100"/>
        <v>-1</v>
      </c>
      <c r="K693" s="9">
        <f t="shared" si="101"/>
        <v>-1</v>
      </c>
      <c r="L693" s="8">
        <f t="shared" si="102"/>
        <v>-95.769997000000004</v>
      </c>
      <c r="M693" s="8">
        <f t="shared" si="103"/>
        <v>44.207854414519794</v>
      </c>
      <c r="N693" s="5">
        <f t="shared" si="104"/>
        <v>0</v>
      </c>
      <c r="O693" s="5">
        <f t="shared" si="105"/>
        <v>0</v>
      </c>
      <c r="P693" s="5">
        <f t="shared" si="106"/>
        <v>0</v>
      </c>
      <c r="Q693" s="10">
        <f t="shared" si="107"/>
        <v>151.98768889834886</v>
      </c>
      <c r="R693" s="10">
        <f t="shared" si="108"/>
        <v>0</v>
      </c>
      <c r="S693" s="10">
        <f t="shared" si="109"/>
        <v>0.51987688898348816</v>
      </c>
    </row>
    <row r="694" spans="3:19" x14ac:dyDescent="0.35">
      <c r="C694" s="4">
        <v>39864</v>
      </c>
      <c r="D694" s="3">
        <v>97.800003000000004</v>
      </c>
      <c r="E694" s="3">
        <v>35.641801000000001</v>
      </c>
      <c r="F694">
        <v>-2.23116186316261E-2</v>
      </c>
      <c r="G694">
        <v>0.128691279826292</v>
      </c>
      <c r="H694">
        <v>1.28322217957869</v>
      </c>
      <c r="I694" s="5">
        <f xml:space="preserve"> IF(F694/G694 &lt;= -$B$1, 1, IF(F694/G694 &gt;= $B$1, -1, 0))</f>
        <v>1</v>
      </c>
      <c r="J694" s="5">
        <f t="shared" si="100"/>
        <v>0</v>
      </c>
      <c r="K694" s="9">
        <f t="shared" si="101"/>
        <v>1</v>
      </c>
      <c r="L694" s="8">
        <f t="shared" si="102"/>
        <v>97.800003000000004</v>
      </c>
      <c r="M694" s="8">
        <f t="shared" si="103"/>
        <v>-45.736349563329931</v>
      </c>
      <c r="N694" s="5">
        <f t="shared" si="104"/>
        <v>-2.0300060000000104</v>
      </c>
      <c r="O694" s="5">
        <f t="shared" si="105"/>
        <v>1.7241546114856148</v>
      </c>
      <c r="P694" s="5">
        <f t="shared" si="106"/>
        <v>-0.30585138851439564</v>
      </c>
      <c r="Q694" s="10">
        <f t="shared" si="107"/>
        <v>151.68183750983448</v>
      </c>
      <c r="R694" s="10">
        <f t="shared" si="108"/>
        <v>-2.0123431754984766E-3</v>
      </c>
      <c r="S694" s="10">
        <f t="shared" si="109"/>
        <v>0.51681837509834438</v>
      </c>
    </row>
    <row r="695" spans="3:19" x14ac:dyDescent="0.35">
      <c r="C695" s="4">
        <v>39867</v>
      </c>
      <c r="D695" s="3">
        <v>97.730002999999996</v>
      </c>
      <c r="E695" s="3">
        <v>35.102796999999903</v>
      </c>
      <c r="F695">
        <v>1.6143743473163399E-2</v>
      </c>
      <c r="G695">
        <v>0.12808150692724299</v>
      </c>
      <c r="H695">
        <v>1.28720600765448</v>
      </c>
      <c r="I695" s="5">
        <f xml:space="preserve"> IF(F695/G695 &lt;= -$B$1, 1, IF(F695/G695 &gt;= $B$1, -1, 0))</f>
        <v>-1</v>
      </c>
      <c r="J695" s="5">
        <f t="shared" si="100"/>
        <v>-1</v>
      </c>
      <c r="K695" s="9">
        <f t="shared" si="101"/>
        <v>-1</v>
      </c>
      <c r="L695" s="8">
        <f t="shared" si="102"/>
        <v>-97.730002999999996</v>
      </c>
      <c r="M695" s="8">
        <f t="shared" si="103"/>
        <v>45.184531183875535</v>
      </c>
      <c r="N695" s="5">
        <f t="shared" si="104"/>
        <v>-7.0000000000011484E-2</v>
      </c>
      <c r="O695" s="5">
        <f t="shared" si="105"/>
        <v>0.6916618876817594</v>
      </c>
      <c r="P695" s="5">
        <f t="shared" si="106"/>
        <v>0.6216618876817479</v>
      </c>
      <c r="Q695" s="10">
        <f t="shared" si="107"/>
        <v>152.30349939751622</v>
      </c>
      <c r="R695" s="10">
        <f t="shared" si="108"/>
        <v>4.0984596302864329E-3</v>
      </c>
      <c r="S695" s="10">
        <f t="shared" si="109"/>
        <v>0.52303499397516151</v>
      </c>
    </row>
    <row r="696" spans="3:19" x14ac:dyDescent="0.35">
      <c r="C696" s="4">
        <v>39868</v>
      </c>
      <c r="D696" s="3">
        <v>94.730002999999996</v>
      </c>
      <c r="E696" s="3">
        <v>32.244137000000002</v>
      </c>
      <c r="F696">
        <v>8.0131511929941696E-2</v>
      </c>
      <c r="G696">
        <v>0.12544874455677299</v>
      </c>
      <c r="H696">
        <v>1.3073445494781</v>
      </c>
      <c r="I696" s="5">
        <f xml:space="preserve"> IF(F696/G696 &lt;= -$B$1, 1, IF(F696/G696 &gt;= $B$1, -1, 0))</f>
        <v>-1</v>
      </c>
      <c r="J696" s="5">
        <f t="shared" si="100"/>
        <v>-1</v>
      </c>
      <c r="K696" s="9">
        <f t="shared" si="101"/>
        <v>-1</v>
      </c>
      <c r="L696" s="8">
        <f t="shared" si="102"/>
        <v>-94.730002999999996</v>
      </c>
      <c r="M696" s="8">
        <f t="shared" si="103"/>
        <v>42.154196759575136</v>
      </c>
      <c r="N696" s="5">
        <f t="shared" si="104"/>
        <v>2.9999999999999996</v>
      </c>
      <c r="O696" s="5">
        <f t="shared" si="105"/>
        <v>-3.6796843258414298</v>
      </c>
      <c r="P696" s="5">
        <f t="shared" si="106"/>
        <v>-0.67968432584143024</v>
      </c>
      <c r="Q696" s="10">
        <f t="shared" si="107"/>
        <v>151.62381507167478</v>
      </c>
      <c r="R696" s="10">
        <f t="shared" si="108"/>
        <v>-4.4626967110417137E-3</v>
      </c>
      <c r="S696" s="10">
        <f t="shared" si="109"/>
        <v>0.51623815071674706</v>
      </c>
    </row>
    <row r="697" spans="3:19" x14ac:dyDescent="0.35">
      <c r="C697" s="4">
        <v>39869</v>
      </c>
      <c r="D697" s="3">
        <v>93.150002000000001</v>
      </c>
      <c r="E697" s="3">
        <v>31.666630999999999</v>
      </c>
      <c r="F697">
        <v>1.6991245353650201E-2</v>
      </c>
      <c r="G697">
        <v>0.12516610200028999</v>
      </c>
      <c r="H697">
        <v>1.31163427573987</v>
      </c>
      <c r="I697" s="5">
        <f xml:space="preserve"> IF(F697/G697 &lt;= -$B$1, 1, IF(F697/G697 &gt;= $B$1, -1, 0))</f>
        <v>-1</v>
      </c>
      <c r="J697" s="5">
        <f t="shared" si="100"/>
        <v>-1</v>
      </c>
      <c r="K697" s="9">
        <f t="shared" si="101"/>
        <v>-1</v>
      </c>
      <c r="L697" s="8">
        <f t="shared" si="102"/>
        <v>-93.150002000000001</v>
      </c>
      <c r="M697" s="8">
        <f t="shared" si="103"/>
        <v>41.535038616806716</v>
      </c>
      <c r="N697" s="5">
        <f t="shared" si="104"/>
        <v>1.5800009999999951</v>
      </c>
      <c r="O697" s="5">
        <f t="shared" si="105"/>
        <v>-0.75499932139090475</v>
      </c>
      <c r="P697" s="5">
        <f t="shared" si="106"/>
        <v>0.82500167860909035</v>
      </c>
      <c r="Q697" s="10">
        <f t="shared" si="107"/>
        <v>152.44881675028387</v>
      </c>
      <c r="R697" s="10">
        <f t="shared" si="108"/>
        <v>5.4411088272583452E-3</v>
      </c>
      <c r="S697" s="10">
        <f t="shared" si="109"/>
        <v>0.52448816750283789</v>
      </c>
    </row>
    <row r="698" spans="3:19" x14ac:dyDescent="0.35">
      <c r="C698" s="4">
        <v>39870</v>
      </c>
      <c r="D698" s="3">
        <v>93.059997999999993</v>
      </c>
      <c r="E698" s="3">
        <v>32.244137000000002</v>
      </c>
      <c r="F698">
        <v>-2.2502423236210701E-2</v>
      </c>
      <c r="G698">
        <v>0.12580557367947101</v>
      </c>
      <c r="H698">
        <v>1.30597433360334</v>
      </c>
      <c r="I698" s="5">
        <f xml:space="preserve"> IF(F698/G698 &lt;= -$B$1, 1, IF(F698/G698 &gt;= $B$1, -1, 0))</f>
        <v>1</v>
      </c>
      <c r="J698" s="5">
        <f t="shared" si="100"/>
        <v>0</v>
      </c>
      <c r="K698" s="9">
        <f t="shared" si="101"/>
        <v>1</v>
      </c>
      <c r="L698" s="8">
        <f t="shared" si="102"/>
        <v>93.059997999999993</v>
      </c>
      <c r="M698" s="8">
        <f t="shared" si="103"/>
        <v>-42.1100153311898</v>
      </c>
      <c r="N698" s="5">
        <f t="shared" si="104"/>
        <v>9.0004000000009646E-2</v>
      </c>
      <c r="O698" s="5">
        <f t="shared" si="105"/>
        <v>0.75747666404542913</v>
      </c>
      <c r="P698" s="5">
        <f t="shared" si="106"/>
        <v>0.84748066404543876</v>
      </c>
      <c r="Q698" s="10">
        <f t="shared" si="107"/>
        <v>153.2962974143293</v>
      </c>
      <c r="R698" s="10">
        <f t="shared" si="108"/>
        <v>5.5591160502979076E-3</v>
      </c>
      <c r="S698" s="10">
        <f t="shared" si="109"/>
        <v>0.53296297414329219</v>
      </c>
    </row>
    <row r="699" spans="3:19" x14ac:dyDescent="0.35">
      <c r="C699" s="4">
        <v>39871</v>
      </c>
      <c r="D699" s="3">
        <v>92.629997000000003</v>
      </c>
      <c r="E699" s="3">
        <v>32.109386000000001</v>
      </c>
      <c r="F699">
        <v>-2.0057208939192601E-3</v>
      </c>
      <c r="G699">
        <v>0.12561069885486301</v>
      </c>
      <c r="H699">
        <v>1.30546946072463</v>
      </c>
      <c r="I699" s="5">
        <f xml:space="preserve"> IF(F699/G699 &lt;= -$B$1, 1, IF(F699/G699 &gt;= $B$1, -1, 0))</f>
        <v>0</v>
      </c>
      <c r="J699" s="5">
        <f t="shared" si="100"/>
        <v>0</v>
      </c>
      <c r="K699" s="9">
        <f t="shared" si="101"/>
        <v>0</v>
      </c>
      <c r="L699" s="8">
        <f t="shared" si="102"/>
        <v>0</v>
      </c>
      <c r="M699" s="8">
        <f t="shared" si="103"/>
        <v>0</v>
      </c>
      <c r="N699" s="5">
        <f t="shared" si="104"/>
        <v>-0.43000099999998764</v>
      </c>
      <c r="O699" s="5">
        <f t="shared" si="105"/>
        <v>0.17598134742738594</v>
      </c>
      <c r="P699" s="5">
        <f t="shared" si="106"/>
        <v>-0.25401965257260173</v>
      </c>
      <c r="Q699" s="10">
        <f t="shared" si="107"/>
        <v>153.04227776175671</v>
      </c>
      <c r="R699" s="10">
        <f t="shared" si="108"/>
        <v>-1.6570501496591117E-3</v>
      </c>
      <c r="S699" s="10">
        <f t="shared" si="109"/>
        <v>0.53042277761756607</v>
      </c>
    </row>
    <row r="700" spans="3:19" x14ac:dyDescent="0.35">
      <c r="C700" s="4">
        <v>39874</v>
      </c>
      <c r="D700" s="3">
        <v>90.93</v>
      </c>
      <c r="E700" s="3">
        <v>29.924484</v>
      </c>
      <c r="F700">
        <v>7.3220938681949996E-2</v>
      </c>
      <c r="G700">
        <v>0.123398760477342</v>
      </c>
      <c r="H700">
        <v>1.3241837569766199</v>
      </c>
      <c r="I700" s="5">
        <f xml:space="preserve"> IF(F700/G700 &lt;= -$B$1, 1, IF(F700/G700 &gt;= $B$1, -1, 0))</f>
        <v>-1</v>
      </c>
      <c r="J700" s="5">
        <f t="shared" si="100"/>
        <v>-1</v>
      </c>
      <c r="K700" s="9">
        <f t="shared" si="101"/>
        <v>-1</v>
      </c>
      <c r="L700" s="8">
        <f t="shared" si="102"/>
        <v>-90.93</v>
      </c>
      <c r="M700" s="8">
        <f t="shared" si="103"/>
        <v>39.625515648706752</v>
      </c>
      <c r="N700" s="5">
        <f t="shared" si="104"/>
        <v>0</v>
      </c>
      <c r="O700" s="5">
        <f t="shared" si="105"/>
        <v>0</v>
      </c>
      <c r="P700" s="5">
        <f t="shared" si="106"/>
        <v>0</v>
      </c>
      <c r="Q700" s="10">
        <f t="shared" si="107"/>
        <v>153.04227776175671</v>
      </c>
      <c r="R700" s="10">
        <f t="shared" si="108"/>
        <v>0</v>
      </c>
      <c r="S700" s="10">
        <f t="shared" si="109"/>
        <v>0.53042277761756607</v>
      </c>
    </row>
    <row r="701" spans="3:19" x14ac:dyDescent="0.35">
      <c r="C701" s="4">
        <v>39875</v>
      </c>
      <c r="D701" s="3">
        <v>90.040001000000004</v>
      </c>
      <c r="E701" s="3">
        <v>30.492365999999901</v>
      </c>
      <c r="F701">
        <v>-2.5112654914312998E-2</v>
      </c>
      <c r="G701">
        <v>0.124240614819437</v>
      </c>
      <c r="H701">
        <v>1.3177875691845</v>
      </c>
      <c r="I701" s="5">
        <f xml:space="preserve"> IF(F701/G701 &lt;= -$B$1, 1, IF(F701/G701 &gt;= $B$1, -1, 0))</f>
        <v>1</v>
      </c>
      <c r="J701" s="5">
        <f t="shared" si="100"/>
        <v>0</v>
      </c>
      <c r="K701" s="9">
        <f t="shared" si="101"/>
        <v>1</v>
      </c>
      <c r="L701" s="8">
        <f t="shared" si="102"/>
        <v>90.040001000000004</v>
      </c>
      <c r="M701" s="8">
        <f t="shared" si="103"/>
        <v>-40.182460869823963</v>
      </c>
      <c r="N701" s="5">
        <f t="shared" si="104"/>
        <v>0.88999900000000642</v>
      </c>
      <c r="O701" s="5">
        <f t="shared" si="105"/>
        <v>0.75198012027926509</v>
      </c>
      <c r="P701" s="5">
        <f t="shared" si="106"/>
        <v>1.6419791202792715</v>
      </c>
      <c r="Q701" s="10">
        <f t="shared" si="107"/>
        <v>154.68425688203598</v>
      </c>
      <c r="R701" s="10">
        <f t="shared" si="108"/>
        <v>1.072892500224909E-2</v>
      </c>
      <c r="S701" s="10">
        <f t="shared" si="109"/>
        <v>0.54684256882035864</v>
      </c>
    </row>
    <row r="702" spans="3:19" x14ac:dyDescent="0.35">
      <c r="C702" s="4">
        <v>39876</v>
      </c>
      <c r="D702" s="3">
        <v>88.989998</v>
      </c>
      <c r="E702" s="3">
        <v>30.222861999999999</v>
      </c>
      <c r="F702">
        <v>-3.28495826380059E-3</v>
      </c>
      <c r="G702">
        <v>0.123896622021267</v>
      </c>
      <c r="H702">
        <v>1.3169494062448399</v>
      </c>
      <c r="I702" s="5">
        <f xml:space="preserve"> IF(F702/G702 &lt;= -$B$1, 1, IF(F702/G702 &gt;= $B$1, -1, 0))</f>
        <v>0</v>
      </c>
      <c r="J702" s="5">
        <f t="shared" si="100"/>
        <v>0</v>
      </c>
      <c r="K702" s="9">
        <f t="shared" si="101"/>
        <v>0</v>
      </c>
      <c r="L702" s="8">
        <f t="shared" si="102"/>
        <v>0</v>
      </c>
      <c r="M702" s="8">
        <f t="shared" si="103"/>
        <v>0</v>
      </c>
      <c r="N702" s="5">
        <f t="shared" si="104"/>
        <v>-1.0500030000000049</v>
      </c>
      <c r="O702" s="5">
        <f t="shared" si="105"/>
        <v>0.3551490210453695</v>
      </c>
      <c r="P702" s="5">
        <f t="shared" si="106"/>
        <v>-0.69485397895463541</v>
      </c>
      <c r="Q702" s="10">
        <f t="shared" si="107"/>
        <v>153.98940290308136</v>
      </c>
      <c r="R702" s="10">
        <f t="shared" si="108"/>
        <v>-4.4920794976862632E-3</v>
      </c>
      <c r="S702" s="10">
        <f t="shared" si="109"/>
        <v>0.53989402903081229</v>
      </c>
    </row>
    <row r="703" spans="3:19" x14ac:dyDescent="0.35">
      <c r="C703" s="4">
        <v>39877</v>
      </c>
      <c r="D703" s="3">
        <v>91.989998</v>
      </c>
      <c r="E703" s="3">
        <v>31.782131</v>
      </c>
      <c r="F703">
        <v>-3.3521996626432397E-2</v>
      </c>
      <c r="G703">
        <v>0.12551955801322401</v>
      </c>
      <c r="H703">
        <v>1.3084881632234</v>
      </c>
      <c r="I703" s="5">
        <f xml:space="preserve"> IF(F703/G703 &lt;= -$B$1, 1, IF(F703/G703 &gt;= $B$1, -1, 0))</f>
        <v>1</v>
      </c>
      <c r="J703" s="5">
        <f t="shared" si="100"/>
        <v>1</v>
      </c>
      <c r="K703" s="9">
        <f t="shared" si="101"/>
        <v>1</v>
      </c>
      <c r="L703" s="8">
        <f t="shared" si="102"/>
        <v>91.989998</v>
      </c>
      <c r="M703" s="8">
        <f t="shared" si="103"/>
        <v>-41.586542215515479</v>
      </c>
      <c r="N703" s="5">
        <f t="shared" si="104"/>
        <v>0</v>
      </c>
      <c r="O703" s="5">
        <f t="shared" si="105"/>
        <v>0</v>
      </c>
      <c r="P703" s="5">
        <f t="shared" si="106"/>
        <v>0</v>
      </c>
      <c r="Q703" s="10">
        <f t="shared" si="107"/>
        <v>153.98940290308136</v>
      </c>
      <c r="R703" s="10">
        <f t="shared" si="108"/>
        <v>0</v>
      </c>
      <c r="S703" s="10">
        <f t="shared" si="109"/>
        <v>0.53989402903081229</v>
      </c>
    </row>
    <row r="704" spans="3:19" x14ac:dyDescent="0.35">
      <c r="C704" s="4">
        <v>39878</v>
      </c>
      <c r="D704" s="3">
        <v>92.290001000000004</v>
      </c>
      <c r="E704" s="3">
        <v>31.647379999999998</v>
      </c>
      <c r="F704">
        <v>4.5601513174045004E-3</v>
      </c>
      <c r="G704">
        <v>0.125205716535773</v>
      </c>
      <c r="H704">
        <v>1.3096397595542</v>
      </c>
      <c r="I704" s="5">
        <f xml:space="preserve"> IF(F704/G704 &lt;= -$B$1, 1, IF(F704/G704 &gt;= $B$1, -1, 0))</f>
        <v>0</v>
      </c>
      <c r="J704" s="5">
        <f t="shared" si="100"/>
        <v>1</v>
      </c>
      <c r="K704" s="9">
        <f t="shared" si="101"/>
        <v>0</v>
      </c>
      <c r="L704" s="8">
        <f t="shared" si="102"/>
        <v>0</v>
      </c>
      <c r="M704" s="8">
        <f t="shared" si="103"/>
        <v>0</v>
      </c>
      <c r="N704" s="5">
        <f t="shared" si="104"/>
        <v>0.30000300000001295</v>
      </c>
      <c r="O704" s="5">
        <f t="shared" si="105"/>
        <v>0.17632008848251959</v>
      </c>
      <c r="P704" s="5">
        <f t="shared" si="106"/>
        <v>0.47632308848253258</v>
      </c>
      <c r="Q704" s="10">
        <f t="shared" si="107"/>
        <v>154.46572599156389</v>
      </c>
      <c r="R704" s="10">
        <f t="shared" si="108"/>
        <v>3.0932199197000187E-3</v>
      </c>
      <c r="S704" s="10">
        <f t="shared" si="109"/>
        <v>0.54465725991563763</v>
      </c>
    </row>
    <row r="705" spans="3:19" x14ac:dyDescent="0.35">
      <c r="C705" s="4">
        <v>39881</v>
      </c>
      <c r="D705" s="3">
        <v>90.57</v>
      </c>
      <c r="E705" s="3">
        <v>30.367238</v>
      </c>
      <c r="F705">
        <v>3.5845392092115298E-2</v>
      </c>
      <c r="G705">
        <v>0.123913018601192</v>
      </c>
      <c r="H705">
        <v>1.31877336764665</v>
      </c>
      <c r="I705" s="5">
        <f xml:space="preserve"> IF(F705/G705 &lt;= -$B$1, 1, IF(F705/G705 &gt;= $B$1, -1, 0))</f>
        <v>-1</v>
      </c>
      <c r="J705" s="5">
        <f t="shared" si="100"/>
        <v>0</v>
      </c>
      <c r="K705" s="9">
        <f t="shared" si="101"/>
        <v>-1</v>
      </c>
      <c r="L705" s="8">
        <f t="shared" si="102"/>
        <v>-90.57</v>
      </c>
      <c r="M705" s="8">
        <f t="shared" si="103"/>
        <v>40.04750472338732</v>
      </c>
      <c r="N705" s="5">
        <f t="shared" si="104"/>
        <v>0</v>
      </c>
      <c r="O705" s="5">
        <f t="shared" si="105"/>
        <v>0</v>
      </c>
      <c r="P705" s="5">
        <f t="shared" si="106"/>
        <v>0</v>
      </c>
      <c r="Q705" s="10">
        <f t="shared" si="107"/>
        <v>154.46572599156389</v>
      </c>
      <c r="R705" s="10">
        <f t="shared" si="108"/>
        <v>0</v>
      </c>
      <c r="S705" s="10">
        <f t="shared" si="109"/>
        <v>0.54465725991563763</v>
      </c>
    </row>
    <row r="706" spans="3:19" x14ac:dyDescent="0.35">
      <c r="C706" s="4">
        <v>39882</v>
      </c>
      <c r="D706" s="3">
        <v>88.139999000000003</v>
      </c>
      <c r="E706" s="3">
        <v>28.557716999999901</v>
      </c>
      <c r="F706">
        <v>5.8494129976600598E-2</v>
      </c>
      <c r="G706">
        <v>0.12211818179471</v>
      </c>
      <c r="H706">
        <v>1.3338838791743599</v>
      </c>
      <c r="I706" s="5">
        <f xml:space="preserve"> IF(F706/G706 &lt;= -$B$1, 1, IF(F706/G706 &gt;= $B$1, -1, 0))</f>
        <v>-1</v>
      </c>
      <c r="J706" s="5">
        <f t="shared" si="100"/>
        <v>-1</v>
      </c>
      <c r="K706" s="9">
        <f t="shared" si="101"/>
        <v>-1</v>
      </c>
      <c r="L706" s="8">
        <f t="shared" si="102"/>
        <v>-88.139999000000003</v>
      </c>
      <c r="M706" s="8">
        <f t="shared" si="103"/>
        <v>38.09267833232343</v>
      </c>
      <c r="N706" s="5">
        <f t="shared" si="104"/>
        <v>2.4300009999999861</v>
      </c>
      <c r="O706" s="5">
        <f t="shared" si="105"/>
        <v>-2.3863481029974647</v>
      </c>
      <c r="P706" s="5">
        <f t="shared" si="106"/>
        <v>4.3652897002521396E-2</v>
      </c>
      <c r="Q706" s="10">
        <f t="shared" si="107"/>
        <v>154.5093788885664</v>
      </c>
      <c r="R706" s="10">
        <f t="shared" si="108"/>
        <v>2.8260571542526591E-4</v>
      </c>
      <c r="S706" s="10">
        <f t="shared" si="109"/>
        <v>0.54509378888566284</v>
      </c>
    </row>
    <row r="707" spans="3:19" x14ac:dyDescent="0.35">
      <c r="C707" s="4">
        <v>39883</v>
      </c>
      <c r="D707" s="3">
        <v>89.220000999999996</v>
      </c>
      <c r="E707" s="3">
        <v>30.165112000000001</v>
      </c>
      <c r="F707">
        <v>-5.3018328978478899E-2</v>
      </c>
      <c r="G707">
        <v>0.124073885877268</v>
      </c>
      <c r="H707">
        <v>1.32034277355242</v>
      </c>
      <c r="I707" s="5">
        <f xml:space="preserve"> IF(F707/G707 &lt;= -$B$1, 1, IF(F707/G707 &gt;= $B$1, -1, 0))</f>
        <v>1</v>
      </c>
      <c r="J707" s="5">
        <f t="shared" ref="J707:J770" si="110">IF(I707=0, J706, IF(I707=1, IF(J706=0, 1, IF(J706=1, J706, 0)), IF(J706=0, -1, IF(J706=-1, J706, 0))))</f>
        <v>0</v>
      </c>
      <c r="K707" s="9">
        <f t="shared" ref="K707:K770" si="111">I707</f>
        <v>1</v>
      </c>
      <c r="L707" s="8">
        <f t="shared" ref="L707:L770" si="112">K707*D707</f>
        <v>89.220000999999996</v>
      </c>
      <c r="M707" s="8">
        <f t="shared" ref="M707:M770" si="113">-K707*H707*E707</f>
        <v>-39.828287642599392</v>
      </c>
      <c r="N707" s="5">
        <f t="shared" ref="N707:N770" si="114">L706*(D707/D706-1)</f>
        <v>-1.080001999999991</v>
      </c>
      <c r="O707" s="5">
        <f t="shared" ref="O707:O770" si="115">M706*(E707/E706-1)</f>
        <v>2.1440782779656029</v>
      </c>
      <c r="P707" s="5">
        <f t="shared" ref="P707:P770" si="116">N707+O707</f>
        <v>1.0640762779656119</v>
      </c>
      <c r="Q707" s="10">
        <f t="shared" si="107"/>
        <v>155.57345516653203</v>
      </c>
      <c r="R707" s="10">
        <f t="shared" si="108"/>
        <v>6.8868070379923818E-3</v>
      </c>
      <c r="S707" s="10">
        <f t="shared" si="109"/>
        <v>0.55573455166531893</v>
      </c>
    </row>
    <row r="708" spans="3:19" x14ac:dyDescent="0.35">
      <c r="C708" s="4">
        <v>39884</v>
      </c>
      <c r="D708" s="3">
        <v>91.099997999999999</v>
      </c>
      <c r="E708" s="3">
        <v>31.454877</v>
      </c>
      <c r="F708">
        <v>-4.1315627127335802E-2</v>
      </c>
      <c r="G708">
        <v>0.125202735432664</v>
      </c>
      <c r="H708">
        <v>1.3098907582719499</v>
      </c>
      <c r="I708" s="5">
        <f xml:space="preserve"> IF(F708/G708 &lt;= -$B$1, 1, IF(F708/G708 &gt;= $B$1, -1, 0))</f>
        <v>1</v>
      </c>
      <c r="J708" s="5">
        <f t="shared" si="110"/>
        <v>1</v>
      </c>
      <c r="K708" s="9">
        <f t="shared" si="111"/>
        <v>1</v>
      </c>
      <c r="L708" s="8">
        <f t="shared" si="112"/>
        <v>91.099997999999999</v>
      </c>
      <c r="M708" s="8">
        <f t="shared" si="113"/>
        <v>-41.202452684880917</v>
      </c>
      <c r="N708" s="5">
        <f t="shared" si="114"/>
        <v>1.8799970000000044</v>
      </c>
      <c r="O708" s="5">
        <f t="shared" si="115"/>
        <v>-1.7029318973308343</v>
      </c>
      <c r="P708" s="5">
        <f t="shared" si="116"/>
        <v>0.17706510266917008</v>
      </c>
      <c r="Q708" s="10">
        <f t="shared" ref="Q708:Q771" si="117">Q707+P708</f>
        <v>155.75052026920119</v>
      </c>
      <c r="R708" s="10">
        <f t="shared" ref="R708:R771" si="118">Q708/Q707-1</f>
        <v>1.1381446949263463E-3</v>
      </c>
      <c r="S708" s="10">
        <f t="shared" ref="S708:S771" si="119">(1+R708)*(1+S707)-1</f>
        <v>0.55750520269201043</v>
      </c>
    </row>
    <row r="709" spans="3:19" x14ac:dyDescent="0.35">
      <c r="C709" s="4">
        <v>39885</v>
      </c>
      <c r="D709" s="3">
        <v>91.300003000000004</v>
      </c>
      <c r="E709" s="3">
        <v>31.839883</v>
      </c>
      <c r="F709">
        <v>-1.90139136552183E-2</v>
      </c>
      <c r="G709">
        <v>0.125434211817647</v>
      </c>
      <c r="H709">
        <v>1.30509494845809</v>
      </c>
      <c r="I709" s="5">
        <f xml:space="preserve"> IF(F709/G709 &lt;= -$B$1, 1, IF(F709/G709 &gt;= $B$1, -1, 0))</f>
        <v>1</v>
      </c>
      <c r="J709" s="5">
        <f t="shared" si="110"/>
        <v>1</v>
      </c>
      <c r="K709" s="9">
        <f t="shared" si="111"/>
        <v>1</v>
      </c>
      <c r="L709" s="8">
        <f t="shared" si="112"/>
        <v>91.300003000000004</v>
      </c>
      <c r="M709" s="8">
        <f t="shared" si="113"/>
        <v>-41.554070462796616</v>
      </c>
      <c r="N709" s="5">
        <f t="shared" si="114"/>
        <v>0.20000499999999766</v>
      </c>
      <c r="O709" s="5">
        <f t="shared" si="115"/>
        <v>-0.5043158012792508</v>
      </c>
      <c r="P709" s="5">
        <f t="shared" si="116"/>
        <v>-0.30431080127925314</v>
      </c>
      <c r="Q709" s="10">
        <f t="shared" si="117"/>
        <v>155.44620946792193</v>
      </c>
      <c r="R709" s="10">
        <f t="shared" si="118"/>
        <v>-1.9538348941197103E-3</v>
      </c>
      <c r="S709" s="10">
        <f t="shared" si="119"/>
        <v>0.55446209467921781</v>
      </c>
    </row>
    <row r="710" spans="3:19" x14ac:dyDescent="0.35">
      <c r="C710" s="4">
        <v>39888</v>
      </c>
      <c r="D710" s="3">
        <v>90.800003000000004</v>
      </c>
      <c r="E710" s="3">
        <v>31.339376999999999</v>
      </c>
      <c r="F710">
        <v>1.27698908779949E-2</v>
      </c>
      <c r="G710">
        <v>0.124887896550745</v>
      </c>
      <c r="H710">
        <v>1.30832653390839</v>
      </c>
      <c r="I710" s="5">
        <f xml:space="preserve"> IF(F710/G710 &lt;= -$B$1, 1, IF(F710/G710 &gt;= $B$1, -1, 0))</f>
        <v>-1</v>
      </c>
      <c r="J710" s="5">
        <f t="shared" si="110"/>
        <v>0</v>
      </c>
      <c r="K710" s="9">
        <f t="shared" si="111"/>
        <v>-1</v>
      </c>
      <c r="L710" s="8">
        <f t="shared" si="112"/>
        <v>-90.800003000000004</v>
      </c>
      <c r="M710" s="8">
        <f t="shared" si="113"/>
        <v>41.002138485258321</v>
      </c>
      <c r="N710" s="5">
        <f t="shared" si="114"/>
        <v>-0.49999999999999961</v>
      </c>
      <c r="O710" s="5">
        <f t="shared" si="115"/>
        <v>0.65320785227296807</v>
      </c>
      <c r="P710" s="5">
        <f t="shared" si="116"/>
        <v>0.15320785227296846</v>
      </c>
      <c r="Q710" s="10">
        <f t="shared" si="117"/>
        <v>155.5994173201949</v>
      </c>
      <c r="R710" s="10">
        <f t="shared" si="118"/>
        <v>9.8560043887463422E-4</v>
      </c>
      <c r="S710" s="10">
        <f t="shared" si="119"/>
        <v>0.55599417320194755</v>
      </c>
    </row>
    <row r="711" spans="3:19" x14ac:dyDescent="0.35">
      <c r="C711" s="4">
        <v>39889</v>
      </c>
      <c r="D711" s="3">
        <v>90.040001000000004</v>
      </c>
      <c r="E711" s="3">
        <v>30.655992999999999</v>
      </c>
      <c r="F711">
        <v>2.20771068133238E-2</v>
      </c>
      <c r="G711">
        <v>0.124245913532048</v>
      </c>
      <c r="H711">
        <v>1.3139408475510399</v>
      </c>
      <c r="I711" s="5">
        <f xml:space="preserve"> IF(F711/G711 &lt;= -$B$1, 1, IF(F711/G711 &gt;= $B$1, -1, 0))</f>
        <v>-1</v>
      </c>
      <c r="J711" s="5">
        <f t="shared" si="110"/>
        <v>-1</v>
      </c>
      <c r="K711" s="9">
        <f t="shared" si="111"/>
        <v>-1</v>
      </c>
      <c r="L711" s="8">
        <f t="shared" si="112"/>
        <v>-90.040001000000004</v>
      </c>
      <c r="M711" s="8">
        <f t="shared" si="113"/>
        <v>40.280161424938747</v>
      </c>
      <c r="N711" s="5">
        <f t="shared" si="114"/>
        <v>0.76000199999999962</v>
      </c>
      <c r="O711" s="5">
        <f t="shared" si="115"/>
        <v>-0.89408942004845349</v>
      </c>
      <c r="P711" s="5">
        <f t="shared" si="116"/>
        <v>-0.13408742004845386</v>
      </c>
      <c r="Q711" s="10">
        <f t="shared" si="117"/>
        <v>155.46532990014646</v>
      </c>
      <c r="R711" s="10">
        <f t="shared" si="118"/>
        <v>-8.617475717953571E-4</v>
      </c>
      <c r="S711" s="10">
        <f t="shared" si="119"/>
        <v>0.55465329900146298</v>
      </c>
    </row>
    <row r="712" spans="3:19" x14ac:dyDescent="0.35">
      <c r="C712" s="4">
        <v>39890</v>
      </c>
      <c r="D712" s="3">
        <v>93.089995999999999</v>
      </c>
      <c r="E712" s="3">
        <v>33.755278999999902</v>
      </c>
      <c r="F712">
        <v>-9.0370891630675104E-2</v>
      </c>
      <c r="G712">
        <v>0.12737563461127499</v>
      </c>
      <c r="H712">
        <v>1.2914265552687201</v>
      </c>
      <c r="I712" s="5">
        <f xml:space="preserve"> IF(F712/G712 &lt;= -$B$1, 1, IF(F712/G712 &gt;= $B$1, -1, 0))</f>
        <v>1</v>
      </c>
      <c r="J712" s="5">
        <f t="shared" si="110"/>
        <v>0</v>
      </c>
      <c r="K712" s="9">
        <f t="shared" si="111"/>
        <v>1</v>
      </c>
      <c r="L712" s="8">
        <f t="shared" si="112"/>
        <v>93.089995999999999</v>
      </c>
      <c r="M712" s="8">
        <f t="shared" si="113"/>
        <v>-43.592463681104441</v>
      </c>
      <c r="N712" s="5">
        <f t="shared" si="114"/>
        <v>-3.0499949999999942</v>
      </c>
      <c r="O712" s="5">
        <f t="shared" si="115"/>
        <v>4.0722784736429469</v>
      </c>
      <c r="P712" s="5">
        <f t="shared" si="116"/>
        <v>1.0222834736429527</v>
      </c>
      <c r="Q712" s="10">
        <f t="shared" si="117"/>
        <v>156.4876133737894</v>
      </c>
      <c r="R712" s="10">
        <f t="shared" si="118"/>
        <v>6.57563634476932E-3</v>
      </c>
      <c r="S712" s="10">
        <f t="shared" si="119"/>
        <v>0.56487613373789247</v>
      </c>
    </row>
    <row r="713" spans="3:19" x14ac:dyDescent="0.35">
      <c r="C713" s="4">
        <v>39891</v>
      </c>
      <c r="D713" s="3">
        <v>94.349997999999999</v>
      </c>
      <c r="E713" s="3">
        <v>36.055681</v>
      </c>
      <c r="F713">
        <v>-8.2836166966667499E-2</v>
      </c>
      <c r="G713">
        <v>0.129121885230216</v>
      </c>
      <c r="H713">
        <v>1.27109239308134</v>
      </c>
      <c r="I713" s="5">
        <f xml:space="preserve"> IF(F713/G713 &lt;= -$B$1, 1, IF(F713/G713 &gt;= $B$1, -1, 0))</f>
        <v>1</v>
      </c>
      <c r="J713" s="5">
        <f t="shared" si="110"/>
        <v>1</v>
      </c>
      <c r="K713" s="9">
        <f t="shared" si="111"/>
        <v>1</v>
      </c>
      <c r="L713" s="8">
        <f t="shared" si="112"/>
        <v>94.349997999999999</v>
      </c>
      <c r="M713" s="8">
        <f t="shared" si="113"/>
        <v>-45.8301018464674</v>
      </c>
      <c r="N713" s="5">
        <f t="shared" si="114"/>
        <v>1.2600019999999905</v>
      </c>
      <c r="O713" s="5">
        <f t="shared" si="115"/>
        <v>-2.9708002305934031</v>
      </c>
      <c r="P713" s="5">
        <f t="shared" si="116"/>
        <v>-1.7107982305934126</v>
      </c>
      <c r="Q713" s="10">
        <f t="shared" si="117"/>
        <v>154.77681514319599</v>
      </c>
      <c r="R713" s="10">
        <f t="shared" si="118"/>
        <v>-1.0932483368552459E-2</v>
      </c>
      <c r="S713" s="10">
        <f t="shared" si="119"/>
        <v>0.54776815143195834</v>
      </c>
    </row>
    <row r="714" spans="3:19" x14ac:dyDescent="0.35">
      <c r="C714" s="4">
        <v>39892</v>
      </c>
      <c r="D714" s="3">
        <v>93.589995999999999</v>
      </c>
      <c r="E714" s="3">
        <v>36.142308</v>
      </c>
      <c r="F714">
        <v>-2.1074888851709099E-2</v>
      </c>
      <c r="G714">
        <v>0.12896642767542901</v>
      </c>
      <c r="H714">
        <v>1.2659242068909</v>
      </c>
      <c r="I714" s="5">
        <f xml:space="preserve"> IF(F714/G714 &lt;= -$B$1, 1, IF(F714/G714 &gt;= $B$1, -1, 0))</f>
        <v>1</v>
      </c>
      <c r="J714" s="5">
        <f t="shared" si="110"/>
        <v>1</v>
      </c>
      <c r="K714" s="9">
        <f t="shared" si="111"/>
        <v>1</v>
      </c>
      <c r="L714" s="8">
        <f t="shared" si="112"/>
        <v>93.589995999999999</v>
      </c>
      <c r="M714" s="8">
        <f t="shared" si="113"/>
        <v>-45.753422590106631</v>
      </c>
      <c r="N714" s="5">
        <f t="shared" si="114"/>
        <v>-0.76000199999999773</v>
      </c>
      <c r="O714" s="5">
        <f t="shared" si="115"/>
        <v>-0.11011092073545529</v>
      </c>
      <c r="P714" s="5">
        <f t="shared" si="116"/>
        <v>-0.87011292073545299</v>
      </c>
      <c r="Q714" s="10">
        <f t="shared" si="117"/>
        <v>153.90670222246052</v>
      </c>
      <c r="R714" s="10">
        <f t="shared" si="118"/>
        <v>-5.6217264835851655E-3</v>
      </c>
      <c r="S714" s="10">
        <f t="shared" si="119"/>
        <v>0.53906702222460368</v>
      </c>
    </row>
    <row r="715" spans="3:19" x14ac:dyDescent="0.35">
      <c r="C715" s="4">
        <v>39895</v>
      </c>
      <c r="D715" s="3">
        <v>92.080001999999993</v>
      </c>
      <c r="E715" s="3">
        <v>36.296309000000001</v>
      </c>
      <c r="F715">
        <v>-2.4182513005133102E-2</v>
      </c>
      <c r="G715">
        <v>0.129089512124271</v>
      </c>
      <c r="H715">
        <v>1.25999941647711</v>
      </c>
      <c r="I715" s="5">
        <f xml:space="preserve"> IF(F715/G715 &lt;= -$B$1, 1, IF(F715/G715 &gt;= $B$1, -1, 0))</f>
        <v>1</v>
      </c>
      <c r="J715" s="5">
        <f t="shared" si="110"/>
        <v>1</v>
      </c>
      <c r="K715" s="9">
        <f t="shared" si="111"/>
        <v>1</v>
      </c>
      <c r="L715" s="8">
        <f t="shared" si="112"/>
        <v>92.080001999999993</v>
      </c>
      <c r="M715" s="8">
        <f t="shared" si="113"/>
        <v>-45.733328160272876</v>
      </c>
      <c r="N715" s="5">
        <f t="shared" si="114"/>
        <v>-1.5099940000000038</v>
      </c>
      <c r="O715" s="5">
        <f t="shared" si="115"/>
        <v>-0.19495359378540864</v>
      </c>
      <c r="P715" s="5">
        <f t="shared" si="116"/>
        <v>-1.7049475937854124</v>
      </c>
      <c r="Q715" s="10">
        <f t="shared" si="117"/>
        <v>152.2017546286751</v>
      </c>
      <c r="R715" s="10">
        <f t="shared" si="118"/>
        <v>-1.1077799531569732E-2</v>
      </c>
      <c r="S715" s="10">
        <f t="shared" si="119"/>
        <v>0.52201754628674957</v>
      </c>
    </row>
    <row r="716" spans="3:19" x14ac:dyDescent="0.35">
      <c r="C716" s="4">
        <v>39896</v>
      </c>
      <c r="D716" s="3">
        <v>90.949996999999996</v>
      </c>
      <c r="E716" s="3">
        <v>35.478175999999998</v>
      </c>
      <c r="F716">
        <v>1.3475593461375701E-2</v>
      </c>
      <c r="G716">
        <v>0.12835445155605699</v>
      </c>
      <c r="H716">
        <v>1.2633168636808401</v>
      </c>
      <c r="I716" s="5">
        <f xml:space="preserve"> IF(F716/G716 &lt;= -$B$1, 1, IF(F716/G716 &gt;= $B$1, -1, 0))</f>
        <v>-1</v>
      </c>
      <c r="J716" s="5">
        <f t="shared" si="110"/>
        <v>0</v>
      </c>
      <c r="K716" s="9">
        <f t="shared" si="111"/>
        <v>-1</v>
      </c>
      <c r="L716" s="8">
        <f t="shared" si="112"/>
        <v>-90.949996999999996</v>
      </c>
      <c r="M716" s="8">
        <f t="shared" si="113"/>
        <v>44.820178033436846</v>
      </c>
      <c r="N716" s="5">
        <f t="shared" si="114"/>
        <v>-1.1300049999999966</v>
      </c>
      <c r="O716" s="5">
        <f t="shared" si="115"/>
        <v>1.0308471026006707</v>
      </c>
      <c r="P716" s="5">
        <f t="shared" si="116"/>
        <v>-9.9157897399325901E-2</v>
      </c>
      <c r="Q716" s="10">
        <f t="shared" si="117"/>
        <v>152.10259673127578</v>
      </c>
      <c r="R716" s="10">
        <f t="shared" si="118"/>
        <v>-6.514898441298822E-4</v>
      </c>
      <c r="S716" s="10">
        <f t="shared" si="119"/>
        <v>0.52102596731275619</v>
      </c>
    </row>
    <row r="717" spans="3:19" x14ac:dyDescent="0.35">
      <c r="C717" s="4">
        <v>39897</v>
      </c>
      <c r="D717" s="3">
        <v>91.980002999999996</v>
      </c>
      <c r="E717" s="3">
        <v>37.027819999999998</v>
      </c>
      <c r="F717">
        <v>-4.1111818466039701E-2</v>
      </c>
      <c r="G717">
        <v>0.12978333345691401</v>
      </c>
      <c r="H717">
        <v>1.25328542088693</v>
      </c>
      <c r="I717" s="5">
        <f xml:space="preserve"> IF(F717/G717 &lt;= -$B$1, 1, IF(F717/G717 &gt;= $B$1, -1, 0))</f>
        <v>1</v>
      </c>
      <c r="J717" s="5">
        <f t="shared" si="110"/>
        <v>1</v>
      </c>
      <c r="K717" s="9">
        <f t="shared" si="111"/>
        <v>1</v>
      </c>
      <c r="L717" s="8">
        <f t="shared" si="112"/>
        <v>91.980002999999996</v>
      </c>
      <c r="M717" s="8">
        <f t="shared" si="113"/>
        <v>-46.406426973225479</v>
      </c>
      <c r="N717" s="5">
        <f t="shared" si="114"/>
        <v>-1.0300059999999982</v>
      </c>
      <c r="O717" s="5">
        <f t="shared" si="115"/>
        <v>1.9576913979018304</v>
      </c>
      <c r="P717" s="5">
        <f t="shared" si="116"/>
        <v>0.92768539790183224</v>
      </c>
      <c r="Q717" s="10">
        <f t="shared" si="117"/>
        <v>153.03028212917761</v>
      </c>
      <c r="R717" s="10">
        <f t="shared" si="118"/>
        <v>6.0990766616615399E-3</v>
      </c>
      <c r="S717" s="10">
        <f t="shared" si="119"/>
        <v>0.53030282129177464</v>
      </c>
    </row>
    <row r="718" spans="3:19" x14ac:dyDescent="0.35">
      <c r="C718" s="4">
        <v>39898</v>
      </c>
      <c r="D718" s="3">
        <v>91.93</v>
      </c>
      <c r="E718" s="3">
        <v>37.124070000000003</v>
      </c>
      <c r="F718">
        <v>-8.6788985211656497E-3</v>
      </c>
      <c r="G718">
        <v>0.12972267646106</v>
      </c>
      <c r="H718">
        <v>1.2511695238426299</v>
      </c>
      <c r="I718" s="5">
        <f xml:space="preserve"> IF(F718/G718 &lt;= -$B$1, 1, IF(F718/G718 &gt;= $B$1, -1, 0))</f>
        <v>0</v>
      </c>
      <c r="J718" s="5">
        <f t="shared" si="110"/>
        <v>1</v>
      </c>
      <c r="K718" s="9">
        <f t="shared" si="111"/>
        <v>0</v>
      </c>
      <c r="L718" s="8">
        <f t="shared" si="112"/>
        <v>0</v>
      </c>
      <c r="M718" s="8">
        <f t="shared" si="113"/>
        <v>0</v>
      </c>
      <c r="N718" s="5">
        <f t="shared" si="114"/>
        <v>-5.0002999999986482E-2</v>
      </c>
      <c r="O718" s="5">
        <f t="shared" si="115"/>
        <v>-0.12062872176037809</v>
      </c>
      <c r="P718" s="5">
        <f t="shared" si="116"/>
        <v>-0.17063172176036456</v>
      </c>
      <c r="Q718" s="10">
        <f t="shared" si="117"/>
        <v>152.85965040741723</v>
      </c>
      <c r="R718" s="10">
        <f t="shared" si="118"/>
        <v>-1.1150193241905582E-3</v>
      </c>
      <c r="S718" s="10">
        <f t="shared" si="119"/>
        <v>0.52859650407417091</v>
      </c>
    </row>
    <row r="719" spans="3:19" x14ac:dyDescent="0.35">
      <c r="C719" s="4">
        <v>39899</v>
      </c>
      <c r="D719" s="3">
        <v>90.690002000000007</v>
      </c>
      <c r="E719" s="3">
        <v>35.612926999999999</v>
      </c>
      <c r="F719">
        <v>3.7382889111786798E-2</v>
      </c>
      <c r="G719">
        <v>0.12839881236060899</v>
      </c>
      <c r="H719">
        <v>1.26036362693285</v>
      </c>
      <c r="I719" s="5">
        <f xml:space="preserve"> IF(F719/G719 &lt;= -$B$1, 1, IF(F719/G719 &gt;= $B$1, -1, 0))</f>
        <v>-1</v>
      </c>
      <c r="J719" s="5">
        <f t="shared" si="110"/>
        <v>0</v>
      </c>
      <c r="K719" s="9">
        <f t="shared" si="111"/>
        <v>-1</v>
      </c>
      <c r="L719" s="8">
        <f t="shared" si="112"/>
        <v>-90.690002000000007</v>
      </c>
      <c r="M719" s="8">
        <f t="shared" si="113"/>
        <v>44.88523783941482</v>
      </c>
      <c r="N719" s="5">
        <f t="shared" si="114"/>
        <v>0</v>
      </c>
      <c r="O719" s="5">
        <f t="shared" si="115"/>
        <v>0</v>
      </c>
      <c r="P719" s="5">
        <f t="shared" si="116"/>
        <v>0</v>
      </c>
      <c r="Q719" s="10">
        <f t="shared" si="117"/>
        <v>152.85965040741723</v>
      </c>
      <c r="R719" s="10">
        <f t="shared" si="118"/>
        <v>0</v>
      </c>
      <c r="S719" s="10">
        <f t="shared" si="119"/>
        <v>0.52859650407417091</v>
      </c>
    </row>
    <row r="720" spans="3:19" x14ac:dyDescent="0.35">
      <c r="C720" s="4">
        <v>39902</v>
      </c>
      <c r="D720" s="3">
        <v>89.980002999999996</v>
      </c>
      <c r="E720" s="3">
        <v>35.035421999999997</v>
      </c>
      <c r="F720">
        <v>1.72811639896863E-2</v>
      </c>
      <c r="G720">
        <v>0.12801960885296301</v>
      </c>
      <c r="H720">
        <v>1.2646298695970599</v>
      </c>
      <c r="I720" s="5">
        <f xml:space="preserve"> IF(F720/G720 &lt;= -$B$1, 1, IF(F720/G720 &gt;= $B$1, -1, 0))</f>
        <v>-1</v>
      </c>
      <c r="J720" s="5">
        <f t="shared" si="110"/>
        <v>-1</v>
      </c>
      <c r="K720" s="9">
        <f t="shared" si="111"/>
        <v>-1</v>
      </c>
      <c r="L720" s="8">
        <f t="shared" si="112"/>
        <v>-89.980002999999996</v>
      </c>
      <c r="M720" s="8">
        <f t="shared" si="113"/>
        <v>44.30684115513796</v>
      </c>
      <c r="N720" s="5">
        <f t="shared" si="114"/>
        <v>0.70999900000001182</v>
      </c>
      <c r="O720" s="5">
        <f t="shared" si="115"/>
        <v>-0.7278662963718594</v>
      </c>
      <c r="P720" s="5">
        <f t="shared" si="116"/>
        <v>-1.7867296371847585E-2</v>
      </c>
      <c r="Q720" s="10">
        <f t="shared" si="117"/>
        <v>152.84178311104537</v>
      </c>
      <c r="R720" s="10">
        <f t="shared" si="118"/>
        <v>-1.1688693729339228E-4</v>
      </c>
      <c r="S720" s="10">
        <f t="shared" si="119"/>
        <v>0.52841783111045237</v>
      </c>
    </row>
    <row r="721" spans="3:19" x14ac:dyDescent="0.35">
      <c r="C721" s="4">
        <v>39903</v>
      </c>
      <c r="D721" s="3">
        <v>90.279999000000004</v>
      </c>
      <c r="E721" s="3">
        <v>35.497427000000002</v>
      </c>
      <c r="F721">
        <v>-1.11300653311783E-2</v>
      </c>
      <c r="G721">
        <v>0.128491014972096</v>
      </c>
      <c r="H721">
        <v>1.26188946117944</v>
      </c>
      <c r="I721" s="5">
        <f xml:space="preserve"> IF(F721/G721 &lt;= -$B$1, 1, IF(F721/G721 &gt;= $B$1, -1, 0))</f>
        <v>0</v>
      </c>
      <c r="J721" s="5">
        <f t="shared" si="110"/>
        <v>-1</v>
      </c>
      <c r="K721" s="9">
        <f t="shared" si="111"/>
        <v>0</v>
      </c>
      <c r="L721" s="8">
        <f t="shared" si="112"/>
        <v>0</v>
      </c>
      <c r="M721" s="8">
        <f t="shared" si="113"/>
        <v>0</v>
      </c>
      <c r="N721" s="5">
        <f t="shared" si="114"/>
        <v>-0.29999600000000765</v>
      </c>
      <c r="O721" s="5">
        <f t="shared" si="115"/>
        <v>0.58426532290319411</v>
      </c>
      <c r="P721" s="5">
        <f t="shared" si="116"/>
        <v>0.28426932290318646</v>
      </c>
      <c r="Q721" s="10">
        <f t="shared" si="117"/>
        <v>153.12605243394856</v>
      </c>
      <c r="R721" s="10">
        <f t="shared" si="118"/>
        <v>1.8598927408264299E-3</v>
      </c>
      <c r="S721" s="10">
        <f t="shared" si="119"/>
        <v>0.53126052433948434</v>
      </c>
    </row>
    <row r="722" spans="3:19" x14ac:dyDescent="0.35">
      <c r="C722" s="4">
        <v>39904</v>
      </c>
      <c r="D722" s="3">
        <v>91.029999000000004</v>
      </c>
      <c r="E722" s="3">
        <v>37.152943999999998</v>
      </c>
      <c r="F722">
        <v>-5.0595569952416299E-2</v>
      </c>
      <c r="G722">
        <v>0.12989009723970099</v>
      </c>
      <c r="H722">
        <v>1.2495527361296099</v>
      </c>
      <c r="I722" s="5">
        <f xml:space="preserve"> IF(F722/G722 &lt;= -$B$1, 1, IF(F722/G722 &gt;= $B$1, -1, 0))</f>
        <v>1</v>
      </c>
      <c r="J722" s="5">
        <f t="shared" si="110"/>
        <v>0</v>
      </c>
      <c r="K722" s="9">
        <f t="shared" si="111"/>
        <v>1</v>
      </c>
      <c r="L722" s="8">
        <f t="shared" si="112"/>
        <v>91.029999000000004</v>
      </c>
      <c r="M722" s="8">
        <f t="shared" si="113"/>
        <v>-46.424562830470173</v>
      </c>
      <c r="N722" s="5">
        <f t="shared" si="114"/>
        <v>0</v>
      </c>
      <c r="O722" s="5">
        <f t="shared" si="115"/>
        <v>0</v>
      </c>
      <c r="P722" s="5">
        <f t="shared" si="116"/>
        <v>0</v>
      </c>
      <c r="Q722" s="10">
        <f t="shared" si="117"/>
        <v>153.12605243394856</v>
      </c>
      <c r="R722" s="10">
        <f t="shared" si="118"/>
        <v>0</v>
      </c>
      <c r="S722" s="10">
        <f t="shared" si="119"/>
        <v>0.53126052433948434</v>
      </c>
    </row>
    <row r="723" spans="3:19" x14ac:dyDescent="0.35">
      <c r="C723" s="4">
        <v>39905</v>
      </c>
      <c r="D723" s="3">
        <v>88.800003000000004</v>
      </c>
      <c r="E723" s="3">
        <v>35.709176999999997</v>
      </c>
      <c r="F723">
        <v>1.8726191255578499E-2</v>
      </c>
      <c r="G723">
        <v>0.12848349321882899</v>
      </c>
      <c r="H723">
        <v>1.2541556939751</v>
      </c>
      <c r="I723" s="5">
        <f xml:space="preserve"> IF(F723/G723 &lt;= -$B$1, 1, IF(F723/G723 &gt;= $B$1, -1, 0))</f>
        <v>-1</v>
      </c>
      <c r="J723" s="5">
        <f t="shared" si="110"/>
        <v>-1</v>
      </c>
      <c r="K723" s="9">
        <f t="shared" si="111"/>
        <v>-1</v>
      </c>
      <c r="L723" s="8">
        <f t="shared" si="112"/>
        <v>-88.800003000000004</v>
      </c>
      <c r="M723" s="8">
        <f t="shared" si="113"/>
        <v>44.784867661714671</v>
      </c>
      <c r="N723" s="5">
        <f t="shared" si="114"/>
        <v>-2.229996000000003</v>
      </c>
      <c r="O723" s="5">
        <f t="shared" si="115"/>
        <v>1.8040630051836379</v>
      </c>
      <c r="P723" s="5">
        <f t="shared" si="116"/>
        <v>-0.42593299481636504</v>
      </c>
      <c r="Q723" s="10">
        <f t="shared" si="117"/>
        <v>152.70011943913218</v>
      </c>
      <c r="R723" s="10">
        <f t="shared" si="118"/>
        <v>-2.7815841135204744E-3</v>
      </c>
      <c r="S723" s="10">
        <f t="shared" si="119"/>
        <v>0.52700119439132065</v>
      </c>
    </row>
    <row r="724" spans="3:19" x14ac:dyDescent="0.35">
      <c r="C724" s="4">
        <v>39906</v>
      </c>
      <c r="D724" s="3">
        <v>87.589995999999999</v>
      </c>
      <c r="E724" s="3">
        <v>33.562775999999999</v>
      </c>
      <c r="F724">
        <v>6.6294107549514203E-2</v>
      </c>
      <c r="G724">
        <v>0.126654551627367</v>
      </c>
      <c r="H724">
        <v>1.27067201079116</v>
      </c>
      <c r="I724" s="5">
        <f xml:space="preserve"> IF(F724/G724 &lt;= -$B$1, 1, IF(F724/G724 &gt;= $B$1, -1, 0))</f>
        <v>-1</v>
      </c>
      <c r="J724" s="5">
        <f t="shared" si="110"/>
        <v>-1</v>
      </c>
      <c r="K724" s="9">
        <f t="shared" si="111"/>
        <v>-1</v>
      </c>
      <c r="L724" s="8">
        <f t="shared" si="112"/>
        <v>-87.589995999999999</v>
      </c>
      <c r="M724" s="8">
        <f t="shared" si="113"/>
        <v>42.647280067653284</v>
      </c>
      <c r="N724" s="5">
        <f t="shared" si="114"/>
        <v>1.2100070000000056</v>
      </c>
      <c r="O724" s="5">
        <f t="shared" si="115"/>
        <v>-2.6919210357038463</v>
      </c>
      <c r="P724" s="5">
        <f t="shared" si="116"/>
        <v>-1.4819140357038407</v>
      </c>
      <c r="Q724" s="10">
        <f t="shared" si="117"/>
        <v>151.21820540342833</v>
      </c>
      <c r="R724" s="10">
        <f t="shared" si="118"/>
        <v>-9.7047339658077325E-3</v>
      </c>
      <c r="S724" s="10">
        <f t="shared" si="119"/>
        <v>0.5121820540342823</v>
      </c>
    </row>
    <row r="725" spans="3:19" x14ac:dyDescent="0.35">
      <c r="C725" s="4">
        <v>39909</v>
      </c>
      <c r="D725" s="3">
        <v>85.269997000000004</v>
      </c>
      <c r="E725" s="3">
        <v>31.955383999999999</v>
      </c>
      <c r="F725">
        <v>4.3781919740811498E-2</v>
      </c>
      <c r="G725">
        <v>0.12531454521936</v>
      </c>
      <c r="H725">
        <v>1.2817003521863599</v>
      </c>
      <c r="I725" s="5">
        <f xml:space="preserve"> IF(F725/G725 &lt;= -$B$1, 1, IF(F725/G725 &gt;= $B$1, -1, 0))</f>
        <v>-1</v>
      </c>
      <c r="J725" s="5">
        <f t="shared" si="110"/>
        <v>-1</v>
      </c>
      <c r="K725" s="9">
        <f t="shared" si="111"/>
        <v>-1</v>
      </c>
      <c r="L725" s="8">
        <f t="shared" si="112"/>
        <v>-85.269997000000004</v>
      </c>
      <c r="M725" s="8">
        <f t="shared" si="113"/>
        <v>40.957226927050371</v>
      </c>
      <c r="N725" s="5">
        <f t="shared" si="114"/>
        <v>2.3199989999999997</v>
      </c>
      <c r="O725" s="5">
        <f t="shared" si="115"/>
        <v>-2.0424680247696245</v>
      </c>
      <c r="P725" s="5">
        <f t="shared" si="116"/>
        <v>0.27753097523037518</v>
      </c>
      <c r="Q725" s="10">
        <f t="shared" si="117"/>
        <v>151.49573637865871</v>
      </c>
      <c r="R725" s="10">
        <f t="shared" si="118"/>
        <v>1.8353013414618147E-3</v>
      </c>
      <c r="S725" s="10">
        <f t="shared" si="119"/>
        <v>0.51495736378658585</v>
      </c>
    </row>
    <row r="726" spans="3:19" x14ac:dyDescent="0.35">
      <c r="C726" s="4">
        <v>39910</v>
      </c>
      <c r="D726" s="3">
        <v>86.739998</v>
      </c>
      <c r="E726" s="3">
        <v>32.176760999999999</v>
      </c>
      <c r="F726">
        <v>1.38198377855944E-2</v>
      </c>
      <c r="G726">
        <v>0.12570515024095799</v>
      </c>
      <c r="H726">
        <v>1.2851776897445399</v>
      </c>
      <c r="I726" s="5">
        <f xml:space="preserve"> IF(F726/G726 &lt;= -$B$1, 1, IF(F726/G726 &gt;= $B$1, -1, 0))</f>
        <v>-1</v>
      </c>
      <c r="J726" s="5">
        <f t="shared" si="110"/>
        <v>-1</v>
      </c>
      <c r="K726" s="9">
        <f t="shared" si="111"/>
        <v>-1</v>
      </c>
      <c r="L726" s="8">
        <f t="shared" si="112"/>
        <v>-86.739998</v>
      </c>
      <c r="M726" s="8">
        <f t="shared" si="113"/>
        <v>41.35285536544221</v>
      </c>
      <c r="N726" s="5">
        <f t="shared" si="114"/>
        <v>-1.4700009999999963</v>
      </c>
      <c r="O726" s="5">
        <f t="shared" si="115"/>
        <v>0.28373897886596033</v>
      </c>
      <c r="P726" s="5">
        <f t="shared" si="116"/>
        <v>-1.186262021134036</v>
      </c>
      <c r="Q726" s="10">
        <f t="shared" si="117"/>
        <v>150.30947435752466</v>
      </c>
      <c r="R726" s="10">
        <f t="shared" si="118"/>
        <v>-7.8303327175427428E-3</v>
      </c>
      <c r="S726" s="10">
        <f t="shared" si="119"/>
        <v>0.50309474357524553</v>
      </c>
    </row>
    <row r="727" spans="3:19" x14ac:dyDescent="0.35">
      <c r="C727" s="4">
        <v>39911</v>
      </c>
      <c r="D727" s="3">
        <v>86.610000999999997</v>
      </c>
      <c r="E727" s="3">
        <v>32.273010999999997</v>
      </c>
      <c r="F727">
        <v>-3.5892724058701401E-3</v>
      </c>
      <c r="G727">
        <v>0.12577819637792101</v>
      </c>
      <c r="H727">
        <v>1.2842751842203199</v>
      </c>
      <c r="I727" s="5">
        <f xml:space="preserve"> IF(F727/G727 &lt;= -$B$1, 1, IF(F727/G727 &gt;= $B$1, -1, 0))</f>
        <v>0</v>
      </c>
      <c r="J727" s="5">
        <f t="shared" si="110"/>
        <v>-1</v>
      </c>
      <c r="K727" s="9">
        <f t="shared" si="111"/>
        <v>0</v>
      </c>
      <c r="L727" s="8">
        <f t="shared" si="112"/>
        <v>0</v>
      </c>
      <c r="M727" s="8">
        <f t="shared" si="113"/>
        <v>0</v>
      </c>
      <c r="N727" s="5">
        <f t="shared" si="114"/>
        <v>0.12999699999999981</v>
      </c>
      <c r="O727" s="5">
        <f t="shared" si="115"/>
        <v>0.12369835263791214</v>
      </c>
      <c r="P727" s="5">
        <f t="shared" si="116"/>
        <v>0.25369535263791193</v>
      </c>
      <c r="Q727" s="10">
        <f t="shared" si="117"/>
        <v>150.56316971016258</v>
      </c>
      <c r="R727" s="10">
        <f t="shared" si="118"/>
        <v>1.6878201039707275E-3</v>
      </c>
      <c r="S727" s="10">
        <f t="shared" si="119"/>
        <v>0.50563169710162459</v>
      </c>
    </row>
    <row r="728" spans="3:19" x14ac:dyDescent="0.35">
      <c r="C728" s="4">
        <v>39912</v>
      </c>
      <c r="D728" s="3">
        <v>86.309997999999993</v>
      </c>
      <c r="E728" s="3">
        <v>31.801382</v>
      </c>
      <c r="F728">
        <v>1.49829241842711E-2</v>
      </c>
      <c r="G728">
        <v>0.12530199668160699</v>
      </c>
      <c r="H728">
        <v>1.2880544316118501</v>
      </c>
      <c r="I728" s="5">
        <f xml:space="preserve"> IF(F728/G728 &lt;= -$B$1, 1, IF(F728/G728 &gt;= $B$1, -1, 0))</f>
        <v>-1</v>
      </c>
      <c r="J728" s="5">
        <f t="shared" si="110"/>
        <v>-1</v>
      </c>
      <c r="K728" s="9">
        <f t="shared" si="111"/>
        <v>-1</v>
      </c>
      <c r="L728" s="8">
        <f t="shared" si="112"/>
        <v>-86.309997999999993</v>
      </c>
      <c r="M728" s="8">
        <f t="shared" si="113"/>
        <v>40.961911016481324</v>
      </c>
      <c r="N728" s="5">
        <f t="shared" si="114"/>
        <v>0</v>
      </c>
      <c r="O728" s="5">
        <f t="shared" si="115"/>
        <v>0</v>
      </c>
      <c r="P728" s="5">
        <f t="shared" si="116"/>
        <v>0</v>
      </c>
      <c r="Q728" s="10">
        <f t="shared" si="117"/>
        <v>150.56316971016258</v>
      </c>
      <c r="R728" s="10">
        <f t="shared" si="118"/>
        <v>0</v>
      </c>
      <c r="S728" s="10">
        <f t="shared" si="119"/>
        <v>0.50563169710162459</v>
      </c>
    </row>
    <row r="729" spans="3:19" x14ac:dyDescent="0.35">
      <c r="C729" s="4">
        <v>39916</v>
      </c>
      <c r="D729" s="3">
        <v>87.879997000000003</v>
      </c>
      <c r="E729" s="3">
        <v>32.504015000000003</v>
      </c>
      <c r="F729">
        <v>-8.2136256294180702E-3</v>
      </c>
      <c r="G729">
        <v>0.12604461205233</v>
      </c>
      <c r="H729">
        <v>1.2859921260218801</v>
      </c>
      <c r="I729" s="5">
        <f xml:space="preserve"> IF(F729/G729 &lt;= -$B$1, 1, IF(F729/G729 &gt;= $B$1, -1, 0))</f>
        <v>0</v>
      </c>
      <c r="J729" s="5">
        <f t="shared" si="110"/>
        <v>-1</v>
      </c>
      <c r="K729" s="9">
        <f t="shared" si="111"/>
        <v>0</v>
      </c>
      <c r="L729" s="8">
        <f t="shared" si="112"/>
        <v>0</v>
      </c>
      <c r="M729" s="8">
        <f t="shared" si="113"/>
        <v>0</v>
      </c>
      <c r="N729" s="5">
        <f t="shared" si="114"/>
        <v>-1.5699990000000033</v>
      </c>
      <c r="O729" s="5">
        <f t="shared" si="115"/>
        <v>0.90502954944673542</v>
      </c>
      <c r="P729" s="5">
        <f t="shared" si="116"/>
        <v>-0.66496945055326784</v>
      </c>
      <c r="Q729" s="10">
        <f t="shared" si="117"/>
        <v>149.89820025960933</v>
      </c>
      <c r="R729" s="10">
        <f t="shared" si="118"/>
        <v>-4.4165478970278338E-3</v>
      </c>
      <c r="S729" s="10">
        <f t="shared" si="119"/>
        <v>0.49898200259609204</v>
      </c>
    </row>
    <row r="730" spans="3:19" x14ac:dyDescent="0.35">
      <c r="C730" s="4">
        <v>39917</v>
      </c>
      <c r="D730" s="3">
        <v>87.370002999999997</v>
      </c>
      <c r="E730" s="3">
        <v>32.427011999999998</v>
      </c>
      <c r="F730">
        <v>-3.8040258531539801E-3</v>
      </c>
      <c r="G730">
        <v>0.12589371778516401</v>
      </c>
      <c r="H730">
        <v>1.2850366770220401</v>
      </c>
      <c r="I730" s="5">
        <f xml:space="preserve"> IF(F730/G730 &lt;= -$B$1, 1, IF(F730/G730 &gt;= $B$1, -1, 0))</f>
        <v>0</v>
      </c>
      <c r="J730" s="5">
        <f t="shared" si="110"/>
        <v>-1</v>
      </c>
      <c r="K730" s="9">
        <f t="shared" si="111"/>
        <v>0</v>
      </c>
      <c r="L730" s="8">
        <f t="shared" si="112"/>
        <v>0</v>
      </c>
      <c r="M730" s="8">
        <f t="shared" si="113"/>
        <v>0</v>
      </c>
      <c r="N730" s="5">
        <f t="shared" si="114"/>
        <v>0</v>
      </c>
      <c r="O730" s="5">
        <f t="shared" si="115"/>
        <v>0</v>
      </c>
      <c r="P730" s="5">
        <f t="shared" si="116"/>
        <v>0</v>
      </c>
      <c r="Q730" s="10">
        <f t="shared" si="117"/>
        <v>149.89820025960933</v>
      </c>
      <c r="R730" s="10">
        <f t="shared" si="118"/>
        <v>0</v>
      </c>
      <c r="S730" s="10">
        <f t="shared" si="119"/>
        <v>0.49898200259609204</v>
      </c>
    </row>
    <row r="731" spans="3:19" x14ac:dyDescent="0.35">
      <c r="C731" s="4">
        <v>39918</v>
      </c>
      <c r="D731" s="3">
        <v>87.5</v>
      </c>
      <c r="E731" s="3">
        <v>32.619515</v>
      </c>
      <c r="F731">
        <v>-6.5993094248204499E-3</v>
      </c>
      <c r="G731">
        <v>0.126087970188724</v>
      </c>
      <c r="H731">
        <v>1.28338122216731</v>
      </c>
      <c r="I731" s="5">
        <f xml:space="preserve"> IF(F731/G731 &lt;= -$B$1, 1, IF(F731/G731 &gt;= $B$1, -1, 0))</f>
        <v>0</v>
      </c>
      <c r="J731" s="5">
        <f t="shared" si="110"/>
        <v>-1</v>
      </c>
      <c r="K731" s="9">
        <f t="shared" si="111"/>
        <v>0</v>
      </c>
      <c r="L731" s="8">
        <f t="shared" si="112"/>
        <v>0</v>
      </c>
      <c r="M731" s="8">
        <f t="shared" si="113"/>
        <v>0</v>
      </c>
      <c r="N731" s="5">
        <f t="shared" si="114"/>
        <v>0</v>
      </c>
      <c r="O731" s="5">
        <f t="shared" si="115"/>
        <v>0</v>
      </c>
      <c r="P731" s="5">
        <f t="shared" si="116"/>
        <v>0</v>
      </c>
      <c r="Q731" s="10">
        <f t="shared" si="117"/>
        <v>149.89820025960933</v>
      </c>
      <c r="R731" s="10">
        <f t="shared" si="118"/>
        <v>0</v>
      </c>
      <c r="S731" s="10">
        <f t="shared" si="119"/>
        <v>0.49898200259609204</v>
      </c>
    </row>
    <row r="732" spans="3:19" x14ac:dyDescent="0.35">
      <c r="C732" s="4">
        <v>39919</v>
      </c>
      <c r="D732" s="3">
        <v>85.809997999999993</v>
      </c>
      <c r="E732" s="3">
        <v>31.069870999999999</v>
      </c>
      <c r="F732">
        <v>4.2131468985592002E-2</v>
      </c>
      <c r="G732">
        <v>0.124529663966853</v>
      </c>
      <c r="H732">
        <v>1.2940608728737</v>
      </c>
      <c r="I732" s="5">
        <f xml:space="preserve"> IF(F732/G732 &lt;= -$B$1, 1, IF(F732/G732 &gt;= $B$1, -1, 0))</f>
        <v>-1</v>
      </c>
      <c r="J732" s="5">
        <f t="shared" si="110"/>
        <v>-1</v>
      </c>
      <c r="K732" s="9">
        <f t="shared" si="111"/>
        <v>-1</v>
      </c>
      <c r="L732" s="8">
        <f t="shared" si="112"/>
        <v>-85.809997999999993</v>
      </c>
      <c r="M732" s="8">
        <f t="shared" si="113"/>
        <v>40.206304386333258</v>
      </c>
      <c r="N732" s="5">
        <f t="shared" si="114"/>
        <v>0</v>
      </c>
      <c r="O732" s="5">
        <f t="shared" si="115"/>
        <v>0</v>
      </c>
      <c r="P732" s="5">
        <f t="shared" si="116"/>
        <v>0</v>
      </c>
      <c r="Q732" s="10">
        <f t="shared" si="117"/>
        <v>149.89820025960933</v>
      </c>
      <c r="R732" s="10">
        <f t="shared" si="118"/>
        <v>0</v>
      </c>
      <c r="S732" s="10">
        <f t="shared" si="119"/>
        <v>0.49898200259609204</v>
      </c>
    </row>
    <row r="733" spans="3:19" x14ac:dyDescent="0.35">
      <c r="C733" s="4">
        <v>39920</v>
      </c>
      <c r="D733" s="3">
        <v>85.220000999999996</v>
      </c>
      <c r="E733" s="3">
        <v>29.808982</v>
      </c>
      <c r="F733">
        <v>5.21456817849923E-2</v>
      </c>
      <c r="G733">
        <v>0.12338980076071</v>
      </c>
      <c r="H733">
        <v>1.30740350379472</v>
      </c>
      <c r="I733" s="5">
        <f xml:space="preserve"> IF(F733/G733 &lt;= -$B$1, 1, IF(F733/G733 &gt;= $B$1, -1, 0))</f>
        <v>-1</v>
      </c>
      <c r="J733" s="5">
        <f t="shared" si="110"/>
        <v>-1</v>
      </c>
      <c r="K733" s="9">
        <f t="shared" si="111"/>
        <v>-1</v>
      </c>
      <c r="L733" s="8">
        <f t="shared" si="112"/>
        <v>-85.220000999999996</v>
      </c>
      <c r="M733" s="8">
        <f t="shared" si="113"/>
        <v>38.972367511353738</v>
      </c>
      <c r="N733" s="5">
        <f t="shared" si="114"/>
        <v>0.58999699999999256</v>
      </c>
      <c r="O733" s="5">
        <f t="shared" si="115"/>
        <v>-1.6316671199368458</v>
      </c>
      <c r="P733" s="5">
        <f t="shared" si="116"/>
        <v>-1.0416701199368532</v>
      </c>
      <c r="Q733" s="10">
        <f t="shared" si="117"/>
        <v>148.85653013967249</v>
      </c>
      <c r="R733" s="10">
        <f t="shared" si="118"/>
        <v>-6.9491836335110468E-3</v>
      </c>
      <c r="S733" s="10">
        <f t="shared" si="119"/>
        <v>0.48856530139672372</v>
      </c>
    </row>
    <row r="734" spans="3:19" x14ac:dyDescent="0.35">
      <c r="C734" s="4">
        <v>39923</v>
      </c>
      <c r="D734" s="3">
        <v>86.949996999999996</v>
      </c>
      <c r="E734" s="3">
        <v>30.983245</v>
      </c>
      <c r="F734">
        <v>-2.35668752957423E-2</v>
      </c>
      <c r="G734">
        <v>0.124762172640767</v>
      </c>
      <c r="H734">
        <v>1.3014215252663399</v>
      </c>
      <c r="I734" s="5">
        <f xml:space="preserve"> IF(F734/G734 &lt;= -$B$1, 1, IF(F734/G734 &gt;= $B$1, -1, 0))</f>
        <v>1</v>
      </c>
      <c r="J734" s="5">
        <f t="shared" si="110"/>
        <v>0</v>
      </c>
      <c r="K734" s="9">
        <f t="shared" si="111"/>
        <v>1</v>
      </c>
      <c r="L734" s="8">
        <f t="shared" si="112"/>
        <v>86.949996999999996</v>
      </c>
      <c r="M734" s="8">
        <f t="shared" si="113"/>
        <v>-40.322261965600703</v>
      </c>
      <c r="N734" s="5">
        <f t="shared" si="114"/>
        <v>-1.729995999999999</v>
      </c>
      <c r="O734" s="5">
        <f t="shared" si="115"/>
        <v>1.5352355605764985</v>
      </c>
      <c r="P734" s="5">
        <f t="shared" si="116"/>
        <v>-0.19476043942350052</v>
      </c>
      <c r="Q734" s="10">
        <f t="shared" si="117"/>
        <v>148.66176970024898</v>
      </c>
      <c r="R734" s="10">
        <f t="shared" si="118"/>
        <v>-1.3083768595221201E-3</v>
      </c>
      <c r="S734" s="10">
        <f t="shared" si="119"/>
        <v>0.48661769700248869</v>
      </c>
    </row>
    <row r="735" spans="3:19" x14ac:dyDescent="0.35">
      <c r="C735" s="4">
        <v>39924</v>
      </c>
      <c r="D735" s="3">
        <v>86.889999000000003</v>
      </c>
      <c r="E735" s="3">
        <v>30.222861999999999</v>
      </c>
      <c r="F735">
        <v>2.8619275017970999E-2</v>
      </c>
      <c r="G735">
        <v>0.123840343149575</v>
      </c>
      <c r="H735">
        <v>1.3087227896526099</v>
      </c>
      <c r="I735" s="5">
        <f xml:space="preserve"> IF(F735/G735 &lt;= -$B$1, 1, IF(F735/G735 &gt;= $B$1, -1, 0))</f>
        <v>-1</v>
      </c>
      <c r="J735" s="5">
        <f t="shared" si="110"/>
        <v>-1</v>
      </c>
      <c r="K735" s="9">
        <f t="shared" si="111"/>
        <v>-1</v>
      </c>
      <c r="L735" s="8">
        <f t="shared" si="112"/>
        <v>-86.889999000000003</v>
      </c>
      <c r="M735" s="8">
        <f t="shared" si="113"/>
        <v>39.553348267925855</v>
      </c>
      <c r="N735" s="5">
        <f t="shared" si="114"/>
        <v>-5.999799999999525E-2</v>
      </c>
      <c r="O735" s="5">
        <f t="shared" si="115"/>
        <v>0.98957880364659734</v>
      </c>
      <c r="P735" s="5">
        <f t="shared" si="116"/>
        <v>0.92958080364660212</v>
      </c>
      <c r="Q735" s="10">
        <f t="shared" si="117"/>
        <v>149.5913505038956</v>
      </c>
      <c r="R735" s="10">
        <f t="shared" si="118"/>
        <v>6.2529916435203337E-3</v>
      </c>
      <c r="S735" s="10">
        <f t="shared" si="119"/>
        <v>0.49591350503895471</v>
      </c>
    </row>
    <row r="736" spans="3:19" x14ac:dyDescent="0.35">
      <c r="C736" s="4">
        <v>39925</v>
      </c>
      <c r="D736" s="3">
        <v>87.379997000000003</v>
      </c>
      <c r="E736" s="3">
        <v>30.415365000000001</v>
      </c>
      <c r="F736">
        <v>1.0462360455552001E-3</v>
      </c>
      <c r="G736">
        <v>0.12412710250968299</v>
      </c>
      <c r="H736">
        <v>1.3089893904121701</v>
      </c>
      <c r="I736" s="5">
        <f xml:space="preserve"> IF(F736/G736 &lt;= -$B$1, 1, IF(F736/G736 &gt;= $B$1, -1, 0))</f>
        <v>0</v>
      </c>
      <c r="J736" s="5">
        <f t="shared" si="110"/>
        <v>-1</v>
      </c>
      <c r="K736" s="9">
        <f t="shared" si="111"/>
        <v>0</v>
      </c>
      <c r="L736" s="8">
        <f t="shared" si="112"/>
        <v>0</v>
      </c>
      <c r="M736" s="8">
        <f t="shared" si="113"/>
        <v>0</v>
      </c>
      <c r="N736" s="5">
        <f t="shared" si="114"/>
        <v>-0.48999800000000593</v>
      </c>
      <c r="O736" s="5">
        <f t="shared" si="115"/>
        <v>0.25193306317649578</v>
      </c>
      <c r="P736" s="5">
        <f t="shared" si="116"/>
        <v>-0.23806493682351015</v>
      </c>
      <c r="Q736" s="10">
        <f t="shared" si="117"/>
        <v>149.35328556707208</v>
      </c>
      <c r="R736" s="10">
        <f t="shared" si="118"/>
        <v>-1.5914351733680165E-3</v>
      </c>
      <c r="S736" s="10">
        <f t="shared" si="119"/>
        <v>0.49353285567071947</v>
      </c>
    </row>
    <row r="737" spans="3:19" x14ac:dyDescent="0.35">
      <c r="C737" s="4">
        <v>39926</v>
      </c>
      <c r="D737" s="3">
        <v>88.800003000000004</v>
      </c>
      <c r="E737" s="3">
        <v>31.512628999999901</v>
      </c>
      <c r="F737">
        <v>-3.0135106449664599E-2</v>
      </c>
      <c r="G737">
        <v>0.12522730488947301</v>
      </c>
      <c r="H737">
        <v>1.30136943572398</v>
      </c>
      <c r="I737" s="5">
        <f xml:space="preserve"> IF(F737/G737 &lt;= -$B$1, 1, IF(F737/G737 &gt;= $B$1, -1, 0))</f>
        <v>1</v>
      </c>
      <c r="J737" s="5">
        <f t="shared" si="110"/>
        <v>0</v>
      </c>
      <c r="K737" s="9">
        <f t="shared" si="111"/>
        <v>1</v>
      </c>
      <c r="L737" s="8">
        <f t="shared" si="112"/>
        <v>88.800003000000004</v>
      </c>
      <c r="M737" s="8">
        <f t="shared" si="113"/>
        <v>-41.009572219908996</v>
      </c>
      <c r="N737" s="5">
        <f t="shared" si="114"/>
        <v>0</v>
      </c>
      <c r="O737" s="5">
        <f t="shared" si="115"/>
        <v>0</v>
      </c>
      <c r="P737" s="5">
        <f t="shared" si="116"/>
        <v>0</v>
      </c>
      <c r="Q737" s="10">
        <f t="shared" si="117"/>
        <v>149.35328556707208</v>
      </c>
      <c r="R737" s="10">
        <f t="shared" si="118"/>
        <v>0</v>
      </c>
      <c r="S737" s="10">
        <f t="shared" si="119"/>
        <v>0.49353285567071947</v>
      </c>
    </row>
    <row r="738" spans="3:19" x14ac:dyDescent="0.35">
      <c r="C738" s="4">
        <v>39927</v>
      </c>
      <c r="D738" s="3">
        <v>89.720000999999996</v>
      </c>
      <c r="E738" s="3">
        <v>33.351025999999997</v>
      </c>
      <c r="F738">
        <v>-6.7324108989195594E-2</v>
      </c>
      <c r="G738">
        <v>0.12689530508630401</v>
      </c>
      <c r="H738">
        <v>1.2845571650572301</v>
      </c>
      <c r="I738" s="5">
        <f xml:space="preserve"> IF(F738/G738 &lt;= -$B$1, 1, IF(F738/G738 &gt;= $B$1, -1, 0))</f>
        <v>1</v>
      </c>
      <c r="J738" s="5">
        <f t="shared" si="110"/>
        <v>1</v>
      </c>
      <c r="K738" s="9">
        <f t="shared" si="111"/>
        <v>1</v>
      </c>
      <c r="L738" s="8">
        <f t="shared" si="112"/>
        <v>89.720000999999996</v>
      </c>
      <c r="M738" s="8">
        <f t="shared" si="113"/>
        <v>-42.841299410309965</v>
      </c>
      <c r="N738" s="5">
        <f t="shared" si="114"/>
        <v>0.91999799999998588</v>
      </c>
      <c r="O738" s="5">
        <f t="shared" si="115"/>
        <v>-2.3924336665267831</v>
      </c>
      <c r="P738" s="5">
        <f t="shared" si="116"/>
        <v>-1.4724356665267972</v>
      </c>
      <c r="Q738" s="10">
        <f t="shared" si="117"/>
        <v>147.88084990054529</v>
      </c>
      <c r="R738" s="10">
        <f t="shared" si="118"/>
        <v>-9.8587430529979425E-3</v>
      </c>
      <c r="S738" s="10">
        <f t="shared" si="119"/>
        <v>0.47880849900545153</v>
      </c>
    </row>
    <row r="739" spans="3:19" x14ac:dyDescent="0.35">
      <c r="C739" s="4">
        <v>39930</v>
      </c>
      <c r="D739" s="3">
        <v>89.010002</v>
      </c>
      <c r="E739" s="3">
        <v>33.081521000000002</v>
      </c>
      <c r="F739">
        <v>-5.8844666097739298E-3</v>
      </c>
      <c r="G739">
        <v>0.12643701922137399</v>
      </c>
      <c r="H739">
        <v>1.2830857972829499</v>
      </c>
      <c r="I739" s="5">
        <f xml:space="preserve"> IF(F739/G739 &lt;= -$B$1, 1, IF(F739/G739 &gt;= $B$1, -1, 0))</f>
        <v>0</v>
      </c>
      <c r="J739" s="5">
        <f t="shared" si="110"/>
        <v>1</v>
      </c>
      <c r="K739" s="9">
        <f t="shared" si="111"/>
        <v>0</v>
      </c>
      <c r="L739" s="8">
        <f t="shared" si="112"/>
        <v>0</v>
      </c>
      <c r="M739" s="8">
        <f t="shared" si="113"/>
        <v>0</v>
      </c>
      <c r="N739" s="5">
        <f t="shared" si="114"/>
        <v>-0.70999899999999705</v>
      </c>
      <c r="O739" s="5">
        <f t="shared" si="115"/>
        <v>0.34619457876874199</v>
      </c>
      <c r="P739" s="5">
        <f t="shared" si="116"/>
        <v>-0.36380442123125506</v>
      </c>
      <c r="Q739" s="10">
        <f t="shared" si="117"/>
        <v>147.51704547931402</v>
      </c>
      <c r="R739" s="10">
        <f t="shared" si="118"/>
        <v>-2.4601185445981555E-3</v>
      </c>
      <c r="S739" s="10">
        <f t="shared" si="119"/>
        <v>0.4751704547931388</v>
      </c>
    </row>
    <row r="740" spans="3:19" x14ac:dyDescent="0.35">
      <c r="C740" s="4">
        <v>39931</v>
      </c>
      <c r="D740" s="3">
        <v>87.75</v>
      </c>
      <c r="E740" s="3">
        <v>31.868758</v>
      </c>
      <c r="F740">
        <v>3.2928504987385303E-2</v>
      </c>
      <c r="G740">
        <v>0.12528162680306901</v>
      </c>
      <c r="H740">
        <v>1.2913861114371299</v>
      </c>
      <c r="I740" s="5">
        <f xml:space="preserve"> IF(F740/G740 &lt;= -$B$1, 1, IF(F740/G740 &gt;= $B$1, -1, 0))</f>
        <v>-1</v>
      </c>
      <c r="J740" s="5">
        <f t="shared" si="110"/>
        <v>0</v>
      </c>
      <c r="K740" s="9">
        <f t="shared" si="111"/>
        <v>-1</v>
      </c>
      <c r="L740" s="8">
        <f t="shared" si="112"/>
        <v>-87.75</v>
      </c>
      <c r="M740" s="8">
        <f t="shared" si="113"/>
        <v>41.154871469950926</v>
      </c>
      <c r="N740" s="5">
        <f t="shared" si="114"/>
        <v>0</v>
      </c>
      <c r="O740" s="5">
        <f t="shared" si="115"/>
        <v>0</v>
      </c>
      <c r="P740" s="5">
        <f t="shared" si="116"/>
        <v>0</v>
      </c>
      <c r="Q740" s="10">
        <f t="shared" si="117"/>
        <v>147.51704547931402</v>
      </c>
      <c r="R740" s="10">
        <f t="shared" si="118"/>
        <v>0</v>
      </c>
      <c r="S740" s="10">
        <f t="shared" si="119"/>
        <v>0.4751704547931388</v>
      </c>
    </row>
    <row r="741" spans="3:19" x14ac:dyDescent="0.35">
      <c r="C741" s="4">
        <v>39932</v>
      </c>
      <c r="D741" s="3">
        <v>88.330001999999993</v>
      </c>
      <c r="E741" s="3">
        <v>32.619515</v>
      </c>
      <c r="F741">
        <v>-1.9285491504581E-2</v>
      </c>
      <c r="G741">
        <v>0.12614796410149101</v>
      </c>
      <c r="H741">
        <v>1.2865476310144399</v>
      </c>
      <c r="I741" s="5">
        <f xml:space="preserve"> IF(F741/G741 &lt;= -$B$1, 1, IF(F741/G741 &gt;= $B$1, -1, 0))</f>
        <v>1</v>
      </c>
      <c r="J741" s="5">
        <f t="shared" si="110"/>
        <v>1</v>
      </c>
      <c r="K741" s="9">
        <f t="shared" si="111"/>
        <v>1</v>
      </c>
      <c r="L741" s="8">
        <f t="shared" si="112"/>
        <v>88.330001999999993</v>
      </c>
      <c r="M741" s="8">
        <f t="shared" si="113"/>
        <v>-41.966559748089985</v>
      </c>
      <c r="N741" s="5">
        <f t="shared" si="114"/>
        <v>-0.58000199999998592</v>
      </c>
      <c r="O741" s="5">
        <f t="shared" si="115"/>
        <v>0.96951716286420664</v>
      </c>
      <c r="P741" s="5">
        <f t="shared" si="116"/>
        <v>0.38951516286422072</v>
      </c>
      <c r="Q741" s="10">
        <f t="shared" si="117"/>
        <v>147.90656064217825</v>
      </c>
      <c r="R741" s="10">
        <f t="shared" si="118"/>
        <v>2.6404756250277828E-3</v>
      </c>
      <c r="S741" s="10">
        <f t="shared" si="119"/>
        <v>0.47906560642178131</v>
      </c>
    </row>
    <row r="742" spans="3:19" x14ac:dyDescent="0.35">
      <c r="C742" s="4">
        <v>39933</v>
      </c>
      <c r="D742" s="3">
        <v>87.269997000000004</v>
      </c>
      <c r="E742" s="3">
        <v>31.676254999999902</v>
      </c>
      <c r="F742">
        <v>2.3254743252667E-2</v>
      </c>
      <c r="G742">
        <v>0.125140961453095</v>
      </c>
      <c r="H742">
        <v>1.29241782138634</v>
      </c>
      <c r="I742" s="5">
        <f xml:space="preserve"> IF(F742/G742 &lt;= -$B$1, 1, IF(F742/G742 &gt;= $B$1, -1, 0))</f>
        <v>-1</v>
      </c>
      <c r="J742" s="5">
        <f t="shared" si="110"/>
        <v>0</v>
      </c>
      <c r="K742" s="9">
        <f t="shared" si="111"/>
        <v>-1</v>
      </c>
      <c r="L742" s="8">
        <f t="shared" si="112"/>
        <v>-87.269997000000004</v>
      </c>
      <c r="M742" s="8">
        <f t="shared" si="113"/>
        <v>40.938956476778031</v>
      </c>
      <c r="N742" s="5">
        <f t="shared" si="114"/>
        <v>-1.0600049999999885</v>
      </c>
      <c r="O742" s="5">
        <f t="shared" si="115"/>
        <v>1.2135489184308066</v>
      </c>
      <c r="P742" s="5">
        <f t="shared" si="116"/>
        <v>0.15354391843081805</v>
      </c>
      <c r="Q742" s="10">
        <f t="shared" si="117"/>
        <v>148.06010456060906</v>
      </c>
      <c r="R742" s="10">
        <f t="shared" si="118"/>
        <v>1.0381143186899422E-3</v>
      </c>
      <c r="S742" s="10">
        <f t="shared" si="119"/>
        <v>0.48060104560608963</v>
      </c>
    </row>
    <row r="743" spans="3:19" x14ac:dyDescent="0.35">
      <c r="C743" s="4">
        <v>39934</v>
      </c>
      <c r="D743" s="3">
        <v>86.949996999999996</v>
      </c>
      <c r="E743" s="3">
        <v>31.801382</v>
      </c>
      <c r="F743">
        <v>-5.7988452272716897E-3</v>
      </c>
      <c r="G743">
        <v>0.125366530973895</v>
      </c>
      <c r="H743">
        <v>1.2909549184693601</v>
      </c>
      <c r="I743" s="5">
        <f xml:space="preserve"> IF(F743/G743 &lt;= -$B$1, 1, IF(F743/G743 &gt;= $B$1, -1, 0))</f>
        <v>0</v>
      </c>
      <c r="J743" s="5">
        <f t="shared" si="110"/>
        <v>0</v>
      </c>
      <c r="K743" s="9">
        <f t="shared" si="111"/>
        <v>0</v>
      </c>
      <c r="L743" s="8">
        <f t="shared" si="112"/>
        <v>0</v>
      </c>
      <c r="M743" s="8">
        <f t="shared" si="113"/>
        <v>0</v>
      </c>
      <c r="N743" s="5">
        <f t="shared" si="114"/>
        <v>0.32000000000000972</v>
      </c>
      <c r="O743" s="5">
        <f t="shared" si="115"/>
        <v>0.16171636473674011</v>
      </c>
      <c r="P743" s="5">
        <f t="shared" si="116"/>
        <v>0.48171636473674984</v>
      </c>
      <c r="Q743" s="10">
        <f t="shared" si="117"/>
        <v>148.5418209253458</v>
      </c>
      <c r="R743" s="10">
        <f t="shared" si="118"/>
        <v>3.2535190095015487E-3</v>
      </c>
      <c r="S743" s="10">
        <f t="shared" si="119"/>
        <v>0.48541820925345691</v>
      </c>
    </row>
    <row r="744" spans="3:19" x14ac:dyDescent="0.35">
      <c r="C744" s="4">
        <v>39937</v>
      </c>
      <c r="D744" s="3">
        <v>88.639999000000003</v>
      </c>
      <c r="E744" s="3">
        <v>33.716777999999998</v>
      </c>
      <c r="F744">
        <v>-5.6990481521478502E-2</v>
      </c>
      <c r="G744">
        <v>0.127205756575477</v>
      </c>
      <c r="H744">
        <v>1.27675749000615</v>
      </c>
      <c r="I744" s="5">
        <f xml:space="preserve"> IF(F744/G744 &lt;= -$B$1, 1, IF(F744/G744 &gt;= $B$1, -1, 0))</f>
        <v>1</v>
      </c>
      <c r="J744" s="5">
        <f t="shared" si="110"/>
        <v>1</v>
      </c>
      <c r="K744" s="9">
        <f t="shared" si="111"/>
        <v>1</v>
      </c>
      <c r="L744" s="8">
        <f t="shared" si="112"/>
        <v>88.639999000000003</v>
      </c>
      <c r="M744" s="8">
        <f t="shared" si="113"/>
        <v>-43.048148850374574</v>
      </c>
      <c r="N744" s="5">
        <f t="shared" si="114"/>
        <v>0</v>
      </c>
      <c r="O744" s="5">
        <f t="shared" si="115"/>
        <v>0</v>
      </c>
      <c r="P744" s="5">
        <f t="shared" si="116"/>
        <v>0</v>
      </c>
      <c r="Q744" s="10">
        <f t="shared" si="117"/>
        <v>148.5418209253458</v>
      </c>
      <c r="R744" s="10">
        <f t="shared" si="118"/>
        <v>0</v>
      </c>
      <c r="S744" s="10">
        <f t="shared" si="119"/>
        <v>0.48541820925345691</v>
      </c>
    </row>
    <row r="745" spans="3:19" x14ac:dyDescent="0.35">
      <c r="C745" s="4">
        <v>39938</v>
      </c>
      <c r="D745" s="3">
        <v>88.25</v>
      </c>
      <c r="E745" s="3">
        <v>33.476149999999997</v>
      </c>
      <c r="F745">
        <v>-2.3089458808360701E-3</v>
      </c>
      <c r="G745">
        <v>0.12677389865698699</v>
      </c>
      <c r="H745">
        <v>1.2761816683423199</v>
      </c>
      <c r="I745" s="5">
        <f xml:space="preserve"> IF(F745/G745 &lt;= -$B$1, 1, IF(F745/G745 &gt;= $B$1, -1, 0))</f>
        <v>0</v>
      </c>
      <c r="J745" s="5">
        <f t="shared" si="110"/>
        <v>1</v>
      </c>
      <c r="K745" s="9">
        <f t="shared" si="111"/>
        <v>0</v>
      </c>
      <c r="L745" s="8">
        <f t="shared" si="112"/>
        <v>0</v>
      </c>
      <c r="M745" s="8">
        <f t="shared" si="113"/>
        <v>0</v>
      </c>
      <c r="N745" s="5">
        <f t="shared" si="114"/>
        <v>-0.38999899999999843</v>
      </c>
      <c r="O745" s="5">
        <f t="shared" si="115"/>
        <v>0.30722360130520043</v>
      </c>
      <c r="P745" s="5">
        <f t="shared" si="116"/>
        <v>-8.2775398694797997E-2</v>
      </c>
      <c r="Q745" s="10">
        <f t="shared" si="117"/>
        <v>148.45904552665101</v>
      </c>
      <c r="R745" s="10">
        <f t="shared" si="118"/>
        <v>-5.5725315725319025E-4</v>
      </c>
      <c r="S745" s="10">
        <f t="shared" si="119"/>
        <v>0.48459045526650901</v>
      </c>
    </row>
    <row r="746" spans="3:19" x14ac:dyDescent="0.35">
      <c r="C746" s="4">
        <v>39939</v>
      </c>
      <c r="D746" s="3">
        <v>89.540001000000004</v>
      </c>
      <c r="E746" s="3">
        <v>35.478175999999998</v>
      </c>
      <c r="F746">
        <v>-5.9901940402741397E-2</v>
      </c>
      <c r="G746">
        <v>0.128634013486527</v>
      </c>
      <c r="H746">
        <v>1.2614260479042501</v>
      </c>
      <c r="I746" s="5">
        <f xml:space="preserve"> IF(F746/G746 &lt;= -$B$1, 1, IF(F746/G746 &gt;= $B$1, -1, 0))</f>
        <v>1</v>
      </c>
      <c r="J746" s="5">
        <f t="shared" si="110"/>
        <v>1</v>
      </c>
      <c r="K746" s="9">
        <f t="shared" si="111"/>
        <v>1</v>
      </c>
      <c r="L746" s="8">
        <f t="shared" si="112"/>
        <v>89.540001000000004</v>
      </c>
      <c r="M746" s="8">
        <f t="shared" si="113"/>
        <v>-44.753095338531409</v>
      </c>
      <c r="N746" s="5">
        <f t="shared" si="114"/>
        <v>0</v>
      </c>
      <c r="O746" s="5">
        <f t="shared" si="115"/>
        <v>0</v>
      </c>
      <c r="P746" s="5">
        <f t="shared" si="116"/>
        <v>0</v>
      </c>
      <c r="Q746" s="10">
        <f t="shared" si="117"/>
        <v>148.45904552665101</v>
      </c>
      <c r="R746" s="10">
        <f t="shared" si="118"/>
        <v>0</v>
      </c>
      <c r="S746" s="10">
        <f t="shared" si="119"/>
        <v>0.48459045526650901</v>
      </c>
    </row>
    <row r="747" spans="3:19" x14ac:dyDescent="0.35">
      <c r="C747" s="4">
        <v>39940</v>
      </c>
      <c r="D747" s="3">
        <v>89.440002000000007</v>
      </c>
      <c r="E747" s="3">
        <v>35.179796000000003</v>
      </c>
      <c r="F747">
        <v>2.2959831345996601E-3</v>
      </c>
      <c r="G747">
        <v>0.12816750200787799</v>
      </c>
      <c r="H747">
        <v>1.26199238963752</v>
      </c>
      <c r="I747" s="5">
        <f xml:space="preserve"> IF(F747/G747 &lt;= -$B$1, 1, IF(F747/G747 &gt;= $B$1, -1, 0))</f>
        <v>0</v>
      </c>
      <c r="J747" s="5">
        <f t="shared" si="110"/>
        <v>1</v>
      </c>
      <c r="K747" s="9">
        <f t="shared" si="111"/>
        <v>0</v>
      </c>
      <c r="L747" s="8">
        <f t="shared" si="112"/>
        <v>0</v>
      </c>
      <c r="M747" s="8">
        <f t="shared" si="113"/>
        <v>0</v>
      </c>
      <c r="N747" s="5">
        <f t="shared" si="114"/>
        <v>-9.999900000000024E-2</v>
      </c>
      <c r="O747" s="5">
        <f t="shared" si="115"/>
        <v>0.37638430417366242</v>
      </c>
      <c r="P747" s="5">
        <f t="shared" si="116"/>
        <v>0.27638530417366219</v>
      </c>
      <c r="Q747" s="10">
        <f t="shared" si="117"/>
        <v>148.73543083082467</v>
      </c>
      <c r="R747" s="10">
        <f t="shared" si="118"/>
        <v>1.861693931772157E-3</v>
      </c>
      <c r="S747" s="10">
        <f t="shared" si="119"/>
        <v>0.48735430830824544</v>
      </c>
    </row>
    <row r="748" spans="3:19" x14ac:dyDescent="0.35">
      <c r="C748" s="4">
        <v>39941</v>
      </c>
      <c r="D748" s="3">
        <v>89.980002999999996</v>
      </c>
      <c r="E748" s="3">
        <v>36.055681</v>
      </c>
      <c r="F748">
        <v>-2.4736580363167102E-2</v>
      </c>
      <c r="G748">
        <v>0.12897105287671201</v>
      </c>
      <c r="H748">
        <v>1.25592212841073</v>
      </c>
      <c r="I748" s="5">
        <f xml:space="preserve"> IF(F748/G748 &lt;= -$B$1, 1, IF(F748/G748 &gt;= $B$1, -1, 0))</f>
        <v>1</v>
      </c>
      <c r="J748" s="5">
        <f t="shared" si="110"/>
        <v>1</v>
      </c>
      <c r="K748" s="9">
        <f t="shared" si="111"/>
        <v>1</v>
      </c>
      <c r="L748" s="8">
        <f t="shared" si="112"/>
        <v>89.980002999999996</v>
      </c>
      <c r="M748" s="8">
        <f t="shared" si="113"/>
        <v>-45.28312762281832</v>
      </c>
      <c r="N748" s="5">
        <f t="shared" si="114"/>
        <v>0</v>
      </c>
      <c r="O748" s="5">
        <f t="shared" si="115"/>
        <v>0</v>
      </c>
      <c r="P748" s="5">
        <f t="shared" si="116"/>
        <v>0</v>
      </c>
      <c r="Q748" s="10">
        <f t="shared" si="117"/>
        <v>148.73543083082467</v>
      </c>
      <c r="R748" s="10">
        <f t="shared" si="118"/>
        <v>0</v>
      </c>
      <c r="S748" s="10">
        <f t="shared" si="119"/>
        <v>0.48735430830824544</v>
      </c>
    </row>
    <row r="749" spans="3:19" x14ac:dyDescent="0.35">
      <c r="C749" s="4">
        <v>39944</v>
      </c>
      <c r="D749" s="3">
        <v>89.690002000000007</v>
      </c>
      <c r="E749" s="3">
        <v>35.911307000000001</v>
      </c>
      <c r="F749">
        <v>-1.1634037226349E-3</v>
      </c>
      <c r="G749">
        <v>0.12876148749903299</v>
      </c>
      <c r="H749">
        <v>1.25563644102011</v>
      </c>
      <c r="I749" s="5">
        <f xml:space="preserve"> IF(F749/G749 &lt;= -$B$1, 1, IF(F749/G749 &gt;= $B$1, -1, 0))</f>
        <v>0</v>
      </c>
      <c r="J749" s="5">
        <f t="shared" si="110"/>
        <v>1</v>
      </c>
      <c r="K749" s="9">
        <f t="shared" si="111"/>
        <v>0</v>
      </c>
      <c r="L749" s="8">
        <f t="shared" si="112"/>
        <v>0</v>
      </c>
      <c r="M749" s="8">
        <f t="shared" si="113"/>
        <v>0</v>
      </c>
      <c r="N749" s="5">
        <f t="shared" si="114"/>
        <v>-0.29000099999998563</v>
      </c>
      <c r="O749" s="5">
        <f t="shared" si="115"/>
        <v>0.1813225013671709</v>
      </c>
      <c r="P749" s="5">
        <f t="shared" si="116"/>
        <v>-0.10867849863281473</v>
      </c>
      <c r="Q749" s="10">
        <f t="shared" si="117"/>
        <v>148.62675233219184</v>
      </c>
      <c r="R749" s="10">
        <f t="shared" si="118"/>
        <v>-7.3068332155801219E-4</v>
      </c>
      <c r="S749" s="10">
        <f t="shared" si="119"/>
        <v>0.48626752332191714</v>
      </c>
    </row>
    <row r="750" spans="3:19" x14ac:dyDescent="0.35">
      <c r="C750" s="4">
        <v>39945</v>
      </c>
      <c r="D750" s="3">
        <v>90.699996999999996</v>
      </c>
      <c r="E750" s="3">
        <v>37.499448999999998</v>
      </c>
      <c r="F750">
        <v>-4.3278776460622802E-2</v>
      </c>
      <c r="G750">
        <v>0.13014315885813699</v>
      </c>
      <c r="H750">
        <v>1.24510530033269</v>
      </c>
      <c r="I750" s="5">
        <f xml:space="preserve"> IF(F750/G750 &lt;= -$B$1, 1, IF(F750/G750 &gt;= $B$1, -1, 0))</f>
        <v>1</v>
      </c>
      <c r="J750" s="5">
        <f t="shared" si="110"/>
        <v>1</v>
      </c>
      <c r="K750" s="9">
        <f t="shared" si="111"/>
        <v>1</v>
      </c>
      <c r="L750" s="8">
        <f t="shared" si="112"/>
        <v>90.699996999999996</v>
      </c>
      <c r="M750" s="8">
        <f t="shared" si="113"/>
        <v>-46.690762709455392</v>
      </c>
      <c r="N750" s="5">
        <f t="shared" si="114"/>
        <v>0</v>
      </c>
      <c r="O750" s="5">
        <f t="shared" si="115"/>
        <v>0</v>
      </c>
      <c r="P750" s="5">
        <f t="shared" si="116"/>
        <v>0</v>
      </c>
      <c r="Q750" s="10">
        <f t="shared" si="117"/>
        <v>148.62675233219184</v>
      </c>
      <c r="R750" s="10">
        <f t="shared" si="118"/>
        <v>0</v>
      </c>
      <c r="S750" s="10">
        <f t="shared" si="119"/>
        <v>0.48626752332191714</v>
      </c>
    </row>
    <row r="751" spans="3:19" x14ac:dyDescent="0.35">
      <c r="C751" s="4">
        <v>39946</v>
      </c>
      <c r="D751" s="3">
        <v>91.089995999999999</v>
      </c>
      <c r="E751" s="3">
        <v>36.517685999999998</v>
      </c>
      <c r="F751">
        <v>3.2212255138683803E-2</v>
      </c>
      <c r="G751">
        <v>0.129159775284376</v>
      </c>
      <c r="H751">
        <v>1.2529852327545601</v>
      </c>
      <c r="I751" s="5">
        <f xml:space="preserve"> IF(F751/G751 &lt;= -$B$1, 1, IF(F751/G751 &gt;= $B$1, -1, 0))</f>
        <v>-1</v>
      </c>
      <c r="J751" s="5">
        <f t="shared" si="110"/>
        <v>0</v>
      </c>
      <c r="K751" s="9">
        <f t="shared" si="111"/>
        <v>-1</v>
      </c>
      <c r="L751" s="8">
        <f t="shared" si="112"/>
        <v>-91.089995999999999</v>
      </c>
      <c r="M751" s="8">
        <f t="shared" si="113"/>
        <v>45.756121292367936</v>
      </c>
      <c r="N751" s="5">
        <f t="shared" si="114"/>
        <v>0.38999899999999876</v>
      </c>
      <c r="O751" s="5">
        <f t="shared" si="115"/>
        <v>1.2223983149705246</v>
      </c>
      <c r="P751" s="5">
        <f t="shared" si="116"/>
        <v>1.6123973149705235</v>
      </c>
      <c r="Q751" s="10">
        <f t="shared" si="117"/>
        <v>150.23914964716238</v>
      </c>
      <c r="R751" s="10">
        <f t="shared" si="118"/>
        <v>1.084863451343332E-2</v>
      </c>
      <c r="S751" s="10">
        <f t="shared" si="119"/>
        <v>0.50239149647162229</v>
      </c>
    </row>
    <row r="752" spans="3:19" x14ac:dyDescent="0.35">
      <c r="C752" s="4">
        <v>39947</v>
      </c>
      <c r="D752" s="3">
        <v>91.029999000000004</v>
      </c>
      <c r="E752" s="3">
        <v>36.623562999999997</v>
      </c>
      <c r="F752">
        <v>-4.2458050219273898E-4</v>
      </c>
      <c r="G752">
        <v>0.12933692378884401</v>
      </c>
      <c r="H752">
        <v>1.25288141443639</v>
      </c>
      <c r="I752" s="5">
        <f xml:space="preserve"> IF(F752/G752 &lt;= -$B$1, 1, IF(F752/G752 &gt;= $B$1, -1, 0))</f>
        <v>0</v>
      </c>
      <c r="J752" s="5">
        <f t="shared" si="110"/>
        <v>0</v>
      </c>
      <c r="K752" s="9">
        <f t="shared" si="111"/>
        <v>0</v>
      </c>
      <c r="L752" s="8">
        <f t="shared" si="112"/>
        <v>0</v>
      </c>
      <c r="M752" s="8">
        <f t="shared" si="113"/>
        <v>0</v>
      </c>
      <c r="N752" s="5">
        <f t="shared" si="114"/>
        <v>5.999699999999103E-2</v>
      </c>
      <c r="O752" s="5">
        <f t="shared" si="115"/>
        <v>0.13266231748835847</v>
      </c>
      <c r="P752" s="5">
        <f t="shared" si="116"/>
        <v>0.1926593174883495</v>
      </c>
      <c r="Q752" s="10">
        <f t="shared" si="117"/>
        <v>150.43180896465074</v>
      </c>
      <c r="R752" s="10">
        <f t="shared" si="118"/>
        <v>1.2823509580612846E-3</v>
      </c>
      <c r="S752" s="10">
        <f t="shared" si="119"/>
        <v>0.50431808964650582</v>
      </c>
    </row>
    <row r="753" spans="3:19" x14ac:dyDescent="0.35">
      <c r="C753" s="4">
        <v>39948</v>
      </c>
      <c r="D753" s="3">
        <v>91.550003000000004</v>
      </c>
      <c r="E753" s="3">
        <v>36.238560999999997</v>
      </c>
      <c r="F753">
        <v>1.8885953320762799E-2</v>
      </c>
      <c r="G753">
        <v>0.12899437200505001</v>
      </c>
      <c r="H753">
        <v>1.2575096519009701</v>
      </c>
      <c r="I753" s="5">
        <f xml:space="preserve"> IF(F753/G753 &lt;= -$B$1, 1, IF(F753/G753 &gt;= $B$1, -1, 0))</f>
        <v>-1</v>
      </c>
      <c r="J753" s="5">
        <f t="shared" si="110"/>
        <v>-1</v>
      </c>
      <c r="K753" s="9">
        <f t="shared" si="111"/>
        <v>-1</v>
      </c>
      <c r="L753" s="8">
        <f t="shared" si="112"/>
        <v>-91.550003000000004</v>
      </c>
      <c r="M753" s="8">
        <f t="shared" si="113"/>
        <v>45.570340228502069</v>
      </c>
      <c r="N753" s="5">
        <f t="shared" si="114"/>
        <v>0</v>
      </c>
      <c r="O753" s="5">
        <f t="shared" si="115"/>
        <v>0</v>
      </c>
      <c r="P753" s="5">
        <f t="shared" si="116"/>
        <v>0</v>
      </c>
      <c r="Q753" s="10">
        <f t="shared" si="117"/>
        <v>150.43180896465074</v>
      </c>
      <c r="R753" s="10">
        <f t="shared" si="118"/>
        <v>0</v>
      </c>
      <c r="S753" s="10">
        <f t="shared" si="119"/>
        <v>0.50431808964650582</v>
      </c>
    </row>
    <row r="754" spans="3:19" x14ac:dyDescent="0.35">
      <c r="C754" s="4">
        <v>39951</v>
      </c>
      <c r="D754" s="3">
        <v>90.360000999999997</v>
      </c>
      <c r="E754" s="3">
        <v>36.084558999999999</v>
      </c>
      <c r="F754">
        <v>-5.4582022187528098E-3</v>
      </c>
      <c r="G754">
        <v>0.12889478204212501</v>
      </c>
      <c r="H754">
        <v>1.25617074588111</v>
      </c>
      <c r="I754" s="5">
        <f xml:space="preserve"> IF(F754/G754 &lt;= -$B$1, 1, IF(F754/G754 &gt;= $B$1, -1, 0))</f>
        <v>0</v>
      </c>
      <c r="J754" s="5">
        <f t="shared" si="110"/>
        <v>-1</v>
      </c>
      <c r="K754" s="9">
        <f t="shared" si="111"/>
        <v>0</v>
      </c>
      <c r="L754" s="8">
        <f t="shared" si="112"/>
        <v>0</v>
      </c>
      <c r="M754" s="8">
        <f t="shared" si="113"/>
        <v>0</v>
      </c>
      <c r="N754" s="5">
        <f t="shared" si="114"/>
        <v>1.1900020000000053</v>
      </c>
      <c r="O754" s="5">
        <f t="shared" si="115"/>
        <v>-0.1936590014120515</v>
      </c>
      <c r="P754" s="5">
        <f t="shared" si="116"/>
        <v>0.99634299858795383</v>
      </c>
      <c r="Q754" s="10">
        <f t="shared" si="117"/>
        <v>151.42815196323869</v>
      </c>
      <c r="R754" s="10">
        <f t="shared" si="118"/>
        <v>6.6232202181526478E-3</v>
      </c>
      <c r="S754" s="10">
        <f t="shared" si="119"/>
        <v>0.51428151963238533</v>
      </c>
    </row>
    <row r="755" spans="3:19" x14ac:dyDescent="0.35">
      <c r="C755" s="4">
        <v>39952</v>
      </c>
      <c r="D755" s="3">
        <v>90.959998999999996</v>
      </c>
      <c r="E755" s="3">
        <v>36.989319000000002</v>
      </c>
      <c r="F755">
        <v>-2.5146930903786301E-2</v>
      </c>
      <c r="G755">
        <v>0.129692956920478</v>
      </c>
      <c r="H755">
        <v>1.2500341824482</v>
      </c>
      <c r="I755" s="5">
        <f xml:space="preserve"> IF(F755/G755 &lt;= -$B$1, 1, IF(F755/G755 &gt;= $B$1, -1, 0))</f>
        <v>1</v>
      </c>
      <c r="J755" s="5">
        <f t="shared" si="110"/>
        <v>0</v>
      </c>
      <c r="K755" s="9">
        <f t="shared" si="111"/>
        <v>1</v>
      </c>
      <c r="L755" s="8">
        <f t="shared" si="112"/>
        <v>90.959998999999996</v>
      </c>
      <c r="M755" s="8">
        <f t="shared" si="113"/>
        <v>-46.237913135480674</v>
      </c>
      <c r="N755" s="5">
        <f t="shared" si="114"/>
        <v>0</v>
      </c>
      <c r="O755" s="5">
        <f t="shared" si="115"/>
        <v>0</v>
      </c>
      <c r="P755" s="5">
        <f t="shared" si="116"/>
        <v>0</v>
      </c>
      <c r="Q755" s="10">
        <f t="shared" si="117"/>
        <v>151.42815196323869</v>
      </c>
      <c r="R755" s="10">
        <f t="shared" si="118"/>
        <v>0</v>
      </c>
      <c r="S755" s="10">
        <f t="shared" si="119"/>
        <v>0.51428151963238533</v>
      </c>
    </row>
    <row r="756" spans="3:19" x14ac:dyDescent="0.35">
      <c r="C756" s="4">
        <v>39953</v>
      </c>
      <c r="D756" s="3">
        <v>92.25</v>
      </c>
      <c r="E756" s="3">
        <v>38.952843000000001</v>
      </c>
      <c r="F756">
        <v>-5.3562606062686501E-2</v>
      </c>
      <c r="G756">
        <v>0.13124732648620499</v>
      </c>
      <c r="H756">
        <v>1.2371070390744201</v>
      </c>
      <c r="I756" s="5">
        <f xml:space="preserve"> IF(F756/G756 &lt;= -$B$1, 1, IF(F756/G756 &gt;= $B$1, -1, 0))</f>
        <v>1</v>
      </c>
      <c r="J756" s="5">
        <f t="shared" si="110"/>
        <v>1</v>
      </c>
      <c r="K756" s="9">
        <f t="shared" si="111"/>
        <v>1</v>
      </c>
      <c r="L756" s="8">
        <f t="shared" si="112"/>
        <v>92.25</v>
      </c>
      <c r="M756" s="8">
        <f t="shared" si="113"/>
        <v>-48.188836267260754</v>
      </c>
      <c r="N756" s="5">
        <f t="shared" si="114"/>
        <v>1.2900009999999991</v>
      </c>
      <c r="O756" s="5">
        <f t="shared" si="115"/>
        <v>-2.4544721180574212</v>
      </c>
      <c r="P756" s="5">
        <f t="shared" si="116"/>
        <v>-1.1644711180574221</v>
      </c>
      <c r="Q756" s="10">
        <f t="shared" si="117"/>
        <v>150.26368084518126</v>
      </c>
      <c r="R756" s="10">
        <f t="shared" si="118"/>
        <v>-7.6899249113211443E-3</v>
      </c>
      <c r="S756" s="10">
        <f t="shared" si="119"/>
        <v>0.50263680845181091</v>
      </c>
    </row>
    <row r="757" spans="3:19" x14ac:dyDescent="0.35">
      <c r="C757" s="4">
        <v>39954</v>
      </c>
      <c r="D757" s="3">
        <v>93.849997999999999</v>
      </c>
      <c r="E757" s="3">
        <v>39.693978000000001</v>
      </c>
      <c r="F757">
        <v>-1.23400577756802E-2</v>
      </c>
      <c r="G757">
        <v>0.131671040151047</v>
      </c>
      <c r="H757">
        <v>1.2341415579303301</v>
      </c>
      <c r="I757" s="5">
        <f xml:space="preserve"> IF(F757/G757 &lt;= -$B$1, 1, IF(F757/G757 &gt;= $B$1, -1, 0))</f>
        <v>0</v>
      </c>
      <c r="J757" s="5">
        <f t="shared" si="110"/>
        <v>1</v>
      </c>
      <c r="K757" s="9">
        <f t="shared" si="111"/>
        <v>0</v>
      </c>
      <c r="L757" s="8">
        <f t="shared" si="112"/>
        <v>0</v>
      </c>
      <c r="M757" s="8">
        <f t="shared" si="113"/>
        <v>0</v>
      </c>
      <c r="N757" s="5">
        <f t="shared" si="114"/>
        <v>1.5999979999999987</v>
      </c>
      <c r="O757" s="5">
        <f t="shared" si="115"/>
        <v>-0.91686332540442173</v>
      </c>
      <c r="P757" s="5">
        <f t="shared" si="116"/>
        <v>0.68313467459557697</v>
      </c>
      <c r="Q757" s="10">
        <f t="shared" si="117"/>
        <v>150.94681551977683</v>
      </c>
      <c r="R757" s="10">
        <f t="shared" si="118"/>
        <v>4.5462394555568775E-3</v>
      </c>
      <c r="S757" s="10">
        <f t="shared" si="119"/>
        <v>0.50946815519776667</v>
      </c>
    </row>
    <row r="758" spans="3:19" x14ac:dyDescent="0.35">
      <c r="C758" s="4">
        <v>39955</v>
      </c>
      <c r="D758" s="3">
        <v>94.150002000000001</v>
      </c>
      <c r="E758" s="3">
        <v>40.473609000000003</v>
      </c>
      <c r="F758">
        <v>-2.2236843014437201E-2</v>
      </c>
      <c r="G758">
        <v>0.13222269422814401</v>
      </c>
      <c r="H758">
        <v>1.22882006183476</v>
      </c>
      <c r="I758" s="5">
        <f xml:space="preserve"> IF(F758/G758 &lt;= -$B$1, 1, IF(F758/G758 &gt;= $B$1, -1, 0))</f>
        <v>1</v>
      </c>
      <c r="J758" s="5">
        <f t="shared" si="110"/>
        <v>1</v>
      </c>
      <c r="K758" s="9">
        <f t="shared" si="111"/>
        <v>1</v>
      </c>
      <c r="L758" s="8">
        <f t="shared" si="112"/>
        <v>94.150002000000001</v>
      </c>
      <c r="M758" s="8">
        <f t="shared" si="113"/>
        <v>-49.734782714055903</v>
      </c>
      <c r="N758" s="5">
        <f t="shared" si="114"/>
        <v>0</v>
      </c>
      <c r="O758" s="5">
        <f t="shared" si="115"/>
        <v>0</v>
      </c>
      <c r="P758" s="5">
        <f t="shared" si="116"/>
        <v>0</v>
      </c>
      <c r="Q758" s="10">
        <f t="shared" si="117"/>
        <v>150.94681551977683</v>
      </c>
      <c r="R758" s="10">
        <f t="shared" si="118"/>
        <v>0</v>
      </c>
      <c r="S758" s="10">
        <f t="shared" si="119"/>
        <v>0.50946815519776667</v>
      </c>
    </row>
    <row r="759" spans="3:19" x14ac:dyDescent="0.35">
      <c r="C759" s="4">
        <v>39959</v>
      </c>
      <c r="D759" s="3">
        <v>93.760002</v>
      </c>
      <c r="E759" s="3">
        <v>40.271483000000003</v>
      </c>
      <c r="F759">
        <v>-5.4265065730429995E-4</v>
      </c>
      <c r="G759">
        <v>0.13200074487307001</v>
      </c>
      <c r="H759">
        <v>1.2286900807847601</v>
      </c>
      <c r="I759" s="5">
        <f xml:space="preserve"> IF(F759/G759 &lt;= -$B$1, 1, IF(F759/G759 &gt;= $B$1, -1, 0))</f>
        <v>0</v>
      </c>
      <c r="J759" s="5">
        <f t="shared" si="110"/>
        <v>1</v>
      </c>
      <c r="K759" s="9">
        <f t="shared" si="111"/>
        <v>0</v>
      </c>
      <c r="L759" s="8">
        <f t="shared" si="112"/>
        <v>0</v>
      </c>
      <c r="M759" s="8">
        <f t="shared" si="113"/>
        <v>0</v>
      </c>
      <c r="N759" s="5">
        <f t="shared" si="114"/>
        <v>-0.38999999999999757</v>
      </c>
      <c r="O759" s="5">
        <f t="shared" si="115"/>
        <v>0.24837648381841404</v>
      </c>
      <c r="P759" s="5">
        <f t="shared" si="116"/>
        <v>-0.14162351618158353</v>
      </c>
      <c r="Q759" s="10">
        <f t="shared" si="117"/>
        <v>150.80519200359524</v>
      </c>
      <c r="R759" s="10">
        <f t="shared" si="118"/>
        <v>-9.382345410462456E-4</v>
      </c>
      <c r="S759" s="10">
        <f t="shared" si="119"/>
        <v>0.50805192003595079</v>
      </c>
    </row>
    <row r="760" spans="3:19" x14ac:dyDescent="0.35">
      <c r="C760" s="4">
        <v>39960</v>
      </c>
      <c r="D760" s="3">
        <v>93.449996999999996</v>
      </c>
      <c r="E760" s="3">
        <v>39.674726999999997</v>
      </c>
      <c r="F760">
        <v>1.49692461560055E-2</v>
      </c>
      <c r="G760">
        <v>0.13154397548323299</v>
      </c>
      <c r="H760">
        <v>1.23228695841947</v>
      </c>
      <c r="I760" s="5">
        <f xml:space="preserve"> IF(F760/G760 &lt;= -$B$1, 1, IF(F760/G760 &gt;= $B$1, -1, 0))</f>
        <v>-1</v>
      </c>
      <c r="J760" s="5">
        <f t="shared" si="110"/>
        <v>0</v>
      </c>
      <c r="K760" s="9">
        <f t="shared" si="111"/>
        <v>-1</v>
      </c>
      <c r="L760" s="8">
        <f t="shared" si="112"/>
        <v>-93.449996999999996</v>
      </c>
      <c r="M760" s="8">
        <f t="shared" si="113"/>
        <v>48.89064866095282</v>
      </c>
      <c r="N760" s="5">
        <f t="shared" si="114"/>
        <v>0</v>
      </c>
      <c r="O760" s="5">
        <f t="shared" si="115"/>
        <v>0</v>
      </c>
      <c r="P760" s="5">
        <f t="shared" si="116"/>
        <v>0</v>
      </c>
      <c r="Q760" s="10">
        <f t="shared" si="117"/>
        <v>150.80519200359524</v>
      </c>
      <c r="R760" s="10">
        <f t="shared" si="118"/>
        <v>0</v>
      </c>
      <c r="S760" s="10">
        <f t="shared" si="119"/>
        <v>0.50805192003595079</v>
      </c>
    </row>
    <row r="761" spans="3:19" x14ac:dyDescent="0.35">
      <c r="C761" s="4">
        <v>39961</v>
      </c>
      <c r="D761" s="3">
        <v>94.239998</v>
      </c>
      <c r="E761" s="3">
        <v>41.397620000000003</v>
      </c>
      <c r="F761">
        <v>-4.2234929646314201E-2</v>
      </c>
      <c r="G761">
        <v>0.132937287874907</v>
      </c>
      <c r="H761">
        <v>1.2222270874074399</v>
      </c>
      <c r="I761" s="5">
        <f xml:space="preserve"> IF(F761/G761 &lt;= -$B$1, 1, IF(F761/G761 &gt;= $B$1, -1, 0))</f>
        <v>1</v>
      </c>
      <c r="J761" s="5">
        <f t="shared" si="110"/>
        <v>1</v>
      </c>
      <c r="K761" s="9">
        <f t="shared" si="111"/>
        <v>1</v>
      </c>
      <c r="L761" s="8">
        <f t="shared" si="112"/>
        <v>94.239998</v>
      </c>
      <c r="M761" s="8">
        <f t="shared" si="113"/>
        <v>-50.597292518199986</v>
      </c>
      <c r="N761" s="5">
        <f t="shared" si="114"/>
        <v>-0.79000100000000484</v>
      </c>
      <c r="O761" s="5">
        <f t="shared" si="115"/>
        <v>2.1230985746521989</v>
      </c>
      <c r="P761" s="5">
        <f t="shared" si="116"/>
        <v>1.333097574652194</v>
      </c>
      <c r="Q761" s="10">
        <f t="shared" si="117"/>
        <v>152.13828957824742</v>
      </c>
      <c r="R761" s="10">
        <f t="shared" si="118"/>
        <v>8.8398652389924948E-3</v>
      </c>
      <c r="S761" s="10">
        <f t="shared" si="119"/>
        <v>0.52138289578247243</v>
      </c>
    </row>
    <row r="762" spans="3:19" x14ac:dyDescent="0.35">
      <c r="C762" s="4">
        <v>39962</v>
      </c>
      <c r="D762" s="3">
        <v>96.199996999999996</v>
      </c>
      <c r="E762" s="3">
        <v>42.504508999999999</v>
      </c>
      <c r="F762">
        <v>-1.64457836862998E-2</v>
      </c>
      <c r="G762">
        <v>0.13363556013396399</v>
      </c>
      <c r="H762">
        <v>1.2183322846343401</v>
      </c>
      <c r="I762" s="5">
        <f xml:space="preserve"> IF(F762/G762 &lt;= -$B$1, 1, IF(F762/G762 &gt;= $B$1, -1, 0))</f>
        <v>1</v>
      </c>
      <c r="J762" s="5">
        <f t="shared" si="110"/>
        <v>1</v>
      </c>
      <c r="K762" s="9">
        <f t="shared" si="111"/>
        <v>1</v>
      </c>
      <c r="L762" s="8">
        <f t="shared" si="112"/>
        <v>96.199996999999996</v>
      </c>
      <c r="M762" s="8">
        <f t="shared" si="113"/>
        <v>-51.784615557230865</v>
      </c>
      <c r="N762" s="5">
        <f t="shared" si="114"/>
        <v>1.9599989999999929</v>
      </c>
      <c r="O762" s="5">
        <f t="shared" si="115"/>
        <v>-1.3528697185533236</v>
      </c>
      <c r="P762" s="5">
        <f t="shared" si="116"/>
        <v>0.60712928144666933</v>
      </c>
      <c r="Q762" s="10">
        <f t="shared" si="117"/>
        <v>152.7454188596941</v>
      </c>
      <c r="R762" s="10">
        <f t="shared" si="118"/>
        <v>3.9906409039416335E-3</v>
      </c>
      <c r="S762" s="10">
        <f t="shared" si="119"/>
        <v>0.52745418859693904</v>
      </c>
    </row>
    <row r="763" spans="3:19" x14ac:dyDescent="0.35">
      <c r="C763" s="4">
        <v>39965</v>
      </c>
      <c r="D763" s="3">
        <v>95.730002999999996</v>
      </c>
      <c r="E763" s="3">
        <v>41.782626</v>
      </c>
      <c r="F763">
        <v>1.41301347815936E-2</v>
      </c>
      <c r="G763">
        <v>0.13300841383673701</v>
      </c>
      <c r="H763">
        <v>1.2216900297773201</v>
      </c>
      <c r="I763" s="5">
        <f xml:space="preserve"> IF(F763/G763 &lt;= -$B$1, 1, IF(F763/G763 &gt;= $B$1, -1, 0))</f>
        <v>-1</v>
      </c>
      <c r="J763" s="5">
        <f t="shared" si="110"/>
        <v>0</v>
      </c>
      <c r="K763" s="9">
        <f t="shared" si="111"/>
        <v>-1</v>
      </c>
      <c r="L763" s="8">
        <f t="shared" si="112"/>
        <v>-95.730002999999996</v>
      </c>
      <c r="M763" s="8">
        <f t="shared" si="113"/>
        <v>51.045417602114632</v>
      </c>
      <c r="N763" s="5">
        <f t="shared" si="114"/>
        <v>-0.46999399999999814</v>
      </c>
      <c r="O763" s="5">
        <f t="shared" si="115"/>
        <v>0.87949336462868821</v>
      </c>
      <c r="P763" s="5">
        <f t="shared" si="116"/>
        <v>0.40949936462869008</v>
      </c>
      <c r="Q763" s="10">
        <f t="shared" si="117"/>
        <v>153.15491822432278</v>
      </c>
      <c r="R763" s="10">
        <f t="shared" si="118"/>
        <v>2.6809273082346596E-3</v>
      </c>
      <c r="S763" s="10">
        <f t="shared" si="119"/>
        <v>0.53154918224322589</v>
      </c>
    </row>
    <row r="764" spans="3:19" x14ac:dyDescent="0.35">
      <c r="C764" s="4">
        <v>39966</v>
      </c>
      <c r="D764" s="3">
        <v>96.360000999999997</v>
      </c>
      <c r="E764" s="3">
        <v>42.879888000000001</v>
      </c>
      <c r="F764">
        <v>-2.3512168578896799E-2</v>
      </c>
      <c r="G764">
        <v>0.13388135420349101</v>
      </c>
      <c r="H764">
        <v>1.2161321743465501</v>
      </c>
      <c r="I764" s="5">
        <f xml:space="preserve"> IF(F764/G764 &lt;= -$B$1, 1, IF(F764/G764 &gt;= $B$1, -1, 0))</f>
        <v>1</v>
      </c>
      <c r="J764" s="5">
        <f t="shared" si="110"/>
        <v>1</v>
      </c>
      <c r="K764" s="9">
        <f t="shared" si="111"/>
        <v>1</v>
      </c>
      <c r="L764" s="8">
        <f t="shared" si="112"/>
        <v>96.360000999999997</v>
      </c>
      <c r="M764" s="8">
        <f t="shared" si="113"/>
        <v>-52.147611429176543</v>
      </c>
      <c r="N764" s="5">
        <f t="shared" si="114"/>
        <v>-0.62999799999999251</v>
      </c>
      <c r="O764" s="5">
        <f t="shared" si="115"/>
        <v>1.3405140454535194</v>
      </c>
      <c r="P764" s="5">
        <f t="shared" si="116"/>
        <v>0.71051604545352687</v>
      </c>
      <c r="Q764" s="10">
        <f t="shared" si="117"/>
        <v>153.8654342697763</v>
      </c>
      <c r="R764" s="10">
        <f t="shared" si="118"/>
        <v>4.6391983600084785E-3</v>
      </c>
      <c r="S764" s="10">
        <f t="shared" si="119"/>
        <v>0.53865434269776102</v>
      </c>
    </row>
    <row r="765" spans="3:19" x14ac:dyDescent="0.35">
      <c r="C765" s="4">
        <v>39967</v>
      </c>
      <c r="D765" s="3">
        <v>94.410004000000001</v>
      </c>
      <c r="E765" s="3">
        <v>40.579485999999903</v>
      </c>
      <c r="F765">
        <v>4.3990161526653297E-2</v>
      </c>
      <c r="G765">
        <v>0.13205770865184999</v>
      </c>
      <c r="H765">
        <v>1.2266486300819399</v>
      </c>
      <c r="I765" s="5">
        <f xml:space="preserve"> IF(F765/G765 &lt;= -$B$1, 1, IF(F765/G765 &gt;= $B$1, -1, 0))</f>
        <v>-1</v>
      </c>
      <c r="J765" s="5">
        <f t="shared" si="110"/>
        <v>0</v>
      </c>
      <c r="K765" s="9">
        <f t="shared" si="111"/>
        <v>-1</v>
      </c>
      <c r="L765" s="8">
        <f t="shared" si="112"/>
        <v>-94.410004000000001</v>
      </c>
      <c r="M765" s="8">
        <f t="shared" si="113"/>
        <v>49.776770911329145</v>
      </c>
      <c r="N765" s="5">
        <f t="shared" si="114"/>
        <v>-1.9499969999999924</v>
      </c>
      <c r="O765" s="5">
        <f t="shared" si="115"/>
        <v>2.7975928861312722</v>
      </c>
      <c r="P765" s="5">
        <f t="shared" si="116"/>
        <v>0.84759588613127979</v>
      </c>
      <c r="Q765" s="10">
        <f t="shared" si="117"/>
        <v>154.71303015590757</v>
      </c>
      <c r="R765" s="10">
        <f t="shared" si="118"/>
        <v>5.5086828965442702E-3</v>
      </c>
      <c r="S765" s="10">
        <f t="shared" si="119"/>
        <v>0.54713030155907383</v>
      </c>
    </row>
    <row r="766" spans="3:19" x14ac:dyDescent="0.35">
      <c r="C766" s="4">
        <v>39968</v>
      </c>
      <c r="D766" s="3">
        <v>96.230002999999996</v>
      </c>
      <c r="E766" s="3">
        <v>41.878875000000001</v>
      </c>
      <c r="F766">
        <v>-1.4523448517221199E-2</v>
      </c>
      <c r="G766">
        <v>0.13322722523901401</v>
      </c>
      <c r="H766">
        <v>1.22319810510734</v>
      </c>
      <c r="I766" s="5">
        <f xml:space="preserve"> IF(F766/G766 &lt;= -$B$1, 1, IF(F766/G766 &gt;= $B$1, -1, 0))</f>
        <v>1</v>
      </c>
      <c r="J766" s="5">
        <f t="shared" si="110"/>
        <v>1</v>
      </c>
      <c r="K766" s="9">
        <f t="shared" si="111"/>
        <v>1</v>
      </c>
      <c r="L766" s="8">
        <f t="shared" si="112"/>
        <v>96.230002999999996</v>
      </c>
      <c r="M766" s="8">
        <f t="shared" si="113"/>
        <v>-51.226160544027152</v>
      </c>
      <c r="N766" s="5">
        <f t="shared" si="114"/>
        <v>-1.819998999999987</v>
      </c>
      <c r="O766" s="5">
        <f t="shared" si="115"/>
        <v>1.5938937367936665</v>
      </c>
      <c r="P766" s="5">
        <f t="shared" si="116"/>
        <v>-0.22610526320632052</v>
      </c>
      <c r="Q766" s="10">
        <f t="shared" si="117"/>
        <v>154.48692489270127</v>
      </c>
      <c r="R766" s="10">
        <f t="shared" si="118"/>
        <v>-1.4614493878017942E-3</v>
      </c>
      <c r="S766" s="10">
        <f t="shared" si="119"/>
        <v>0.54486924892701061</v>
      </c>
    </row>
    <row r="767" spans="3:19" x14ac:dyDescent="0.35">
      <c r="C767" s="4">
        <v>39969</v>
      </c>
      <c r="D767" s="3">
        <v>93.709998999999996</v>
      </c>
      <c r="E767" s="3">
        <v>39.780603999999997</v>
      </c>
      <c r="F767">
        <v>3.47021244911358E-2</v>
      </c>
      <c r="G767">
        <v>0.131504421221773</v>
      </c>
      <c r="H767">
        <v>1.23152979898311</v>
      </c>
      <c r="I767" s="5">
        <f xml:space="preserve"> IF(F767/G767 &lt;= -$B$1, 1, IF(F767/G767 &gt;= $B$1, -1, 0))</f>
        <v>-1</v>
      </c>
      <c r="J767" s="5">
        <f t="shared" si="110"/>
        <v>0</v>
      </c>
      <c r="K767" s="9">
        <f t="shared" si="111"/>
        <v>-1</v>
      </c>
      <c r="L767" s="8">
        <f t="shared" si="112"/>
        <v>-93.709998999999996</v>
      </c>
      <c r="M767" s="8">
        <f t="shared" si="113"/>
        <v>48.990999247546696</v>
      </c>
      <c r="N767" s="5">
        <f t="shared" si="114"/>
        <v>-2.5200039999999975</v>
      </c>
      <c r="O767" s="5">
        <f t="shared" si="115"/>
        <v>2.5666011112016895</v>
      </c>
      <c r="P767" s="5">
        <f t="shared" si="116"/>
        <v>4.6597111201692076E-2</v>
      </c>
      <c r="Q767" s="10">
        <f t="shared" si="117"/>
        <v>154.53352200390296</v>
      </c>
      <c r="R767" s="10">
        <f t="shared" si="118"/>
        <v>3.0162495132879386E-4</v>
      </c>
      <c r="S767" s="10">
        <f t="shared" si="119"/>
        <v>0.54533522003902757</v>
      </c>
    </row>
    <row r="768" spans="3:19" x14ac:dyDescent="0.35">
      <c r="C768" s="4">
        <v>39972</v>
      </c>
      <c r="D768" s="3">
        <v>93.559997999999993</v>
      </c>
      <c r="E768" s="3">
        <v>39.751725999999998</v>
      </c>
      <c r="F768">
        <v>3.3056894288563399E-3</v>
      </c>
      <c r="G768">
        <v>0.13164321386026001</v>
      </c>
      <c r="H768">
        <v>1.2323238430427499</v>
      </c>
      <c r="I768" s="5">
        <f xml:space="preserve"> IF(F768/G768 &lt;= -$B$1, 1, IF(F768/G768 &gt;= $B$1, -1, 0))</f>
        <v>0</v>
      </c>
      <c r="J768" s="5">
        <f t="shared" si="110"/>
        <v>0</v>
      </c>
      <c r="K768" s="9">
        <f t="shared" si="111"/>
        <v>0</v>
      </c>
      <c r="L768" s="8">
        <f t="shared" si="112"/>
        <v>0</v>
      </c>
      <c r="M768" s="8">
        <f t="shared" si="113"/>
        <v>0</v>
      </c>
      <c r="N768" s="5">
        <f t="shared" si="114"/>
        <v>0.15000099999999916</v>
      </c>
      <c r="O768" s="5">
        <f t="shared" si="115"/>
        <v>-3.5564117535034204E-2</v>
      </c>
      <c r="P768" s="5">
        <f t="shared" si="116"/>
        <v>0.11443688246496496</v>
      </c>
      <c r="Q768" s="10">
        <f t="shared" si="117"/>
        <v>154.64795888636792</v>
      </c>
      <c r="R768" s="10">
        <f t="shared" si="118"/>
        <v>7.4053112218641637E-4</v>
      </c>
      <c r="S768" s="10">
        <f t="shared" si="119"/>
        <v>0.54647958886367731</v>
      </c>
    </row>
    <row r="769" spans="3:19" x14ac:dyDescent="0.35">
      <c r="C769" s="4">
        <v>39973</v>
      </c>
      <c r="D769" s="3">
        <v>93.830001999999993</v>
      </c>
      <c r="E769" s="3">
        <v>39.549599000000001</v>
      </c>
      <c r="F769">
        <v>9.5452609557708998E-3</v>
      </c>
      <c r="G769">
        <v>0.131486523237695</v>
      </c>
      <c r="H769">
        <v>1.2346191290199799</v>
      </c>
      <c r="I769" s="5">
        <f xml:space="preserve"> IF(F769/G769 &lt;= -$B$1, 1, IF(F769/G769 &gt;= $B$1, -1, 0))</f>
        <v>0</v>
      </c>
      <c r="J769" s="5">
        <f t="shared" si="110"/>
        <v>0</v>
      </c>
      <c r="K769" s="9">
        <f t="shared" si="111"/>
        <v>0</v>
      </c>
      <c r="L769" s="8">
        <f t="shared" si="112"/>
        <v>0</v>
      </c>
      <c r="M769" s="8">
        <f t="shared" si="113"/>
        <v>0</v>
      </c>
      <c r="N769" s="5">
        <f t="shared" si="114"/>
        <v>0</v>
      </c>
      <c r="O769" s="5">
        <f t="shared" si="115"/>
        <v>0</v>
      </c>
      <c r="P769" s="5">
        <f t="shared" si="116"/>
        <v>0</v>
      </c>
      <c r="Q769" s="10">
        <f t="shared" si="117"/>
        <v>154.64795888636792</v>
      </c>
      <c r="R769" s="10">
        <f t="shared" si="118"/>
        <v>0</v>
      </c>
      <c r="S769" s="10">
        <f t="shared" si="119"/>
        <v>0.54647958886367731</v>
      </c>
    </row>
    <row r="770" spans="3:19" x14ac:dyDescent="0.35">
      <c r="C770" s="4">
        <v>39974</v>
      </c>
      <c r="D770" s="3">
        <v>93.860000999999997</v>
      </c>
      <c r="E770" s="3">
        <v>39.270470000000003</v>
      </c>
      <c r="F770">
        <v>1.01683439835573E-2</v>
      </c>
      <c r="G770">
        <v>0.13127909182610301</v>
      </c>
      <c r="H770">
        <v>1.23706794831857</v>
      </c>
      <c r="I770" s="5">
        <f xml:space="preserve"> IF(F770/G770 &lt;= -$B$1, 1, IF(F770/G770 &gt;= $B$1, -1, 0))</f>
        <v>0</v>
      </c>
      <c r="J770" s="5">
        <f t="shared" si="110"/>
        <v>0</v>
      </c>
      <c r="K770" s="9">
        <f t="shared" si="111"/>
        <v>0</v>
      </c>
      <c r="L770" s="8">
        <f t="shared" si="112"/>
        <v>0</v>
      </c>
      <c r="M770" s="8">
        <f t="shared" si="113"/>
        <v>0</v>
      </c>
      <c r="N770" s="5">
        <f t="shared" si="114"/>
        <v>0</v>
      </c>
      <c r="O770" s="5">
        <f t="shared" si="115"/>
        <v>0</v>
      </c>
      <c r="P770" s="5">
        <f t="shared" si="116"/>
        <v>0</v>
      </c>
      <c r="Q770" s="10">
        <f t="shared" si="117"/>
        <v>154.64795888636792</v>
      </c>
      <c r="R770" s="10">
        <f t="shared" si="118"/>
        <v>0</v>
      </c>
      <c r="S770" s="10">
        <f t="shared" si="119"/>
        <v>0.54647958886367731</v>
      </c>
    </row>
    <row r="771" spans="3:19" x14ac:dyDescent="0.35">
      <c r="C771" s="4">
        <v>39975</v>
      </c>
      <c r="D771" s="3">
        <v>93.699996999999996</v>
      </c>
      <c r="E771" s="3">
        <v>39.38597</v>
      </c>
      <c r="F771">
        <v>-4.1591960800948496E-3</v>
      </c>
      <c r="G771">
        <v>0.13139509923404799</v>
      </c>
      <c r="H771">
        <v>1.23606686741605</v>
      </c>
      <c r="I771" s="5">
        <f xml:space="preserve"> IF(F771/G771 &lt;= -$B$1, 1, IF(F771/G771 &gt;= $B$1, -1, 0))</f>
        <v>0</v>
      </c>
      <c r="J771" s="5">
        <f t="shared" ref="J771:J834" si="120">IF(I771=0, J770, IF(I771=1, IF(J770=0, 1, IF(J770=1, J770, 0)), IF(J770=0, -1, IF(J770=-1, J770, 0))))</f>
        <v>0</v>
      </c>
      <c r="K771" s="9">
        <f t="shared" ref="K771:K834" si="121">I771</f>
        <v>0</v>
      </c>
      <c r="L771" s="8">
        <f t="shared" ref="L771:L834" si="122">K771*D771</f>
        <v>0</v>
      </c>
      <c r="M771" s="8">
        <f t="shared" ref="M771:M834" si="123">-K771*H771*E771</f>
        <v>0</v>
      </c>
      <c r="N771" s="5">
        <f t="shared" ref="N771:N834" si="124">L770*(D771/D770-1)</f>
        <v>0</v>
      </c>
      <c r="O771" s="5">
        <f t="shared" ref="O771:O834" si="125">M770*(E771/E770-1)</f>
        <v>0</v>
      </c>
      <c r="P771" s="5">
        <f t="shared" ref="P771:P834" si="126">N771+O771</f>
        <v>0</v>
      </c>
      <c r="Q771" s="10">
        <f t="shared" si="117"/>
        <v>154.64795888636792</v>
      </c>
      <c r="R771" s="10">
        <f t="shared" si="118"/>
        <v>0</v>
      </c>
      <c r="S771" s="10">
        <f t="shared" si="119"/>
        <v>0.54647958886367731</v>
      </c>
    </row>
    <row r="772" spans="3:19" x14ac:dyDescent="0.35">
      <c r="C772" s="4">
        <v>39976</v>
      </c>
      <c r="D772" s="3">
        <v>92.169997999999893</v>
      </c>
      <c r="E772" s="3">
        <v>38.057707000000001</v>
      </c>
      <c r="F772">
        <v>2.54592730909344E-2</v>
      </c>
      <c r="G772">
        <v>0.13030162591477301</v>
      </c>
      <c r="H772">
        <v>1.24223879227668</v>
      </c>
      <c r="I772" s="5">
        <f xml:space="preserve"> IF(F772/G772 &lt;= -$B$1, 1, IF(F772/G772 &gt;= $B$1, -1, 0))</f>
        <v>-1</v>
      </c>
      <c r="J772" s="5">
        <f t="shared" si="120"/>
        <v>-1</v>
      </c>
      <c r="K772" s="9">
        <f t="shared" si="121"/>
        <v>-1</v>
      </c>
      <c r="L772" s="8">
        <f t="shared" si="122"/>
        <v>-92.169997999999893</v>
      </c>
      <c r="M772" s="8">
        <f t="shared" si="123"/>
        <v>47.276759980499747</v>
      </c>
      <c r="N772" s="5">
        <f t="shared" si="124"/>
        <v>0</v>
      </c>
      <c r="O772" s="5">
        <f t="shared" si="125"/>
        <v>0</v>
      </c>
      <c r="P772" s="5">
        <f t="shared" si="126"/>
        <v>0</v>
      </c>
      <c r="Q772" s="10">
        <f t="shared" ref="Q772:Q835" si="127">Q771+P772</f>
        <v>154.64795888636792</v>
      </c>
      <c r="R772" s="10">
        <f t="shared" ref="R772:R835" si="128">Q772/Q771-1</f>
        <v>0</v>
      </c>
      <c r="S772" s="10">
        <f t="shared" ref="S772:S835" si="129">(1+R772)*(1+S771)-1</f>
        <v>0.54647958886367731</v>
      </c>
    </row>
    <row r="773" spans="3:19" x14ac:dyDescent="0.35">
      <c r="C773" s="4">
        <v>39979</v>
      </c>
      <c r="D773" s="3">
        <v>91.099997999999999</v>
      </c>
      <c r="E773" s="3">
        <v>36.546563999999996</v>
      </c>
      <c r="F773">
        <v>4.1653197915521398E-2</v>
      </c>
      <c r="G773">
        <v>0.129132365948187</v>
      </c>
      <c r="H773">
        <v>1.2524253906982299</v>
      </c>
      <c r="I773" s="5">
        <f xml:space="preserve"> IF(F773/G773 &lt;= -$B$1, 1, IF(F773/G773 &gt;= $B$1, -1, 0))</f>
        <v>-1</v>
      </c>
      <c r="J773" s="5">
        <f t="shared" si="120"/>
        <v>-1</v>
      </c>
      <c r="K773" s="9">
        <f t="shared" si="121"/>
        <v>-1</v>
      </c>
      <c r="L773" s="8">
        <f t="shared" si="122"/>
        <v>-91.099997999999999</v>
      </c>
      <c r="M773" s="8">
        <f t="shared" si="123"/>
        <v>45.771844696377862</v>
      </c>
      <c r="N773" s="5">
        <f t="shared" si="124"/>
        <v>1.0699999999998902</v>
      </c>
      <c r="O773" s="5">
        <f t="shared" si="125"/>
        <v>-1.8772004552773622</v>
      </c>
      <c r="P773" s="5">
        <f t="shared" si="126"/>
        <v>-0.80720045527747208</v>
      </c>
      <c r="Q773" s="10">
        <f t="shared" si="127"/>
        <v>153.84075843109045</v>
      </c>
      <c r="R773" s="10">
        <f t="shared" si="128"/>
        <v>-5.2195998000243993E-3</v>
      </c>
      <c r="S773" s="10">
        <f t="shared" si="129"/>
        <v>0.53840758431090263</v>
      </c>
    </row>
    <row r="774" spans="3:19" x14ac:dyDescent="0.35">
      <c r="C774" s="4">
        <v>39980</v>
      </c>
      <c r="D774" s="3">
        <v>91.93</v>
      </c>
      <c r="E774" s="3">
        <v>36.931567000000001</v>
      </c>
      <c r="F774">
        <v>9.4069668059670799E-4</v>
      </c>
      <c r="G774">
        <v>0.12959842120883899</v>
      </c>
      <c r="H774">
        <v>1.25265500148863</v>
      </c>
      <c r="I774" s="5">
        <f xml:space="preserve"> IF(F774/G774 &lt;= -$B$1, 1, IF(F774/G774 &gt;= $B$1, -1, 0))</f>
        <v>0</v>
      </c>
      <c r="J774" s="5">
        <f t="shared" si="120"/>
        <v>-1</v>
      </c>
      <c r="K774" s="9">
        <f t="shared" si="121"/>
        <v>0</v>
      </c>
      <c r="L774" s="8">
        <f t="shared" si="122"/>
        <v>0</v>
      </c>
      <c r="M774" s="8">
        <f t="shared" si="123"/>
        <v>0</v>
      </c>
      <c r="N774" s="5">
        <f t="shared" si="124"/>
        <v>-0.83000200000000501</v>
      </c>
      <c r="O774" s="5">
        <f t="shared" si="125"/>
        <v>0.48218753269499887</v>
      </c>
      <c r="P774" s="5">
        <f t="shared" si="126"/>
        <v>-0.34781446730500615</v>
      </c>
      <c r="Q774" s="10">
        <f t="shared" si="127"/>
        <v>153.49294396378545</v>
      </c>
      <c r="R774" s="10">
        <f t="shared" si="128"/>
        <v>-2.2608733267575065E-3</v>
      </c>
      <c r="S774" s="10">
        <f t="shared" si="129"/>
        <v>0.53492943963785256</v>
      </c>
    </row>
    <row r="775" spans="3:19" x14ac:dyDescent="0.35">
      <c r="C775" s="4">
        <v>39981</v>
      </c>
      <c r="D775" s="3">
        <v>92.349997999999999</v>
      </c>
      <c r="E775" s="3">
        <v>36.796816</v>
      </c>
      <c r="F775">
        <v>9.2491629519120197E-3</v>
      </c>
      <c r="G775">
        <v>0.12944986770616501</v>
      </c>
      <c r="H775">
        <v>1.2549141790340901</v>
      </c>
      <c r="I775" s="5">
        <f xml:space="preserve"> IF(F775/G775 &lt;= -$B$1, 1, IF(F775/G775 &gt;= $B$1, -1, 0))</f>
        <v>0</v>
      </c>
      <c r="J775" s="5">
        <f t="shared" si="120"/>
        <v>-1</v>
      </c>
      <c r="K775" s="9">
        <f t="shared" si="121"/>
        <v>0</v>
      </c>
      <c r="L775" s="8">
        <f t="shared" si="122"/>
        <v>0</v>
      </c>
      <c r="M775" s="8">
        <f t="shared" si="123"/>
        <v>0</v>
      </c>
      <c r="N775" s="5">
        <f t="shared" si="124"/>
        <v>0</v>
      </c>
      <c r="O775" s="5">
        <f t="shared" si="125"/>
        <v>0</v>
      </c>
      <c r="P775" s="5">
        <f t="shared" si="126"/>
        <v>0</v>
      </c>
      <c r="Q775" s="10">
        <f t="shared" si="127"/>
        <v>153.49294396378545</v>
      </c>
      <c r="R775" s="10">
        <f t="shared" si="128"/>
        <v>0</v>
      </c>
      <c r="S775" s="10">
        <f t="shared" si="129"/>
        <v>0.53492943963785256</v>
      </c>
    </row>
    <row r="776" spans="3:19" x14ac:dyDescent="0.35">
      <c r="C776" s="4">
        <v>39982</v>
      </c>
      <c r="D776" s="3">
        <v>91.610000999999997</v>
      </c>
      <c r="E776" s="3">
        <v>35.805430000000001</v>
      </c>
      <c r="F776">
        <v>2.73325777603661E-2</v>
      </c>
      <c r="G776">
        <v>0.128598253148792</v>
      </c>
      <c r="H776">
        <v>1.2616292109515099</v>
      </c>
      <c r="I776" s="5">
        <f xml:space="preserve"> IF(F776/G776 &lt;= -$B$1, 1, IF(F776/G776 &gt;= $B$1, -1, 0))</f>
        <v>-1</v>
      </c>
      <c r="J776" s="5">
        <f t="shared" si="120"/>
        <v>-1</v>
      </c>
      <c r="K776" s="9">
        <f t="shared" si="121"/>
        <v>-1</v>
      </c>
      <c r="L776" s="8">
        <f t="shared" si="122"/>
        <v>-91.610000999999997</v>
      </c>
      <c r="M776" s="8">
        <f t="shared" si="123"/>
        <v>45.173176398679523</v>
      </c>
      <c r="N776" s="5">
        <f t="shared" si="124"/>
        <v>0</v>
      </c>
      <c r="O776" s="5">
        <f t="shared" si="125"/>
        <v>0</v>
      </c>
      <c r="P776" s="5">
        <f t="shared" si="126"/>
        <v>0</v>
      </c>
      <c r="Q776" s="10">
        <f t="shared" si="127"/>
        <v>153.49294396378545</v>
      </c>
      <c r="R776" s="10">
        <f t="shared" si="128"/>
        <v>0</v>
      </c>
      <c r="S776" s="10">
        <f t="shared" si="129"/>
        <v>0.53492943963785256</v>
      </c>
    </row>
    <row r="777" spans="3:19" x14ac:dyDescent="0.35">
      <c r="C777" s="4">
        <v>39983</v>
      </c>
      <c r="D777" s="3">
        <v>91.900002000000001</v>
      </c>
      <c r="E777" s="3">
        <v>36.950817000000001</v>
      </c>
      <c r="F777">
        <v>-3.3260304000799899E-2</v>
      </c>
      <c r="G777">
        <v>0.12968550223157199</v>
      </c>
      <c r="H777">
        <v>1.2535105388762799</v>
      </c>
      <c r="I777" s="5">
        <f xml:space="preserve"> IF(F777/G777 &lt;= -$B$1, 1, IF(F777/G777 &gt;= $B$1, -1, 0))</f>
        <v>1</v>
      </c>
      <c r="J777" s="5">
        <f t="shared" si="120"/>
        <v>0</v>
      </c>
      <c r="K777" s="9">
        <f t="shared" si="121"/>
        <v>1</v>
      </c>
      <c r="L777" s="8">
        <f t="shared" si="122"/>
        <v>91.900002000000001</v>
      </c>
      <c r="M777" s="8">
        <f t="shared" si="123"/>
        <v>-46.318238529588804</v>
      </c>
      <c r="N777" s="5">
        <f t="shared" si="124"/>
        <v>-0.2900009999999954</v>
      </c>
      <c r="O777" s="5">
        <f t="shared" si="125"/>
        <v>1.4450536970441152</v>
      </c>
      <c r="P777" s="5">
        <f t="shared" si="126"/>
        <v>1.1550526970441197</v>
      </c>
      <c r="Q777" s="10">
        <f t="shared" si="127"/>
        <v>154.64799666082956</v>
      </c>
      <c r="R777" s="10">
        <f t="shared" si="128"/>
        <v>7.5251191827856445E-3</v>
      </c>
      <c r="S777" s="10">
        <f t="shared" si="129"/>
        <v>0.54647996660829379</v>
      </c>
    </row>
    <row r="778" spans="3:19" x14ac:dyDescent="0.35">
      <c r="C778" s="4">
        <v>39986</v>
      </c>
      <c r="D778" s="3">
        <v>90.540001000000004</v>
      </c>
      <c r="E778" s="3">
        <v>34.400163999999997</v>
      </c>
      <c r="F778">
        <v>7.0794586438344298E-2</v>
      </c>
      <c r="G778">
        <v>0.12732202172065801</v>
      </c>
      <c r="H778">
        <v>1.2710513284301499</v>
      </c>
      <c r="I778" s="5">
        <f xml:space="preserve"> IF(F778/G778 &lt;= -$B$1, 1, IF(F778/G778 &gt;= $B$1, -1, 0))</f>
        <v>-1</v>
      </c>
      <c r="J778" s="5">
        <f t="shared" si="120"/>
        <v>-1</v>
      </c>
      <c r="K778" s="9">
        <f t="shared" si="121"/>
        <v>-1</v>
      </c>
      <c r="L778" s="8">
        <f t="shared" si="122"/>
        <v>-90.540001000000004</v>
      </c>
      <c r="M778" s="8">
        <f t="shared" si="123"/>
        <v>43.724374150415017</v>
      </c>
      <c r="N778" s="5">
        <f t="shared" si="124"/>
        <v>-1.360001</v>
      </c>
      <c r="O778" s="5">
        <f t="shared" si="125"/>
        <v>3.1972704165164059</v>
      </c>
      <c r="P778" s="5">
        <f t="shared" si="126"/>
        <v>1.8372694165164059</v>
      </c>
      <c r="Q778" s="10">
        <f t="shared" si="127"/>
        <v>156.48526607734595</v>
      </c>
      <c r="R778" s="10">
        <f t="shared" si="128"/>
        <v>1.1880331179108916E-2</v>
      </c>
      <c r="S778" s="10">
        <f t="shared" si="129"/>
        <v>0.56485266077345764</v>
      </c>
    </row>
    <row r="779" spans="3:19" x14ac:dyDescent="0.35">
      <c r="C779" s="4">
        <v>39987</v>
      </c>
      <c r="D779" s="3">
        <v>90.919997999999893</v>
      </c>
      <c r="E779" s="3">
        <v>35.930557999999998</v>
      </c>
      <c r="F779">
        <v>-4.2402375067560998E-2</v>
      </c>
      <c r="G779">
        <v>0.12893575870295601</v>
      </c>
      <c r="H779">
        <v>1.2606366293745599</v>
      </c>
      <c r="I779" s="5">
        <f xml:space="preserve"> IF(F779/G779 &lt;= -$B$1, 1, IF(F779/G779 &gt;= $B$1, -1, 0))</f>
        <v>1</v>
      </c>
      <c r="J779" s="5">
        <f t="shared" si="120"/>
        <v>0</v>
      </c>
      <c r="K779" s="9">
        <f t="shared" si="121"/>
        <v>1</v>
      </c>
      <c r="L779" s="8">
        <f t="shared" si="122"/>
        <v>90.919997999999893</v>
      </c>
      <c r="M779" s="8">
        <f t="shared" si="123"/>
        <v>-45.295377528667125</v>
      </c>
      <c r="N779" s="5">
        <f t="shared" si="124"/>
        <v>-0.37999699999989461</v>
      </c>
      <c r="O779" s="5">
        <f t="shared" si="125"/>
        <v>1.9452093267215278</v>
      </c>
      <c r="P779" s="5">
        <f t="shared" si="126"/>
        <v>1.5652123267216331</v>
      </c>
      <c r="Q779" s="10">
        <f t="shared" si="127"/>
        <v>158.05047840406758</v>
      </c>
      <c r="R779" s="10">
        <f t="shared" si="128"/>
        <v>1.0002298401358578E-2</v>
      </c>
      <c r="S779" s="10">
        <f t="shared" si="129"/>
        <v>0.58050478404067363</v>
      </c>
    </row>
    <row r="780" spans="3:19" x14ac:dyDescent="0.35">
      <c r="C780" s="4">
        <v>39988</v>
      </c>
      <c r="D780" s="3">
        <v>91.449996999999996</v>
      </c>
      <c r="E780" s="3">
        <v>37.047071000000003</v>
      </c>
      <c r="F780">
        <v>-3.78657933194253E-2</v>
      </c>
      <c r="G780">
        <v>0.12975937231564899</v>
      </c>
      <c r="H780">
        <v>1.2513990185038499</v>
      </c>
      <c r="I780" s="5">
        <f xml:space="preserve"> IF(F780/G780 &lt;= -$B$1, 1, IF(F780/G780 &gt;= $B$1, -1, 0))</f>
        <v>1</v>
      </c>
      <c r="J780" s="5">
        <f t="shared" si="120"/>
        <v>1</v>
      </c>
      <c r="K780" s="9">
        <f t="shared" si="121"/>
        <v>1</v>
      </c>
      <c r="L780" s="8">
        <f t="shared" si="122"/>
        <v>91.449996999999996</v>
      </c>
      <c r="M780" s="8">
        <f t="shared" si="123"/>
        <v>-46.360668287842444</v>
      </c>
      <c r="N780" s="5">
        <f t="shared" si="124"/>
        <v>0.52999900000010725</v>
      </c>
      <c r="O780" s="5">
        <f t="shared" si="125"/>
        <v>-1.4075171849728807</v>
      </c>
      <c r="P780" s="5">
        <f t="shared" si="126"/>
        <v>-0.87751818497277345</v>
      </c>
      <c r="Q780" s="10">
        <f t="shared" si="127"/>
        <v>157.17296021909479</v>
      </c>
      <c r="R780" s="10">
        <f t="shared" si="128"/>
        <v>-5.552138746010904E-3</v>
      </c>
      <c r="S780" s="10">
        <f t="shared" si="129"/>
        <v>0.57172960219094571</v>
      </c>
    </row>
    <row r="781" spans="3:19" x14ac:dyDescent="0.35">
      <c r="C781" s="4">
        <v>39989</v>
      </c>
      <c r="D781" s="3">
        <v>92.309997999999993</v>
      </c>
      <c r="E781" s="3">
        <v>38.490837999999997</v>
      </c>
      <c r="F781">
        <v>-4.2979847809503299E-2</v>
      </c>
      <c r="G781">
        <v>0.130864460724985</v>
      </c>
      <c r="H781">
        <v>1.24100009189209</v>
      </c>
      <c r="I781" s="5">
        <f xml:space="preserve"> IF(F781/G781 &lt;= -$B$1, 1, IF(F781/G781 &gt;= $B$1, -1, 0))</f>
        <v>1</v>
      </c>
      <c r="J781" s="5">
        <f t="shared" si="120"/>
        <v>1</v>
      </c>
      <c r="K781" s="9">
        <f t="shared" si="121"/>
        <v>1</v>
      </c>
      <c r="L781" s="8">
        <f t="shared" si="122"/>
        <v>92.309997999999993</v>
      </c>
      <c r="M781" s="8">
        <f t="shared" si="123"/>
        <v>-47.767133495003549</v>
      </c>
      <c r="N781" s="5">
        <f t="shared" si="124"/>
        <v>0.86000099999998758</v>
      </c>
      <c r="O781" s="5">
        <f t="shared" si="125"/>
        <v>-1.8067286067482364</v>
      </c>
      <c r="P781" s="5">
        <f t="shared" si="126"/>
        <v>-0.94672760674824885</v>
      </c>
      <c r="Q781" s="10">
        <f t="shared" si="127"/>
        <v>156.22623261234654</v>
      </c>
      <c r="R781" s="10">
        <f t="shared" si="128"/>
        <v>-6.0234763373326894E-3</v>
      </c>
      <c r="S781" s="10">
        <f t="shared" si="129"/>
        <v>0.56226232612346316</v>
      </c>
    </row>
    <row r="782" spans="3:19" x14ac:dyDescent="0.35">
      <c r="C782" s="4">
        <v>39990</v>
      </c>
      <c r="D782" s="3">
        <v>92.290001000000004</v>
      </c>
      <c r="E782" s="3">
        <v>37.730452999999997</v>
      </c>
      <c r="F782">
        <v>1.9525253032612402E-2</v>
      </c>
      <c r="G782">
        <v>0.130105601241959</v>
      </c>
      <c r="H782">
        <v>1.2457428203291101</v>
      </c>
      <c r="I782" s="5">
        <f xml:space="preserve"> IF(F782/G782 &lt;= -$B$1, 1, IF(F782/G782 &gt;= $B$1, -1, 0))</f>
        <v>-1</v>
      </c>
      <c r="J782" s="5">
        <f t="shared" si="120"/>
        <v>0</v>
      </c>
      <c r="K782" s="9">
        <f t="shared" si="121"/>
        <v>-1</v>
      </c>
      <c r="L782" s="8">
        <f t="shared" si="122"/>
        <v>-92.290001000000004</v>
      </c>
      <c r="M782" s="8">
        <f t="shared" si="123"/>
        <v>47.002440932514929</v>
      </c>
      <c r="N782" s="5">
        <f t="shared" si="124"/>
        <v>-1.9996999999993086E-2</v>
      </c>
      <c r="O782" s="5">
        <f t="shared" si="125"/>
        <v>0.94363785487336516</v>
      </c>
      <c r="P782" s="5">
        <f t="shared" si="126"/>
        <v>0.92364085487337211</v>
      </c>
      <c r="Q782" s="10">
        <f t="shared" si="127"/>
        <v>157.14987346721992</v>
      </c>
      <c r="R782" s="10">
        <f t="shared" si="128"/>
        <v>5.9122007836243107E-3</v>
      </c>
      <c r="S782" s="10">
        <f t="shared" si="129"/>
        <v>0.57149873467219714</v>
      </c>
    </row>
    <row r="783" spans="3:19" x14ac:dyDescent="0.35">
      <c r="C783" s="4">
        <v>39993</v>
      </c>
      <c r="D783" s="3">
        <v>92.040001000000004</v>
      </c>
      <c r="E783" s="3">
        <v>37.682327999999998</v>
      </c>
      <c r="F783">
        <v>1.1843561144706501E-3</v>
      </c>
      <c r="G783">
        <v>0.13012873167640701</v>
      </c>
      <c r="H783">
        <v>1.24603061800504</v>
      </c>
      <c r="I783" s="5">
        <f xml:space="preserve"> IF(F783/G783 &lt;= -$B$1, 1, IF(F783/G783 &gt;= $B$1, -1, 0))</f>
        <v>0</v>
      </c>
      <c r="J783" s="5">
        <f t="shared" si="120"/>
        <v>0</v>
      </c>
      <c r="K783" s="9">
        <f t="shared" si="121"/>
        <v>0</v>
      </c>
      <c r="L783" s="8">
        <f t="shared" si="122"/>
        <v>0</v>
      </c>
      <c r="M783" s="8">
        <f t="shared" si="123"/>
        <v>0</v>
      </c>
      <c r="N783" s="5">
        <f t="shared" si="124"/>
        <v>0.2499999999999995</v>
      </c>
      <c r="O783" s="5">
        <f t="shared" si="125"/>
        <v>-5.9951373228337997E-2</v>
      </c>
      <c r="P783" s="5">
        <f t="shared" si="126"/>
        <v>0.19004862677166151</v>
      </c>
      <c r="Q783" s="10">
        <f t="shared" si="127"/>
        <v>157.33992209399159</v>
      </c>
      <c r="R783" s="10">
        <f t="shared" si="128"/>
        <v>1.2093463556706041E-3</v>
      </c>
      <c r="S783" s="10">
        <f t="shared" si="129"/>
        <v>0.57339922093991391</v>
      </c>
    </row>
    <row r="784" spans="3:19" x14ac:dyDescent="0.35">
      <c r="C784" s="4">
        <v>39994</v>
      </c>
      <c r="D784" s="3">
        <v>91.18</v>
      </c>
      <c r="E784" s="3">
        <v>36.392563000000003</v>
      </c>
      <c r="F784">
        <v>3.4147429552678597E-2</v>
      </c>
      <c r="G784">
        <v>0.129033128635757</v>
      </c>
      <c r="H784">
        <v>1.25438968270898</v>
      </c>
      <c r="I784" s="5">
        <f xml:space="preserve"> IF(F784/G784 &lt;= -$B$1, 1, IF(F784/G784 &gt;= $B$1, -1, 0))</f>
        <v>-1</v>
      </c>
      <c r="J784" s="5">
        <f t="shared" si="120"/>
        <v>-1</v>
      </c>
      <c r="K784" s="9">
        <f t="shared" si="121"/>
        <v>-1</v>
      </c>
      <c r="L784" s="8">
        <f t="shared" si="122"/>
        <v>-91.18</v>
      </c>
      <c r="M784" s="8">
        <f t="shared" si="123"/>
        <v>45.65045555453657</v>
      </c>
      <c r="N784" s="5">
        <f t="shared" si="124"/>
        <v>0</v>
      </c>
      <c r="O784" s="5">
        <f t="shared" si="125"/>
        <v>0</v>
      </c>
      <c r="P784" s="5">
        <f t="shared" si="126"/>
        <v>0</v>
      </c>
      <c r="Q784" s="10">
        <f t="shared" si="127"/>
        <v>157.33992209399159</v>
      </c>
      <c r="R784" s="10">
        <f t="shared" si="128"/>
        <v>0</v>
      </c>
      <c r="S784" s="10">
        <f t="shared" si="129"/>
        <v>0.57339922093991391</v>
      </c>
    </row>
    <row r="785" spans="3:19" x14ac:dyDescent="0.35">
      <c r="C785" s="4">
        <v>39995</v>
      </c>
      <c r="D785" s="3">
        <v>92.389999000000003</v>
      </c>
      <c r="E785" s="3">
        <v>37.932580000000002</v>
      </c>
      <c r="F785">
        <v>-3.4704283850959201E-2</v>
      </c>
      <c r="G785">
        <v>0.13045952264740501</v>
      </c>
      <c r="H785">
        <v>1.2459662099441999</v>
      </c>
      <c r="I785" s="5">
        <f xml:space="preserve"> IF(F785/G785 &lt;= -$B$1, 1, IF(F785/G785 &gt;= $B$1, -1, 0))</f>
        <v>1</v>
      </c>
      <c r="J785" s="5">
        <f t="shared" si="120"/>
        <v>0</v>
      </c>
      <c r="K785" s="9">
        <f t="shared" si="121"/>
        <v>1</v>
      </c>
      <c r="L785" s="8">
        <f t="shared" si="122"/>
        <v>92.389999000000003</v>
      </c>
      <c r="M785" s="8">
        <f t="shared" si="123"/>
        <v>-47.262712936005158</v>
      </c>
      <c r="N785" s="5">
        <f t="shared" si="124"/>
        <v>-1.2099989999999945</v>
      </c>
      <c r="O785" s="5">
        <f t="shared" si="125"/>
        <v>1.9317814359964354</v>
      </c>
      <c r="P785" s="5">
        <f t="shared" si="126"/>
        <v>0.72178243599644087</v>
      </c>
      <c r="Q785" s="10">
        <f t="shared" si="127"/>
        <v>158.06170452998802</v>
      </c>
      <c r="R785" s="10">
        <f t="shared" si="128"/>
        <v>4.587408118616354E-3</v>
      </c>
      <c r="S785" s="10">
        <f t="shared" si="129"/>
        <v>0.58061704529987823</v>
      </c>
    </row>
    <row r="786" spans="3:19" x14ac:dyDescent="0.35">
      <c r="C786" s="4">
        <v>39996</v>
      </c>
      <c r="D786" s="3">
        <v>91.25</v>
      </c>
      <c r="E786" s="3">
        <v>36.873818</v>
      </c>
      <c r="F786">
        <v>1.8777697301817199E-2</v>
      </c>
      <c r="G786">
        <v>0.129428241010593</v>
      </c>
      <c r="H786">
        <v>1.2505499381733101</v>
      </c>
      <c r="I786" s="5">
        <f xml:space="preserve"> IF(F786/G786 &lt;= -$B$1, 1, IF(F786/G786 &gt;= $B$1, -1, 0))</f>
        <v>-1</v>
      </c>
      <c r="J786" s="5">
        <f t="shared" si="120"/>
        <v>-1</v>
      </c>
      <c r="K786" s="9">
        <f t="shared" si="121"/>
        <v>-1</v>
      </c>
      <c r="L786" s="8">
        <f t="shared" si="122"/>
        <v>-91.25</v>
      </c>
      <c r="M786" s="8">
        <f t="shared" si="123"/>
        <v>46.112550820113889</v>
      </c>
      <c r="N786" s="5">
        <f t="shared" si="124"/>
        <v>-1.1399990000000046</v>
      </c>
      <c r="O786" s="5">
        <f t="shared" si="125"/>
        <v>1.3191816763729445</v>
      </c>
      <c r="P786" s="5">
        <f t="shared" si="126"/>
        <v>0.17918267637293983</v>
      </c>
      <c r="Q786" s="10">
        <f t="shared" si="127"/>
        <v>158.24088720636095</v>
      </c>
      <c r="R786" s="10">
        <f t="shared" si="128"/>
        <v>1.133624851799242E-3</v>
      </c>
      <c r="S786" s="10">
        <f t="shared" si="129"/>
        <v>0.58240887206360759</v>
      </c>
    </row>
    <row r="787" spans="3:19" x14ac:dyDescent="0.35">
      <c r="C787" s="4">
        <v>40000</v>
      </c>
      <c r="D787" s="3">
        <v>90.760002</v>
      </c>
      <c r="E787" s="3">
        <v>35.555174999999998</v>
      </c>
      <c r="F787">
        <v>4.2397661498664002E-2</v>
      </c>
      <c r="G787">
        <v>0.12836858315716801</v>
      </c>
      <c r="H787">
        <v>1.26098145583733</v>
      </c>
      <c r="I787" s="5">
        <f xml:space="preserve"> IF(F787/G787 &lt;= -$B$1, 1, IF(F787/G787 &gt;= $B$1, -1, 0))</f>
        <v>-1</v>
      </c>
      <c r="J787" s="5">
        <f t="shared" si="120"/>
        <v>-1</v>
      </c>
      <c r="K787" s="9">
        <f t="shared" si="121"/>
        <v>-1</v>
      </c>
      <c r="L787" s="8">
        <f t="shared" si="122"/>
        <v>-90.760002</v>
      </c>
      <c r="M787" s="8">
        <f t="shared" si="123"/>
        <v>44.834416334051035</v>
      </c>
      <c r="N787" s="5">
        <f t="shared" si="124"/>
        <v>0.48999800000000343</v>
      </c>
      <c r="O787" s="5">
        <f t="shared" si="125"/>
        <v>-1.6490289221226704</v>
      </c>
      <c r="P787" s="5">
        <f t="shared" si="126"/>
        <v>-1.1590309221226669</v>
      </c>
      <c r="Q787" s="10">
        <f t="shared" si="127"/>
        <v>157.08185628423828</v>
      </c>
      <c r="R787" s="10">
        <f t="shared" si="128"/>
        <v>-7.3244718390081953E-3</v>
      </c>
      <c r="S787" s="10">
        <f t="shared" si="129"/>
        <v>0.57081856284238097</v>
      </c>
    </row>
    <row r="788" spans="3:19" x14ac:dyDescent="0.35">
      <c r="C788" s="4">
        <v>40001</v>
      </c>
      <c r="D788" s="3">
        <v>90.709998999999996</v>
      </c>
      <c r="E788" s="3">
        <v>35.141295</v>
      </c>
      <c r="F788">
        <v>1.93592846492576E-2</v>
      </c>
      <c r="G788">
        <v>0.12812072081536399</v>
      </c>
      <c r="H788">
        <v>1.26575772492622</v>
      </c>
      <c r="I788" s="5">
        <f xml:space="preserve"> IF(F788/G788 &lt;= -$B$1, 1, IF(F788/G788 &gt;= $B$1, -1, 0))</f>
        <v>-1</v>
      </c>
      <c r="J788" s="5">
        <f t="shared" si="120"/>
        <v>-1</v>
      </c>
      <c r="K788" s="9">
        <f t="shared" si="121"/>
        <v>-1</v>
      </c>
      <c r="L788" s="8">
        <f t="shared" si="122"/>
        <v>-90.709998999999996</v>
      </c>
      <c r="M788" s="8">
        <f t="shared" si="123"/>
        <v>44.480365610161151</v>
      </c>
      <c r="N788" s="5">
        <f t="shared" si="124"/>
        <v>5.0003000000006702E-2</v>
      </c>
      <c r="O788" s="5">
        <f t="shared" si="125"/>
        <v>-0.52189500494195229</v>
      </c>
      <c r="P788" s="5">
        <f t="shared" si="126"/>
        <v>-0.47189200494194561</v>
      </c>
      <c r="Q788" s="10">
        <f t="shared" si="127"/>
        <v>156.60996427929635</v>
      </c>
      <c r="R788" s="10">
        <f t="shared" si="128"/>
        <v>-3.0041152817041894E-3</v>
      </c>
      <c r="S788" s="10">
        <f t="shared" si="129"/>
        <v>0.56609964279296165</v>
      </c>
    </row>
    <row r="789" spans="3:19" x14ac:dyDescent="0.35">
      <c r="C789" s="4">
        <v>40002</v>
      </c>
      <c r="D789" s="3">
        <v>89.269997000000004</v>
      </c>
      <c r="E789" s="3">
        <v>33.870779999999897</v>
      </c>
      <c r="F789">
        <v>3.2967165424506201E-2</v>
      </c>
      <c r="G789">
        <v>0.12699820479198901</v>
      </c>
      <c r="H789">
        <v>1.2739560730156601</v>
      </c>
      <c r="I789" s="5">
        <f xml:space="preserve"> IF(F789/G789 &lt;= -$B$1, 1, IF(F789/G789 &gt;= $B$1, -1, 0))</f>
        <v>-1</v>
      </c>
      <c r="J789" s="5">
        <f t="shared" si="120"/>
        <v>-1</v>
      </c>
      <c r="K789" s="9">
        <f t="shared" si="121"/>
        <v>-1</v>
      </c>
      <c r="L789" s="8">
        <f t="shared" si="122"/>
        <v>-89.269997000000004</v>
      </c>
      <c r="M789" s="8">
        <f t="shared" si="123"/>
        <v>43.149885878777226</v>
      </c>
      <c r="N789" s="5">
        <f t="shared" si="124"/>
        <v>1.4400019999999922</v>
      </c>
      <c r="O789" s="5">
        <f t="shared" si="125"/>
        <v>-1.608164175884764</v>
      </c>
      <c r="P789" s="5">
        <f t="shared" si="126"/>
        <v>-0.16816217588477178</v>
      </c>
      <c r="Q789" s="10">
        <f t="shared" si="127"/>
        <v>156.44180210341159</v>
      </c>
      <c r="R789" s="10">
        <f t="shared" si="128"/>
        <v>-1.0737642183792362E-3</v>
      </c>
      <c r="S789" s="10">
        <f t="shared" si="129"/>
        <v>0.56441802103411409</v>
      </c>
    </row>
    <row r="790" spans="3:19" x14ac:dyDescent="0.35">
      <c r="C790" s="4">
        <v>40003</v>
      </c>
      <c r="D790" s="3">
        <v>89.510002</v>
      </c>
      <c r="E790" s="3">
        <v>33.986283999999998</v>
      </c>
      <c r="F790">
        <v>2.4359998071892199E-3</v>
      </c>
      <c r="G790">
        <v>0.12723110275315999</v>
      </c>
      <c r="H790">
        <v>1.27456159133377</v>
      </c>
      <c r="I790" s="5">
        <f xml:space="preserve"> IF(F790/G790 &lt;= -$B$1, 1, IF(F790/G790 &gt;= $B$1, -1, 0))</f>
        <v>0</v>
      </c>
      <c r="J790" s="5">
        <f t="shared" si="120"/>
        <v>-1</v>
      </c>
      <c r="K790" s="9">
        <f t="shared" si="121"/>
        <v>0</v>
      </c>
      <c r="L790" s="8">
        <f t="shared" si="122"/>
        <v>0</v>
      </c>
      <c r="M790" s="8">
        <f t="shared" si="123"/>
        <v>0</v>
      </c>
      <c r="N790" s="5">
        <f t="shared" si="124"/>
        <v>-0.24000499999998684</v>
      </c>
      <c r="O790" s="5">
        <f t="shared" si="125"/>
        <v>0.14714702225773033</v>
      </c>
      <c r="P790" s="5">
        <f t="shared" si="126"/>
        <v>-9.2857977742256514E-2</v>
      </c>
      <c r="Q790" s="10">
        <f t="shared" si="127"/>
        <v>156.34894412566933</v>
      </c>
      <c r="R790" s="10">
        <f t="shared" si="128"/>
        <v>-5.9356243979391543E-4</v>
      </c>
      <c r="S790" s="10">
        <f t="shared" si="129"/>
        <v>0.56348944125669154</v>
      </c>
    </row>
    <row r="791" spans="3:19" x14ac:dyDescent="0.35">
      <c r="C791" s="4">
        <v>40004</v>
      </c>
      <c r="D791" s="3">
        <v>89.580001999999993</v>
      </c>
      <c r="E791" s="3">
        <v>33.822654999999997</v>
      </c>
      <c r="F791">
        <v>7.2339709854531897E-3</v>
      </c>
      <c r="G791">
        <v>0.127068748057382</v>
      </c>
      <c r="H791">
        <v>1.276361560557</v>
      </c>
      <c r="I791" s="5">
        <f xml:space="preserve"> IF(F791/G791 &lt;= -$B$1, 1, IF(F791/G791 &gt;= $B$1, -1, 0))</f>
        <v>0</v>
      </c>
      <c r="J791" s="5">
        <f t="shared" si="120"/>
        <v>-1</v>
      </c>
      <c r="K791" s="9">
        <f t="shared" si="121"/>
        <v>0</v>
      </c>
      <c r="L791" s="8">
        <f t="shared" si="122"/>
        <v>0</v>
      </c>
      <c r="M791" s="8">
        <f t="shared" si="123"/>
        <v>0</v>
      </c>
      <c r="N791" s="5">
        <f t="shared" si="124"/>
        <v>0</v>
      </c>
      <c r="O791" s="5">
        <f t="shared" si="125"/>
        <v>0</v>
      </c>
      <c r="P791" s="5">
        <f t="shared" si="126"/>
        <v>0</v>
      </c>
      <c r="Q791" s="10">
        <f t="shared" si="127"/>
        <v>156.34894412566933</v>
      </c>
      <c r="R791" s="10">
        <f t="shared" si="128"/>
        <v>0</v>
      </c>
      <c r="S791" s="10">
        <f t="shared" si="129"/>
        <v>0.56348944125669154</v>
      </c>
    </row>
    <row r="792" spans="3:19" x14ac:dyDescent="0.35">
      <c r="C792" s="4">
        <v>40007</v>
      </c>
      <c r="D792" s="3">
        <v>90.190002000000007</v>
      </c>
      <c r="E792" s="3">
        <v>34.583039999999997</v>
      </c>
      <c r="F792">
        <v>-2.0694245786607699E-2</v>
      </c>
      <c r="G792">
        <v>0.127788456069582</v>
      </c>
      <c r="H792">
        <v>1.2712365648622801</v>
      </c>
      <c r="I792" s="5">
        <f xml:space="preserve"> IF(F792/G792 &lt;= -$B$1, 1, IF(F792/G792 &gt;= $B$1, -1, 0))</f>
        <v>1</v>
      </c>
      <c r="J792" s="5">
        <f t="shared" si="120"/>
        <v>0</v>
      </c>
      <c r="K792" s="9">
        <f t="shared" si="121"/>
        <v>1</v>
      </c>
      <c r="L792" s="8">
        <f t="shared" si="122"/>
        <v>90.190002000000007</v>
      </c>
      <c r="M792" s="8">
        <f t="shared" si="123"/>
        <v>-43.963224972094821</v>
      </c>
      <c r="N792" s="5">
        <f t="shared" si="124"/>
        <v>0</v>
      </c>
      <c r="O792" s="5">
        <f t="shared" si="125"/>
        <v>0</v>
      </c>
      <c r="P792" s="5">
        <f t="shared" si="126"/>
        <v>0</v>
      </c>
      <c r="Q792" s="10">
        <f t="shared" si="127"/>
        <v>156.34894412566933</v>
      </c>
      <c r="R792" s="10">
        <f t="shared" si="128"/>
        <v>0</v>
      </c>
      <c r="S792" s="10">
        <f t="shared" si="129"/>
        <v>0.56348944125669154</v>
      </c>
    </row>
    <row r="793" spans="3:19" x14ac:dyDescent="0.35">
      <c r="C793" s="4">
        <v>40008</v>
      </c>
      <c r="D793" s="3">
        <v>90.809997999999993</v>
      </c>
      <c r="E793" s="3">
        <v>35.381923</v>
      </c>
      <c r="F793">
        <v>-2.4715770015407399E-2</v>
      </c>
      <c r="G793">
        <v>0.12843495016949599</v>
      </c>
      <c r="H793">
        <v>1.26514630012261</v>
      </c>
      <c r="I793" s="5">
        <f xml:space="preserve"> IF(F793/G793 &lt;= -$B$1, 1, IF(F793/G793 &gt;= $B$1, -1, 0))</f>
        <v>1</v>
      </c>
      <c r="J793" s="5">
        <f t="shared" si="120"/>
        <v>1</v>
      </c>
      <c r="K793" s="9">
        <f t="shared" si="121"/>
        <v>1</v>
      </c>
      <c r="L793" s="8">
        <f t="shared" si="122"/>
        <v>90.809997999999993</v>
      </c>
      <c r="M793" s="8">
        <f t="shared" si="123"/>
        <v>-44.76330897467308</v>
      </c>
      <c r="N793" s="5">
        <f t="shared" si="124"/>
        <v>0.61999599999998301</v>
      </c>
      <c r="O793" s="5">
        <f t="shared" si="125"/>
        <v>-1.0155692806468781</v>
      </c>
      <c r="P793" s="5">
        <f t="shared" si="126"/>
        <v>-0.39557328064689512</v>
      </c>
      <c r="Q793" s="10">
        <f t="shared" si="127"/>
        <v>155.95337084502245</v>
      </c>
      <c r="R793" s="10">
        <f t="shared" si="128"/>
        <v>-2.5300668505245927E-3</v>
      </c>
      <c r="S793" s="10">
        <f t="shared" si="129"/>
        <v>0.55953370845022277</v>
      </c>
    </row>
    <row r="794" spans="3:19" x14ac:dyDescent="0.35">
      <c r="C794" s="4">
        <v>40009</v>
      </c>
      <c r="D794" s="3">
        <v>92.239998</v>
      </c>
      <c r="E794" s="3">
        <v>36.854568</v>
      </c>
      <c r="F794">
        <v>-3.8963007070999603E-2</v>
      </c>
      <c r="G794">
        <v>0.12964657687013201</v>
      </c>
      <c r="H794">
        <v>1.2556295214214499</v>
      </c>
      <c r="I794" s="5">
        <f xml:space="preserve"> IF(F794/G794 &lt;= -$B$1, 1, IF(F794/G794 &gt;= $B$1, -1, 0))</f>
        <v>1</v>
      </c>
      <c r="J794" s="5">
        <f t="shared" si="120"/>
        <v>1</v>
      </c>
      <c r="K794" s="9">
        <f t="shared" si="121"/>
        <v>1</v>
      </c>
      <c r="L794" s="8">
        <f t="shared" si="122"/>
        <v>92.239998</v>
      </c>
      <c r="M794" s="8">
        <f t="shared" si="123"/>
        <v>-46.275683580034283</v>
      </c>
      <c r="N794" s="5">
        <f t="shared" si="124"/>
        <v>1.4299999999999982</v>
      </c>
      <c r="O794" s="5">
        <f t="shared" si="125"/>
        <v>-1.8631113731440605</v>
      </c>
      <c r="P794" s="5">
        <f t="shared" si="126"/>
        <v>-0.43311137314406234</v>
      </c>
      <c r="Q794" s="10">
        <f t="shared" si="127"/>
        <v>155.52025947187838</v>
      </c>
      <c r="R794" s="10">
        <f t="shared" si="128"/>
        <v>-2.7771850701097112E-3</v>
      </c>
      <c r="S794" s="10">
        <f t="shared" si="129"/>
        <v>0.55520259471878197</v>
      </c>
    </row>
    <row r="795" spans="3:19" x14ac:dyDescent="0.35">
      <c r="C795" s="4">
        <v>40010</v>
      </c>
      <c r="D795" s="3">
        <v>91.980002999999996</v>
      </c>
      <c r="E795" s="3">
        <v>36.893068999999997</v>
      </c>
      <c r="F795">
        <v>-8.7698787706198492E-3</v>
      </c>
      <c r="G795">
        <v>0.12954102327255701</v>
      </c>
      <c r="H795">
        <v>1.25348855549246</v>
      </c>
      <c r="I795" s="5">
        <f xml:space="preserve"> IF(F795/G795 &lt;= -$B$1, 1, IF(F795/G795 &gt;= $B$1, -1, 0))</f>
        <v>0</v>
      </c>
      <c r="J795" s="5">
        <f t="shared" si="120"/>
        <v>1</v>
      </c>
      <c r="K795" s="9">
        <f t="shared" si="121"/>
        <v>0</v>
      </c>
      <c r="L795" s="8">
        <f t="shared" si="122"/>
        <v>0</v>
      </c>
      <c r="M795" s="8">
        <f t="shared" si="123"/>
        <v>0</v>
      </c>
      <c r="N795" s="5">
        <f t="shared" si="124"/>
        <v>-0.25999500000000586</v>
      </c>
      <c r="O795" s="5">
        <f t="shared" si="125"/>
        <v>-4.8342992204247939E-2</v>
      </c>
      <c r="P795" s="5">
        <f t="shared" si="126"/>
        <v>-0.30833799220425379</v>
      </c>
      <c r="Q795" s="10">
        <f t="shared" si="127"/>
        <v>155.21192147967412</v>
      </c>
      <c r="R795" s="10">
        <f t="shared" si="128"/>
        <v>-1.9826226708424821E-3</v>
      </c>
      <c r="S795" s="10">
        <f t="shared" si="129"/>
        <v>0.55211921479673953</v>
      </c>
    </row>
    <row r="796" spans="3:19" x14ac:dyDescent="0.35">
      <c r="C796" s="4">
        <v>40011</v>
      </c>
      <c r="D796" s="3">
        <v>91.93</v>
      </c>
      <c r="E796" s="3">
        <v>37.191445000000002</v>
      </c>
      <c r="F796">
        <v>-1.16859256908909E-2</v>
      </c>
      <c r="G796">
        <v>0.129790345017921</v>
      </c>
      <c r="H796">
        <v>1.2506405797931901</v>
      </c>
      <c r="I796" s="5">
        <f xml:space="preserve"> IF(F796/G796 &lt;= -$B$1, 1, IF(F796/G796 &gt;= $B$1, -1, 0))</f>
        <v>0</v>
      </c>
      <c r="J796" s="5">
        <f t="shared" si="120"/>
        <v>1</v>
      </c>
      <c r="K796" s="9">
        <f t="shared" si="121"/>
        <v>0</v>
      </c>
      <c r="L796" s="8">
        <f t="shared" si="122"/>
        <v>0</v>
      </c>
      <c r="M796" s="8">
        <f t="shared" si="123"/>
        <v>0</v>
      </c>
      <c r="N796" s="5">
        <f t="shared" si="124"/>
        <v>0</v>
      </c>
      <c r="O796" s="5">
        <f t="shared" si="125"/>
        <v>0</v>
      </c>
      <c r="P796" s="5">
        <f t="shared" si="126"/>
        <v>0</v>
      </c>
      <c r="Q796" s="10">
        <f t="shared" si="127"/>
        <v>155.21192147967412</v>
      </c>
      <c r="R796" s="10">
        <f t="shared" si="128"/>
        <v>0</v>
      </c>
      <c r="S796" s="10">
        <f t="shared" si="129"/>
        <v>0.55211921479673953</v>
      </c>
    </row>
    <row r="797" spans="3:19" x14ac:dyDescent="0.35">
      <c r="C797" s="4">
        <v>40014</v>
      </c>
      <c r="D797" s="3">
        <v>93.279999000000004</v>
      </c>
      <c r="E797" s="3">
        <v>38.721839000000003</v>
      </c>
      <c r="F797">
        <v>-3.7241201624194503E-2</v>
      </c>
      <c r="G797">
        <v>0.131039560249852</v>
      </c>
      <c r="H797">
        <v>1.2416416807269599</v>
      </c>
      <c r="I797" s="5">
        <f xml:space="preserve"> IF(F797/G797 &lt;= -$B$1, 1, IF(F797/G797 &gt;= $B$1, -1, 0))</f>
        <v>1</v>
      </c>
      <c r="J797" s="5">
        <f t="shared" si="120"/>
        <v>1</v>
      </c>
      <c r="K797" s="9">
        <f t="shared" si="121"/>
        <v>1</v>
      </c>
      <c r="L797" s="8">
        <f t="shared" si="122"/>
        <v>93.279999000000004</v>
      </c>
      <c r="M797" s="8">
        <f t="shared" si="123"/>
        <v>-48.078649256798748</v>
      </c>
      <c r="N797" s="5">
        <f t="shared" si="124"/>
        <v>0</v>
      </c>
      <c r="O797" s="5">
        <f t="shared" si="125"/>
        <v>0</v>
      </c>
      <c r="P797" s="5">
        <f t="shared" si="126"/>
        <v>0</v>
      </c>
      <c r="Q797" s="10">
        <f t="shared" si="127"/>
        <v>155.21192147967412</v>
      </c>
      <c r="R797" s="10">
        <f t="shared" si="128"/>
        <v>0</v>
      </c>
      <c r="S797" s="10">
        <f t="shared" si="129"/>
        <v>0.55211921479673953</v>
      </c>
    </row>
    <row r="798" spans="3:19" x14ac:dyDescent="0.35">
      <c r="C798" s="4">
        <v>40015</v>
      </c>
      <c r="D798" s="3">
        <v>93.129997000000003</v>
      </c>
      <c r="E798" s="3">
        <v>38.250209999999903</v>
      </c>
      <c r="F798">
        <v>9.2689824957927699E-3</v>
      </c>
      <c r="G798">
        <v>0.130518394844686</v>
      </c>
      <c r="H798">
        <v>1.2438865827894801</v>
      </c>
      <c r="I798" s="5">
        <f xml:space="preserve"> IF(F798/G798 &lt;= -$B$1, 1, IF(F798/G798 &gt;= $B$1, -1, 0))</f>
        <v>0</v>
      </c>
      <c r="J798" s="5">
        <f t="shared" si="120"/>
        <v>1</v>
      </c>
      <c r="K798" s="9">
        <f t="shared" si="121"/>
        <v>0</v>
      </c>
      <c r="L798" s="8">
        <f t="shared" si="122"/>
        <v>0</v>
      </c>
      <c r="M798" s="8">
        <f t="shared" si="123"/>
        <v>0</v>
      </c>
      <c r="N798" s="5">
        <f t="shared" si="124"/>
        <v>-0.15000200000000111</v>
      </c>
      <c r="O798" s="5">
        <f t="shared" si="125"/>
        <v>0.58559422423970042</v>
      </c>
      <c r="P798" s="5">
        <f t="shared" si="126"/>
        <v>0.43559222423969934</v>
      </c>
      <c r="Q798" s="10">
        <f t="shared" si="127"/>
        <v>155.64751370391383</v>
      </c>
      <c r="R798" s="10">
        <f t="shared" si="128"/>
        <v>2.8064353568146849E-3</v>
      </c>
      <c r="S798" s="10">
        <f t="shared" si="129"/>
        <v>0.55647513703913654</v>
      </c>
    </row>
    <row r="799" spans="3:19" x14ac:dyDescent="0.35">
      <c r="C799" s="4">
        <v>40016</v>
      </c>
      <c r="D799" s="3">
        <v>93.440002000000007</v>
      </c>
      <c r="E799" s="3">
        <v>38.279083999999997</v>
      </c>
      <c r="F799">
        <v>3.4728104190095898E-3</v>
      </c>
      <c r="G799">
        <v>0.130580410685393</v>
      </c>
      <c r="H799">
        <v>1.24472761252437</v>
      </c>
      <c r="I799" s="5">
        <f xml:space="preserve"> IF(F799/G799 &lt;= -$B$1, 1, IF(F799/G799 &gt;= $B$1, -1, 0))</f>
        <v>0</v>
      </c>
      <c r="J799" s="5">
        <f t="shared" si="120"/>
        <v>1</v>
      </c>
      <c r="K799" s="9">
        <f t="shared" si="121"/>
        <v>0</v>
      </c>
      <c r="L799" s="8">
        <f t="shared" si="122"/>
        <v>0</v>
      </c>
      <c r="M799" s="8">
        <f t="shared" si="123"/>
        <v>0</v>
      </c>
      <c r="N799" s="5">
        <f t="shared" si="124"/>
        <v>0</v>
      </c>
      <c r="O799" s="5">
        <f t="shared" si="125"/>
        <v>0</v>
      </c>
      <c r="P799" s="5">
        <f t="shared" si="126"/>
        <v>0</v>
      </c>
      <c r="Q799" s="10">
        <f t="shared" si="127"/>
        <v>155.64751370391383</v>
      </c>
      <c r="R799" s="10">
        <f t="shared" si="128"/>
        <v>0</v>
      </c>
      <c r="S799" s="10">
        <f t="shared" si="129"/>
        <v>0.55647513703913654</v>
      </c>
    </row>
    <row r="800" spans="3:19" x14ac:dyDescent="0.35">
      <c r="C800" s="4">
        <v>40017</v>
      </c>
      <c r="D800" s="3">
        <v>93.260002</v>
      </c>
      <c r="E800" s="3">
        <v>38.461959999999998</v>
      </c>
      <c r="F800">
        <v>-7.4533404789471902E-3</v>
      </c>
      <c r="G800">
        <v>0.13072919278343501</v>
      </c>
      <c r="H800">
        <v>1.2429244080091</v>
      </c>
      <c r="I800" s="5">
        <f xml:space="preserve"> IF(F800/G800 &lt;= -$B$1, 1, IF(F800/G800 &gt;= $B$1, -1, 0))</f>
        <v>0</v>
      </c>
      <c r="J800" s="5">
        <f t="shared" si="120"/>
        <v>1</v>
      </c>
      <c r="K800" s="9">
        <f t="shared" si="121"/>
        <v>0</v>
      </c>
      <c r="L800" s="8">
        <f t="shared" si="122"/>
        <v>0</v>
      </c>
      <c r="M800" s="8">
        <f t="shared" si="123"/>
        <v>0</v>
      </c>
      <c r="N800" s="5">
        <f t="shared" si="124"/>
        <v>0</v>
      </c>
      <c r="O800" s="5">
        <f t="shared" si="125"/>
        <v>0</v>
      </c>
      <c r="P800" s="5">
        <f t="shared" si="126"/>
        <v>0</v>
      </c>
      <c r="Q800" s="10">
        <f t="shared" si="127"/>
        <v>155.64751370391383</v>
      </c>
      <c r="R800" s="10">
        <f t="shared" si="128"/>
        <v>0</v>
      </c>
      <c r="S800" s="10">
        <f t="shared" si="129"/>
        <v>0.55647513703913654</v>
      </c>
    </row>
    <row r="801" spans="3:19" x14ac:dyDescent="0.35">
      <c r="C801" s="4">
        <v>40018</v>
      </c>
      <c r="D801" s="3">
        <v>93.410004000000001</v>
      </c>
      <c r="E801" s="3">
        <v>38.404212000000001</v>
      </c>
      <c r="F801">
        <v>2.60246456353296E-3</v>
      </c>
      <c r="G801">
        <v>0.13066604908226701</v>
      </c>
      <c r="H801">
        <v>1.2435542071102601</v>
      </c>
      <c r="I801" s="5">
        <f xml:space="preserve"> IF(F801/G801 &lt;= -$B$1, 1, IF(F801/G801 &gt;= $B$1, -1, 0))</f>
        <v>0</v>
      </c>
      <c r="J801" s="5">
        <f t="shared" si="120"/>
        <v>1</v>
      </c>
      <c r="K801" s="9">
        <f t="shared" si="121"/>
        <v>0</v>
      </c>
      <c r="L801" s="8">
        <f t="shared" si="122"/>
        <v>0</v>
      </c>
      <c r="M801" s="8">
        <f t="shared" si="123"/>
        <v>0</v>
      </c>
      <c r="N801" s="5">
        <f t="shared" si="124"/>
        <v>0</v>
      </c>
      <c r="O801" s="5">
        <f t="shared" si="125"/>
        <v>0</v>
      </c>
      <c r="P801" s="5">
        <f t="shared" si="126"/>
        <v>0</v>
      </c>
      <c r="Q801" s="10">
        <f t="shared" si="127"/>
        <v>155.64751370391383</v>
      </c>
      <c r="R801" s="10">
        <f t="shared" si="128"/>
        <v>0</v>
      </c>
      <c r="S801" s="10">
        <f t="shared" si="129"/>
        <v>0.55647513703913654</v>
      </c>
    </row>
    <row r="802" spans="3:19" x14ac:dyDescent="0.35">
      <c r="C802" s="4">
        <v>40021</v>
      </c>
      <c r="D802" s="3">
        <v>93.709998999999996</v>
      </c>
      <c r="E802" s="3">
        <v>38.356082999999998</v>
      </c>
      <c r="F802">
        <v>5.0707266744867098E-3</v>
      </c>
      <c r="G802">
        <v>0.13063109172838699</v>
      </c>
      <c r="H802">
        <v>1.2447816629497299</v>
      </c>
      <c r="I802" s="5">
        <f xml:space="preserve"> IF(F802/G802 &lt;= -$B$1, 1, IF(F802/G802 &gt;= $B$1, -1, 0))</f>
        <v>0</v>
      </c>
      <c r="J802" s="5">
        <f t="shared" si="120"/>
        <v>1</v>
      </c>
      <c r="K802" s="9">
        <f t="shared" si="121"/>
        <v>0</v>
      </c>
      <c r="L802" s="8">
        <f t="shared" si="122"/>
        <v>0</v>
      </c>
      <c r="M802" s="8">
        <f t="shared" si="123"/>
        <v>0</v>
      </c>
      <c r="N802" s="5">
        <f t="shared" si="124"/>
        <v>0</v>
      </c>
      <c r="O802" s="5">
        <f t="shared" si="125"/>
        <v>0</v>
      </c>
      <c r="P802" s="5">
        <f t="shared" si="126"/>
        <v>0</v>
      </c>
      <c r="Q802" s="10">
        <f t="shared" si="127"/>
        <v>155.64751370391383</v>
      </c>
      <c r="R802" s="10">
        <f t="shared" si="128"/>
        <v>0</v>
      </c>
      <c r="S802" s="10">
        <f t="shared" si="129"/>
        <v>0.55647513703913654</v>
      </c>
    </row>
    <row r="803" spans="3:19" x14ac:dyDescent="0.35">
      <c r="C803" s="4">
        <v>40022</v>
      </c>
      <c r="D803" s="3">
        <v>92.110000999999997</v>
      </c>
      <c r="E803" s="3">
        <v>36.912315999999997</v>
      </c>
      <c r="F803">
        <v>3.1132553426079498E-2</v>
      </c>
      <c r="G803">
        <v>0.12942271415794501</v>
      </c>
      <c r="H803">
        <v>1.2523789867044199</v>
      </c>
      <c r="I803" s="5">
        <f xml:space="preserve"> IF(F803/G803 &lt;= -$B$1, 1, IF(F803/G803 &gt;= $B$1, -1, 0))</f>
        <v>-1</v>
      </c>
      <c r="J803" s="5">
        <f t="shared" si="120"/>
        <v>0</v>
      </c>
      <c r="K803" s="9">
        <f t="shared" si="121"/>
        <v>-1</v>
      </c>
      <c r="L803" s="8">
        <f t="shared" si="122"/>
        <v>-92.110000999999997</v>
      </c>
      <c r="M803" s="8">
        <f t="shared" si="123"/>
        <v>46.228208908993345</v>
      </c>
      <c r="N803" s="5">
        <f t="shared" si="124"/>
        <v>0</v>
      </c>
      <c r="O803" s="5">
        <f t="shared" si="125"/>
        <v>0</v>
      </c>
      <c r="P803" s="5">
        <f t="shared" si="126"/>
        <v>0</v>
      </c>
      <c r="Q803" s="10">
        <f t="shared" si="127"/>
        <v>155.64751370391383</v>
      </c>
      <c r="R803" s="10">
        <f t="shared" si="128"/>
        <v>0</v>
      </c>
      <c r="S803" s="10">
        <f t="shared" si="129"/>
        <v>0.55647513703913654</v>
      </c>
    </row>
    <row r="804" spans="3:19" x14ac:dyDescent="0.35">
      <c r="C804" s="4">
        <v>40023</v>
      </c>
      <c r="D804" s="3">
        <v>91.199996999999996</v>
      </c>
      <c r="E804" s="3">
        <v>35.786178999999997</v>
      </c>
      <c r="F804">
        <v>3.2591695563878503E-2</v>
      </c>
      <c r="G804">
        <v>0.128569170482391</v>
      </c>
      <c r="H804">
        <v>1.26038677698122</v>
      </c>
      <c r="I804" s="5">
        <f xml:space="preserve"> IF(F804/G804 &lt;= -$B$1, 1, IF(F804/G804 &gt;= $B$1, -1, 0))</f>
        <v>-1</v>
      </c>
      <c r="J804" s="5">
        <f t="shared" si="120"/>
        <v>-1</v>
      </c>
      <c r="K804" s="9">
        <f t="shared" si="121"/>
        <v>-1</v>
      </c>
      <c r="L804" s="8">
        <f t="shared" si="122"/>
        <v>-91.199996999999996</v>
      </c>
      <c r="M804" s="8">
        <f t="shared" si="123"/>
        <v>45.104426810283016</v>
      </c>
      <c r="N804" s="5">
        <f t="shared" si="124"/>
        <v>0.91000399999999571</v>
      </c>
      <c r="O804" s="5">
        <f t="shared" si="125"/>
        <v>-1.4103503149503542</v>
      </c>
      <c r="P804" s="5">
        <f t="shared" si="126"/>
        <v>-0.50034631495035853</v>
      </c>
      <c r="Q804" s="10">
        <f t="shared" si="127"/>
        <v>155.14716738896348</v>
      </c>
      <c r="R804" s="10">
        <f t="shared" si="128"/>
        <v>-3.2146116763686061E-3</v>
      </c>
      <c r="S804" s="10">
        <f t="shared" si="129"/>
        <v>0.55147167388963303</v>
      </c>
    </row>
    <row r="805" spans="3:19" x14ac:dyDescent="0.35">
      <c r="C805" s="4">
        <v>40024</v>
      </c>
      <c r="D805" s="3">
        <v>91.620002999999997</v>
      </c>
      <c r="E805" s="3">
        <v>36.729439999999997</v>
      </c>
      <c r="F805">
        <v>-2.4253212841813299E-2</v>
      </c>
      <c r="G805">
        <v>0.12949693968322401</v>
      </c>
      <c r="H805">
        <v>1.2544591508057701</v>
      </c>
      <c r="I805" s="5">
        <f xml:space="preserve"> IF(F805/G805 &lt;= -$B$1, 1, IF(F805/G805 &gt;= $B$1, -1, 0))</f>
        <v>1</v>
      </c>
      <c r="J805" s="5">
        <f t="shared" si="120"/>
        <v>0</v>
      </c>
      <c r="K805" s="9">
        <f t="shared" si="121"/>
        <v>1</v>
      </c>
      <c r="L805" s="8">
        <f t="shared" si="122"/>
        <v>91.620002999999997</v>
      </c>
      <c r="M805" s="8">
        <f t="shared" si="123"/>
        <v>-46.075582111971478</v>
      </c>
      <c r="N805" s="5">
        <f t="shared" si="124"/>
        <v>-0.4200059999999961</v>
      </c>
      <c r="O805" s="5">
        <f t="shared" si="125"/>
        <v>1.1888736916420855</v>
      </c>
      <c r="P805" s="5">
        <f t="shared" si="126"/>
        <v>0.76886769164208935</v>
      </c>
      <c r="Q805" s="10">
        <f t="shared" si="127"/>
        <v>155.91603508060558</v>
      </c>
      <c r="R805" s="10">
        <f t="shared" si="128"/>
        <v>4.9557314167039124E-3</v>
      </c>
      <c r="S805" s="10">
        <f t="shared" si="129"/>
        <v>0.55916035080605409</v>
      </c>
    </row>
    <row r="806" spans="3:19" x14ac:dyDescent="0.35">
      <c r="C806" s="4">
        <v>40025</v>
      </c>
      <c r="D806" s="3">
        <v>93.349997999999999</v>
      </c>
      <c r="E806" s="3">
        <v>38.279083999999997</v>
      </c>
      <c r="F806">
        <v>-3.6026873120797498E-2</v>
      </c>
      <c r="G806">
        <v>0.13071888002096399</v>
      </c>
      <c r="H806">
        <v>1.24573186851455</v>
      </c>
      <c r="I806" s="5">
        <f xml:space="preserve"> IF(F806/G806 &lt;= -$B$1, 1, IF(F806/G806 &gt;= $B$1, -1, 0))</f>
        <v>1</v>
      </c>
      <c r="J806" s="5">
        <f t="shared" si="120"/>
        <v>1</v>
      </c>
      <c r="K806" s="9">
        <f t="shared" si="121"/>
        <v>1</v>
      </c>
      <c r="L806" s="8">
        <f t="shared" si="122"/>
        <v>93.349997999999999</v>
      </c>
      <c r="M806" s="8">
        <f t="shared" si="123"/>
        <v>-47.685474836345414</v>
      </c>
      <c r="N806" s="5">
        <f t="shared" si="124"/>
        <v>1.7299949999999964</v>
      </c>
      <c r="O806" s="5">
        <f t="shared" si="125"/>
        <v>-1.9439650962912576</v>
      </c>
      <c r="P806" s="5">
        <f t="shared" si="126"/>
        <v>-0.21397009629126118</v>
      </c>
      <c r="Q806" s="10">
        <f t="shared" si="127"/>
        <v>155.70206498431432</v>
      </c>
      <c r="R806" s="10">
        <f t="shared" si="128"/>
        <v>-1.3723418260388476E-3</v>
      </c>
      <c r="S806" s="10">
        <f t="shared" si="129"/>
        <v>0.55702064984314159</v>
      </c>
    </row>
    <row r="807" spans="3:19" x14ac:dyDescent="0.35">
      <c r="C807" s="4">
        <v>40028</v>
      </c>
      <c r="D807" s="3">
        <v>93.870002999999997</v>
      </c>
      <c r="E807" s="3">
        <v>39.241596000000001</v>
      </c>
      <c r="F807">
        <v>-2.9597833666340199E-2</v>
      </c>
      <c r="G807">
        <v>0.13136600323540101</v>
      </c>
      <c r="H807">
        <v>1.2386012223944101</v>
      </c>
      <c r="I807" s="5">
        <f xml:space="preserve"> IF(F807/G807 &lt;= -$B$1, 1, IF(F807/G807 &gt;= $B$1, -1, 0))</f>
        <v>1</v>
      </c>
      <c r="J807" s="5">
        <f t="shared" si="120"/>
        <v>1</v>
      </c>
      <c r="K807" s="9">
        <f t="shared" si="121"/>
        <v>1</v>
      </c>
      <c r="L807" s="8">
        <f t="shared" si="122"/>
        <v>93.870002999999997</v>
      </c>
      <c r="M807" s="8">
        <f t="shared" si="123"/>
        <v>-48.604688774307597</v>
      </c>
      <c r="N807" s="5">
        <f t="shared" si="124"/>
        <v>0.52000499999999117</v>
      </c>
      <c r="O807" s="5">
        <f t="shared" si="125"/>
        <v>-1.1990318722276803</v>
      </c>
      <c r="P807" s="5">
        <f t="shared" si="126"/>
        <v>-0.67902687222768909</v>
      </c>
      <c r="Q807" s="10">
        <f t="shared" si="127"/>
        <v>155.02303811208662</v>
      </c>
      <c r="R807" s="10">
        <f t="shared" si="128"/>
        <v>-4.3610652967004393E-3</v>
      </c>
      <c r="S807" s="10">
        <f t="shared" si="129"/>
        <v>0.55023038112086464</v>
      </c>
    </row>
    <row r="808" spans="3:19" x14ac:dyDescent="0.35">
      <c r="C808" s="4">
        <v>40029</v>
      </c>
      <c r="D808" s="3">
        <v>94.68</v>
      </c>
      <c r="E808" s="3">
        <v>39.539976000000003</v>
      </c>
      <c r="F808">
        <v>-4.22061472995149E-3</v>
      </c>
      <c r="G808">
        <v>0.13152240382986999</v>
      </c>
      <c r="H808">
        <v>1.2375861793987899</v>
      </c>
      <c r="I808" s="5">
        <f xml:space="preserve"> IF(F808/G808 &lt;= -$B$1, 1, IF(F808/G808 &gt;= $B$1, -1, 0))</f>
        <v>0</v>
      </c>
      <c r="J808" s="5">
        <f t="shared" si="120"/>
        <v>1</v>
      </c>
      <c r="K808" s="9">
        <f t="shared" si="121"/>
        <v>0</v>
      </c>
      <c r="L808" s="8">
        <f t="shared" si="122"/>
        <v>0</v>
      </c>
      <c r="M808" s="8">
        <f t="shared" si="123"/>
        <v>0</v>
      </c>
      <c r="N808" s="5">
        <f t="shared" si="124"/>
        <v>0.80999700000000285</v>
      </c>
      <c r="O808" s="5">
        <f t="shared" si="125"/>
        <v>-0.36957383273804656</v>
      </c>
      <c r="P808" s="5">
        <f t="shared" si="126"/>
        <v>0.44042316726195629</v>
      </c>
      <c r="Q808" s="10">
        <f t="shared" si="127"/>
        <v>155.46346127934859</v>
      </c>
      <c r="R808" s="10">
        <f t="shared" si="128"/>
        <v>2.8410175198831933E-3</v>
      </c>
      <c r="S808" s="10">
        <f t="shared" si="129"/>
        <v>0.55463461279348425</v>
      </c>
    </row>
    <row r="809" spans="3:19" x14ac:dyDescent="0.35">
      <c r="C809" s="4">
        <v>40030</v>
      </c>
      <c r="D809" s="3">
        <v>94.779999000000004</v>
      </c>
      <c r="E809" s="3">
        <v>39.414847999999999</v>
      </c>
      <c r="F809">
        <v>4.4903054340741299E-3</v>
      </c>
      <c r="G809">
        <v>0.13139648901087</v>
      </c>
      <c r="H809">
        <v>1.2386667427262299</v>
      </c>
      <c r="I809" s="5">
        <f xml:space="preserve"> IF(F809/G809 &lt;= -$B$1, 1, IF(F809/G809 &gt;= $B$1, -1, 0))</f>
        <v>0</v>
      </c>
      <c r="J809" s="5">
        <f t="shared" si="120"/>
        <v>1</v>
      </c>
      <c r="K809" s="9">
        <f t="shared" si="121"/>
        <v>0</v>
      </c>
      <c r="L809" s="8">
        <f t="shared" si="122"/>
        <v>0</v>
      </c>
      <c r="M809" s="8">
        <f t="shared" si="123"/>
        <v>0</v>
      </c>
      <c r="N809" s="5">
        <f t="shared" si="124"/>
        <v>0</v>
      </c>
      <c r="O809" s="5">
        <f t="shared" si="125"/>
        <v>0</v>
      </c>
      <c r="P809" s="5">
        <f t="shared" si="126"/>
        <v>0</v>
      </c>
      <c r="Q809" s="10">
        <f t="shared" si="127"/>
        <v>155.46346127934859</v>
      </c>
      <c r="R809" s="10">
        <f t="shared" si="128"/>
        <v>0</v>
      </c>
      <c r="S809" s="10">
        <f t="shared" si="129"/>
        <v>0.55463461279348425</v>
      </c>
    </row>
    <row r="810" spans="3:19" x14ac:dyDescent="0.35">
      <c r="C810" s="4">
        <v>40031</v>
      </c>
      <c r="D810" s="3">
        <v>94.599997999999999</v>
      </c>
      <c r="E810" s="3">
        <v>39.318595000000002</v>
      </c>
      <c r="F810">
        <v>1.64779528385761E-3</v>
      </c>
      <c r="G810">
        <v>0.13132908340572499</v>
      </c>
      <c r="H810">
        <v>1.2390634848147299</v>
      </c>
      <c r="I810" s="5">
        <f xml:space="preserve"> IF(F810/G810 &lt;= -$B$1, 1, IF(F810/G810 &gt;= $B$1, -1, 0))</f>
        <v>0</v>
      </c>
      <c r="J810" s="5">
        <f t="shared" si="120"/>
        <v>1</v>
      </c>
      <c r="K810" s="9">
        <f t="shared" si="121"/>
        <v>0</v>
      </c>
      <c r="L810" s="8">
        <f t="shared" si="122"/>
        <v>0</v>
      </c>
      <c r="M810" s="8">
        <f t="shared" si="123"/>
        <v>0</v>
      </c>
      <c r="N810" s="5">
        <f t="shared" si="124"/>
        <v>0</v>
      </c>
      <c r="O810" s="5">
        <f t="shared" si="125"/>
        <v>0</v>
      </c>
      <c r="P810" s="5">
        <f t="shared" si="126"/>
        <v>0</v>
      </c>
      <c r="Q810" s="10">
        <f t="shared" si="127"/>
        <v>155.46346127934859</v>
      </c>
      <c r="R810" s="10">
        <f t="shared" si="128"/>
        <v>0</v>
      </c>
      <c r="S810" s="10">
        <f t="shared" si="129"/>
        <v>0.55463461279348425</v>
      </c>
    </row>
    <row r="811" spans="3:19" x14ac:dyDescent="0.35">
      <c r="C811" s="4">
        <v>40032</v>
      </c>
      <c r="D811" s="3">
        <v>93.75</v>
      </c>
      <c r="E811" s="3">
        <v>38.481211000000002</v>
      </c>
      <c r="F811">
        <v>1.78391852910211E-2</v>
      </c>
      <c r="G811">
        <v>0.13065660998152601</v>
      </c>
      <c r="H811">
        <v>1.2433781343639101</v>
      </c>
      <c r="I811" s="5">
        <f xml:space="preserve"> IF(F811/G811 &lt;= -$B$1, 1, IF(F811/G811 &gt;= $B$1, -1, 0))</f>
        <v>-1</v>
      </c>
      <c r="J811" s="5">
        <f t="shared" si="120"/>
        <v>0</v>
      </c>
      <c r="K811" s="9">
        <f t="shared" si="121"/>
        <v>-1</v>
      </c>
      <c r="L811" s="8">
        <f t="shared" si="122"/>
        <v>-93.75</v>
      </c>
      <c r="M811" s="8">
        <f t="shared" si="123"/>
        <v>47.846696341243977</v>
      </c>
      <c r="N811" s="5">
        <f t="shared" si="124"/>
        <v>0</v>
      </c>
      <c r="O811" s="5">
        <f t="shared" si="125"/>
        <v>0</v>
      </c>
      <c r="P811" s="5">
        <f t="shared" si="126"/>
        <v>0</v>
      </c>
      <c r="Q811" s="10">
        <f t="shared" si="127"/>
        <v>155.46346127934859</v>
      </c>
      <c r="R811" s="10">
        <f t="shared" si="128"/>
        <v>0</v>
      </c>
      <c r="S811" s="10">
        <f t="shared" si="129"/>
        <v>0.55463461279348425</v>
      </c>
    </row>
    <row r="812" spans="3:19" x14ac:dyDescent="0.35">
      <c r="C812" s="4">
        <v>40035</v>
      </c>
      <c r="D812" s="3">
        <v>92.93</v>
      </c>
      <c r="E812" s="3">
        <v>37.6342</v>
      </c>
      <c r="F812">
        <v>2.0978561080178201E-2</v>
      </c>
      <c r="G812">
        <v>0.13002297468308199</v>
      </c>
      <c r="H812">
        <v>1.24847659381855</v>
      </c>
      <c r="I812" s="5">
        <f xml:space="preserve"> IF(F812/G812 &lt;= -$B$1, 1, IF(F812/G812 &gt;= $B$1, -1, 0))</f>
        <v>-1</v>
      </c>
      <c r="J812" s="5">
        <f t="shared" si="120"/>
        <v>-1</v>
      </c>
      <c r="K812" s="9">
        <f t="shared" si="121"/>
        <v>-1</v>
      </c>
      <c r="L812" s="8">
        <f t="shared" si="122"/>
        <v>-92.93</v>
      </c>
      <c r="M812" s="8">
        <f t="shared" si="123"/>
        <v>46.985417827086074</v>
      </c>
      <c r="N812" s="5">
        <f t="shared" si="124"/>
        <v>0.81999999999999085</v>
      </c>
      <c r="O812" s="5">
        <f t="shared" si="125"/>
        <v>-1.0531549569657124</v>
      </c>
      <c r="P812" s="5">
        <f t="shared" si="126"/>
        <v>-0.23315495696572153</v>
      </c>
      <c r="Q812" s="10">
        <f t="shared" si="127"/>
        <v>155.23030632238286</v>
      </c>
      <c r="R812" s="10">
        <f t="shared" si="128"/>
        <v>-1.4997411935064875E-3</v>
      </c>
      <c r="S812" s="10">
        <f t="shared" si="129"/>
        <v>0.55230306322382683</v>
      </c>
    </row>
    <row r="813" spans="3:19" x14ac:dyDescent="0.35">
      <c r="C813" s="4">
        <v>40036</v>
      </c>
      <c r="D813" s="3">
        <v>92.790001000000004</v>
      </c>
      <c r="E813" s="3">
        <v>36.989319000000002</v>
      </c>
      <c r="F813">
        <v>2.25528468600062E-2</v>
      </c>
      <c r="G813">
        <v>0.12955029211569399</v>
      </c>
      <c r="H813">
        <v>1.25397849058893</v>
      </c>
      <c r="I813" s="5">
        <f xml:space="preserve"> IF(F813/G813 &lt;= -$B$1, 1, IF(F813/G813 &gt;= $B$1, -1, 0))</f>
        <v>-1</v>
      </c>
      <c r="J813" s="5">
        <f t="shared" si="120"/>
        <v>-1</v>
      </c>
      <c r="K813" s="9">
        <f t="shared" si="121"/>
        <v>-1</v>
      </c>
      <c r="L813" s="8">
        <f t="shared" si="122"/>
        <v>-92.790001000000004</v>
      </c>
      <c r="M813" s="8">
        <f t="shared" si="123"/>
        <v>46.38381040753243</v>
      </c>
      <c r="N813" s="5">
        <f t="shared" si="124"/>
        <v>0.1399989999999984</v>
      </c>
      <c r="O813" s="5">
        <f t="shared" si="125"/>
        <v>-0.80511883429829978</v>
      </c>
      <c r="P813" s="5">
        <f t="shared" si="126"/>
        <v>-0.66511983429830135</v>
      </c>
      <c r="Q813" s="10">
        <f t="shared" si="127"/>
        <v>154.56518648808455</v>
      </c>
      <c r="R813" s="10">
        <f t="shared" si="128"/>
        <v>-4.284729252012065E-3</v>
      </c>
      <c r="S813" s="10">
        <f t="shared" si="129"/>
        <v>0.54565186488084372</v>
      </c>
    </row>
    <row r="814" spans="3:19" x14ac:dyDescent="0.35">
      <c r="C814" s="4">
        <v>40037</v>
      </c>
      <c r="D814" s="3">
        <v>92.949996999999996</v>
      </c>
      <c r="E814" s="3">
        <v>37.335822999999998</v>
      </c>
      <c r="F814">
        <v>-7.2818529960425498E-3</v>
      </c>
      <c r="G814">
        <v>0.12990319316040599</v>
      </c>
      <c r="H814">
        <v>1.2522053156642501</v>
      </c>
      <c r="I814" s="5">
        <f xml:space="preserve"> IF(F814/G814 &lt;= -$B$1, 1, IF(F814/G814 &gt;= $B$1, -1, 0))</f>
        <v>0</v>
      </c>
      <c r="J814" s="5">
        <f t="shared" si="120"/>
        <v>-1</v>
      </c>
      <c r="K814" s="9">
        <f t="shared" si="121"/>
        <v>0</v>
      </c>
      <c r="L814" s="8">
        <f t="shared" si="122"/>
        <v>0</v>
      </c>
      <c r="M814" s="8">
        <f t="shared" si="123"/>
        <v>0</v>
      </c>
      <c r="N814" s="5">
        <f t="shared" si="124"/>
        <v>-0.15999599999999622</v>
      </c>
      <c r="O814" s="5">
        <f t="shared" si="125"/>
        <v>0.43450856290302448</v>
      </c>
      <c r="P814" s="5">
        <f t="shared" si="126"/>
        <v>0.27451256290302828</v>
      </c>
      <c r="Q814" s="10">
        <f t="shared" si="127"/>
        <v>154.83969905098758</v>
      </c>
      <c r="R814" s="10">
        <f t="shared" si="128"/>
        <v>1.7760310011607494E-3</v>
      </c>
      <c r="S814" s="10">
        <f t="shared" si="129"/>
        <v>0.548396990509874</v>
      </c>
    </row>
    <row r="815" spans="3:19" x14ac:dyDescent="0.35">
      <c r="C815" s="4">
        <v>40038</v>
      </c>
      <c r="D815" s="3">
        <v>93.720000999999996</v>
      </c>
      <c r="E815" s="3">
        <v>38.384960999999997</v>
      </c>
      <c r="F815">
        <v>-2.7314807911519499E-2</v>
      </c>
      <c r="G815">
        <v>0.13074984517490101</v>
      </c>
      <c r="H815">
        <v>1.2455930714457999</v>
      </c>
      <c r="I815" s="5">
        <f xml:space="preserve"> IF(F815/G815 &lt;= -$B$1, 1, IF(F815/G815 &gt;= $B$1, -1, 0))</f>
        <v>1</v>
      </c>
      <c r="J815" s="5">
        <f t="shared" si="120"/>
        <v>0</v>
      </c>
      <c r="K815" s="9">
        <f t="shared" si="121"/>
        <v>1</v>
      </c>
      <c r="L815" s="8">
        <f t="shared" si="122"/>
        <v>93.720000999999996</v>
      </c>
      <c r="M815" s="8">
        <f t="shared" si="123"/>
        <v>-47.812041469317236</v>
      </c>
      <c r="N815" s="5">
        <f t="shared" si="124"/>
        <v>0</v>
      </c>
      <c r="O815" s="5">
        <f t="shared" si="125"/>
        <v>0</v>
      </c>
      <c r="P815" s="5">
        <f t="shared" si="126"/>
        <v>0</v>
      </c>
      <c r="Q815" s="10">
        <f t="shared" si="127"/>
        <v>154.83969905098758</v>
      </c>
      <c r="R815" s="10">
        <f t="shared" si="128"/>
        <v>0</v>
      </c>
      <c r="S815" s="10">
        <f t="shared" si="129"/>
        <v>0.548396990509874</v>
      </c>
    </row>
    <row r="816" spans="3:19" x14ac:dyDescent="0.35">
      <c r="C816" s="4">
        <v>40039</v>
      </c>
      <c r="D816" s="3">
        <v>93</v>
      </c>
      <c r="E816" s="3">
        <v>37.740076999999999</v>
      </c>
      <c r="F816">
        <v>1.01966028970057E-2</v>
      </c>
      <c r="G816">
        <v>0.13012224660791</v>
      </c>
      <c r="H816">
        <v>1.24806976042218</v>
      </c>
      <c r="I816" s="5">
        <f xml:space="preserve"> IF(F816/G816 &lt;= -$B$1, 1, IF(F816/G816 &gt;= $B$1, -1, 0))</f>
        <v>0</v>
      </c>
      <c r="J816" s="5">
        <f t="shared" si="120"/>
        <v>0</v>
      </c>
      <c r="K816" s="9">
        <f t="shared" si="121"/>
        <v>0</v>
      </c>
      <c r="L816" s="8">
        <f t="shared" si="122"/>
        <v>0</v>
      </c>
      <c r="M816" s="8">
        <f t="shared" si="123"/>
        <v>0</v>
      </c>
      <c r="N816" s="5">
        <f t="shared" si="124"/>
        <v>-0.7200009999999929</v>
      </c>
      <c r="O816" s="5">
        <f t="shared" si="125"/>
        <v>0.80326304228625078</v>
      </c>
      <c r="P816" s="5">
        <f t="shared" si="126"/>
        <v>8.3262042286257887E-2</v>
      </c>
      <c r="Q816" s="10">
        <f t="shared" si="127"/>
        <v>154.92296109327384</v>
      </c>
      <c r="R816" s="10">
        <f t="shared" si="128"/>
        <v>5.3773058715944622E-4</v>
      </c>
      <c r="S816" s="10">
        <f t="shared" si="129"/>
        <v>0.54922961093273681</v>
      </c>
    </row>
    <row r="817" spans="3:19" x14ac:dyDescent="0.35">
      <c r="C817" s="4">
        <v>40042</v>
      </c>
      <c r="D817" s="3">
        <v>91.610000999999997</v>
      </c>
      <c r="E817" s="3">
        <v>35.901679999999999</v>
      </c>
      <c r="F817">
        <v>4.8472104294257898E-2</v>
      </c>
      <c r="G817">
        <v>0.12859855193029801</v>
      </c>
      <c r="H817">
        <v>1.2599694032333399</v>
      </c>
      <c r="I817" s="5">
        <f xml:space="preserve"> IF(F817/G817 &lt;= -$B$1, 1, IF(F817/G817 &gt;= $B$1, -1, 0))</f>
        <v>-1</v>
      </c>
      <c r="J817" s="5">
        <f t="shared" si="120"/>
        <v>-1</v>
      </c>
      <c r="K817" s="9">
        <f t="shared" si="121"/>
        <v>-1</v>
      </c>
      <c r="L817" s="8">
        <f t="shared" si="122"/>
        <v>-91.610000999999997</v>
      </c>
      <c r="M817" s="8">
        <f t="shared" si="123"/>
        <v>45.235018324674336</v>
      </c>
      <c r="N817" s="5">
        <f t="shared" si="124"/>
        <v>0</v>
      </c>
      <c r="O817" s="5">
        <f t="shared" si="125"/>
        <v>0</v>
      </c>
      <c r="P817" s="5">
        <f t="shared" si="126"/>
        <v>0</v>
      </c>
      <c r="Q817" s="10">
        <f t="shared" si="127"/>
        <v>154.92296109327384</v>
      </c>
      <c r="R817" s="10">
        <f t="shared" si="128"/>
        <v>0</v>
      </c>
      <c r="S817" s="10">
        <f t="shared" si="129"/>
        <v>0.54922961093273681</v>
      </c>
    </row>
    <row r="818" spans="3:19" x14ac:dyDescent="0.35">
      <c r="C818" s="4">
        <v>40043</v>
      </c>
      <c r="D818" s="3">
        <v>92.059997999999993</v>
      </c>
      <c r="E818" s="3">
        <v>36.450310999999999</v>
      </c>
      <c r="F818">
        <v>-8.3464471174172702E-3</v>
      </c>
      <c r="G818">
        <v>0.12924359641988201</v>
      </c>
      <c r="H818">
        <v>1.2579262417760999</v>
      </c>
      <c r="I818" s="5">
        <f xml:space="preserve"> IF(F818/G818 &lt;= -$B$1, 1, IF(F818/G818 &gt;= $B$1, -1, 0))</f>
        <v>0</v>
      </c>
      <c r="J818" s="5">
        <f t="shared" si="120"/>
        <v>-1</v>
      </c>
      <c r="K818" s="9">
        <f t="shared" si="121"/>
        <v>0</v>
      </c>
      <c r="L818" s="8">
        <f t="shared" si="122"/>
        <v>0</v>
      </c>
      <c r="M818" s="8">
        <f t="shared" si="123"/>
        <v>0</v>
      </c>
      <c r="N818" s="5">
        <f t="shared" si="124"/>
        <v>-0.44999699999999843</v>
      </c>
      <c r="O818" s="5">
        <f t="shared" si="125"/>
        <v>0.69125827366531567</v>
      </c>
      <c r="P818" s="5">
        <f t="shared" si="126"/>
        <v>0.24126127366531724</v>
      </c>
      <c r="Q818" s="10">
        <f t="shared" si="127"/>
        <v>155.16422236693916</v>
      </c>
      <c r="R818" s="10">
        <f t="shared" si="128"/>
        <v>1.5572983627654136E-3</v>
      </c>
      <c r="S818" s="10">
        <f t="shared" si="129"/>
        <v>0.55164222366939009</v>
      </c>
    </row>
    <row r="819" spans="3:19" x14ac:dyDescent="0.35">
      <c r="C819" s="4">
        <v>40044</v>
      </c>
      <c r="D819" s="3">
        <v>92.529999000000004</v>
      </c>
      <c r="E819" s="3">
        <v>36.806443000000002</v>
      </c>
      <c r="F819">
        <v>-8.13766902200363E-3</v>
      </c>
      <c r="G819">
        <v>0.129502685453527</v>
      </c>
      <c r="H819">
        <v>1.25593847950488</v>
      </c>
      <c r="I819" s="5">
        <f xml:space="preserve"> IF(F819/G819 &lt;= -$B$1, 1, IF(F819/G819 &gt;= $B$1, -1, 0))</f>
        <v>0</v>
      </c>
      <c r="J819" s="5">
        <f t="shared" si="120"/>
        <v>-1</v>
      </c>
      <c r="K819" s="9">
        <f t="shared" si="121"/>
        <v>0</v>
      </c>
      <c r="L819" s="8">
        <f t="shared" si="122"/>
        <v>0</v>
      </c>
      <c r="M819" s="8">
        <f t="shared" si="123"/>
        <v>0</v>
      </c>
      <c r="N819" s="5">
        <f t="shared" si="124"/>
        <v>0</v>
      </c>
      <c r="O819" s="5">
        <f t="shared" si="125"/>
        <v>0</v>
      </c>
      <c r="P819" s="5">
        <f t="shared" si="126"/>
        <v>0</v>
      </c>
      <c r="Q819" s="10">
        <f t="shared" si="127"/>
        <v>155.16422236693916</v>
      </c>
      <c r="R819" s="10">
        <f t="shared" si="128"/>
        <v>0</v>
      </c>
      <c r="S819" s="10">
        <f t="shared" si="129"/>
        <v>0.55164222366939009</v>
      </c>
    </row>
    <row r="820" spans="3:19" x14ac:dyDescent="0.35">
      <c r="C820" s="4">
        <v>40045</v>
      </c>
      <c r="D820" s="3">
        <v>92.269997000000004</v>
      </c>
      <c r="E820" s="3">
        <v>37.162571</v>
      </c>
      <c r="F820">
        <v>-1.5877991903900001E-2</v>
      </c>
      <c r="G820">
        <v>0.12977412095843399</v>
      </c>
      <c r="H820">
        <v>1.25206815488379</v>
      </c>
      <c r="I820" s="5">
        <f xml:space="preserve"> IF(F820/G820 &lt;= -$B$1, 1, IF(F820/G820 &gt;= $B$1, -1, 0))</f>
        <v>1</v>
      </c>
      <c r="J820" s="5">
        <f t="shared" si="120"/>
        <v>0</v>
      </c>
      <c r="K820" s="9">
        <f t="shared" si="121"/>
        <v>1</v>
      </c>
      <c r="L820" s="8">
        <f t="shared" si="122"/>
        <v>92.269997000000004</v>
      </c>
      <c r="M820" s="8">
        <f t="shared" si="123"/>
        <v>-46.530071702707843</v>
      </c>
      <c r="N820" s="5">
        <f t="shared" si="124"/>
        <v>0</v>
      </c>
      <c r="O820" s="5">
        <f t="shared" si="125"/>
        <v>0</v>
      </c>
      <c r="P820" s="5">
        <f t="shared" si="126"/>
        <v>0</v>
      </c>
      <c r="Q820" s="10">
        <f t="shared" si="127"/>
        <v>155.16422236693916</v>
      </c>
      <c r="R820" s="10">
        <f t="shared" si="128"/>
        <v>0</v>
      </c>
      <c r="S820" s="10">
        <f t="shared" si="129"/>
        <v>0.55164222366939009</v>
      </c>
    </row>
    <row r="821" spans="3:19" x14ac:dyDescent="0.35">
      <c r="C821" s="4">
        <v>40046</v>
      </c>
      <c r="D821" s="3">
        <v>93.650002000000001</v>
      </c>
      <c r="E821" s="3">
        <v>37.826703000000002</v>
      </c>
      <c r="F821">
        <v>-9.2182902939450494E-3</v>
      </c>
      <c r="G821">
        <v>0.130301964477855</v>
      </c>
      <c r="H821">
        <v>1.2498296785421299</v>
      </c>
      <c r="I821" s="5">
        <f xml:space="preserve"> IF(F821/G821 &lt;= -$B$1, 1, IF(F821/G821 &gt;= $B$1, -1, 0))</f>
        <v>0</v>
      </c>
      <c r="J821" s="5">
        <f t="shared" si="120"/>
        <v>0</v>
      </c>
      <c r="K821" s="9">
        <f t="shared" si="121"/>
        <v>0</v>
      </c>
      <c r="L821" s="8">
        <f t="shared" si="122"/>
        <v>0</v>
      </c>
      <c r="M821" s="8">
        <f t="shared" si="123"/>
        <v>0</v>
      </c>
      <c r="N821" s="5">
        <f t="shared" si="124"/>
        <v>1.3800050000000064</v>
      </c>
      <c r="O821" s="5">
        <f t="shared" si="125"/>
        <v>-0.83153852783928783</v>
      </c>
      <c r="P821" s="5">
        <f t="shared" si="126"/>
        <v>0.54846647216071853</v>
      </c>
      <c r="Q821" s="10">
        <f t="shared" si="127"/>
        <v>155.71268883909988</v>
      </c>
      <c r="R821" s="10">
        <f t="shared" si="128"/>
        <v>3.5347483059831042E-3</v>
      </c>
      <c r="S821" s="10">
        <f t="shared" si="129"/>
        <v>0.55712688839099722</v>
      </c>
    </row>
    <row r="822" spans="3:19" x14ac:dyDescent="0.35">
      <c r="C822" s="4">
        <v>40049</v>
      </c>
      <c r="D822" s="3">
        <v>92.339995999999999</v>
      </c>
      <c r="E822" s="3">
        <v>37.432072999999903</v>
      </c>
      <c r="F822">
        <v>-2.0655117119225898E-3</v>
      </c>
      <c r="G822">
        <v>0.129911299983936</v>
      </c>
      <c r="H822">
        <v>1.2493270630766</v>
      </c>
      <c r="I822" s="5">
        <f xml:space="preserve"> IF(F822/G822 &lt;= -$B$1, 1, IF(F822/G822 &gt;= $B$1, -1, 0))</f>
        <v>0</v>
      </c>
      <c r="J822" s="5">
        <f t="shared" si="120"/>
        <v>0</v>
      </c>
      <c r="K822" s="9">
        <f t="shared" si="121"/>
        <v>0</v>
      </c>
      <c r="L822" s="8">
        <f t="shared" si="122"/>
        <v>0</v>
      </c>
      <c r="M822" s="8">
        <f t="shared" si="123"/>
        <v>0</v>
      </c>
      <c r="N822" s="5">
        <f t="shared" si="124"/>
        <v>0</v>
      </c>
      <c r="O822" s="5">
        <f t="shared" si="125"/>
        <v>0</v>
      </c>
      <c r="P822" s="5">
        <f t="shared" si="126"/>
        <v>0</v>
      </c>
      <c r="Q822" s="10">
        <f t="shared" si="127"/>
        <v>155.71268883909988</v>
      </c>
      <c r="R822" s="10">
        <f t="shared" si="128"/>
        <v>0</v>
      </c>
      <c r="S822" s="10">
        <f t="shared" si="129"/>
        <v>0.55712688839099722</v>
      </c>
    </row>
    <row r="823" spans="3:19" x14ac:dyDescent="0.35">
      <c r="C823" s="4">
        <v>40050</v>
      </c>
      <c r="D823" s="3">
        <v>92.760002</v>
      </c>
      <c r="E823" s="3">
        <v>37.768954000000001</v>
      </c>
      <c r="F823">
        <v>-6.9000070696931797E-3</v>
      </c>
      <c r="G823">
        <v>0.130228348953598</v>
      </c>
      <c r="H823">
        <v>1.24765108335817</v>
      </c>
      <c r="I823" s="5">
        <f xml:space="preserve"> IF(F823/G823 &lt;= -$B$1, 1, IF(F823/G823 &gt;= $B$1, -1, 0))</f>
        <v>0</v>
      </c>
      <c r="J823" s="5">
        <f t="shared" si="120"/>
        <v>0</v>
      </c>
      <c r="K823" s="9">
        <f t="shared" si="121"/>
        <v>0</v>
      </c>
      <c r="L823" s="8">
        <f t="shared" si="122"/>
        <v>0</v>
      </c>
      <c r="M823" s="8">
        <f t="shared" si="123"/>
        <v>0</v>
      </c>
      <c r="N823" s="5">
        <f t="shared" si="124"/>
        <v>0</v>
      </c>
      <c r="O823" s="5">
        <f t="shared" si="125"/>
        <v>0</v>
      </c>
      <c r="P823" s="5">
        <f t="shared" si="126"/>
        <v>0</v>
      </c>
      <c r="Q823" s="10">
        <f t="shared" si="127"/>
        <v>155.71268883909988</v>
      </c>
      <c r="R823" s="10">
        <f t="shared" si="128"/>
        <v>0</v>
      </c>
      <c r="S823" s="10">
        <f t="shared" si="129"/>
        <v>0.55712688839099722</v>
      </c>
    </row>
    <row r="824" spans="3:19" x14ac:dyDescent="0.35">
      <c r="C824" s="4">
        <v>40051</v>
      </c>
      <c r="D824" s="3">
        <v>92.790001000000004</v>
      </c>
      <c r="E824" s="3">
        <v>37.364697999999997</v>
      </c>
      <c r="F824">
        <v>1.2935726883278501E-2</v>
      </c>
      <c r="G824">
        <v>0.129859009978503</v>
      </c>
      <c r="H824">
        <v>1.2508000497699301</v>
      </c>
      <c r="I824" s="5">
        <f xml:space="preserve"> IF(F824/G824 &lt;= -$B$1, 1, IF(F824/G824 &gt;= $B$1, -1, 0))</f>
        <v>0</v>
      </c>
      <c r="J824" s="5">
        <f t="shared" si="120"/>
        <v>0</v>
      </c>
      <c r="K824" s="9">
        <f t="shared" si="121"/>
        <v>0</v>
      </c>
      <c r="L824" s="8">
        <f t="shared" si="122"/>
        <v>0</v>
      </c>
      <c r="M824" s="8">
        <f t="shared" si="123"/>
        <v>0</v>
      </c>
      <c r="N824" s="5">
        <f t="shared" si="124"/>
        <v>0</v>
      </c>
      <c r="O824" s="5">
        <f t="shared" si="125"/>
        <v>0</v>
      </c>
      <c r="P824" s="5">
        <f t="shared" si="126"/>
        <v>0</v>
      </c>
      <c r="Q824" s="10">
        <f t="shared" si="127"/>
        <v>155.71268883909988</v>
      </c>
      <c r="R824" s="10">
        <f t="shared" si="128"/>
        <v>0</v>
      </c>
      <c r="S824" s="10">
        <f t="shared" si="129"/>
        <v>0.55712688839099722</v>
      </c>
    </row>
    <row r="825" spans="3:19" x14ac:dyDescent="0.35">
      <c r="C825" s="4">
        <v>40052</v>
      </c>
      <c r="D825" s="3">
        <v>93.190002000000007</v>
      </c>
      <c r="E825" s="3">
        <v>38.086581000000002</v>
      </c>
      <c r="F825">
        <v>-1.80991487208901E-2</v>
      </c>
      <c r="G825">
        <v>0.130499337234492</v>
      </c>
      <c r="H825">
        <v>1.24641153239168</v>
      </c>
      <c r="I825" s="5">
        <f xml:space="preserve"> IF(F825/G825 &lt;= -$B$1, 1, IF(F825/G825 &gt;= $B$1, -1, 0))</f>
        <v>1</v>
      </c>
      <c r="J825" s="5">
        <f t="shared" si="120"/>
        <v>1</v>
      </c>
      <c r="K825" s="9">
        <f t="shared" si="121"/>
        <v>1</v>
      </c>
      <c r="L825" s="8">
        <f t="shared" si="122"/>
        <v>93.190002000000007</v>
      </c>
      <c r="M825" s="8">
        <f t="shared" si="123"/>
        <v>-47.471553787769849</v>
      </c>
      <c r="N825" s="5">
        <f t="shared" si="124"/>
        <v>0</v>
      </c>
      <c r="O825" s="5">
        <f t="shared" si="125"/>
        <v>0</v>
      </c>
      <c r="P825" s="5">
        <f t="shared" si="126"/>
        <v>0</v>
      </c>
      <c r="Q825" s="10">
        <f t="shared" si="127"/>
        <v>155.71268883909988</v>
      </c>
      <c r="R825" s="10">
        <f t="shared" si="128"/>
        <v>0</v>
      </c>
      <c r="S825" s="10">
        <f t="shared" si="129"/>
        <v>0.55712688839099722</v>
      </c>
    </row>
    <row r="826" spans="3:19" x14ac:dyDescent="0.35">
      <c r="C826" s="4">
        <v>40053</v>
      </c>
      <c r="D826" s="3">
        <v>93.870002999999997</v>
      </c>
      <c r="E826" s="3">
        <v>38.673713999999997</v>
      </c>
      <c r="F826">
        <v>-1.39228784752765E-2</v>
      </c>
      <c r="G826">
        <v>0.13092053202692799</v>
      </c>
      <c r="H826">
        <v>1.2430468947284199</v>
      </c>
      <c r="I826" s="5">
        <f xml:space="preserve"> IF(F826/G826 &lt;= -$B$1, 1, IF(F826/G826 &gt;= $B$1, -1, 0))</f>
        <v>1</v>
      </c>
      <c r="J826" s="5">
        <f t="shared" si="120"/>
        <v>1</v>
      </c>
      <c r="K826" s="9">
        <f t="shared" si="121"/>
        <v>1</v>
      </c>
      <c r="L826" s="8">
        <f t="shared" si="122"/>
        <v>93.870002999999997</v>
      </c>
      <c r="M826" s="8">
        <f t="shared" si="123"/>
        <v>-48.073240095315015</v>
      </c>
      <c r="N826" s="5">
        <f t="shared" si="124"/>
        <v>0.68000099999998709</v>
      </c>
      <c r="O826" s="5">
        <f t="shared" si="125"/>
        <v>-0.73180934224771976</v>
      </c>
      <c r="P826" s="5">
        <f t="shared" si="126"/>
        <v>-5.1808342247732675E-2</v>
      </c>
      <c r="Q826" s="10">
        <f t="shared" si="127"/>
        <v>155.66088049685214</v>
      </c>
      <c r="R826" s="10">
        <f t="shared" si="128"/>
        <v>-3.3271753659891434E-4</v>
      </c>
      <c r="S826" s="10">
        <f t="shared" si="129"/>
        <v>0.55660880496851983</v>
      </c>
    </row>
    <row r="827" spans="3:19" x14ac:dyDescent="0.35">
      <c r="C827" s="4">
        <v>40056</v>
      </c>
      <c r="D827" s="3">
        <v>93.400002000000001</v>
      </c>
      <c r="E827" s="3">
        <v>38.028828999999902</v>
      </c>
      <c r="F827">
        <v>1.42584966972059E-2</v>
      </c>
      <c r="G827">
        <v>0.130337883191985</v>
      </c>
      <c r="H827">
        <v>1.24650446667721</v>
      </c>
      <c r="I827" s="5">
        <f xml:space="preserve"> IF(F827/G827 &lt;= -$B$1, 1, IF(F827/G827 &gt;= $B$1, -1, 0))</f>
        <v>-1</v>
      </c>
      <c r="J827" s="5">
        <f t="shared" si="120"/>
        <v>0</v>
      </c>
      <c r="K827" s="9">
        <f t="shared" si="121"/>
        <v>-1</v>
      </c>
      <c r="L827" s="8">
        <f t="shared" si="122"/>
        <v>-93.400002000000001</v>
      </c>
      <c r="M827" s="8">
        <f t="shared" si="123"/>
        <v>47.403105211003698</v>
      </c>
      <c r="N827" s="5">
        <f t="shared" si="124"/>
        <v>-0.47000099999999917</v>
      </c>
      <c r="O827" s="5">
        <f t="shared" si="125"/>
        <v>0.80162229670705509</v>
      </c>
      <c r="P827" s="5">
        <f t="shared" si="126"/>
        <v>0.33162129670705592</v>
      </c>
      <c r="Q827" s="10">
        <f t="shared" si="127"/>
        <v>155.9925017935592</v>
      </c>
      <c r="R827" s="10">
        <f t="shared" si="128"/>
        <v>2.1304087170042063E-3</v>
      </c>
      <c r="S827" s="10">
        <f t="shared" si="129"/>
        <v>0.55992501793559035</v>
      </c>
    </row>
    <row r="828" spans="3:19" x14ac:dyDescent="0.35">
      <c r="C828" s="4">
        <v>40057</v>
      </c>
      <c r="D828" s="3">
        <v>93.900002000000001</v>
      </c>
      <c r="E828" s="3">
        <v>37.335822999999998</v>
      </c>
      <c r="F828">
        <v>2.9942489908998799E-2</v>
      </c>
      <c r="G828">
        <v>0.12981065820241999</v>
      </c>
      <c r="H828">
        <v>1.2537942445886601</v>
      </c>
      <c r="I828" s="5">
        <f xml:space="preserve"> IF(F828/G828 &lt;= -$B$1, 1, IF(F828/G828 &gt;= $B$1, -1, 0))</f>
        <v>-1</v>
      </c>
      <c r="J828" s="5">
        <f t="shared" si="120"/>
        <v>-1</v>
      </c>
      <c r="K828" s="9">
        <f t="shared" si="121"/>
        <v>-1</v>
      </c>
      <c r="L828" s="8">
        <f t="shared" si="122"/>
        <v>-93.900002000000001</v>
      </c>
      <c r="M828" s="8">
        <f t="shared" si="123"/>
        <v>46.811439994380919</v>
      </c>
      <c r="N828" s="5">
        <f t="shared" si="124"/>
        <v>-0.50000000000000522</v>
      </c>
      <c r="O828" s="5">
        <f t="shared" si="125"/>
        <v>-0.86383507443398522</v>
      </c>
      <c r="P828" s="5">
        <f t="shared" si="126"/>
        <v>-1.3638350744339904</v>
      </c>
      <c r="Q828" s="10">
        <f t="shared" si="127"/>
        <v>154.62866671912522</v>
      </c>
      <c r="R828" s="10">
        <f t="shared" si="128"/>
        <v>-8.7429527621710745E-3</v>
      </c>
      <c r="S828" s="10">
        <f t="shared" si="129"/>
        <v>0.54628666719125052</v>
      </c>
    </row>
    <row r="829" spans="3:19" x14ac:dyDescent="0.35">
      <c r="C829" s="4">
        <v>40058</v>
      </c>
      <c r="D829" s="3">
        <v>96.190002000000007</v>
      </c>
      <c r="E829" s="3">
        <v>40.88749</v>
      </c>
      <c r="F829">
        <v>-8.6284536851136906E-2</v>
      </c>
      <c r="G829">
        <v>0.13274954864990701</v>
      </c>
      <c r="H829">
        <v>1.2331810439075801</v>
      </c>
      <c r="I829" s="5">
        <f xml:space="preserve"> IF(F829/G829 &lt;= -$B$1, 1, IF(F829/G829 &gt;= $B$1, -1, 0))</f>
        <v>1</v>
      </c>
      <c r="J829" s="5">
        <f t="shared" si="120"/>
        <v>0</v>
      </c>
      <c r="K829" s="9">
        <f t="shared" si="121"/>
        <v>1</v>
      </c>
      <c r="L829" s="8">
        <f t="shared" si="122"/>
        <v>96.190002000000007</v>
      </c>
      <c r="M829" s="8">
        <f t="shared" si="123"/>
        <v>-50.421677600960741</v>
      </c>
      <c r="N829" s="5">
        <f t="shared" si="124"/>
        <v>-2.2899999999999996</v>
      </c>
      <c r="O829" s="5">
        <f t="shared" si="125"/>
        <v>4.4530596432954788</v>
      </c>
      <c r="P829" s="5">
        <f t="shared" si="126"/>
        <v>2.1630596432954792</v>
      </c>
      <c r="Q829" s="10">
        <f t="shared" si="127"/>
        <v>156.79172636242069</v>
      </c>
      <c r="R829" s="10">
        <f t="shared" si="128"/>
        <v>1.398873630091213E-2</v>
      </c>
      <c r="S829" s="10">
        <f t="shared" si="129"/>
        <v>0.56791726362420514</v>
      </c>
    </row>
    <row r="830" spans="3:19" x14ac:dyDescent="0.35">
      <c r="C830" s="4">
        <v>40059</v>
      </c>
      <c r="D830" s="3">
        <v>97.459998999999996</v>
      </c>
      <c r="E830" s="3">
        <v>42.976141999999903</v>
      </c>
      <c r="F830">
        <v>-5.8114253248477001E-2</v>
      </c>
      <c r="G830">
        <v>0.134027596322709</v>
      </c>
      <c r="H830">
        <v>1.21944830529811</v>
      </c>
      <c r="I830" s="5">
        <f xml:space="preserve"> IF(F830/G830 &lt;= -$B$1, 1, IF(F830/G830 &gt;= $B$1, -1, 0))</f>
        <v>1</v>
      </c>
      <c r="J830" s="5">
        <f t="shared" si="120"/>
        <v>1</v>
      </c>
      <c r="K830" s="9">
        <f t="shared" si="121"/>
        <v>1</v>
      </c>
      <c r="L830" s="8">
        <f t="shared" si="122"/>
        <v>97.459998999999996</v>
      </c>
      <c r="M830" s="8">
        <f t="shared" si="123"/>
        <v>-52.40718353015081</v>
      </c>
      <c r="N830" s="5">
        <f t="shared" si="124"/>
        <v>1.2699969999999896</v>
      </c>
      <c r="O830" s="5">
        <f t="shared" si="125"/>
        <v>-2.5756860537195361</v>
      </c>
      <c r="P830" s="5">
        <f t="shared" si="126"/>
        <v>-1.3056890537195465</v>
      </c>
      <c r="Q830" s="10">
        <f t="shared" si="127"/>
        <v>155.48603730870116</v>
      </c>
      <c r="R830" s="10">
        <f t="shared" si="128"/>
        <v>-8.327537963970455E-3</v>
      </c>
      <c r="S830" s="10">
        <f t="shared" si="129"/>
        <v>0.55486037308700986</v>
      </c>
    </row>
    <row r="831" spans="3:19" x14ac:dyDescent="0.35">
      <c r="C831" s="4">
        <v>40060</v>
      </c>
      <c r="D831" s="3">
        <v>97.529999000000004</v>
      </c>
      <c r="E831" s="3">
        <v>43.332270000000001</v>
      </c>
      <c r="F831">
        <v>-1.58158065090932E-2</v>
      </c>
      <c r="G831">
        <v>0.13412577406874401</v>
      </c>
      <c r="H831">
        <v>1.21571843725537</v>
      </c>
      <c r="I831" s="5">
        <f xml:space="preserve"> IF(F831/G831 &lt;= -$B$1, 1, IF(F831/G831 &gt;= $B$1, -1, 0))</f>
        <v>1</v>
      </c>
      <c r="J831" s="5">
        <f t="shared" si="120"/>
        <v>1</v>
      </c>
      <c r="K831" s="9">
        <f t="shared" si="121"/>
        <v>1</v>
      </c>
      <c r="L831" s="8">
        <f t="shared" si="122"/>
        <v>97.529999000000004</v>
      </c>
      <c r="M831" s="8">
        <f t="shared" si="123"/>
        <v>-52.67983956712775</v>
      </c>
      <c r="N831" s="5">
        <f t="shared" si="124"/>
        <v>7.0000000000017423E-2</v>
      </c>
      <c r="O831" s="5">
        <f t="shared" si="125"/>
        <v>-0.43427968606932849</v>
      </c>
      <c r="P831" s="5">
        <f t="shared" si="126"/>
        <v>-0.36427968606931105</v>
      </c>
      <c r="Q831" s="10">
        <f t="shared" si="127"/>
        <v>155.12175762263183</v>
      </c>
      <c r="R831" s="10">
        <f t="shared" si="128"/>
        <v>-2.3428450063723849E-3</v>
      </c>
      <c r="S831" s="10">
        <f t="shared" si="129"/>
        <v>0.55121757622631673</v>
      </c>
    </row>
    <row r="832" spans="3:19" x14ac:dyDescent="0.35">
      <c r="C832" s="4">
        <v>40064</v>
      </c>
      <c r="D832" s="3">
        <v>97.43</v>
      </c>
      <c r="E832" s="3">
        <v>43.418895999999997</v>
      </c>
      <c r="F832">
        <v>-5.2120865666474003E-3</v>
      </c>
      <c r="G832">
        <v>0.13416103155763001</v>
      </c>
      <c r="H832">
        <v>1.2144898324142499</v>
      </c>
      <c r="I832" s="5">
        <f xml:space="preserve"> IF(F832/G832 &lt;= -$B$1, 1, IF(F832/G832 &gt;= $B$1, -1, 0))</f>
        <v>0</v>
      </c>
      <c r="J832" s="5">
        <f t="shared" si="120"/>
        <v>1</v>
      </c>
      <c r="K832" s="9">
        <f t="shared" si="121"/>
        <v>0</v>
      </c>
      <c r="L832" s="8">
        <f t="shared" si="122"/>
        <v>0</v>
      </c>
      <c r="M832" s="8">
        <f t="shared" si="123"/>
        <v>0</v>
      </c>
      <c r="N832" s="5">
        <f t="shared" si="124"/>
        <v>-9.9998999999992622E-2</v>
      </c>
      <c r="O832" s="5">
        <f t="shared" si="125"/>
        <v>-0.10531282534568367</v>
      </c>
      <c r="P832" s="5">
        <f t="shared" si="126"/>
        <v>-0.2053118253456763</v>
      </c>
      <c r="Q832" s="10">
        <f t="shared" si="127"/>
        <v>154.91644579728614</v>
      </c>
      <c r="R832" s="10">
        <f t="shared" si="128"/>
        <v>-1.3235527271754366E-3</v>
      </c>
      <c r="S832" s="10">
        <f t="shared" si="129"/>
        <v>0.54916445797285984</v>
      </c>
    </row>
    <row r="833" spans="3:19" x14ac:dyDescent="0.35">
      <c r="C833" s="4">
        <v>40065</v>
      </c>
      <c r="D833" s="3">
        <v>97.080001999999993</v>
      </c>
      <c r="E833" s="3">
        <v>42.466008000000002</v>
      </c>
      <c r="F833">
        <v>2.27725765639279E-2</v>
      </c>
      <c r="G833">
        <v>0.13345293946659101</v>
      </c>
      <c r="H833">
        <v>1.2198824299987501</v>
      </c>
      <c r="I833" s="5">
        <f xml:space="preserve"> IF(F833/G833 &lt;= -$B$1, 1, IF(F833/G833 &gt;= $B$1, -1, 0))</f>
        <v>-1</v>
      </c>
      <c r="J833" s="5">
        <f t="shared" si="120"/>
        <v>0</v>
      </c>
      <c r="K833" s="9">
        <f t="shared" si="121"/>
        <v>-1</v>
      </c>
      <c r="L833" s="8">
        <f t="shared" si="122"/>
        <v>-97.080001999999993</v>
      </c>
      <c r="M833" s="8">
        <f t="shared" si="123"/>
        <v>51.803537031386362</v>
      </c>
      <c r="N833" s="5">
        <f t="shared" si="124"/>
        <v>0</v>
      </c>
      <c r="O833" s="5">
        <f t="shared" si="125"/>
        <v>0</v>
      </c>
      <c r="P833" s="5">
        <f t="shared" si="126"/>
        <v>0</v>
      </c>
      <c r="Q833" s="10">
        <f t="shared" si="127"/>
        <v>154.91644579728614</v>
      </c>
      <c r="R833" s="10">
        <f t="shared" si="128"/>
        <v>0</v>
      </c>
      <c r="S833" s="10">
        <f t="shared" si="129"/>
        <v>0.54916445797285984</v>
      </c>
    </row>
    <row r="834" spans="3:19" x14ac:dyDescent="0.35">
      <c r="C834" s="4">
        <v>40066</v>
      </c>
      <c r="D834" s="3">
        <v>97.699996999999996</v>
      </c>
      <c r="E834" s="3">
        <v>43.832776000000003</v>
      </c>
      <c r="F834">
        <v>-2.97198667676816E-2</v>
      </c>
      <c r="G834">
        <v>0.134524430573464</v>
      </c>
      <c r="H834">
        <v>1.21288966365182</v>
      </c>
      <c r="I834" s="5">
        <f xml:space="preserve"> IF(F834/G834 &lt;= -$B$1, 1, IF(F834/G834 &gt;= $B$1, -1, 0))</f>
        <v>1</v>
      </c>
      <c r="J834" s="5">
        <f t="shared" si="120"/>
        <v>1</v>
      </c>
      <c r="K834" s="9">
        <f t="shared" si="121"/>
        <v>1</v>
      </c>
      <c r="L834" s="8">
        <f t="shared" si="122"/>
        <v>97.699996999999996</v>
      </c>
      <c r="M834" s="8">
        <f t="shared" si="123"/>
        <v>-53.16432093956557</v>
      </c>
      <c r="N834" s="5">
        <f t="shared" si="124"/>
        <v>-0.61999500000000429</v>
      </c>
      <c r="O834" s="5">
        <f t="shared" si="125"/>
        <v>1.6672962690845377</v>
      </c>
      <c r="P834" s="5">
        <f t="shared" si="126"/>
        <v>1.0473012690845334</v>
      </c>
      <c r="Q834" s="10">
        <f t="shared" si="127"/>
        <v>155.96374706637067</v>
      </c>
      <c r="R834" s="10">
        <f t="shared" si="128"/>
        <v>6.7604266525387313E-3</v>
      </c>
      <c r="S834" s="10">
        <f t="shared" si="129"/>
        <v>0.55963747066370528</v>
      </c>
    </row>
    <row r="835" spans="3:19" x14ac:dyDescent="0.35">
      <c r="C835" s="4">
        <v>40067</v>
      </c>
      <c r="D835" s="3">
        <v>98.779999000000004</v>
      </c>
      <c r="E835" s="3">
        <v>44.362157000000003</v>
      </c>
      <c r="F835">
        <v>-6.8515885473798797E-3</v>
      </c>
      <c r="G835">
        <v>0.134805343848972</v>
      </c>
      <c r="H835">
        <v>1.21128183014354</v>
      </c>
      <c r="I835" s="5">
        <f xml:space="preserve"> IF(F835/G835 &lt;= -$B$1, 1, IF(F835/G835 &gt;= $B$1, -1, 0))</f>
        <v>0</v>
      </c>
      <c r="J835" s="5">
        <f t="shared" ref="J835:J898" si="130">IF(I835=0, J834, IF(I835=1, IF(J834=0, 1, IF(J834=1, J834, 0)), IF(J834=0, -1, IF(J834=-1, J834, 0))))</f>
        <v>1</v>
      </c>
      <c r="K835" s="9">
        <f t="shared" ref="K835:K898" si="131">I835</f>
        <v>0</v>
      </c>
      <c r="L835" s="8">
        <f t="shared" ref="L835:L898" si="132">K835*D835</f>
        <v>0</v>
      </c>
      <c r="M835" s="8">
        <f t="shared" ref="M835:M898" si="133">-K835*H835*E835</f>
        <v>0</v>
      </c>
      <c r="N835" s="5">
        <f t="shared" ref="N835:N898" si="134">L834*(D835/D834-1)</f>
        <v>1.080001999999999</v>
      </c>
      <c r="O835" s="5">
        <f t="shared" ref="O835:O898" si="135">M834*(E835/E834-1)</f>
        <v>-0.64208074303366069</v>
      </c>
      <c r="P835" s="5">
        <f t="shared" ref="P835:P898" si="136">N835+O835</f>
        <v>0.43792125696633832</v>
      </c>
      <c r="Q835" s="10">
        <f t="shared" si="127"/>
        <v>156.40166832333702</v>
      </c>
      <c r="R835" s="10">
        <f t="shared" si="128"/>
        <v>2.8078400602928877E-3</v>
      </c>
      <c r="S835" s="10">
        <f t="shared" si="129"/>
        <v>0.56401668323336862</v>
      </c>
    </row>
    <row r="836" spans="3:19" x14ac:dyDescent="0.35">
      <c r="C836" s="4">
        <v>40070</v>
      </c>
      <c r="D836" s="3">
        <v>97.959998999999996</v>
      </c>
      <c r="E836" s="3">
        <v>43.688397999999999</v>
      </c>
      <c r="F836">
        <v>9.4477279942459802E-3</v>
      </c>
      <c r="G836">
        <v>0.13428292230278499</v>
      </c>
      <c r="H836">
        <v>1.2135057258500399</v>
      </c>
      <c r="I836" s="5">
        <f xml:space="preserve"> IF(F836/G836 &lt;= -$B$1, 1, IF(F836/G836 &gt;= $B$1, -1, 0))</f>
        <v>0</v>
      </c>
      <c r="J836" s="5">
        <f t="shared" si="130"/>
        <v>1</v>
      </c>
      <c r="K836" s="9">
        <f t="shared" si="131"/>
        <v>0</v>
      </c>
      <c r="L836" s="8">
        <f t="shared" si="132"/>
        <v>0</v>
      </c>
      <c r="M836" s="8">
        <f t="shared" si="133"/>
        <v>0</v>
      </c>
      <c r="N836" s="5">
        <f t="shared" si="134"/>
        <v>0</v>
      </c>
      <c r="O836" s="5">
        <f t="shared" si="135"/>
        <v>0</v>
      </c>
      <c r="P836" s="5">
        <f t="shared" si="136"/>
        <v>0</v>
      </c>
      <c r="Q836" s="10">
        <f t="shared" ref="Q836:Q899" si="137">Q835+P836</f>
        <v>156.40166832333702</v>
      </c>
      <c r="R836" s="10">
        <f t="shared" ref="R836:R899" si="138">Q836/Q835-1</f>
        <v>0</v>
      </c>
      <c r="S836" s="10">
        <f t="shared" ref="S836:S899" si="139">(1+R836)*(1+S835)-1</f>
        <v>0.56401668323336862</v>
      </c>
    </row>
    <row r="837" spans="3:19" x14ac:dyDescent="0.35">
      <c r="C837" s="4">
        <v>40071</v>
      </c>
      <c r="D837" s="3">
        <v>98.900002000000001</v>
      </c>
      <c r="E837" s="3">
        <v>45.093663999999997</v>
      </c>
      <c r="F837">
        <v>-2.78206616435667E-2</v>
      </c>
      <c r="G837">
        <v>0.13533151344076599</v>
      </c>
      <c r="H837">
        <v>1.2069989630631901</v>
      </c>
      <c r="I837" s="5">
        <f xml:space="preserve"> IF(F837/G837 &lt;= -$B$1, 1, IF(F837/G837 &gt;= $B$1, -1, 0))</f>
        <v>1</v>
      </c>
      <c r="J837" s="5">
        <f t="shared" si="130"/>
        <v>1</v>
      </c>
      <c r="K837" s="9">
        <f t="shared" si="131"/>
        <v>1</v>
      </c>
      <c r="L837" s="8">
        <f t="shared" si="132"/>
        <v>98.900002000000001</v>
      </c>
      <c r="M837" s="8">
        <f t="shared" si="133"/>
        <v>-54.4280056887199</v>
      </c>
      <c r="N837" s="5">
        <f t="shared" si="134"/>
        <v>0</v>
      </c>
      <c r="O837" s="5">
        <f t="shared" si="135"/>
        <v>0</v>
      </c>
      <c r="P837" s="5">
        <f t="shared" si="136"/>
        <v>0</v>
      </c>
      <c r="Q837" s="10">
        <f t="shared" si="137"/>
        <v>156.40166832333702</v>
      </c>
      <c r="R837" s="10">
        <f t="shared" si="138"/>
        <v>0</v>
      </c>
      <c r="S837" s="10">
        <f t="shared" si="139"/>
        <v>0.56401668323336862</v>
      </c>
    </row>
    <row r="838" spans="3:19" x14ac:dyDescent="0.35">
      <c r="C838" s="4">
        <v>40072</v>
      </c>
      <c r="D838" s="3">
        <v>99.910004000000001</v>
      </c>
      <c r="E838" s="3">
        <v>46.200553999999997</v>
      </c>
      <c r="F838">
        <v>-2.21472944036138E-2</v>
      </c>
      <c r="G838">
        <v>0.136000662284021</v>
      </c>
      <c r="H838">
        <v>1.20184567839245</v>
      </c>
      <c r="I838" s="5">
        <f xml:space="preserve"> IF(F838/G838 &lt;= -$B$1, 1, IF(F838/G838 &gt;= $B$1, -1, 0))</f>
        <v>1</v>
      </c>
      <c r="J838" s="5">
        <f t="shared" si="130"/>
        <v>1</v>
      </c>
      <c r="K838" s="9">
        <f t="shared" si="131"/>
        <v>1</v>
      </c>
      <c r="L838" s="8">
        <f t="shared" si="132"/>
        <v>99.910004000000001</v>
      </c>
      <c r="M838" s="8">
        <f t="shared" si="133"/>
        <v>-55.525936164237017</v>
      </c>
      <c r="N838" s="5">
        <f t="shared" si="134"/>
        <v>1.0100020000000047</v>
      </c>
      <c r="O838" s="5">
        <f t="shared" si="135"/>
        <v>-1.3360150822250116</v>
      </c>
      <c r="P838" s="5">
        <f t="shared" si="136"/>
        <v>-0.32601308222500691</v>
      </c>
      <c r="Q838" s="10">
        <f t="shared" si="137"/>
        <v>156.075655241112</v>
      </c>
      <c r="R838" s="10">
        <f t="shared" si="138"/>
        <v>-2.0844603879226486E-3</v>
      </c>
      <c r="S838" s="10">
        <f t="shared" si="139"/>
        <v>0.56075655241111844</v>
      </c>
    </row>
    <row r="839" spans="3:19" x14ac:dyDescent="0.35">
      <c r="C839" s="4">
        <v>40073</v>
      </c>
      <c r="D839" s="3">
        <v>99.339995999999999</v>
      </c>
      <c r="E839" s="3">
        <v>45.988799999999998</v>
      </c>
      <c r="F839">
        <v>-2.5951881463397398E-3</v>
      </c>
      <c r="G839">
        <v>0.135779587594687</v>
      </c>
      <c r="H839">
        <v>1.20124133818361</v>
      </c>
      <c r="I839" s="5">
        <f xml:space="preserve"> IF(F839/G839 &lt;= -$B$1, 1, IF(F839/G839 &gt;= $B$1, -1, 0))</f>
        <v>0</v>
      </c>
      <c r="J839" s="5">
        <f t="shared" si="130"/>
        <v>1</v>
      </c>
      <c r="K839" s="9">
        <f t="shared" si="131"/>
        <v>0</v>
      </c>
      <c r="L839" s="8">
        <f t="shared" si="132"/>
        <v>0</v>
      </c>
      <c r="M839" s="8">
        <f t="shared" si="133"/>
        <v>0</v>
      </c>
      <c r="N839" s="5">
        <f t="shared" si="134"/>
        <v>-0.57000800000000096</v>
      </c>
      <c r="O839" s="5">
        <f t="shared" si="135"/>
        <v>0.25449562978231338</v>
      </c>
      <c r="P839" s="5">
        <f t="shared" si="136"/>
        <v>-0.31551237021768758</v>
      </c>
      <c r="Q839" s="10">
        <f t="shared" si="137"/>
        <v>155.76014287089433</v>
      </c>
      <c r="R839" s="10">
        <f t="shared" si="138"/>
        <v>-2.0215348109879905E-3</v>
      </c>
      <c r="S839" s="10">
        <f t="shared" si="139"/>
        <v>0.55760142870894169</v>
      </c>
    </row>
    <row r="840" spans="3:19" x14ac:dyDescent="0.35">
      <c r="C840" s="4">
        <v>40074</v>
      </c>
      <c r="D840" s="3">
        <v>98.669997999999893</v>
      </c>
      <c r="E840" s="3">
        <v>44.198528000000003</v>
      </c>
      <c r="F840">
        <v>4.0648098758761998E-2</v>
      </c>
      <c r="G840">
        <v>0.13453781497117301</v>
      </c>
      <c r="H840">
        <v>1.2107846597765599</v>
      </c>
      <c r="I840" s="5">
        <f xml:space="preserve"> IF(F840/G840 &lt;= -$B$1, 1, IF(F840/G840 &gt;= $B$1, -1, 0))</f>
        <v>-1</v>
      </c>
      <c r="J840" s="5">
        <f t="shared" si="130"/>
        <v>0</v>
      </c>
      <c r="K840" s="9">
        <f t="shared" si="131"/>
        <v>-1</v>
      </c>
      <c r="L840" s="8">
        <f t="shared" si="132"/>
        <v>-98.669997999999893</v>
      </c>
      <c r="M840" s="8">
        <f t="shared" si="133"/>
        <v>53.514899687104759</v>
      </c>
      <c r="N840" s="5">
        <f t="shared" si="134"/>
        <v>0</v>
      </c>
      <c r="O840" s="5">
        <f t="shared" si="135"/>
        <v>0</v>
      </c>
      <c r="P840" s="5">
        <f t="shared" si="136"/>
        <v>0</v>
      </c>
      <c r="Q840" s="10">
        <f t="shared" si="137"/>
        <v>155.76014287089433</v>
      </c>
      <c r="R840" s="10">
        <f t="shared" si="138"/>
        <v>0</v>
      </c>
      <c r="S840" s="10">
        <f t="shared" si="139"/>
        <v>0.55760142870894169</v>
      </c>
    </row>
    <row r="841" spans="3:19" x14ac:dyDescent="0.35">
      <c r="C841" s="4">
        <v>40077</v>
      </c>
      <c r="D841" s="3">
        <v>98.360000999999997</v>
      </c>
      <c r="E841" s="3">
        <v>43.457397</v>
      </c>
      <c r="F841">
        <v>2.18195571725141E-2</v>
      </c>
      <c r="G841">
        <v>0.13412493358667901</v>
      </c>
      <c r="H841">
        <v>1.2159264604734099</v>
      </c>
      <c r="I841" s="5">
        <f xml:space="preserve"> IF(F841/G841 &lt;= -$B$1, 1, IF(F841/G841 &gt;= $B$1, -1, 0))</f>
        <v>-1</v>
      </c>
      <c r="J841" s="5">
        <f t="shared" si="130"/>
        <v>-1</v>
      </c>
      <c r="K841" s="9">
        <f t="shared" si="131"/>
        <v>-1</v>
      </c>
      <c r="L841" s="8">
        <f t="shared" si="132"/>
        <v>-98.360000999999997</v>
      </c>
      <c r="M841" s="8">
        <f t="shared" si="133"/>
        <v>52.84099891559778</v>
      </c>
      <c r="N841" s="5">
        <f t="shared" si="134"/>
        <v>0.30999699999989888</v>
      </c>
      <c r="O841" s="5">
        <f t="shared" si="135"/>
        <v>-0.89735004568486265</v>
      </c>
      <c r="P841" s="5">
        <f t="shared" si="136"/>
        <v>-0.58735304568496383</v>
      </c>
      <c r="Q841" s="10">
        <f t="shared" si="137"/>
        <v>155.17278982520935</v>
      </c>
      <c r="R841" s="10">
        <f t="shared" si="138"/>
        <v>-3.7708815288634012E-3</v>
      </c>
      <c r="S841" s="10">
        <f t="shared" si="139"/>
        <v>0.5517278982520919</v>
      </c>
    </row>
    <row r="842" spans="3:19" x14ac:dyDescent="0.35">
      <c r="C842" s="4">
        <v>40078</v>
      </c>
      <c r="D842" s="3">
        <v>99.669997999999893</v>
      </c>
      <c r="E842" s="3">
        <v>44.525782</v>
      </c>
      <c r="F842">
        <v>-1.3875294915338E-2</v>
      </c>
      <c r="G842">
        <v>0.13494721305309301</v>
      </c>
      <c r="H842">
        <v>1.2126727157926001</v>
      </c>
      <c r="I842" s="5">
        <f xml:space="preserve"> IF(F842/G842 &lt;= -$B$1, 1, IF(F842/G842 &gt;= $B$1, -1, 0))</f>
        <v>1</v>
      </c>
      <c r="J842" s="5">
        <f t="shared" si="130"/>
        <v>0</v>
      </c>
      <c r="K842" s="9">
        <f t="shared" si="131"/>
        <v>1</v>
      </c>
      <c r="L842" s="8">
        <f t="shared" si="132"/>
        <v>99.669997999999893</v>
      </c>
      <c r="M842" s="8">
        <f t="shared" si="133"/>
        <v>-53.995200980729265</v>
      </c>
      <c r="N842" s="5">
        <f t="shared" si="134"/>
        <v>-1.3099969999999008</v>
      </c>
      <c r="O842" s="5">
        <f t="shared" si="135"/>
        <v>1.2990775914728845</v>
      </c>
      <c r="P842" s="5">
        <f t="shared" si="136"/>
        <v>-1.0919408527016339E-2</v>
      </c>
      <c r="Q842" s="10">
        <f t="shared" si="137"/>
        <v>155.16187041668232</v>
      </c>
      <c r="R842" s="10">
        <f t="shared" si="138"/>
        <v>-7.0369351091281729E-5</v>
      </c>
      <c r="S842" s="10">
        <f t="shared" si="139"/>
        <v>0.55161870416682168</v>
      </c>
    </row>
    <row r="843" spans="3:19" x14ac:dyDescent="0.35">
      <c r="C843" s="4">
        <v>40079</v>
      </c>
      <c r="D843" s="3">
        <v>98.830001999999993</v>
      </c>
      <c r="E843" s="3">
        <v>43.159017999999897</v>
      </c>
      <c r="F843">
        <v>2.7820158981064901E-2</v>
      </c>
      <c r="G843">
        <v>0.133886641790575</v>
      </c>
      <c r="H843">
        <v>1.21923763457887</v>
      </c>
      <c r="I843" s="5">
        <f xml:space="preserve"> IF(F843/G843 &lt;= -$B$1, 1, IF(F843/G843 &gt;= $B$1, -1, 0))</f>
        <v>-1</v>
      </c>
      <c r="J843" s="5">
        <f t="shared" si="130"/>
        <v>-1</v>
      </c>
      <c r="K843" s="9">
        <f t="shared" si="131"/>
        <v>-1</v>
      </c>
      <c r="L843" s="8">
        <f t="shared" si="132"/>
        <v>-98.830001999999993</v>
      </c>
      <c r="M843" s="8">
        <f t="shared" si="133"/>
        <v>52.621099017066747</v>
      </c>
      <c r="N843" s="5">
        <f t="shared" si="134"/>
        <v>-0.83999599999990238</v>
      </c>
      <c r="O843" s="5">
        <f t="shared" si="135"/>
        <v>1.6574374117276824</v>
      </c>
      <c r="P843" s="5">
        <f t="shared" si="136"/>
        <v>0.81744141172778007</v>
      </c>
      <c r="Q843" s="10">
        <f t="shared" si="137"/>
        <v>155.97931182841009</v>
      </c>
      <c r="R843" s="10">
        <f t="shared" si="138"/>
        <v>5.2683137263849211E-3</v>
      </c>
      <c r="S843" s="10">
        <f t="shared" si="139"/>
        <v>0.55979311828409939</v>
      </c>
    </row>
    <row r="844" spans="3:19" x14ac:dyDescent="0.35">
      <c r="C844" s="4">
        <v>40080</v>
      </c>
      <c r="D844" s="3">
        <v>97.550003000000004</v>
      </c>
      <c r="E844" s="3">
        <v>42.100256000000002</v>
      </c>
      <c r="F844">
        <v>2.0350723384646E-2</v>
      </c>
      <c r="G844">
        <v>0.13319718989055701</v>
      </c>
      <c r="H844">
        <v>1.22406552884943</v>
      </c>
      <c r="I844" s="5">
        <f xml:space="preserve"> IF(F844/G844 &lt;= -$B$1, 1, IF(F844/G844 &gt;= $B$1, -1, 0))</f>
        <v>-1</v>
      </c>
      <c r="J844" s="5">
        <f t="shared" si="130"/>
        <v>-1</v>
      </c>
      <c r="K844" s="9">
        <f t="shared" si="131"/>
        <v>-1</v>
      </c>
      <c r="L844" s="8">
        <f t="shared" si="132"/>
        <v>-97.550003000000004</v>
      </c>
      <c r="M844" s="8">
        <f t="shared" si="133"/>
        <v>51.533472125336388</v>
      </c>
      <c r="N844" s="5">
        <f t="shared" si="134"/>
        <v>1.279998999999989</v>
      </c>
      <c r="O844" s="5">
        <f t="shared" si="135"/>
        <v>-1.2908824764618638</v>
      </c>
      <c r="P844" s="5">
        <f t="shared" si="136"/>
        <v>-1.0883476461874819E-2</v>
      </c>
      <c r="Q844" s="10">
        <f t="shared" si="137"/>
        <v>155.96842835194821</v>
      </c>
      <c r="R844" s="10">
        <f t="shared" si="138"/>
        <v>-6.9775128087923299E-5</v>
      </c>
      <c r="S844" s="10">
        <f t="shared" si="139"/>
        <v>0.55968428351948041</v>
      </c>
    </row>
    <row r="845" spans="3:19" x14ac:dyDescent="0.35">
      <c r="C845" s="4">
        <v>40081</v>
      </c>
      <c r="D845" s="3">
        <v>97</v>
      </c>
      <c r="E845" s="3">
        <v>41.455371999999997</v>
      </c>
      <c r="F845">
        <v>1.55351190664285E-2</v>
      </c>
      <c r="G845">
        <v>0.13278816678602001</v>
      </c>
      <c r="H845">
        <v>1.22776336850914</v>
      </c>
      <c r="I845" s="5">
        <f xml:space="preserve"> IF(F845/G845 &lt;= -$B$1, 1, IF(F845/G845 &gt;= $B$1, -1, 0))</f>
        <v>-1</v>
      </c>
      <c r="J845" s="5">
        <f t="shared" si="130"/>
        <v>-1</v>
      </c>
      <c r="K845" s="9">
        <f t="shared" si="131"/>
        <v>-1</v>
      </c>
      <c r="L845" s="8">
        <f t="shared" si="132"/>
        <v>-97</v>
      </c>
      <c r="M845" s="8">
        <f t="shared" si="133"/>
        <v>50.897387169519483</v>
      </c>
      <c r="N845" s="5">
        <f t="shared" si="134"/>
        <v>0.5500029999999998</v>
      </c>
      <c r="O845" s="5">
        <f t="shared" si="135"/>
        <v>-0.78938027450653914</v>
      </c>
      <c r="P845" s="5">
        <f t="shared" si="136"/>
        <v>-0.23937727450653934</v>
      </c>
      <c r="Q845" s="10">
        <f t="shared" si="137"/>
        <v>155.72905107744165</v>
      </c>
      <c r="R845" s="10">
        <f t="shared" si="138"/>
        <v>-1.5347803208376476E-3</v>
      </c>
      <c r="S845" s="10">
        <f t="shared" si="139"/>
        <v>0.55729051077441505</v>
      </c>
    </row>
    <row r="846" spans="3:19" x14ac:dyDescent="0.35">
      <c r="C846" s="4">
        <v>40084</v>
      </c>
      <c r="D846" s="3">
        <v>97.050003000000004</v>
      </c>
      <c r="E846" s="3">
        <v>41.426497999999903</v>
      </c>
      <c r="F846">
        <v>3.1328878803957801E-3</v>
      </c>
      <c r="G846">
        <v>0.132815928815468</v>
      </c>
      <c r="H846">
        <v>1.22850927230437</v>
      </c>
      <c r="I846" s="5">
        <f xml:space="preserve"> IF(F846/G846 &lt;= -$B$1, 1, IF(F846/G846 &gt;= $B$1, -1, 0))</f>
        <v>0</v>
      </c>
      <c r="J846" s="5">
        <f t="shared" si="130"/>
        <v>-1</v>
      </c>
      <c r="K846" s="9">
        <f t="shared" si="131"/>
        <v>0</v>
      </c>
      <c r="L846" s="8">
        <f t="shared" si="132"/>
        <v>0</v>
      </c>
      <c r="M846" s="8">
        <f t="shared" si="133"/>
        <v>0</v>
      </c>
      <c r="N846" s="5">
        <f t="shared" si="134"/>
        <v>-5.0003000000012454E-2</v>
      </c>
      <c r="O846" s="5">
        <f t="shared" si="135"/>
        <v>-3.5450439502449485E-2</v>
      </c>
      <c r="P846" s="5">
        <f t="shared" si="136"/>
        <v>-8.5453439502461939E-2</v>
      </c>
      <c r="Q846" s="10">
        <f t="shared" si="137"/>
        <v>155.64359763793919</v>
      </c>
      <c r="R846" s="10">
        <f t="shared" si="138"/>
        <v>-5.4873152383083657E-4</v>
      </c>
      <c r="S846" s="10">
        <f t="shared" si="139"/>
        <v>0.55643597637939046</v>
      </c>
    </row>
    <row r="847" spans="3:19" x14ac:dyDescent="0.35">
      <c r="C847" s="4">
        <v>40085</v>
      </c>
      <c r="D847" s="3">
        <v>97.43</v>
      </c>
      <c r="E847" s="3">
        <v>42.793261999999999</v>
      </c>
      <c r="F847">
        <v>-3.5614300031159701E-2</v>
      </c>
      <c r="G847">
        <v>0.13384575919445901</v>
      </c>
      <c r="H847">
        <v>1.22008672042295</v>
      </c>
      <c r="I847" s="5">
        <f xml:space="preserve"> IF(F847/G847 &lt;= -$B$1, 1, IF(F847/G847 &gt;= $B$1, -1, 0))</f>
        <v>1</v>
      </c>
      <c r="J847" s="5">
        <f t="shared" si="130"/>
        <v>0</v>
      </c>
      <c r="K847" s="9">
        <f t="shared" si="131"/>
        <v>1</v>
      </c>
      <c r="L847" s="8">
        <f t="shared" si="132"/>
        <v>97.43</v>
      </c>
      <c r="M847" s="8">
        <f t="shared" si="133"/>
        <v>-52.211490689780049</v>
      </c>
      <c r="N847" s="5">
        <f t="shared" si="134"/>
        <v>0</v>
      </c>
      <c r="O847" s="5">
        <f t="shared" si="135"/>
        <v>0</v>
      </c>
      <c r="P847" s="5">
        <f t="shared" si="136"/>
        <v>0</v>
      </c>
      <c r="Q847" s="10">
        <f t="shared" si="137"/>
        <v>155.64359763793919</v>
      </c>
      <c r="R847" s="10">
        <f t="shared" si="138"/>
        <v>0</v>
      </c>
      <c r="S847" s="10">
        <f t="shared" si="139"/>
        <v>0.55643597637939046</v>
      </c>
    </row>
    <row r="848" spans="3:19" x14ac:dyDescent="0.35">
      <c r="C848" s="4">
        <v>40086</v>
      </c>
      <c r="D848" s="3">
        <v>98.849997999999999</v>
      </c>
      <c r="E848" s="3">
        <v>43.592148999999999</v>
      </c>
      <c r="F848">
        <v>-1.2073849258397801E-2</v>
      </c>
      <c r="G848">
        <v>0.13432779524637301</v>
      </c>
      <c r="H848">
        <v>1.2172427659402001</v>
      </c>
      <c r="I848" s="5">
        <f xml:space="preserve"> IF(F848/G848 &lt;= -$B$1, 1, IF(F848/G848 &gt;= $B$1, -1, 0))</f>
        <v>0</v>
      </c>
      <c r="J848" s="5">
        <f t="shared" si="130"/>
        <v>0</v>
      </c>
      <c r="K848" s="9">
        <f t="shared" si="131"/>
        <v>0</v>
      </c>
      <c r="L848" s="8">
        <f t="shared" si="132"/>
        <v>0</v>
      </c>
      <c r="M848" s="8">
        <f t="shared" si="133"/>
        <v>0</v>
      </c>
      <c r="N848" s="5">
        <f t="shared" si="134"/>
        <v>1.419997999999995</v>
      </c>
      <c r="O848" s="5">
        <f t="shared" si="135"/>
        <v>-0.97471141981852638</v>
      </c>
      <c r="P848" s="5">
        <f t="shared" si="136"/>
        <v>0.44528658018146861</v>
      </c>
      <c r="Q848" s="10">
        <f t="shared" si="137"/>
        <v>156.08888421812065</v>
      </c>
      <c r="R848" s="10">
        <f t="shared" si="138"/>
        <v>2.8609373397889826E-3</v>
      </c>
      <c r="S848" s="10">
        <f t="shared" si="139"/>
        <v>0.56088884218120527</v>
      </c>
    </row>
    <row r="849" spans="3:19" x14ac:dyDescent="0.35">
      <c r="C849" s="4">
        <v>40087</v>
      </c>
      <c r="D849" s="3">
        <v>97.889999000000003</v>
      </c>
      <c r="E849" s="3">
        <v>41.445747999999902</v>
      </c>
      <c r="F849">
        <v>5.0363331271474999E-2</v>
      </c>
      <c r="G849">
        <v>0.13267294542990399</v>
      </c>
      <c r="H849">
        <v>1.22922888125765</v>
      </c>
      <c r="I849" s="5">
        <f xml:space="preserve"> IF(F849/G849 &lt;= -$B$1, 1, IF(F849/G849 &gt;= $B$1, -1, 0))</f>
        <v>-1</v>
      </c>
      <c r="J849" s="5">
        <f t="shared" si="130"/>
        <v>-1</v>
      </c>
      <c r="K849" s="9">
        <f t="shared" si="131"/>
        <v>-1</v>
      </c>
      <c r="L849" s="8">
        <f t="shared" si="132"/>
        <v>-97.889999000000003</v>
      </c>
      <c r="M849" s="8">
        <f t="shared" si="133"/>
        <v>50.946310446926361</v>
      </c>
      <c r="N849" s="5">
        <f t="shared" si="134"/>
        <v>0</v>
      </c>
      <c r="O849" s="5">
        <f t="shared" si="135"/>
        <v>0</v>
      </c>
      <c r="P849" s="5">
        <f t="shared" si="136"/>
        <v>0</v>
      </c>
      <c r="Q849" s="10">
        <f t="shared" si="137"/>
        <v>156.08888421812065</v>
      </c>
      <c r="R849" s="10">
        <f t="shared" si="138"/>
        <v>0</v>
      </c>
      <c r="S849" s="10">
        <f t="shared" si="139"/>
        <v>0.56088884218120527</v>
      </c>
    </row>
    <row r="850" spans="3:19" x14ac:dyDescent="0.35">
      <c r="C850" s="4">
        <v>40088</v>
      </c>
      <c r="D850" s="3">
        <v>98.370002999999997</v>
      </c>
      <c r="E850" s="3">
        <v>41.156991999999903</v>
      </c>
      <c r="F850">
        <v>1.92080540844967E-2</v>
      </c>
      <c r="G850">
        <v>0.13260890603822201</v>
      </c>
      <c r="H850">
        <v>1.2338082921931901</v>
      </c>
      <c r="I850" s="5">
        <f xml:space="preserve"> IF(F850/G850 &lt;= -$B$1, 1, IF(F850/G850 &gt;= $B$1, -1, 0))</f>
        <v>-1</v>
      </c>
      <c r="J850" s="5">
        <f t="shared" si="130"/>
        <v>-1</v>
      </c>
      <c r="K850" s="9">
        <f t="shared" si="131"/>
        <v>-1</v>
      </c>
      <c r="L850" s="8">
        <f t="shared" si="132"/>
        <v>-98.370002999999997</v>
      </c>
      <c r="M850" s="8">
        <f t="shared" si="133"/>
        <v>50.779838011328671</v>
      </c>
      <c r="N850" s="5">
        <f t="shared" si="134"/>
        <v>-0.48000399999998355</v>
      </c>
      <c r="O850" s="5">
        <f t="shared" si="135"/>
        <v>-0.35494721483643121</v>
      </c>
      <c r="P850" s="5">
        <f t="shared" si="136"/>
        <v>-0.83495121483641477</v>
      </c>
      <c r="Q850" s="10">
        <f t="shared" si="137"/>
        <v>155.25393300328423</v>
      </c>
      <c r="R850" s="10">
        <f t="shared" si="138"/>
        <v>-5.3492035580807729E-3</v>
      </c>
      <c r="S850" s="10">
        <f t="shared" si="139"/>
        <v>0.55253933003284095</v>
      </c>
    </row>
    <row r="851" spans="3:19" x14ac:dyDescent="0.35">
      <c r="C851" s="4">
        <v>40091</v>
      </c>
      <c r="D851" s="3">
        <v>99.82</v>
      </c>
      <c r="E851" s="3">
        <v>42.889516</v>
      </c>
      <c r="F851">
        <v>-3.4057106349121201E-2</v>
      </c>
      <c r="G851">
        <v>0.133937878371303</v>
      </c>
      <c r="H851">
        <v>1.2257574300818299</v>
      </c>
      <c r="I851" s="5">
        <f xml:space="preserve"> IF(F851/G851 &lt;= -$B$1, 1, IF(F851/G851 &gt;= $B$1, -1, 0))</f>
        <v>1</v>
      </c>
      <c r="J851" s="5">
        <f t="shared" si="130"/>
        <v>0</v>
      </c>
      <c r="K851" s="9">
        <f t="shared" si="131"/>
        <v>1</v>
      </c>
      <c r="L851" s="8">
        <f t="shared" si="132"/>
        <v>99.82</v>
      </c>
      <c r="M851" s="8">
        <f t="shared" si="133"/>
        <v>-52.572142909613525</v>
      </c>
      <c r="N851" s="5">
        <f t="shared" si="134"/>
        <v>-1.4499970000000031</v>
      </c>
      <c r="O851" s="5">
        <f t="shared" si="135"/>
        <v>2.1376024776238336</v>
      </c>
      <c r="P851" s="5">
        <f t="shared" si="136"/>
        <v>0.68760547762383051</v>
      </c>
      <c r="Q851" s="10">
        <f t="shared" si="137"/>
        <v>155.94153848090806</v>
      </c>
      <c r="R851" s="10">
        <f t="shared" si="138"/>
        <v>4.4289085907363024E-3</v>
      </c>
      <c r="S851" s="10">
        <f t="shared" si="139"/>
        <v>0.55941538480907949</v>
      </c>
    </row>
    <row r="852" spans="3:19" x14ac:dyDescent="0.35">
      <c r="C852" s="4">
        <v>40092</v>
      </c>
      <c r="D852" s="3">
        <v>102.279999</v>
      </c>
      <c r="E852" s="3">
        <v>45.815548</v>
      </c>
      <c r="F852">
        <v>-6.0346543381726202E-2</v>
      </c>
      <c r="G852">
        <v>0.135896002381061</v>
      </c>
      <c r="H852">
        <v>1.21168776007945</v>
      </c>
      <c r="I852" s="5">
        <f xml:space="preserve"> IF(F852/G852 &lt;= -$B$1, 1, IF(F852/G852 &gt;= $B$1, -1, 0))</f>
        <v>1</v>
      </c>
      <c r="J852" s="5">
        <f t="shared" si="130"/>
        <v>1</v>
      </c>
      <c r="K852" s="9">
        <f t="shared" si="131"/>
        <v>1</v>
      </c>
      <c r="L852" s="8">
        <f t="shared" si="132"/>
        <v>102.279999</v>
      </c>
      <c r="M852" s="8">
        <f t="shared" si="133"/>
        <v>-55.514138732932523</v>
      </c>
      <c r="N852" s="5">
        <f t="shared" si="134"/>
        <v>2.4599990000000096</v>
      </c>
      <c r="O852" s="5">
        <f t="shared" si="135"/>
        <v>-3.5866054646571968</v>
      </c>
      <c r="P852" s="5">
        <f t="shared" si="136"/>
        <v>-1.1266064646571872</v>
      </c>
      <c r="Q852" s="10">
        <f t="shared" si="137"/>
        <v>154.81493201625088</v>
      </c>
      <c r="R852" s="10">
        <f t="shared" si="138"/>
        <v>-7.2245437337089546E-3</v>
      </c>
      <c r="S852" s="10">
        <f t="shared" si="139"/>
        <v>0.54814932016250761</v>
      </c>
    </row>
    <row r="853" spans="3:19" x14ac:dyDescent="0.35">
      <c r="C853" s="4">
        <v>40093</v>
      </c>
      <c r="D853" s="3">
        <v>102.360001</v>
      </c>
      <c r="E853" s="3">
        <v>46.104303999999999</v>
      </c>
      <c r="F853">
        <v>-1.33662622332959E-2</v>
      </c>
      <c r="G853">
        <v>0.13588639790086099</v>
      </c>
      <c r="H853">
        <v>1.20857660834278</v>
      </c>
      <c r="I853" s="5">
        <f xml:space="preserve"> IF(F853/G853 &lt;= -$B$1, 1, IF(F853/G853 &gt;= $B$1, -1, 0))</f>
        <v>0</v>
      </c>
      <c r="J853" s="5">
        <f t="shared" si="130"/>
        <v>1</v>
      </c>
      <c r="K853" s="9">
        <f t="shared" si="131"/>
        <v>0</v>
      </c>
      <c r="L853" s="8">
        <f t="shared" si="132"/>
        <v>0</v>
      </c>
      <c r="M853" s="8">
        <f t="shared" si="133"/>
        <v>0</v>
      </c>
      <c r="N853" s="5">
        <f t="shared" si="134"/>
        <v>8.0001999999996173E-2</v>
      </c>
      <c r="O853" s="5">
        <f t="shared" si="135"/>
        <v>-0.34988211084950044</v>
      </c>
      <c r="P853" s="5">
        <f t="shared" si="136"/>
        <v>-0.26988011084950425</v>
      </c>
      <c r="Q853" s="10">
        <f t="shared" si="137"/>
        <v>154.54505190540138</v>
      </c>
      <c r="R853" s="10">
        <f t="shared" si="138"/>
        <v>-1.7432434154424081E-3</v>
      </c>
      <c r="S853" s="10">
        <f t="shared" si="139"/>
        <v>0.54545051905401265</v>
      </c>
    </row>
    <row r="854" spans="3:19" x14ac:dyDescent="0.35">
      <c r="C854" s="4">
        <v>40094</v>
      </c>
      <c r="D854" s="3">
        <v>103.639999</v>
      </c>
      <c r="E854" s="3">
        <v>46.864685999999999</v>
      </c>
      <c r="F854">
        <v>-8.7904478416183096E-3</v>
      </c>
      <c r="G854">
        <v>0.13638211590600499</v>
      </c>
      <c r="H854">
        <v>1.20653743409662</v>
      </c>
      <c r="I854" s="5">
        <f xml:space="preserve"> IF(F854/G854 &lt;= -$B$1, 1, IF(F854/G854 &gt;= $B$1, -1, 0))</f>
        <v>0</v>
      </c>
      <c r="J854" s="5">
        <f t="shared" si="130"/>
        <v>1</v>
      </c>
      <c r="K854" s="9">
        <f t="shared" si="131"/>
        <v>0</v>
      </c>
      <c r="L854" s="8">
        <f t="shared" si="132"/>
        <v>0</v>
      </c>
      <c r="M854" s="8">
        <f t="shared" si="133"/>
        <v>0</v>
      </c>
      <c r="N854" s="5">
        <f t="shared" si="134"/>
        <v>0</v>
      </c>
      <c r="O854" s="5">
        <f t="shared" si="135"/>
        <v>0</v>
      </c>
      <c r="P854" s="5">
        <f t="shared" si="136"/>
        <v>0</v>
      </c>
      <c r="Q854" s="10">
        <f t="shared" si="137"/>
        <v>154.54505190540138</v>
      </c>
      <c r="R854" s="10">
        <f t="shared" si="138"/>
        <v>0</v>
      </c>
      <c r="S854" s="10">
        <f t="shared" si="139"/>
        <v>0.54545051905401265</v>
      </c>
    </row>
    <row r="855" spans="3:19" x14ac:dyDescent="0.35">
      <c r="C855" s="4">
        <v>40095</v>
      </c>
      <c r="D855" s="3">
        <v>102.839996</v>
      </c>
      <c r="E855" s="3">
        <v>46.479683000000001</v>
      </c>
      <c r="F855">
        <v>1.25868317317312E-3</v>
      </c>
      <c r="G855">
        <v>0.13607108212118299</v>
      </c>
      <c r="H855">
        <v>1.2068298846247201</v>
      </c>
      <c r="I855" s="5">
        <f xml:space="preserve"> IF(F855/G855 &lt;= -$B$1, 1, IF(F855/G855 &gt;= $B$1, -1, 0))</f>
        <v>0</v>
      </c>
      <c r="J855" s="5">
        <f t="shared" si="130"/>
        <v>1</v>
      </c>
      <c r="K855" s="9">
        <f t="shared" si="131"/>
        <v>0</v>
      </c>
      <c r="L855" s="8">
        <f t="shared" si="132"/>
        <v>0</v>
      </c>
      <c r="M855" s="8">
        <f t="shared" si="133"/>
        <v>0</v>
      </c>
      <c r="N855" s="5">
        <f t="shared" si="134"/>
        <v>0</v>
      </c>
      <c r="O855" s="5">
        <f t="shared" si="135"/>
        <v>0</v>
      </c>
      <c r="P855" s="5">
        <f t="shared" si="136"/>
        <v>0</v>
      </c>
      <c r="Q855" s="10">
        <f t="shared" si="137"/>
        <v>154.54505190540138</v>
      </c>
      <c r="R855" s="10">
        <f t="shared" si="138"/>
        <v>0</v>
      </c>
      <c r="S855" s="10">
        <f t="shared" si="139"/>
        <v>0.54545051905401265</v>
      </c>
    </row>
    <row r="856" spans="3:19" x14ac:dyDescent="0.35">
      <c r="C856" s="4">
        <v>40098</v>
      </c>
      <c r="D856" s="3">
        <v>103.55999799999999</v>
      </c>
      <c r="E856" s="3">
        <v>46.470056</v>
      </c>
      <c r="F856">
        <v>7.3627410127343699E-3</v>
      </c>
      <c r="G856">
        <v>0.13608900910470301</v>
      </c>
      <c r="H856">
        <v>1.20854073802379</v>
      </c>
      <c r="I856" s="5">
        <f xml:space="preserve"> IF(F856/G856 &lt;= -$B$1, 1, IF(F856/G856 &gt;= $B$1, -1, 0))</f>
        <v>0</v>
      </c>
      <c r="J856" s="5">
        <f t="shared" si="130"/>
        <v>1</v>
      </c>
      <c r="K856" s="9">
        <f t="shared" si="131"/>
        <v>0</v>
      </c>
      <c r="L856" s="8">
        <f t="shared" si="132"/>
        <v>0</v>
      </c>
      <c r="M856" s="8">
        <f t="shared" si="133"/>
        <v>0</v>
      </c>
      <c r="N856" s="5">
        <f t="shared" si="134"/>
        <v>0</v>
      </c>
      <c r="O856" s="5">
        <f t="shared" si="135"/>
        <v>0</v>
      </c>
      <c r="P856" s="5">
        <f t="shared" si="136"/>
        <v>0</v>
      </c>
      <c r="Q856" s="10">
        <f t="shared" si="137"/>
        <v>154.54505190540138</v>
      </c>
      <c r="R856" s="10">
        <f t="shared" si="138"/>
        <v>0</v>
      </c>
      <c r="S856" s="10">
        <f t="shared" si="139"/>
        <v>0.54545051905401265</v>
      </c>
    </row>
    <row r="857" spans="3:19" x14ac:dyDescent="0.35">
      <c r="C857" s="4">
        <v>40099</v>
      </c>
      <c r="D857" s="3">
        <v>104.260002</v>
      </c>
      <c r="E857" s="3">
        <v>47.345940999999897</v>
      </c>
      <c r="F857">
        <v>-1.50352480659794E-2</v>
      </c>
      <c r="G857">
        <v>0.136680570215436</v>
      </c>
      <c r="H857">
        <v>1.20506032836229</v>
      </c>
      <c r="I857" s="5">
        <f xml:space="preserve"> IF(F857/G857 &lt;= -$B$1, 1, IF(F857/G857 &gt;= $B$1, -1, 0))</f>
        <v>1</v>
      </c>
      <c r="J857" s="5">
        <f t="shared" si="130"/>
        <v>1</v>
      </c>
      <c r="K857" s="9">
        <f t="shared" si="131"/>
        <v>1</v>
      </c>
      <c r="L857" s="8">
        <f t="shared" si="132"/>
        <v>104.260002</v>
      </c>
      <c r="M857" s="8">
        <f t="shared" si="133"/>
        <v>-57.05471520808149</v>
      </c>
      <c r="N857" s="5">
        <f t="shared" si="134"/>
        <v>0</v>
      </c>
      <c r="O857" s="5">
        <f t="shared" si="135"/>
        <v>0</v>
      </c>
      <c r="P857" s="5">
        <f t="shared" si="136"/>
        <v>0</v>
      </c>
      <c r="Q857" s="10">
        <f t="shared" si="137"/>
        <v>154.54505190540138</v>
      </c>
      <c r="R857" s="10">
        <f t="shared" si="138"/>
        <v>0</v>
      </c>
      <c r="S857" s="10">
        <f t="shared" si="139"/>
        <v>0.54545051905401265</v>
      </c>
    </row>
    <row r="858" spans="3:19" x14ac:dyDescent="0.35">
      <c r="C858" s="4">
        <v>40100</v>
      </c>
      <c r="D858" s="3">
        <v>104.18</v>
      </c>
      <c r="E858" s="3">
        <v>47.288193</v>
      </c>
      <c r="F858">
        <v>-9.0654666161604704E-4</v>
      </c>
      <c r="G858">
        <v>0.136585144195776</v>
      </c>
      <c r="H858">
        <v>1.20485044666451</v>
      </c>
      <c r="I858" s="5">
        <f xml:space="preserve"> IF(F858/G858 &lt;= -$B$1, 1, IF(F858/G858 &gt;= $B$1, -1, 0))</f>
        <v>0</v>
      </c>
      <c r="J858" s="5">
        <f t="shared" si="130"/>
        <v>1</v>
      </c>
      <c r="K858" s="9">
        <f t="shared" si="131"/>
        <v>0</v>
      </c>
      <c r="L858" s="8">
        <f t="shared" si="132"/>
        <v>0</v>
      </c>
      <c r="M858" s="8">
        <f t="shared" si="133"/>
        <v>0</v>
      </c>
      <c r="N858" s="5">
        <f t="shared" si="134"/>
        <v>-8.0001999999995507E-2</v>
      </c>
      <c r="O858" s="5">
        <f t="shared" si="135"/>
        <v>6.9589823842138687E-2</v>
      </c>
      <c r="P858" s="5">
        <f t="shared" si="136"/>
        <v>-1.041217615785682E-2</v>
      </c>
      <c r="Q858" s="10">
        <f t="shared" si="137"/>
        <v>154.53463972924354</v>
      </c>
      <c r="R858" s="10">
        <f t="shared" si="138"/>
        <v>-6.7373080079091707E-5</v>
      </c>
      <c r="S858" s="10">
        <f t="shared" si="139"/>
        <v>0.54534639729243417</v>
      </c>
    </row>
    <row r="859" spans="3:19" x14ac:dyDescent="0.35">
      <c r="C859" s="4">
        <v>40101</v>
      </c>
      <c r="D859" s="3">
        <v>102.860001</v>
      </c>
      <c r="E859" s="3">
        <v>46.354556000000002</v>
      </c>
      <c r="F859">
        <v>1.1177487234566401E-2</v>
      </c>
      <c r="G859">
        <v>0.13595776874649601</v>
      </c>
      <c r="H859">
        <v>1.2074487958692599</v>
      </c>
      <c r="I859" s="5">
        <f xml:space="preserve"> IF(F859/G859 &lt;= -$B$1, 1, IF(F859/G859 &gt;= $B$1, -1, 0))</f>
        <v>0</v>
      </c>
      <c r="J859" s="5">
        <f t="shared" si="130"/>
        <v>1</v>
      </c>
      <c r="K859" s="9">
        <f t="shared" si="131"/>
        <v>0</v>
      </c>
      <c r="L859" s="8">
        <f t="shared" si="132"/>
        <v>0</v>
      </c>
      <c r="M859" s="8">
        <f t="shared" si="133"/>
        <v>0</v>
      </c>
      <c r="N859" s="5">
        <f t="shared" si="134"/>
        <v>0</v>
      </c>
      <c r="O859" s="5">
        <f t="shared" si="135"/>
        <v>0</v>
      </c>
      <c r="P859" s="5">
        <f t="shared" si="136"/>
        <v>0</v>
      </c>
      <c r="Q859" s="10">
        <f t="shared" si="137"/>
        <v>154.53463972924354</v>
      </c>
      <c r="R859" s="10">
        <f t="shared" si="138"/>
        <v>0</v>
      </c>
      <c r="S859" s="10">
        <f t="shared" si="139"/>
        <v>0.54534639729243417</v>
      </c>
    </row>
    <row r="860" spans="3:19" x14ac:dyDescent="0.35">
      <c r="C860" s="4">
        <v>40102</v>
      </c>
      <c r="D860" s="3">
        <v>103.18</v>
      </c>
      <c r="E860" s="3">
        <v>46.566308999999997</v>
      </c>
      <c r="F860">
        <v>-1.1876313114278501E-3</v>
      </c>
      <c r="G860">
        <v>0.13616233536959499</v>
      </c>
      <c r="H860">
        <v>1.2071729430063101</v>
      </c>
      <c r="I860" s="5">
        <f xml:space="preserve"> IF(F860/G860 &lt;= -$B$1, 1, IF(F860/G860 &gt;= $B$1, -1, 0))</f>
        <v>0</v>
      </c>
      <c r="J860" s="5">
        <f t="shared" si="130"/>
        <v>1</v>
      </c>
      <c r="K860" s="9">
        <f t="shared" si="131"/>
        <v>0</v>
      </c>
      <c r="L860" s="8">
        <f t="shared" si="132"/>
        <v>0</v>
      </c>
      <c r="M860" s="8">
        <f t="shared" si="133"/>
        <v>0</v>
      </c>
      <c r="N860" s="5">
        <f t="shared" si="134"/>
        <v>0</v>
      </c>
      <c r="O860" s="5">
        <f t="shared" si="135"/>
        <v>0</v>
      </c>
      <c r="P860" s="5">
        <f t="shared" si="136"/>
        <v>0</v>
      </c>
      <c r="Q860" s="10">
        <f t="shared" si="137"/>
        <v>154.53463972924354</v>
      </c>
      <c r="R860" s="10">
        <f t="shared" si="138"/>
        <v>0</v>
      </c>
      <c r="S860" s="10">
        <f t="shared" si="139"/>
        <v>0.54534639729243417</v>
      </c>
    </row>
    <row r="861" spans="3:19" x14ac:dyDescent="0.35">
      <c r="C861" s="4">
        <v>40105</v>
      </c>
      <c r="D861" s="3">
        <v>104.230003</v>
      </c>
      <c r="E861" s="3">
        <v>46.710684000000001</v>
      </c>
      <c r="F861">
        <v>6.2599243329390904E-3</v>
      </c>
      <c r="G861">
        <v>0.136247045595145</v>
      </c>
      <c r="H861">
        <v>1.2086259922370499</v>
      </c>
      <c r="I861" s="5">
        <f xml:space="preserve"> IF(F861/G861 &lt;= -$B$1, 1, IF(F861/G861 &gt;= $B$1, -1, 0))</f>
        <v>0</v>
      </c>
      <c r="J861" s="5">
        <f t="shared" si="130"/>
        <v>1</v>
      </c>
      <c r="K861" s="9">
        <f t="shared" si="131"/>
        <v>0</v>
      </c>
      <c r="L861" s="8">
        <f t="shared" si="132"/>
        <v>0</v>
      </c>
      <c r="M861" s="8">
        <f t="shared" si="133"/>
        <v>0</v>
      </c>
      <c r="N861" s="5">
        <f t="shared" si="134"/>
        <v>0</v>
      </c>
      <c r="O861" s="5">
        <f t="shared" si="135"/>
        <v>0</v>
      </c>
      <c r="P861" s="5">
        <f t="shared" si="136"/>
        <v>0</v>
      </c>
      <c r="Q861" s="10">
        <f t="shared" si="137"/>
        <v>154.53463972924354</v>
      </c>
      <c r="R861" s="10">
        <f t="shared" si="138"/>
        <v>0</v>
      </c>
      <c r="S861" s="10">
        <f t="shared" si="139"/>
        <v>0.54534639729243417</v>
      </c>
    </row>
    <row r="862" spans="3:19" x14ac:dyDescent="0.35">
      <c r="C862" s="4">
        <v>40106</v>
      </c>
      <c r="D862" s="3">
        <v>103.419997999999</v>
      </c>
      <c r="E862" s="3">
        <v>45.719297999999903</v>
      </c>
      <c r="F862">
        <v>1.88007342307248E-2</v>
      </c>
      <c r="G862">
        <v>0.13555928930057101</v>
      </c>
      <c r="H862">
        <v>1.2130091061988399</v>
      </c>
      <c r="I862" s="5">
        <f xml:space="preserve"> IF(F862/G862 &lt;= -$B$1, 1, IF(F862/G862 &gt;= $B$1, -1, 0))</f>
        <v>-1</v>
      </c>
      <c r="J862" s="5">
        <f t="shared" si="130"/>
        <v>0</v>
      </c>
      <c r="K862" s="9">
        <f t="shared" si="131"/>
        <v>-1</v>
      </c>
      <c r="L862" s="8">
        <f t="shared" si="132"/>
        <v>-103.419997999999</v>
      </c>
      <c r="M862" s="8">
        <f t="shared" si="133"/>
        <v>55.457924803018294</v>
      </c>
      <c r="N862" s="5">
        <f t="shared" si="134"/>
        <v>0</v>
      </c>
      <c r="O862" s="5">
        <f t="shared" si="135"/>
        <v>0</v>
      </c>
      <c r="P862" s="5">
        <f t="shared" si="136"/>
        <v>0</v>
      </c>
      <c r="Q862" s="10">
        <f t="shared" si="137"/>
        <v>154.53463972924354</v>
      </c>
      <c r="R862" s="10">
        <f t="shared" si="138"/>
        <v>0</v>
      </c>
      <c r="S862" s="10">
        <f t="shared" si="139"/>
        <v>0.54534639729243417</v>
      </c>
    </row>
    <row r="863" spans="3:19" x14ac:dyDescent="0.35">
      <c r="C863" s="4">
        <v>40107</v>
      </c>
      <c r="D863" s="3">
        <v>103.75</v>
      </c>
      <c r="E863" s="3">
        <v>45.613421000000002</v>
      </c>
      <c r="F863">
        <v>8.04435360722521E-3</v>
      </c>
      <c r="G863">
        <v>0.13555113577831299</v>
      </c>
      <c r="H863">
        <v>1.2148856392527101</v>
      </c>
      <c r="I863" s="5">
        <f xml:space="preserve"> IF(F863/G863 &lt;= -$B$1, 1, IF(F863/G863 &gt;= $B$1, -1, 0))</f>
        <v>0</v>
      </c>
      <c r="J863" s="5">
        <f t="shared" si="130"/>
        <v>0</v>
      </c>
      <c r="K863" s="9">
        <f t="shared" si="131"/>
        <v>0</v>
      </c>
      <c r="L863" s="8">
        <f t="shared" si="132"/>
        <v>0</v>
      </c>
      <c r="M863" s="8">
        <f t="shared" si="133"/>
        <v>0</v>
      </c>
      <c r="N863" s="5">
        <f t="shared" si="134"/>
        <v>-0.33000200000100166</v>
      </c>
      <c r="O863" s="5">
        <f t="shared" si="135"/>
        <v>-0.128429765136893</v>
      </c>
      <c r="P863" s="5">
        <f t="shared" si="136"/>
        <v>-0.45843176513789463</v>
      </c>
      <c r="Q863" s="10">
        <f t="shared" si="137"/>
        <v>154.07620796410563</v>
      </c>
      <c r="R863" s="10">
        <f t="shared" si="138"/>
        <v>-2.9665307787374307E-3</v>
      </c>
      <c r="S863" s="10">
        <f t="shared" si="139"/>
        <v>0.54076207964105527</v>
      </c>
    </row>
    <row r="864" spans="3:19" x14ac:dyDescent="0.35">
      <c r="C864" s="4">
        <v>40108</v>
      </c>
      <c r="D864" s="3">
        <v>103.919997999999</v>
      </c>
      <c r="E864" s="3">
        <v>45.228419000000002</v>
      </c>
      <c r="F864">
        <v>1.28106266417411E-2</v>
      </c>
      <c r="G864">
        <v>0.13529099816975201</v>
      </c>
      <c r="H864">
        <v>1.2178792538993</v>
      </c>
      <c r="I864" s="5">
        <f xml:space="preserve"> IF(F864/G864 &lt;= -$B$1, 1, IF(F864/G864 &gt;= $B$1, -1, 0))</f>
        <v>0</v>
      </c>
      <c r="J864" s="5">
        <f t="shared" si="130"/>
        <v>0</v>
      </c>
      <c r="K864" s="9">
        <f t="shared" si="131"/>
        <v>0</v>
      </c>
      <c r="L864" s="8">
        <f t="shared" si="132"/>
        <v>0</v>
      </c>
      <c r="M864" s="8">
        <f t="shared" si="133"/>
        <v>0</v>
      </c>
      <c r="N864" s="5">
        <f t="shared" si="134"/>
        <v>0</v>
      </c>
      <c r="O864" s="5">
        <f t="shared" si="135"/>
        <v>0</v>
      </c>
      <c r="P864" s="5">
        <f t="shared" si="136"/>
        <v>0</v>
      </c>
      <c r="Q864" s="10">
        <f t="shared" si="137"/>
        <v>154.07620796410563</v>
      </c>
      <c r="R864" s="10">
        <f t="shared" si="138"/>
        <v>0</v>
      </c>
      <c r="S864" s="10">
        <f t="shared" si="139"/>
        <v>0.54076207964105527</v>
      </c>
    </row>
    <row r="865" spans="3:19" x14ac:dyDescent="0.35">
      <c r="C865" s="4">
        <v>40109</v>
      </c>
      <c r="D865" s="3">
        <v>103.489998</v>
      </c>
      <c r="E865" s="3">
        <v>44.939661999999998</v>
      </c>
      <c r="F865">
        <v>5.05377986833099E-3</v>
      </c>
      <c r="G865">
        <v>0.13511457575959099</v>
      </c>
      <c r="H865">
        <v>1.21906184053111</v>
      </c>
      <c r="I865" s="5">
        <f xml:space="preserve"> IF(F865/G865 &lt;= -$B$1, 1, IF(F865/G865 &gt;= $B$1, -1, 0))</f>
        <v>0</v>
      </c>
      <c r="J865" s="5">
        <f t="shared" si="130"/>
        <v>0</v>
      </c>
      <c r="K865" s="9">
        <f t="shared" si="131"/>
        <v>0</v>
      </c>
      <c r="L865" s="8">
        <f t="shared" si="132"/>
        <v>0</v>
      </c>
      <c r="M865" s="8">
        <f t="shared" si="133"/>
        <v>0</v>
      </c>
      <c r="N865" s="5">
        <f t="shared" si="134"/>
        <v>0</v>
      </c>
      <c r="O865" s="5">
        <f t="shared" si="135"/>
        <v>0</v>
      </c>
      <c r="P865" s="5">
        <f t="shared" si="136"/>
        <v>0</v>
      </c>
      <c r="Q865" s="10">
        <f t="shared" si="137"/>
        <v>154.07620796410563</v>
      </c>
      <c r="R865" s="10">
        <f t="shared" si="138"/>
        <v>0</v>
      </c>
      <c r="S865" s="10">
        <f t="shared" si="139"/>
        <v>0.54076207964105527</v>
      </c>
    </row>
    <row r="866" spans="3:19" x14ac:dyDescent="0.35">
      <c r="C866" s="4">
        <v>40112</v>
      </c>
      <c r="D866" s="3">
        <v>101.860001</v>
      </c>
      <c r="E866" s="3">
        <v>43.014639000000003</v>
      </c>
      <c r="F866">
        <v>3.8048846578627497E-2</v>
      </c>
      <c r="G866">
        <v>0.13375102844341999</v>
      </c>
      <c r="H866">
        <v>1.2280462034458</v>
      </c>
      <c r="I866" s="5">
        <f xml:space="preserve"> IF(F866/G866 &lt;= -$B$1, 1, IF(F866/G866 &gt;= $B$1, -1, 0))</f>
        <v>-1</v>
      </c>
      <c r="J866" s="5">
        <f t="shared" si="130"/>
        <v>-1</v>
      </c>
      <c r="K866" s="9">
        <f t="shared" si="131"/>
        <v>-1</v>
      </c>
      <c r="L866" s="8">
        <f t="shared" si="132"/>
        <v>-101.860001</v>
      </c>
      <c r="M866" s="8">
        <f t="shared" si="133"/>
        <v>52.823964116541646</v>
      </c>
      <c r="N866" s="5">
        <f t="shared" si="134"/>
        <v>0</v>
      </c>
      <c r="O866" s="5">
        <f t="shared" si="135"/>
        <v>0</v>
      </c>
      <c r="P866" s="5">
        <f t="shared" si="136"/>
        <v>0</v>
      </c>
      <c r="Q866" s="10">
        <f t="shared" si="137"/>
        <v>154.07620796410563</v>
      </c>
      <c r="R866" s="10">
        <f t="shared" si="138"/>
        <v>0</v>
      </c>
      <c r="S866" s="10">
        <f t="shared" si="139"/>
        <v>0.54076207964105527</v>
      </c>
    </row>
    <row r="867" spans="3:19" x14ac:dyDescent="0.35">
      <c r="C867" s="4">
        <v>40113</v>
      </c>
      <c r="D867" s="3">
        <v>101.849998</v>
      </c>
      <c r="E867" s="3">
        <v>42.802889</v>
      </c>
      <c r="F867">
        <v>1.02158777324881E-2</v>
      </c>
      <c r="G867">
        <v>0.13373044068039</v>
      </c>
      <c r="H867">
        <v>1.2304615240412</v>
      </c>
      <c r="I867" s="5">
        <f xml:space="preserve"> IF(F867/G867 &lt;= -$B$1, 1, IF(F867/G867 &gt;= $B$1, -1, 0))</f>
        <v>0</v>
      </c>
      <c r="J867" s="5">
        <f t="shared" si="130"/>
        <v>-1</v>
      </c>
      <c r="K867" s="9">
        <f t="shared" si="131"/>
        <v>0</v>
      </c>
      <c r="L867" s="8">
        <f t="shared" si="132"/>
        <v>0</v>
      </c>
      <c r="M867" s="8">
        <f t="shared" si="133"/>
        <v>0</v>
      </c>
      <c r="N867" s="5">
        <f t="shared" si="134"/>
        <v>1.0002999999997309E-2</v>
      </c>
      <c r="O867" s="5">
        <f t="shared" si="135"/>
        <v>-0.26003878357965299</v>
      </c>
      <c r="P867" s="5">
        <f t="shared" si="136"/>
        <v>-0.25003578357965567</v>
      </c>
      <c r="Q867" s="10">
        <f t="shared" si="137"/>
        <v>153.82617218052599</v>
      </c>
      <c r="R867" s="10">
        <f t="shared" si="138"/>
        <v>-1.6228059275569251E-3</v>
      </c>
      <c r="S867" s="10">
        <f t="shared" si="139"/>
        <v>0.53826172180525877</v>
      </c>
    </row>
    <row r="868" spans="3:19" x14ac:dyDescent="0.35">
      <c r="C868" s="4">
        <v>40114</v>
      </c>
      <c r="D868" s="3">
        <v>100.730003</v>
      </c>
      <c r="E868" s="3">
        <v>40.300356999999998</v>
      </c>
      <c r="F868">
        <v>6.4214537787846901E-2</v>
      </c>
      <c r="G868">
        <v>0.131844211468784</v>
      </c>
      <c r="H868">
        <v>1.245835104775</v>
      </c>
      <c r="I868" s="5">
        <f xml:space="preserve"> IF(F868/G868 &lt;= -$B$1, 1, IF(F868/G868 &gt;= $B$1, -1, 0))</f>
        <v>-1</v>
      </c>
      <c r="J868" s="5">
        <f t="shared" si="130"/>
        <v>-1</v>
      </c>
      <c r="K868" s="9">
        <f t="shared" si="131"/>
        <v>-1</v>
      </c>
      <c r="L868" s="8">
        <f t="shared" si="132"/>
        <v>-100.730003</v>
      </c>
      <c r="M868" s="8">
        <f t="shared" si="133"/>
        <v>50.207599485564906</v>
      </c>
      <c r="N868" s="5">
        <f t="shared" si="134"/>
        <v>0</v>
      </c>
      <c r="O868" s="5">
        <f t="shared" si="135"/>
        <v>0</v>
      </c>
      <c r="P868" s="5">
        <f t="shared" si="136"/>
        <v>0</v>
      </c>
      <c r="Q868" s="10">
        <f t="shared" si="137"/>
        <v>153.82617218052599</v>
      </c>
      <c r="R868" s="10">
        <f t="shared" si="138"/>
        <v>0</v>
      </c>
      <c r="S868" s="10">
        <f t="shared" si="139"/>
        <v>0.53826172180525877</v>
      </c>
    </row>
    <row r="869" spans="3:19" x14ac:dyDescent="0.35">
      <c r="C869" s="4">
        <v>40115</v>
      </c>
      <c r="D869" s="3">
        <v>102.69000200000001</v>
      </c>
      <c r="E869" s="3">
        <v>42.158004999999903</v>
      </c>
      <c r="F869">
        <v>-2.94833271556438E-2</v>
      </c>
      <c r="G869">
        <v>0.133459975263685</v>
      </c>
      <c r="H869">
        <v>1.23883970926929</v>
      </c>
      <c r="I869" s="5">
        <f xml:space="preserve"> IF(F869/G869 &lt;= -$B$1, 1, IF(F869/G869 &gt;= $B$1, -1, 0))</f>
        <v>1</v>
      </c>
      <c r="J869" s="5">
        <f t="shared" si="130"/>
        <v>0</v>
      </c>
      <c r="K869" s="9">
        <f t="shared" si="131"/>
        <v>1</v>
      </c>
      <c r="L869" s="8">
        <f t="shared" si="132"/>
        <v>102.69000200000001</v>
      </c>
      <c r="M869" s="8">
        <f t="shared" si="133"/>
        <v>-52.227010657573153</v>
      </c>
      <c r="N869" s="5">
        <f t="shared" si="134"/>
        <v>-1.9599990000000151</v>
      </c>
      <c r="O869" s="5">
        <f t="shared" si="135"/>
        <v>2.3143230907149546</v>
      </c>
      <c r="P869" s="5">
        <f t="shared" si="136"/>
        <v>0.35432409071493942</v>
      </c>
      <c r="Q869" s="10">
        <f t="shared" si="137"/>
        <v>154.18049627124091</v>
      </c>
      <c r="R869" s="10">
        <f t="shared" si="138"/>
        <v>2.3034057578907863E-3</v>
      </c>
      <c r="S869" s="10">
        <f t="shared" si="139"/>
        <v>0.54180496271240797</v>
      </c>
    </row>
    <row r="870" spans="3:19" x14ac:dyDescent="0.35">
      <c r="C870" s="4">
        <v>40116</v>
      </c>
      <c r="D870" s="3">
        <v>102.529999</v>
      </c>
      <c r="E870" s="3">
        <v>40.781613</v>
      </c>
      <c r="F870">
        <v>3.6251220951497999E-2</v>
      </c>
      <c r="G870">
        <v>0.13226883044094101</v>
      </c>
      <c r="H870">
        <v>1.24749802849789</v>
      </c>
      <c r="I870" s="5">
        <f xml:space="preserve"> IF(F870/G870 &lt;= -$B$1, 1, IF(F870/G870 &gt;= $B$1, -1, 0))</f>
        <v>-1</v>
      </c>
      <c r="J870" s="5">
        <f t="shared" si="130"/>
        <v>-1</v>
      </c>
      <c r="K870" s="9">
        <f t="shared" si="131"/>
        <v>-1</v>
      </c>
      <c r="L870" s="8">
        <f t="shared" si="132"/>
        <v>-102.529999</v>
      </c>
      <c r="M870" s="8">
        <f t="shared" si="133"/>
        <v>50.874981816463922</v>
      </c>
      <c r="N870" s="5">
        <f t="shared" si="134"/>
        <v>-0.16000300000000495</v>
      </c>
      <c r="O870" s="5">
        <f t="shared" si="135"/>
        <v>1.705129065120456</v>
      </c>
      <c r="P870" s="5">
        <f t="shared" si="136"/>
        <v>1.545126065120451</v>
      </c>
      <c r="Q870" s="10">
        <f t="shared" si="137"/>
        <v>155.72562233636137</v>
      </c>
      <c r="R870" s="10">
        <f t="shared" si="138"/>
        <v>1.0021540353600811E-2</v>
      </c>
      <c r="S870" s="10">
        <f t="shared" si="139"/>
        <v>0.55725622336361225</v>
      </c>
    </row>
    <row r="871" spans="3:19" x14ac:dyDescent="0.35">
      <c r="C871" s="4">
        <v>40119</v>
      </c>
      <c r="D871" s="3">
        <v>103.949997</v>
      </c>
      <c r="E871" s="3">
        <v>41.272495999999997</v>
      </c>
      <c r="F871">
        <v>2.9724084943119002E-3</v>
      </c>
      <c r="G871">
        <v>0.13275041964988099</v>
      </c>
      <c r="H871">
        <v>1.2482063431040999</v>
      </c>
      <c r="I871" s="5">
        <f xml:space="preserve"> IF(F871/G871 &lt;= -$B$1, 1, IF(F871/G871 &gt;= $B$1, -1, 0))</f>
        <v>0</v>
      </c>
      <c r="J871" s="5">
        <f t="shared" si="130"/>
        <v>-1</v>
      </c>
      <c r="K871" s="9">
        <f t="shared" si="131"/>
        <v>0</v>
      </c>
      <c r="L871" s="8">
        <f t="shared" si="132"/>
        <v>0</v>
      </c>
      <c r="M871" s="8">
        <f t="shared" si="133"/>
        <v>0</v>
      </c>
      <c r="N871" s="5">
        <f t="shared" si="134"/>
        <v>-1.4199979999999828</v>
      </c>
      <c r="O871" s="5">
        <f t="shared" si="135"/>
        <v>0.61237557472312876</v>
      </c>
      <c r="P871" s="5">
        <f t="shared" si="136"/>
        <v>-0.80762242527685402</v>
      </c>
      <c r="Q871" s="10">
        <f t="shared" si="137"/>
        <v>154.91799991108451</v>
      </c>
      <c r="R871" s="10">
        <f t="shared" si="138"/>
        <v>-5.1861884586495988E-3</v>
      </c>
      <c r="S871" s="10">
        <f t="shared" si="139"/>
        <v>0.5491799991108437</v>
      </c>
    </row>
    <row r="872" spans="3:19" x14ac:dyDescent="0.35">
      <c r="C872" s="4">
        <v>40120</v>
      </c>
      <c r="D872" s="3">
        <v>106.459999</v>
      </c>
      <c r="E872" s="3">
        <v>44.448782999999999</v>
      </c>
      <c r="F872">
        <v>-6.83469200127238E-2</v>
      </c>
      <c r="G872">
        <v>0.13506069749216901</v>
      </c>
      <c r="H872">
        <v>1.2321684153375201</v>
      </c>
      <c r="I872" s="5">
        <f xml:space="preserve"> IF(F872/G872 &lt;= -$B$1, 1, IF(F872/G872 &gt;= $B$1, -1, 0))</f>
        <v>1</v>
      </c>
      <c r="J872" s="5">
        <f t="shared" si="130"/>
        <v>0</v>
      </c>
      <c r="K872" s="9">
        <f t="shared" si="131"/>
        <v>1</v>
      </c>
      <c r="L872" s="8">
        <f t="shared" si="132"/>
        <v>106.459999</v>
      </c>
      <c r="M872" s="8">
        <f t="shared" si="133"/>
        <v>-54.768386512791302</v>
      </c>
      <c r="N872" s="5">
        <f t="shared" si="134"/>
        <v>0</v>
      </c>
      <c r="O872" s="5">
        <f t="shared" si="135"/>
        <v>0</v>
      </c>
      <c r="P872" s="5">
        <f t="shared" si="136"/>
        <v>0</v>
      </c>
      <c r="Q872" s="10">
        <f t="shared" si="137"/>
        <v>154.91799991108451</v>
      </c>
      <c r="R872" s="10">
        <f t="shared" si="138"/>
        <v>0</v>
      </c>
      <c r="S872" s="10">
        <f t="shared" si="139"/>
        <v>0.5491799991108437</v>
      </c>
    </row>
    <row r="873" spans="3:19" x14ac:dyDescent="0.35">
      <c r="C873" s="4">
        <v>40121</v>
      </c>
      <c r="D873" s="3">
        <v>107.099998</v>
      </c>
      <c r="E873" s="3">
        <v>44.785660999999998</v>
      </c>
      <c r="F873">
        <v>-1.0803379623079701E-2</v>
      </c>
      <c r="G873">
        <v>0.135063559300133</v>
      </c>
      <c r="H873">
        <v>1.22963837261637</v>
      </c>
      <c r="I873" s="5">
        <f xml:space="preserve"> IF(F873/G873 &lt;= -$B$1, 1, IF(F873/G873 &gt;= $B$1, -1, 0))</f>
        <v>0</v>
      </c>
      <c r="J873" s="5">
        <f t="shared" si="130"/>
        <v>0</v>
      </c>
      <c r="K873" s="9">
        <f t="shared" si="131"/>
        <v>0</v>
      </c>
      <c r="L873" s="8">
        <f t="shared" si="132"/>
        <v>0</v>
      </c>
      <c r="M873" s="8">
        <f t="shared" si="133"/>
        <v>0</v>
      </c>
      <c r="N873" s="5">
        <f t="shared" si="134"/>
        <v>0.6399989999999921</v>
      </c>
      <c r="O873" s="5">
        <f t="shared" si="135"/>
        <v>-0.41509043142206864</v>
      </c>
      <c r="P873" s="5">
        <f t="shared" si="136"/>
        <v>0.22490856857792346</v>
      </c>
      <c r="Q873" s="10">
        <f t="shared" si="137"/>
        <v>155.14290847966242</v>
      </c>
      <c r="R873" s="10">
        <f t="shared" si="138"/>
        <v>1.4517910682232404E-3</v>
      </c>
      <c r="S873" s="10">
        <f t="shared" si="139"/>
        <v>0.551429084796623</v>
      </c>
    </row>
    <row r="874" spans="3:19" x14ac:dyDescent="0.35">
      <c r="C874" s="4">
        <v>40122</v>
      </c>
      <c r="D874" s="3">
        <v>106.980003</v>
      </c>
      <c r="E874" s="3">
        <v>44.968539999999997</v>
      </c>
      <c r="F874">
        <v>-7.3163853893820604E-3</v>
      </c>
      <c r="G874">
        <v>0.13516620364471801</v>
      </c>
      <c r="H874">
        <v>1.2279264634492599</v>
      </c>
      <c r="I874" s="5">
        <f xml:space="preserve"> IF(F874/G874 &lt;= -$B$1, 1, IF(F874/G874 &gt;= $B$1, -1, 0))</f>
        <v>0</v>
      </c>
      <c r="J874" s="5">
        <f t="shared" si="130"/>
        <v>0</v>
      </c>
      <c r="K874" s="9">
        <f t="shared" si="131"/>
        <v>0</v>
      </c>
      <c r="L874" s="8">
        <f t="shared" si="132"/>
        <v>0</v>
      </c>
      <c r="M874" s="8">
        <f t="shared" si="133"/>
        <v>0</v>
      </c>
      <c r="N874" s="5">
        <f t="shared" si="134"/>
        <v>0</v>
      </c>
      <c r="O874" s="5">
        <f t="shared" si="135"/>
        <v>0</v>
      </c>
      <c r="P874" s="5">
        <f t="shared" si="136"/>
        <v>0</v>
      </c>
      <c r="Q874" s="10">
        <f t="shared" si="137"/>
        <v>155.14290847966242</v>
      </c>
      <c r="R874" s="10">
        <f t="shared" si="138"/>
        <v>0</v>
      </c>
      <c r="S874" s="10">
        <f t="shared" si="139"/>
        <v>0.551429084796623</v>
      </c>
    </row>
    <row r="875" spans="3:19" x14ac:dyDescent="0.35">
      <c r="C875" s="4">
        <v>40123</v>
      </c>
      <c r="D875" s="3">
        <v>107.43</v>
      </c>
      <c r="E875" s="3">
        <v>45.834797999999999</v>
      </c>
      <c r="F875">
        <v>-2.0032768319963701E-2</v>
      </c>
      <c r="G875">
        <v>0.13575684831953799</v>
      </c>
      <c r="H875">
        <v>1.2232575418162701</v>
      </c>
      <c r="I875" s="5">
        <f xml:space="preserve"> IF(F875/G875 &lt;= -$B$1, 1, IF(F875/G875 &gt;= $B$1, -1, 0))</f>
        <v>1</v>
      </c>
      <c r="J875" s="5">
        <f t="shared" si="130"/>
        <v>1</v>
      </c>
      <c r="K875" s="9">
        <f t="shared" si="131"/>
        <v>1</v>
      </c>
      <c r="L875" s="8">
        <f t="shared" si="132"/>
        <v>107.43</v>
      </c>
      <c r="M875" s="8">
        <f t="shared" si="133"/>
        <v>-56.067762331125294</v>
      </c>
      <c r="N875" s="5">
        <f t="shared" si="134"/>
        <v>0</v>
      </c>
      <c r="O875" s="5">
        <f t="shared" si="135"/>
        <v>0</v>
      </c>
      <c r="P875" s="5">
        <f t="shared" si="136"/>
        <v>0</v>
      </c>
      <c r="Q875" s="10">
        <f t="shared" si="137"/>
        <v>155.14290847966242</v>
      </c>
      <c r="R875" s="10">
        <f t="shared" si="138"/>
        <v>0</v>
      </c>
      <c r="S875" s="10">
        <f t="shared" si="139"/>
        <v>0.551429084796623</v>
      </c>
    </row>
    <row r="876" spans="3:19" x14ac:dyDescent="0.35">
      <c r="C876" s="4">
        <v>40126</v>
      </c>
      <c r="D876" s="3">
        <v>108.19000200000001</v>
      </c>
      <c r="E876" s="3">
        <v>47.432566999999999</v>
      </c>
      <c r="F876">
        <v>-3.7039955012630799E-2</v>
      </c>
      <c r="G876">
        <v>0.13678199944250699</v>
      </c>
      <c r="H876">
        <v>1.2146859466397799</v>
      </c>
      <c r="I876" s="5">
        <f xml:space="preserve"> IF(F876/G876 &lt;= -$B$1, 1, IF(F876/G876 &gt;= $B$1, -1, 0))</f>
        <v>1</v>
      </c>
      <c r="J876" s="5">
        <f t="shared" si="130"/>
        <v>1</v>
      </c>
      <c r="K876" s="9">
        <f t="shared" si="131"/>
        <v>1</v>
      </c>
      <c r="L876" s="8">
        <f t="shared" si="132"/>
        <v>108.19000200000001</v>
      </c>
      <c r="M876" s="8">
        <f t="shared" si="133"/>
        <v>-57.615672547949785</v>
      </c>
      <c r="N876" s="5">
        <f t="shared" si="134"/>
        <v>0.76000200000000595</v>
      </c>
      <c r="O876" s="5">
        <f t="shared" si="135"/>
        <v>-1.9544829793302407</v>
      </c>
      <c r="P876" s="5">
        <f t="shared" si="136"/>
        <v>-1.1944809793302347</v>
      </c>
      <c r="Q876" s="10">
        <f t="shared" si="137"/>
        <v>153.9484275003322</v>
      </c>
      <c r="R876" s="10">
        <f t="shared" si="138"/>
        <v>-7.6992302841015769E-3</v>
      </c>
      <c r="S876" s="10">
        <f t="shared" si="139"/>
        <v>0.53948427500332086</v>
      </c>
    </row>
    <row r="877" spans="3:19" x14ac:dyDescent="0.35">
      <c r="C877" s="4">
        <v>40127</v>
      </c>
      <c r="D877" s="3">
        <v>108.389999</v>
      </c>
      <c r="E877" s="3">
        <v>47.798322999999897</v>
      </c>
      <c r="F877">
        <v>-1.14432585884687E-2</v>
      </c>
      <c r="G877">
        <v>0.136919451639434</v>
      </c>
      <c r="H877">
        <v>1.21204243233291</v>
      </c>
      <c r="I877" s="5">
        <f xml:space="preserve"> IF(F877/G877 &lt;= -$B$1, 1, IF(F877/G877 &gt;= $B$1, -1, 0))</f>
        <v>0</v>
      </c>
      <c r="J877" s="5">
        <f t="shared" si="130"/>
        <v>1</v>
      </c>
      <c r="K877" s="9">
        <f t="shared" si="131"/>
        <v>0</v>
      </c>
      <c r="L877" s="8">
        <f t="shared" si="132"/>
        <v>0</v>
      </c>
      <c r="M877" s="8">
        <f t="shared" si="133"/>
        <v>0</v>
      </c>
      <c r="N877" s="5">
        <f t="shared" si="134"/>
        <v>0.19999699999999665</v>
      </c>
      <c r="O877" s="5">
        <f t="shared" si="135"/>
        <v>-0.44427867309905239</v>
      </c>
      <c r="P877" s="5">
        <f t="shared" si="136"/>
        <v>-0.24428167309905574</v>
      </c>
      <c r="Q877" s="10">
        <f t="shared" si="137"/>
        <v>153.70414582723313</v>
      </c>
      <c r="R877" s="10">
        <f t="shared" si="138"/>
        <v>-1.586776020161329E-3</v>
      </c>
      <c r="S877" s="10">
        <f t="shared" si="139"/>
        <v>0.53704145827233019</v>
      </c>
    </row>
    <row r="878" spans="3:19" x14ac:dyDescent="0.35">
      <c r="C878" s="4">
        <v>40128</v>
      </c>
      <c r="D878" s="3">
        <v>109.599998</v>
      </c>
      <c r="E878" s="3">
        <v>48.029327000000002</v>
      </c>
      <c r="F878">
        <v>4.03716041296142E-3</v>
      </c>
      <c r="G878">
        <v>0.13704749636319799</v>
      </c>
      <c r="H878">
        <v>1.21297410572371</v>
      </c>
      <c r="I878" s="5">
        <f xml:space="preserve"> IF(F878/G878 &lt;= -$B$1, 1, IF(F878/G878 &gt;= $B$1, -1, 0))</f>
        <v>0</v>
      </c>
      <c r="J878" s="5">
        <f t="shared" si="130"/>
        <v>1</v>
      </c>
      <c r="K878" s="9">
        <f t="shared" si="131"/>
        <v>0</v>
      </c>
      <c r="L878" s="8">
        <f t="shared" si="132"/>
        <v>0</v>
      </c>
      <c r="M878" s="8">
        <f t="shared" si="133"/>
        <v>0</v>
      </c>
      <c r="N878" s="5">
        <f t="shared" si="134"/>
        <v>0</v>
      </c>
      <c r="O878" s="5">
        <f t="shared" si="135"/>
        <v>0</v>
      </c>
      <c r="P878" s="5">
        <f t="shared" si="136"/>
        <v>0</v>
      </c>
      <c r="Q878" s="10">
        <f t="shared" si="137"/>
        <v>153.70414582723313</v>
      </c>
      <c r="R878" s="10">
        <f t="shared" si="138"/>
        <v>0</v>
      </c>
      <c r="S878" s="10">
        <f t="shared" si="139"/>
        <v>0.53704145827233019</v>
      </c>
    </row>
    <row r="879" spans="3:19" x14ac:dyDescent="0.35">
      <c r="C879" s="4">
        <v>40129</v>
      </c>
      <c r="D879" s="3">
        <v>108.209999</v>
      </c>
      <c r="E879" s="3">
        <v>46.624057999999998</v>
      </c>
      <c r="F879">
        <v>2.3685737603019001E-2</v>
      </c>
      <c r="G879">
        <v>0.13609402803665299</v>
      </c>
      <c r="H879">
        <v>1.21847318427336</v>
      </c>
      <c r="I879" s="5">
        <f xml:space="preserve"> IF(F879/G879 &lt;= -$B$1, 1, IF(F879/G879 &gt;= $B$1, -1, 0))</f>
        <v>-1</v>
      </c>
      <c r="J879" s="5">
        <f t="shared" si="130"/>
        <v>0</v>
      </c>
      <c r="K879" s="9">
        <f t="shared" si="131"/>
        <v>-1</v>
      </c>
      <c r="L879" s="8">
        <f t="shared" si="132"/>
        <v>-108.209999</v>
      </c>
      <c r="M879" s="8">
        <f t="shared" si="133"/>
        <v>56.810164415005822</v>
      </c>
      <c r="N879" s="5">
        <f t="shared" si="134"/>
        <v>0</v>
      </c>
      <c r="O879" s="5">
        <f t="shared" si="135"/>
        <v>0</v>
      </c>
      <c r="P879" s="5">
        <f t="shared" si="136"/>
        <v>0</v>
      </c>
      <c r="Q879" s="10">
        <f t="shared" si="137"/>
        <v>153.70414582723313</v>
      </c>
      <c r="R879" s="10">
        <f t="shared" si="138"/>
        <v>0</v>
      </c>
      <c r="S879" s="10">
        <f t="shared" si="139"/>
        <v>0.53704145827233019</v>
      </c>
    </row>
    <row r="880" spans="3:19" x14ac:dyDescent="0.35">
      <c r="C880" s="4">
        <v>40130</v>
      </c>
      <c r="D880" s="3">
        <v>109.739998</v>
      </c>
      <c r="E880" s="3">
        <v>47.913823000000001</v>
      </c>
      <c r="F880">
        <v>-1.6651152305117298E-2</v>
      </c>
      <c r="G880">
        <v>0.13704654116890999</v>
      </c>
      <c r="H880">
        <v>1.21462813936973</v>
      </c>
      <c r="I880" s="5">
        <f xml:space="preserve"> IF(F880/G880 &lt;= -$B$1, 1, IF(F880/G880 &gt;= $B$1, -1, 0))</f>
        <v>1</v>
      </c>
      <c r="J880" s="5">
        <f t="shared" si="130"/>
        <v>1</v>
      </c>
      <c r="K880" s="9">
        <f t="shared" si="131"/>
        <v>1</v>
      </c>
      <c r="L880" s="8">
        <f t="shared" si="132"/>
        <v>109.739998</v>
      </c>
      <c r="M880" s="8">
        <f t="shared" si="133"/>
        <v>-58.197477680580576</v>
      </c>
      <c r="N880" s="5">
        <f t="shared" si="134"/>
        <v>-1.5299990000000154</v>
      </c>
      <c r="O880" s="5">
        <f t="shared" si="135"/>
        <v>1.5715440665143368</v>
      </c>
      <c r="P880" s="5">
        <f t="shared" si="136"/>
        <v>4.1545066514321327E-2</v>
      </c>
      <c r="Q880" s="10">
        <f t="shared" si="137"/>
        <v>153.74569089374745</v>
      </c>
      <c r="R880" s="10">
        <f t="shared" si="138"/>
        <v>2.7029242634091233E-4</v>
      </c>
      <c r="S880" s="10">
        <f t="shared" si="139"/>
        <v>0.53745690893747322</v>
      </c>
    </row>
    <row r="881" spans="3:19" x14ac:dyDescent="0.35">
      <c r="C881" s="4">
        <v>40133</v>
      </c>
      <c r="D881" s="3">
        <v>111.629997</v>
      </c>
      <c r="E881" s="3">
        <v>49.415343</v>
      </c>
      <c r="F881">
        <v>-2.2176912412676001E-2</v>
      </c>
      <c r="G881">
        <v>0.13794085038225701</v>
      </c>
      <c r="H881">
        <v>1.2095397884952399</v>
      </c>
      <c r="I881" s="5">
        <f xml:space="preserve"> IF(F881/G881 &lt;= -$B$1, 1, IF(F881/G881 &gt;= $B$1, -1, 0))</f>
        <v>1</v>
      </c>
      <c r="J881" s="5">
        <f t="shared" si="130"/>
        <v>1</v>
      </c>
      <c r="K881" s="9">
        <f t="shared" si="131"/>
        <v>1</v>
      </c>
      <c r="L881" s="8">
        <f t="shared" si="132"/>
        <v>111.629997</v>
      </c>
      <c r="M881" s="8">
        <f t="shared" si="133"/>
        <v>-59.769823520639733</v>
      </c>
      <c r="N881" s="5">
        <f t="shared" si="134"/>
        <v>1.8899990000000073</v>
      </c>
      <c r="O881" s="5">
        <f t="shared" si="135"/>
        <v>-1.8237884438264338</v>
      </c>
      <c r="P881" s="5">
        <f t="shared" si="136"/>
        <v>6.621055617357352E-2</v>
      </c>
      <c r="Q881" s="10">
        <f t="shared" si="137"/>
        <v>153.81190144992104</v>
      </c>
      <c r="R881" s="10">
        <f t="shared" si="138"/>
        <v>4.3064983342744334E-4</v>
      </c>
      <c r="S881" s="10">
        <f t="shared" si="139"/>
        <v>0.53811901449920896</v>
      </c>
    </row>
    <row r="882" spans="3:19" x14ac:dyDescent="0.35">
      <c r="C882" s="4">
        <v>40134</v>
      </c>
      <c r="D882" s="3">
        <v>111.970001</v>
      </c>
      <c r="E882" s="3">
        <v>49.598218000000003</v>
      </c>
      <c r="F882">
        <v>-3.7578036913137299E-3</v>
      </c>
      <c r="G882">
        <v>0.13796389251858501</v>
      </c>
      <c r="H882">
        <v>1.2086783664744101</v>
      </c>
      <c r="I882" s="5">
        <f xml:space="preserve"> IF(F882/G882 &lt;= -$B$1, 1, IF(F882/G882 &gt;= $B$1, -1, 0))</f>
        <v>0</v>
      </c>
      <c r="J882" s="5">
        <f t="shared" si="130"/>
        <v>1</v>
      </c>
      <c r="K882" s="9">
        <f t="shared" si="131"/>
        <v>0</v>
      </c>
      <c r="L882" s="8">
        <f t="shared" si="132"/>
        <v>0</v>
      </c>
      <c r="M882" s="8">
        <f t="shared" si="133"/>
        <v>0</v>
      </c>
      <c r="N882" s="5">
        <f t="shared" si="134"/>
        <v>0.34000399999998693</v>
      </c>
      <c r="O882" s="5">
        <f t="shared" si="135"/>
        <v>-0.22119458882107396</v>
      </c>
      <c r="P882" s="5">
        <f t="shared" si="136"/>
        <v>0.11880941117891297</v>
      </c>
      <c r="Q882" s="10">
        <f t="shared" si="137"/>
        <v>153.93071086109995</v>
      </c>
      <c r="R882" s="10">
        <f t="shared" si="138"/>
        <v>7.7243314762354132E-4</v>
      </c>
      <c r="S882" s="10">
        <f t="shared" si="139"/>
        <v>0.53930710861099818</v>
      </c>
    </row>
    <row r="883" spans="3:19" x14ac:dyDescent="0.35">
      <c r="C883" s="4">
        <v>40135</v>
      </c>
      <c r="D883" s="3">
        <v>112.25</v>
      </c>
      <c r="E883" s="3">
        <v>49.078465000000001</v>
      </c>
      <c r="F883">
        <v>1.4835585377177499E-2</v>
      </c>
      <c r="G883">
        <v>0.13761876892633901</v>
      </c>
      <c r="H883">
        <v>1.21208640045093</v>
      </c>
      <c r="I883" s="5">
        <f xml:space="preserve"> IF(F883/G883 &lt;= -$B$1, 1, IF(F883/G883 &gt;= $B$1, -1, 0))</f>
        <v>-1</v>
      </c>
      <c r="J883" s="5">
        <f t="shared" si="130"/>
        <v>0</v>
      </c>
      <c r="K883" s="9">
        <f t="shared" si="131"/>
        <v>-1</v>
      </c>
      <c r="L883" s="8">
        <f t="shared" si="132"/>
        <v>-112.25</v>
      </c>
      <c r="M883" s="8">
        <f t="shared" si="133"/>
        <v>59.487339981506949</v>
      </c>
      <c r="N883" s="5">
        <f t="shared" si="134"/>
        <v>0</v>
      </c>
      <c r="O883" s="5">
        <f t="shared" si="135"/>
        <v>0</v>
      </c>
      <c r="P883" s="5">
        <f t="shared" si="136"/>
        <v>0</v>
      </c>
      <c r="Q883" s="10">
        <f t="shared" si="137"/>
        <v>153.93071086109995</v>
      </c>
      <c r="R883" s="10">
        <f t="shared" si="138"/>
        <v>0</v>
      </c>
      <c r="S883" s="10">
        <f t="shared" si="139"/>
        <v>0.53930710861099818</v>
      </c>
    </row>
    <row r="884" spans="3:19" x14ac:dyDescent="0.35">
      <c r="C884" s="4">
        <v>40136</v>
      </c>
      <c r="D884" s="3">
        <v>112.300003</v>
      </c>
      <c r="E884" s="3">
        <v>49.184337999999997</v>
      </c>
      <c r="F884">
        <v>-5.9988125596266396E-4</v>
      </c>
      <c r="G884">
        <v>0.13771812467377401</v>
      </c>
      <c r="H884">
        <v>1.2119486483685999</v>
      </c>
      <c r="I884" s="5">
        <f xml:space="preserve"> IF(F884/G884 &lt;= -$B$1, 1, IF(F884/G884 &gt;= $B$1, -1, 0))</f>
        <v>0</v>
      </c>
      <c r="J884" s="5">
        <f t="shared" si="130"/>
        <v>0</v>
      </c>
      <c r="K884" s="9">
        <f t="shared" si="131"/>
        <v>0</v>
      </c>
      <c r="L884" s="8">
        <f t="shared" si="132"/>
        <v>0</v>
      </c>
      <c r="M884" s="8">
        <f t="shared" si="133"/>
        <v>0</v>
      </c>
      <c r="N884" s="5">
        <f t="shared" si="134"/>
        <v>-5.0002999999993414E-2</v>
      </c>
      <c r="O884" s="5">
        <f t="shared" si="135"/>
        <v>0.12832722347493866</v>
      </c>
      <c r="P884" s="5">
        <f t="shared" si="136"/>
        <v>7.8324223474945248E-2</v>
      </c>
      <c r="Q884" s="10">
        <f t="shared" si="137"/>
        <v>154.00903508457489</v>
      </c>
      <c r="R884" s="10">
        <f t="shared" si="138"/>
        <v>5.0882779035310577E-4</v>
      </c>
      <c r="S884" s="10">
        <f t="shared" si="139"/>
        <v>0.54009035084574752</v>
      </c>
    </row>
    <row r="885" spans="3:19" x14ac:dyDescent="0.35">
      <c r="C885" s="4">
        <v>40137</v>
      </c>
      <c r="D885" s="3">
        <v>112.94000200000001</v>
      </c>
      <c r="E885" s="3">
        <v>48.914836000000001</v>
      </c>
      <c r="F885">
        <v>1.2278620825149701E-2</v>
      </c>
      <c r="G885">
        <v>0.13753830129242001</v>
      </c>
      <c r="H885">
        <v>1.2147713272391401</v>
      </c>
      <c r="I885" s="5">
        <f xml:space="preserve"> IF(F885/G885 &lt;= -$B$1, 1, IF(F885/G885 &gt;= $B$1, -1, 0))</f>
        <v>0</v>
      </c>
      <c r="J885" s="5">
        <f t="shared" si="130"/>
        <v>0</v>
      </c>
      <c r="K885" s="9">
        <f t="shared" si="131"/>
        <v>0</v>
      </c>
      <c r="L885" s="8">
        <f t="shared" si="132"/>
        <v>0</v>
      </c>
      <c r="M885" s="8">
        <f t="shared" si="133"/>
        <v>0</v>
      </c>
      <c r="N885" s="5">
        <f t="shared" si="134"/>
        <v>0</v>
      </c>
      <c r="O885" s="5">
        <f t="shared" si="135"/>
        <v>0</v>
      </c>
      <c r="P885" s="5">
        <f t="shared" si="136"/>
        <v>0</v>
      </c>
      <c r="Q885" s="10">
        <f t="shared" si="137"/>
        <v>154.00903508457489</v>
      </c>
      <c r="R885" s="10">
        <f t="shared" si="138"/>
        <v>0</v>
      </c>
      <c r="S885" s="10">
        <f t="shared" si="139"/>
        <v>0.54009035084574752</v>
      </c>
    </row>
    <row r="886" spans="3:19" x14ac:dyDescent="0.35">
      <c r="C886" s="4">
        <v>40140</v>
      </c>
      <c r="D886" s="3">
        <v>114.290001</v>
      </c>
      <c r="E886" s="3">
        <v>49.742596999999897</v>
      </c>
      <c r="F886">
        <v>-7.2044234435617504E-3</v>
      </c>
      <c r="G886">
        <v>0.13808540672321301</v>
      </c>
      <c r="H886">
        <v>1.2131207054738</v>
      </c>
      <c r="I886" s="5">
        <f xml:space="preserve"> IF(F886/G886 &lt;= -$B$1, 1, IF(F886/G886 &gt;= $B$1, -1, 0))</f>
        <v>0</v>
      </c>
      <c r="J886" s="5">
        <f t="shared" si="130"/>
        <v>0</v>
      </c>
      <c r="K886" s="9">
        <f t="shared" si="131"/>
        <v>0</v>
      </c>
      <c r="L886" s="8">
        <f t="shared" si="132"/>
        <v>0</v>
      </c>
      <c r="M886" s="8">
        <f t="shared" si="133"/>
        <v>0</v>
      </c>
      <c r="N886" s="5">
        <f t="shared" si="134"/>
        <v>0</v>
      </c>
      <c r="O886" s="5">
        <f t="shared" si="135"/>
        <v>0</v>
      </c>
      <c r="P886" s="5">
        <f t="shared" si="136"/>
        <v>0</v>
      </c>
      <c r="Q886" s="10">
        <f t="shared" si="137"/>
        <v>154.00903508457489</v>
      </c>
      <c r="R886" s="10">
        <f t="shared" si="138"/>
        <v>0</v>
      </c>
      <c r="S886" s="10">
        <f t="shared" si="139"/>
        <v>0.54009035084574752</v>
      </c>
    </row>
    <row r="887" spans="3:19" x14ac:dyDescent="0.35">
      <c r="C887" s="4">
        <v>40141</v>
      </c>
      <c r="D887" s="3">
        <v>114.730003</v>
      </c>
      <c r="E887" s="3">
        <v>49.521219000000002</v>
      </c>
      <c r="F887">
        <v>8.4978173231409198E-3</v>
      </c>
      <c r="G887">
        <v>0.137894415792265</v>
      </c>
      <c r="H887">
        <v>1.21506925183742</v>
      </c>
      <c r="I887" s="5">
        <f xml:space="preserve"> IF(F887/G887 &lt;= -$B$1, 1, IF(F887/G887 &gt;= $B$1, -1, 0))</f>
        <v>0</v>
      </c>
      <c r="J887" s="5">
        <f t="shared" si="130"/>
        <v>0</v>
      </c>
      <c r="K887" s="9">
        <f t="shared" si="131"/>
        <v>0</v>
      </c>
      <c r="L887" s="8">
        <f t="shared" si="132"/>
        <v>0</v>
      </c>
      <c r="M887" s="8">
        <f t="shared" si="133"/>
        <v>0</v>
      </c>
      <c r="N887" s="5">
        <f t="shared" si="134"/>
        <v>0</v>
      </c>
      <c r="O887" s="5">
        <f t="shared" si="135"/>
        <v>0</v>
      </c>
      <c r="P887" s="5">
        <f t="shared" si="136"/>
        <v>0</v>
      </c>
      <c r="Q887" s="10">
        <f t="shared" si="137"/>
        <v>154.00903508457489</v>
      </c>
      <c r="R887" s="10">
        <f t="shared" si="138"/>
        <v>0</v>
      </c>
      <c r="S887" s="10">
        <f t="shared" si="139"/>
        <v>0.54009035084574752</v>
      </c>
    </row>
    <row r="888" spans="3:19" x14ac:dyDescent="0.35">
      <c r="C888" s="4">
        <v>40142</v>
      </c>
      <c r="D888" s="3">
        <v>116.620003</v>
      </c>
      <c r="E888" s="3">
        <v>50.849485999999999</v>
      </c>
      <c r="F888">
        <v>-1.4928337301802701E-2</v>
      </c>
      <c r="G888">
        <v>0.138744431803829</v>
      </c>
      <c r="H888">
        <v>1.21166436886386</v>
      </c>
      <c r="I888" s="5">
        <f xml:space="preserve"> IF(F888/G888 &lt;= -$B$1, 1, IF(F888/G888 &gt;= $B$1, -1, 0))</f>
        <v>1</v>
      </c>
      <c r="J888" s="5">
        <f t="shared" si="130"/>
        <v>1</v>
      </c>
      <c r="K888" s="9">
        <f t="shared" si="131"/>
        <v>1</v>
      </c>
      <c r="L888" s="8">
        <f t="shared" si="132"/>
        <v>116.620003</v>
      </c>
      <c r="M888" s="8">
        <f t="shared" si="133"/>
        <v>-61.612510361241682</v>
      </c>
      <c r="N888" s="5">
        <f t="shared" si="134"/>
        <v>0</v>
      </c>
      <c r="O888" s="5">
        <f t="shared" si="135"/>
        <v>0</v>
      </c>
      <c r="P888" s="5">
        <f t="shared" si="136"/>
        <v>0</v>
      </c>
      <c r="Q888" s="10">
        <f t="shared" si="137"/>
        <v>154.00903508457489</v>
      </c>
      <c r="R888" s="10">
        <f t="shared" si="138"/>
        <v>0</v>
      </c>
      <c r="S888" s="10">
        <f t="shared" si="139"/>
        <v>0.54009035084574752</v>
      </c>
    </row>
    <row r="889" spans="3:19" x14ac:dyDescent="0.35">
      <c r="C889" s="4">
        <v>40144</v>
      </c>
      <c r="D889" s="3">
        <v>115.05999799999999</v>
      </c>
      <c r="E889" s="3">
        <v>48.914836000000001</v>
      </c>
      <c r="F889">
        <v>3.1981483152465601E-2</v>
      </c>
      <c r="G889">
        <v>0.137439886356473</v>
      </c>
      <c r="H889">
        <v>1.21901520802428</v>
      </c>
      <c r="I889" s="5">
        <f xml:space="preserve"> IF(F889/G889 &lt;= -$B$1, 1, IF(F889/G889 &gt;= $B$1, -1, 0))</f>
        <v>-1</v>
      </c>
      <c r="J889" s="5">
        <f t="shared" si="130"/>
        <v>0</v>
      </c>
      <c r="K889" s="9">
        <f t="shared" si="131"/>
        <v>-1</v>
      </c>
      <c r="L889" s="8">
        <f t="shared" si="132"/>
        <v>-115.05999799999999</v>
      </c>
      <c r="M889" s="8">
        <f t="shared" si="133"/>
        <v>59.627928982013543</v>
      </c>
      <c r="N889" s="5">
        <f t="shared" si="134"/>
        <v>-1.5600049999999999</v>
      </c>
      <c r="O889" s="5">
        <f t="shared" si="135"/>
        <v>2.3441464712224667</v>
      </c>
      <c r="P889" s="5">
        <f t="shared" si="136"/>
        <v>0.7841414712224668</v>
      </c>
      <c r="Q889" s="10">
        <f t="shared" si="137"/>
        <v>154.79317655579734</v>
      </c>
      <c r="R889" s="10">
        <f t="shared" si="138"/>
        <v>5.0915290183581874E-3</v>
      </c>
      <c r="S889" s="10">
        <f t="shared" si="139"/>
        <v>0.54793176555797207</v>
      </c>
    </row>
    <row r="890" spans="3:19" x14ac:dyDescent="0.35">
      <c r="C890" s="4">
        <v>40147</v>
      </c>
      <c r="D890" s="3">
        <v>115.639999</v>
      </c>
      <c r="E890" s="3">
        <v>49.193964999999999</v>
      </c>
      <c r="F890">
        <v>1.4778693597126101E-3</v>
      </c>
      <c r="G890">
        <v>0.13773347918373599</v>
      </c>
      <c r="H890">
        <v>1.2193545663596299</v>
      </c>
      <c r="I890" s="5">
        <f xml:space="preserve"> IF(F890/G890 &lt;= -$B$1, 1, IF(F890/G890 &gt;= $B$1, -1, 0))</f>
        <v>0</v>
      </c>
      <c r="J890" s="5">
        <f t="shared" si="130"/>
        <v>0</v>
      </c>
      <c r="K890" s="9">
        <f t="shared" si="131"/>
        <v>0</v>
      </c>
      <c r="L890" s="8">
        <f t="shared" si="132"/>
        <v>0</v>
      </c>
      <c r="M890" s="8">
        <f t="shared" si="133"/>
        <v>0</v>
      </c>
      <c r="N890" s="5">
        <f t="shared" si="134"/>
        <v>-0.58000100000001897</v>
      </c>
      <c r="O890" s="5">
        <f t="shared" si="135"/>
        <v>0.34026249600061115</v>
      </c>
      <c r="P890" s="5">
        <f t="shared" si="136"/>
        <v>-0.23973850399940783</v>
      </c>
      <c r="Q890" s="10">
        <f t="shared" si="137"/>
        <v>154.55343805179794</v>
      </c>
      <c r="R890" s="10">
        <f t="shared" si="138"/>
        <v>-1.5487666144831103E-3</v>
      </c>
      <c r="S890" s="10">
        <f t="shared" si="139"/>
        <v>0.54553438051797798</v>
      </c>
    </row>
    <row r="891" spans="3:19" x14ac:dyDescent="0.35">
      <c r="C891" s="4">
        <v>40148</v>
      </c>
      <c r="D891" s="3">
        <v>117.379997</v>
      </c>
      <c r="E891" s="3">
        <v>51.667619999999999</v>
      </c>
      <c r="F891">
        <v>-4.4731524840782001E-2</v>
      </c>
      <c r="G891">
        <v>0.13927019153141901</v>
      </c>
      <c r="H891">
        <v>1.2091845190597199</v>
      </c>
      <c r="I891" s="5">
        <f xml:space="preserve"> IF(F891/G891 &lt;= -$B$1, 1, IF(F891/G891 &gt;= $B$1, -1, 0))</f>
        <v>1</v>
      </c>
      <c r="J891" s="5">
        <f t="shared" si="130"/>
        <v>1</v>
      </c>
      <c r="K891" s="9">
        <f t="shared" si="131"/>
        <v>1</v>
      </c>
      <c r="L891" s="8">
        <f t="shared" si="132"/>
        <v>117.379997</v>
      </c>
      <c r="M891" s="8">
        <f t="shared" si="133"/>
        <v>-62.475686240660366</v>
      </c>
      <c r="N891" s="5">
        <f t="shared" si="134"/>
        <v>0</v>
      </c>
      <c r="O891" s="5">
        <f t="shared" si="135"/>
        <v>0</v>
      </c>
      <c r="P891" s="5">
        <f t="shared" si="136"/>
        <v>0</v>
      </c>
      <c r="Q891" s="10">
        <f t="shared" si="137"/>
        <v>154.55343805179794</v>
      </c>
      <c r="R891" s="10">
        <f t="shared" si="138"/>
        <v>0</v>
      </c>
      <c r="S891" s="10">
        <f t="shared" si="139"/>
        <v>0.54553438051797798</v>
      </c>
    </row>
    <row r="892" spans="3:19" x14ac:dyDescent="0.35">
      <c r="C892" s="4">
        <v>40149</v>
      </c>
      <c r="D892" s="3">
        <v>119.18</v>
      </c>
      <c r="E892" s="3">
        <v>52.726381000000003</v>
      </c>
      <c r="F892">
        <v>-1.39218296450795E-2</v>
      </c>
      <c r="G892">
        <v>0.13976556452500399</v>
      </c>
      <c r="H892">
        <v>1.2060329175984601</v>
      </c>
      <c r="I892" s="5">
        <f xml:space="preserve"> IF(F892/G892 &lt;= -$B$1, 1, IF(F892/G892 &gt;= $B$1, -1, 0))</f>
        <v>0</v>
      </c>
      <c r="J892" s="5">
        <f t="shared" si="130"/>
        <v>1</v>
      </c>
      <c r="K892" s="9">
        <f t="shared" si="131"/>
        <v>0</v>
      </c>
      <c r="L892" s="8">
        <f t="shared" si="132"/>
        <v>0</v>
      </c>
      <c r="M892" s="8">
        <f t="shared" si="133"/>
        <v>0</v>
      </c>
      <c r="N892" s="5">
        <f t="shared" si="134"/>
        <v>1.8000030000000125</v>
      </c>
      <c r="O892" s="5">
        <f t="shared" si="135"/>
        <v>-1.2802374105841976</v>
      </c>
      <c r="P892" s="5">
        <f t="shared" si="136"/>
        <v>0.51976558941581485</v>
      </c>
      <c r="Q892" s="10">
        <f t="shared" si="137"/>
        <v>155.07320364121375</v>
      </c>
      <c r="R892" s="10">
        <f t="shared" si="138"/>
        <v>3.3630153813959396E-3</v>
      </c>
      <c r="S892" s="10">
        <f t="shared" si="139"/>
        <v>0.55073203641213619</v>
      </c>
    </row>
    <row r="893" spans="3:19" x14ac:dyDescent="0.35">
      <c r="C893" s="4">
        <v>40150</v>
      </c>
      <c r="D893" s="3">
        <v>118.699997</v>
      </c>
      <c r="E893" s="3">
        <v>51.523241999999897</v>
      </c>
      <c r="F893">
        <v>2.2377707839256099E-2</v>
      </c>
      <c r="G893">
        <v>0.13897487664473299</v>
      </c>
      <c r="H893">
        <v>1.2111217784016199</v>
      </c>
      <c r="I893" s="5">
        <f xml:space="preserve"> IF(F893/G893 &lt;= -$B$1, 1, IF(F893/G893 &gt;= $B$1, -1, 0))</f>
        <v>-1</v>
      </c>
      <c r="J893" s="5">
        <f t="shared" si="130"/>
        <v>0</v>
      </c>
      <c r="K893" s="9">
        <f t="shared" si="131"/>
        <v>-1</v>
      </c>
      <c r="L893" s="8">
        <f t="shared" si="132"/>
        <v>-118.699997</v>
      </c>
      <c r="M893" s="8">
        <f t="shared" si="133"/>
        <v>62.400920480056911</v>
      </c>
      <c r="N893" s="5">
        <f t="shared" si="134"/>
        <v>0</v>
      </c>
      <c r="O893" s="5">
        <f t="shared" si="135"/>
        <v>0</v>
      </c>
      <c r="P893" s="5">
        <f t="shared" si="136"/>
        <v>0</v>
      </c>
      <c r="Q893" s="10">
        <f t="shared" si="137"/>
        <v>155.07320364121375</v>
      </c>
      <c r="R893" s="10">
        <f t="shared" si="138"/>
        <v>0</v>
      </c>
      <c r="S893" s="10">
        <f t="shared" si="139"/>
        <v>0.55073203641213619</v>
      </c>
    </row>
    <row r="894" spans="3:19" x14ac:dyDescent="0.35">
      <c r="C894" s="4">
        <v>40151</v>
      </c>
      <c r="D894" s="3">
        <v>113.75</v>
      </c>
      <c r="E894" s="3">
        <v>48.789709000000002</v>
      </c>
      <c r="F894">
        <v>2.5743637059272202E-2</v>
      </c>
      <c r="G894">
        <v>0.13731882361768799</v>
      </c>
      <c r="H894">
        <v>1.2170415307967699</v>
      </c>
      <c r="I894" s="5">
        <f xml:space="preserve"> IF(F894/G894 &lt;= -$B$1, 1, IF(F894/G894 &gt;= $B$1, -1, 0))</f>
        <v>-1</v>
      </c>
      <c r="J894" s="5">
        <f t="shared" si="130"/>
        <v>-1</v>
      </c>
      <c r="K894" s="9">
        <f t="shared" si="131"/>
        <v>-1</v>
      </c>
      <c r="L894" s="8">
        <f t="shared" si="132"/>
        <v>-113.75</v>
      </c>
      <c r="M894" s="8">
        <f t="shared" si="133"/>
        <v>59.379102128488945</v>
      </c>
      <c r="N894" s="5">
        <f t="shared" si="134"/>
        <v>4.9499969999999998</v>
      </c>
      <c r="O894" s="5">
        <f t="shared" si="135"/>
        <v>-3.3106413482793897</v>
      </c>
      <c r="P894" s="5">
        <f t="shared" si="136"/>
        <v>1.63935565172061</v>
      </c>
      <c r="Q894" s="10">
        <f t="shared" si="137"/>
        <v>156.71255929293437</v>
      </c>
      <c r="R894" s="10">
        <f t="shared" si="138"/>
        <v>1.0571495353339788E-2</v>
      </c>
      <c r="S894" s="10">
        <f t="shared" si="139"/>
        <v>0.56712559292934217</v>
      </c>
    </row>
    <row r="895" spans="3:19" x14ac:dyDescent="0.35">
      <c r="C895" s="4">
        <v>40154</v>
      </c>
      <c r="D895" s="3">
        <v>113.110001</v>
      </c>
      <c r="E895" s="3">
        <v>47.894573000000001</v>
      </c>
      <c r="F895">
        <v>1.9624445897977499E-2</v>
      </c>
      <c r="G895">
        <v>0.13689432984454</v>
      </c>
      <c r="H895">
        <v>1.22157243054496</v>
      </c>
      <c r="I895" s="5">
        <f xml:space="preserve"> IF(F895/G895 &lt;= -$B$1, 1, IF(F895/G895 &gt;= $B$1, -1, 0))</f>
        <v>-1</v>
      </c>
      <c r="J895" s="5">
        <f t="shared" si="130"/>
        <v>-1</v>
      </c>
      <c r="K895" s="9">
        <f t="shared" si="131"/>
        <v>-1</v>
      </c>
      <c r="L895" s="8">
        <f t="shared" si="132"/>
        <v>-113.110001</v>
      </c>
      <c r="M895" s="8">
        <f t="shared" si="133"/>
        <v>58.506689949523022</v>
      </c>
      <c r="N895" s="5">
        <f t="shared" si="134"/>
        <v>0.63999900000000465</v>
      </c>
      <c r="O895" s="5">
        <f t="shared" si="135"/>
        <v>-1.0894176877113015</v>
      </c>
      <c r="P895" s="5">
        <f t="shared" si="136"/>
        <v>-0.44941868771129689</v>
      </c>
      <c r="Q895" s="10">
        <f t="shared" si="137"/>
        <v>156.26314060522307</v>
      </c>
      <c r="R895" s="10">
        <f t="shared" si="138"/>
        <v>-2.8677898551272563E-3</v>
      </c>
      <c r="S895" s="10">
        <f t="shared" si="139"/>
        <v>0.56263140605222905</v>
      </c>
    </row>
    <row r="896" spans="3:19" x14ac:dyDescent="0.35">
      <c r="C896" s="4">
        <v>40155</v>
      </c>
      <c r="D896" s="3">
        <v>110.949997</v>
      </c>
      <c r="E896" s="3">
        <v>45.959926000000003</v>
      </c>
      <c r="F896">
        <v>3.3181511801446399E-2</v>
      </c>
      <c r="G896">
        <v>0.135648440422137</v>
      </c>
      <c r="H896">
        <v>1.2292988417021999</v>
      </c>
      <c r="I896" s="5">
        <f xml:space="preserve"> IF(F896/G896 &lt;= -$B$1, 1, IF(F896/G896 &gt;= $B$1, -1, 0))</f>
        <v>-1</v>
      </c>
      <c r="J896" s="5">
        <f t="shared" si="130"/>
        <v>-1</v>
      </c>
      <c r="K896" s="9">
        <f t="shared" si="131"/>
        <v>-1</v>
      </c>
      <c r="L896" s="8">
        <f t="shared" si="132"/>
        <v>-110.949997</v>
      </c>
      <c r="M896" s="8">
        <f t="shared" si="133"/>
        <v>56.498483796518826</v>
      </c>
      <c r="N896" s="5">
        <f t="shared" si="134"/>
        <v>2.1600040000000038</v>
      </c>
      <c r="O896" s="5">
        <f t="shared" si="135"/>
        <v>-2.3633114380365146</v>
      </c>
      <c r="P896" s="5">
        <f t="shared" si="136"/>
        <v>-0.20330743803651075</v>
      </c>
      <c r="Q896" s="10">
        <f t="shared" si="137"/>
        <v>156.05983316718655</v>
      </c>
      <c r="R896" s="10">
        <f t="shared" si="138"/>
        <v>-1.3010581846050195E-3</v>
      </c>
      <c r="S896" s="10">
        <f t="shared" si="139"/>
        <v>0.5605983316718639</v>
      </c>
    </row>
    <row r="897" spans="3:19" x14ac:dyDescent="0.35">
      <c r="C897" s="4">
        <v>40156</v>
      </c>
      <c r="D897" s="3">
        <v>110.839996</v>
      </c>
      <c r="E897" s="3">
        <v>46.960939000000003</v>
      </c>
      <c r="F897">
        <v>-2.38722265241317E-2</v>
      </c>
      <c r="G897">
        <v>0.13645502761898601</v>
      </c>
      <c r="H897">
        <v>1.22376329379038</v>
      </c>
      <c r="I897" s="5">
        <f xml:space="preserve"> IF(F897/G897 &lt;= -$B$1, 1, IF(F897/G897 &gt;= $B$1, -1, 0))</f>
        <v>1</v>
      </c>
      <c r="J897" s="5">
        <f t="shared" si="130"/>
        <v>0</v>
      </c>
      <c r="K897" s="9">
        <f t="shared" si="131"/>
        <v>1</v>
      </c>
      <c r="L897" s="8">
        <f t="shared" si="132"/>
        <v>110.839996</v>
      </c>
      <c r="M897" s="8">
        <f t="shared" si="133"/>
        <v>-57.469073390129118</v>
      </c>
      <c r="N897" s="5">
        <f t="shared" si="134"/>
        <v>0.11000099999999281</v>
      </c>
      <c r="O897" s="5">
        <f t="shared" si="135"/>
        <v>1.2305441214288393</v>
      </c>
      <c r="P897" s="5">
        <f t="shared" si="136"/>
        <v>1.3405451214288322</v>
      </c>
      <c r="Q897" s="10">
        <f t="shared" si="137"/>
        <v>157.4003782886154</v>
      </c>
      <c r="R897" s="10">
        <f t="shared" si="138"/>
        <v>8.5899433199618791E-3</v>
      </c>
      <c r="S897" s="10">
        <f t="shared" si="139"/>
        <v>0.57400378288615239</v>
      </c>
    </row>
    <row r="898" spans="3:19" x14ac:dyDescent="0.35">
      <c r="C898" s="4">
        <v>40157</v>
      </c>
      <c r="D898" s="3">
        <v>110.82</v>
      </c>
      <c r="E898" s="3">
        <v>46.912813999999997</v>
      </c>
      <c r="F898">
        <v>-1.48983210529163E-3</v>
      </c>
      <c r="G898">
        <v>0.13635823620004001</v>
      </c>
      <c r="H898">
        <v>1.2234177950371601</v>
      </c>
      <c r="I898" s="5">
        <f xml:space="preserve"> IF(F898/G898 &lt;= -$B$1, 1, IF(F898/G898 &gt;= $B$1, -1, 0))</f>
        <v>0</v>
      </c>
      <c r="J898" s="5">
        <f t="shared" si="130"/>
        <v>0</v>
      </c>
      <c r="K898" s="9">
        <f t="shared" si="131"/>
        <v>0</v>
      </c>
      <c r="L898" s="8">
        <f t="shared" si="132"/>
        <v>0</v>
      </c>
      <c r="M898" s="8">
        <f t="shared" si="133"/>
        <v>0</v>
      </c>
      <c r="N898" s="5">
        <f t="shared" si="134"/>
        <v>-1.9996000000000444E-2</v>
      </c>
      <c r="O898" s="5">
        <f t="shared" si="135"/>
        <v>5.8893608513670717E-2</v>
      </c>
      <c r="P898" s="5">
        <f t="shared" si="136"/>
        <v>3.8897608513670273E-2</v>
      </c>
      <c r="Q898" s="10">
        <f t="shared" si="137"/>
        <v>157.43927589712908</v>
      </c>
      <c r="R898" s="10">
        <f t="shared" si="138"/>
        <v>2.4712525431391796E-4</v>
      </c>
      <c r="S898" s="10">
        <f t="shared" si="139"/>
        <v>0.57439275897128916</v>
      </c>
    </row>
    <row r="899" spans="3:19" x14ac:dyDescent="0.35">
      <c r="C899" s="4">
        <v>40158</v>
      </c>
      <c r="D899" s="3">
        <v>109.32</v>
      </c>
      <c r="E899" s="3">
        <v>46.027301999999999</v>
      </c>
      <c r="F899">
        <v>9.5254361220646899E-3</v>
      </c>
      <c r="G899">
        <v>0.13575815825384599</v>
      </c>
      <c r="H899">
        <v>1.22563540877181</v>
      </c>
      <c r="I899" s="5">
        <f xml:space="preserve"> IF(F899/G899 &lt;= -$B$1, 1, IF(F899/G899 &gt;= $B$1, -1, 0))</f>
        <v>0</v>
      </c>
      <c r="J899" s="5">
        <f t="shared" ref="J899:J962" si="140">IF(I899=0, J898, IF(I899=1, IF(J898=0, 1, IF(J898=1, J898, 0)), IF(J898=0, -1, IF(J898=-1, J898, 0))))</f>
        <v>0</v>
      </c>
      <c r="K899" s="9">
        <f t="shared" ref="K899:K962" si="141">I899</f>
        <v>0</v>
      </c>
      <c r="L899" s="8">
        <f t="shared" ref="L899:L962" si="142">K899*D899</f>
        <v>0</v>
      </c>
      <c r="M899" s="8">
        <f t="shared" ref="M899:M962" si="143">-K899*H899*E899</f>
        <v>0</v>
      </c>
      <c r="N899" s="5">
        <f t="shared" ref="N899:N962" si="144">L898*(D899/D898-1)</f>
        <v>0</v>
      </c>
      <c r="O899" s="5">
        <f t="shared" ref="O899:O962" si="145">M898*(E899/E898-1)</f>
        <v>0</v>
      </c>
      <c r="P899" s="5">
        <f t="shared" ref="P899:P962" si="146">N899+O899</f>
        <v>0</v>
      </c>
      <c r="Q899" s="10">
        <f t="shared" si="137"/>
        <v>157.43927589712908</v>
      </c>
      <c r="R899" s="10">
        <f t="shared" si="138"/>
        <v>0</v>
      </c>
      <c r="S899" s="10">
        <f t="shared" si="139"/>
        <v>0.57439275897128916</v>
      </c>
    </row>
    <row r="900" spans="3:19" x14ac:dyDescent="0.35">
      <c r="C900" s="4">
        <v>40161</v>
      </c>
      <c r="D900" s="3">
        <v>110.239998</v>
      </c>
      <c r="E900" s="3">
        <v>46.652934999999999</v>
      </c>
      <c r="F900">
        <v>-7.1333237232131799E-3</v>
      </c>
      <c r="G900">
        <v>0.13624308966099799</v>
      </c>
      <c r="H900">
        <v>1.2239791052640601</v>
      </c>
      <c r="I900" s="5">
        <f xml:space="preserve"> IF(F900/G900 &lt;= -$B$1, 1, IF(F900/G900 &gt;= $B$1, -1, 0))</f>
        <v>0</v>
      </c>
      <c r="J900" s="5">
        <f t="shared" si="140"/>
        <v>0</v>
      </c>
      <c r="K900" s="9">
        <f t="shared" si="141"/>
        <v>0</v>
      </c>
      <c r="L900" s="8">
        <f t="shared" si="142"/>
        <v>0</v>
      </c>
      <c r="M900" s="8">
        <f t="shared" si="143"/>
        <v>0</v>
      </c>
      <c r="N900" s="5">
        <f t="shared" si="144"/>
        <v>0</v>
      </c>
      <c r="O900" s="5">
        <f t="shared" si="145"/>
        <v>0</v>
      </c>
      <c r="P900" s="5">
        <f t="shared" si="146"/>
        <v>0</v>
      </c>
      <c r="Q900" s="10">
        <f t="shared" ref="Q900:Q963" si="147">Q899+P900</f>
        <v>157.43927589712908</v>
      </c>
      <c r="R900" s="10">
        <f t="shared" ref="R900:R963" si="148">Q900/Q899-1</f>
        <v>0</v>
      </c>
      <c r="S900" s="10">
        <f t="shared" ref="S900:S963" si="149">(1+R900)*(1+S899)-1</f>
        <v>0.57439275897128916</v>
      </c>
    </row>
    <row r="901" spans="3:19" x14ac:dyDescent="0.35">
      <c r="C901" s="4">
        <v>40162</v>
      </c>
      <c r="D901" s="3">
        <v>110.209999</v>
      </c>
      <c r="E901" s="3">
        <v>45.700046999999998</v>
      </c>
      <c r="F901">
        <v>2.4217913938460098E-2</v>
      </c>
      <c r="G901">
        <v>0.13555012439042999</v>
      </c>
      <c r="H901">
        <v>1.2296256836794699</v>
      </c>
      <c r="I901" s="5">
        <f xml:space="preserve"> IF(F901/G901 &lt;= -$B$1, 1, IF(F901/G901 &gt;= $B$1, -1, 0))</f>
        <v>-1</v>
      </c>
      <c r="J901" s="5">
        <f t="shared" si="140"/>
        <v>-1</v>
      </c>
      <c r="K901" s="9">
        <f t="shared" si="141"/>
        <v>-1</v>
      </c>
      <c r="L901" s="8">
        <f t="shared" si="142"/>
        <v>-110.209999</v>
      </c>
      <c r="M901" s="8">
        <f t="shared" si="143"/>
        <v>56.193951536558906</v>
      </c>
      <c r="N901" s="5">
        <f t="shared" si="144"/>
        <v>0</v>
      </c>
      <c r="O901" s="5">
        <f t="shared" si="145"/>
        <v>0</v>
      </c>
      <c r="P901" s="5">
        <f t="shared" si="146"/>
        <v>0</v>
      </c>
      <c r="Q901" s="10">
        <f t="shared" si="147"/>
        <v>157.43927589712908</v>
      </c>
      <c r="R901" s="10">
        <f t="shared" si="148"/>
        <v>0</v>
      </c>
      <c r="S901" s="10">
        <f t="shared" si="149"/>
        <v>0.57439275897128916</v>
      </c>
    </row>
    <row r="902" spans="3:19" x14ac:dyDescent="0.35">
      <c r="C902" s="4">
        <v>40163</v>
      </c>
      <c r="D902" s="3">
        <v>111.589996</v>
      </c>
      <c r="E902" s="3">
        <v>46.402679999999997</v>
      </c>
      <c r="F902">
        <v>-3.6815861216652401E-3</v>
      </c>
      <c r="G902">
        <v>0.13609506929270401</v>
      </c>
      <c r="H902">
        <v>1.2287698741895501</v>
      </c>
      <c r="I902" s="5">
        <f xml:space="preserve"> IF(F902/G902 &lt;= -$B$1, 1, IF(F902/G902 &gt;= $B$1, -1, 0))</f>
        <v>0</v>
      </c>
      <c r="J902" s="5">
        <f t="shared" si="140"/>
        <v>-1</v>
      </c>
      <c r="K902" s="9">
        <f t="shared" si="141"/>
        <v>0</v>
      </c>
      <c r="L902" s="8">
        <f t="shared" si="142"/>
        <v>0</v>
      </c>
      <c r="M902" s="8">
        <f t="shared" si="143"/>
        <v>0</v>
      </c>
      <c r="N902" s="5">
        <f t="shared" si="144"/>
        <v>-1.3799970000000032</v>
      </c>
      <c r="O902" s="5">
        <f t="shared" si="145"/>
        <v>0.86397558300075183</v>
      </c>
      <c r="P902" s="5">
        <f t="shared" si="146"/>
        <v>-0.51602141699925141</v>
      </c>
      <c r="Q902" s="10">
        <f t="shared" si="147"/>
        <v>156.92325448012983</v>
      </c>
      <c r="R902" s="10">
        <f t="shared" si="148"/>
        <v>-3.2775901315528211E-3</v>
      </c>
      <c r="S902" s="10">
        <f t="shared" si="149"/>
        <v>0.5692325448012967</v>
      </c>
    </row>
    <row r="903" spans="3:19" x14ac:dyDescent="0.35">
      <c r="C903" s="4">
        <v>40164</v>
      </c>
      <c r="D903" s="3">
        <v>107.339996</v>
      </c>
      <c r="E903" s="3">
        <v>43.505521999999999</v>
      </c>
      <c r="F903">
        <v>3.9990372978640297E-2</v>
      </c>
      <c r="G903">
        <v>0.134012238921628</v>
      </c>
      <c r="H903">
        <v>1.23818889875535</v>
      </c>
      <c r="I903" s="5">
        <f xml:space="preserve"> IF(F903/G903 &lt;= -$B$1, 1, IF(F903/G903 &gt;= $B$1, -1, 0))</f>
        <v>-1</v>
      </c>
      <c r="J903" s="5">
        <f t="shared" si="140"/>
        <v>-1</v>
      </c>
      <c r="K903" s="9">
        <f t="shared" si="141"/>
        <v>-1</v>
      </c>
      <c r="L903" s="8">
        <f t="shared" si="142"/>
        <v>-107.339996</v>
      </c>
      <c r="M903" s="8">
        <f t="shared" si="143"/>
        <v>53.86805437495665</v>
      </c>
      <c r="N903" s="5">
        <f t="shared" si="144"/>
        <v>0</v>
      </c>
      <c r="O903" s="5">
        <f t="shared" si="145"/>
        <v>0</v>
      </c>
      <c r="P903" s="5">
        <f t="shared" si="146"/>
        <v>0</v>
      </c>
      <c r="Q903" s="10">
        <f t="shared" si="147"/>
        <v>156.92325448012983</v>
      </c>
      <c r="R903" s="10">
        <f t="shared" si="148"/>
        <v>0</v>
      </c>
      <c r="S903" s="10">
        <f t="shared" si="149"/>
        <v>0.5692325448012967</v>
      </c>
    </row>
    <row r="904" spans="3:19" x14ac:dyDescent="0.35">
      <c r="C904" s="4">
        <v>40165</v>
      </c>
      <c r="D904" s="3">
        <v>108.949997</v>
      </c>
      <c r="E904" s="3">
        <v>44.554659999999998</v>
      </c>
      <c r="F904">
        <v>-1.0163497735398999E-2</v>
      </c>
      <c r="G904">
        <v>0.13496241247118501</v>
      </c>
      <c r="H904">
        <v>1.23580590809104</v>
      </c>
      <c r="I904" s="5">
        <f xml:space="preserve"> IF(F904/G904 &lt;= -$B$1, 1, IF(F904/G904 &gt;= $B$1, -1, 0))</f>
        <v>0</v>
      </c>
      <c r="J904" s="5">
        <f t="shared" si="140"/>
        <v>-1</v>
      </c>
      <c r="K904" s="9">
        <f t="shared" si="141"/>
        <v>0</v>
      </c>
      <c r="L904" s="8">
        <f t="shared" si="142"/>
        <v>0</v>
      </c>
      <c r="M904" s="8">
        <f t="shared" si="143"/>
        <v>0</v>
      </c>
      <c r="N904" s="5">
        <f t="shared" si="144"/>
        <v>-1.6100009999999978</v>
      </c>
      <c r="O904" s="5">
        <f t="shared" si="145"/>
        <v>1.2990310248623851</v>
      </c>
      <c r="P904" s="5">
        <f t="shared" si="146"/>
        <v>-0.31096997513761271</v>
      </c>
      <c r="Q904" s="10">
        <f t="shared" si="147"/>
        <v>156.6122845049922</v>
      </c>
      <c r="R904" s="10">
        <f t="shared" si="148"/>
        <v>-1.9816691679498399E-3</v>
      </c>
      <c r="S904" s="10">
        <f t="shared" si="149"/>
        <v>0.5661228450499205</v>
      </c>
    </row>
    <row r="905" spans="3:19" x14ac:dyDescent="0.35">
      <c r="C905" s="4">
        <v>40168</v>
      </c>
      <c r="D905" s="3">
        <v>106.949997</v>
      </c>
      <c r="E905" s="3">
        <v>43.707648999999897</v>
      </c>
      <c r="F905">
        <v>4.0760164599396003E-3</v>
      </c>
      <c r="G905">
        <v>0.13428374600530399</v>
      </c>
      <c r="H905">
        <v>1.2367652490285099</v>
      </c>
      <c r="I905" s="5">
        <f xml:space="preserve"> IF(F905/G905 &lt;= -$B$1, 1, IF(F905/G905 &gt;= $B$1, -1, 0))</f>
        <v>0</v>
      </c>
      <c r="J905" s="5">
        <f t="shared" si="140"/>
        <v>-1</v>
      </c>
      <c r="K905" s="9">
        <f t="shared" si="141"/>
        <v>0</v>
      </c>
      <c r="L905" s="8">
        <f t="shared" si="142"/>
        <v>0</v>
      </c>
      <c r="M905" s="8">
        <f t="shared" si="143"/>
        <v>0</v>
      </c>
      <c r="N905" s="5">
        <f t="shared" si="144"/>
        <v>0</v>
      </c>
      <c r="O905" s="5">
        <f t="shared" si="145"/>
        <v>0</v>
      </c>
      <c r="P905" s="5">
        <f t="shared" si="146"/>
        <v>0</v>
      </c>
      <c r="Q905" s="10">
        <f t="shared" si="147"/>
        <v>156.6122845049922</v>
      </c>
      <c r="R905" s="10">
        <f t="shared" si="148"/>
        <v>0</v>
      </c>
      <c r="S905" s="10">
        <f t="shared" si="149"/>
        <v>0.5661228450499205</v>
      </c>
    </row>
    <row r="906" spans="3:19" x14ac:dyDescent="0.35">
      <c r="C906" s="4">
        <v>40169</v>
      </c>
      <c r="D906" s="3">
        <v>106.169997999999</v>
      </c>
      <c r="E906" s="3">
        <v>43.803899000000001</v>
      </c>
      <c r="F906">
        <v>-9.5882850003112807E-3</v>
      </c>
      <c r="G906">
        <v>0.134411866563452</v>
      </c>
      <c r="H906">
        <v>1.2345093046764</v>
      </c>
      <c r="I906" s="5">
        <f xml:space="preserve"> IF(F906/G906 &lt;= -$B$1, 1, IF(F906/G906 &gt;= $B$1, -1, 0))</f>
        <v>0</v>
      </c>
      <c r="J906" s="5">
        <f t="shared" si="140"/>
        <v>-1</v>
      </c>
      <c r="K906" s="9">
        <f t="shared" si="141"/>
        <v>0</v>
      </c>
      <c r="L906" s="8">
        <f t="shared" si="142"/>
        <v>0</v>
      </c>
      <c r="M906" s="8">
        <f t="shared" si="143"/>
        <v>0</v>
      </c>
      <c r="N906" s="5">
        <f t="shared" si="144"/>
        <v>0</v>
      </c>
      <c r="O906" s="5">
        <f t="shared" si="145"/>
        <v>0</v>
      </c>
      <c r="P906" s="5">
        <f t="shared" si="146"/>
        <v>0</v>
      </c>
      <c r="Q906" s="10">
        <f t="shared" si="147"/>
        <v>156.6122845049922</v>
      </c>
      <c r="R906" s="10">
        <f t="shared" si="148"/>
        <v>0</v>
      </c>
      <c r="S906" s="10">
        <f t="shared" si="149"/>
        <v>0.5661228450499205</v>
      </c>
    </row>
    <row r="907" spans="3:19" x14ac:dyDescent="0.35">
      <c r="C907" s="4">
        <v>40170</v>
      </c>
      <c r="D907" s="3">
        <v>106.550003</v>
      </c>
      <c r="E907" s="3">
        <v>45.281108000000003</v>
      </c>
      <c r="F907">
        <v>-3.8433676951379697E-2</v>
      </c>
      <c r="G907">
        <v>0.13545507408083299</v>
      </c>
      <c r="H907">
        <v>1.22552811660313</v>
      </c>
      <c r="I907" s="5">
        <f xml:space="preserve"> IF(F907/G907 &lt;= -$B$1, 1, IF(F907/G907 &gt;= $B$1, -1, 0))</f>
        <v>1</v>
      </c>
      <c r="J907" s="5">
        <f t="shared" si="140"/>
        <v>0</v>
      </c>
      <c r="K907" s="9">
        <f t="shared" si="141"/>
        <v>1</v>
      </c>
      <c r="L907" s="8">
        <f t="shared" si="142"/>
        <v>106.550003</v>
      </c>
      <c r="M907" s="8">
        <f t="shared" si="143"/>
        <v>-55.493271004942926</v>
      </c>
      <c r="N907" s="5">
        <f t="shared" si="144"/>
        <v>0</v>
      </c>
      <c r="O907" s="5">
        <f t="shared" si="145"/>
        <v>0</v>
      </c>
      <c r="P907" s="5">
        <f t="shared" si="146"/>
        <v>0</v>
      </c>
      <c r="Q907" s="10">
        <f t="shared" si="147"/>
        <v>156.6122845049922</v>
      </c>
      <c r="R907" s="10">
        <f t="shared" si="148"/>
        <v>0</v>
      </c>
      <c r="S907" s="10">
        <f t="shared" si="149"/>
        <v>0.5661228450499205</v>
      </c>
    </row>
    <row r="908" spans="3:19" x14ac:dyDescent="0.35">
      <c r="C908" s="4">
        <v>40171</v>
      </c>
      <c r="D908" s="3">
        <v>108.360001</v>
      </c>
      <c r="E908" s="3">
        <v>45.310051999999999</v>
      </c>
      <c r="F908">
        <v>1.18721282617233E-2</v>
      </c>
      <c r="G908">
        <v>0.13537205606145999</v>
      </c>
      <c r="H908">
        <v>1.2283015163220701</v>
      </c>
      <c r="I908" s="5">
        <f xml:space="preserve"> IF(F908/G908 &lt;= -$B$1, 1, IF(F908/G908 &gt;= $B$1, -1, 0))</f>
        <v>0</v>
      </c>
      <c r="J908" s="5">
        <f t="shared" si="140"/>
        <v>0</v>
      </c>
      <c r="K908" s="9">
        <f t="shared" si="141"/>
        <v>0</v>
      </c>
      <c r="L908" s="8">
        <f t="shared" si="142"/>
        <v>0</v>
      </c>
      <c r="M908" s="8">
        <f t="shared" si="143"/>
        <v>0</v>
      </c>
      <c r="N908" s="5">
        <f t="shared" si="144"/>
        <v>1.8099979999999933</v>
      </c>
      <c r="O908" s="5">
        <f t="shared" si="145"/>
        <v>-3.5471685806957053E-2</v>
      </c>
      <c r="P908" s="5">
        <f t="shared" si="146"/>
        <v>1.7745263141930363</v>
      </c>
      <c r="Q908" s="10">
        <f t="shared" si="147"/>
        <v>158.38681081918523</v>
      </c>
      <c r="R908" s="10">
        <f t="shared" si="148"/>
        <v>1.1330696821145292E-2</v>
      </c>
      <c r="S908" s="10">
        <f t="shared" si="149"/>
        <v>0.58386810819185064</v>
      </c>
    </row>
    <row r="909" spans="3:19" x14ac:dyDescent="0.35">
      <c r="C909" s="4">
        <v>40175</v>
      </c>
      <c r="D909" s="3">
        <v>108.550003</v>
      </c>
      <c r="E909" s="3">
        <v>45.223213999999999</v>
      </c>
      <c r="F909">
        <v>5.4039191926813501E-3</v>
      </c>
      <c r="G909">
        <v>0.13530819937347199</v>
      </c>
      <c r="H909">
        <v>1.22956439323695</v>
      </c>
      <c r="I909" s="5">
        <f xml:space="preserve"> IF(F909/G909 &lt;= -$B$1, 1, IF(F909/G909 &gt;= $B$1, -1, 0))</f>
        <v>0</v>
      </c>
      <c r="J909" s="5">
        <f t="shared" si="140"/>
        <v>0</v>
      </c>
      <c r="K909" s="9">
        <f t="shared" si="141"/>
        <v>0</v>
      </c>
      <c r="L909" s="8">
        <f t="shared" si="142"/>
        <v>0</v>
      </c>
      <c r="M909" s="8">
        <f t="shared" si="143"/>
        <v>0</v>
      </c>
      <c r="N909" s="5">
        <f t="shared" si="144"/>
        <v>0</v>
      </c>
      <c r="O909" s="5">
        <f t="shared" si="145"/>
        <v>0</v>
      </c>
      <c r="P909" s="5">
        <f t="shared" si="146"/>
        <v>0</v>
      </c>
      <c r="Q909" s="10">
        <f t="shared" si="147"/>
        <v>158.38681081918523</v>
      </c>
      <c r="R909" s="10">
        <f t="shared" si="148"/>
        <v>0</v>
      </c>
      <c r="S909" s="10">
        <f t="shared" si="149"/>
        <v>0.58386810819185064</v>
      </c>
    </row>
    <row r="910" spans="3:19" x14ac:dyDescent="0.35">
      <c r="C910" s="4">
        <v>40176</v>
      </c>
      <c r="D910" s="3">
        <v>107.470001</v>
      </c>
      <c r="E910" s="3">
        <v>44.798675000000003</v>
      </c>
      <c r="F910">
        <v>2.1883702528020499E-3</v>
      </c>
      <c r="G910">
        <v>0.13501583543542101</v>
      </c>
      <c r="H910">
        <v>1.23007680373502</v>
      </c>
      <c r="I910" s="5">
        <f xml:space="preserve"> IF(F910/G910 &lt;= -$B$1, 1, IF(F910/G910 &gt;= $B$1, -1, 0))</f>
        <v>0</v>
      </c>
      <c r="J910" s="5">
        <f t="shared" si="140"/>
        <v>0</v>
      </c>
      <c r="K910" s="9">
        <f t="shared" si="141"/>
        <v>0</v>
      </c>
      <c r="L910" s="8">
        <f t="shared" si="142"/>
        <v>0</v>
      </c>
      <c r="M910" s="8">
        <f t="shared" si="143"/>
        <v>0</v>
      </c>
      <c r="N910" s="5">
        <f t="shared" si="144"/>
        <v>0</v>
      </c>
      <c r="O910" s="5">
        <f t="shared" si="145"/>
        <v>0</v>
      </c>
      <c r="P910" s="5">
        <f t="shared" si="146"/>
        <v>0</v>
      </c>
      <c r="Q910" s="10">
        <f t="shared" si="147"/>
        <v>158.38681081918523</v>
      </c>
      <c r="R910" s="10">
        <f t="shared" si="148"/>
        <v>0</v>
      </c>
      <c r="S910" s="10">
        <f t="shared" si="149"/>
        <v>0.58386810819185064</v>
      </c>
    </row>
    <row r="911" spans="3:19" x14ac:dyDescent="0.35">
      <c r="C911" s="4">
        <v>40177</v>
      </c>
      <c r="D911" s="3">
        <v>106.93</v>
      </c>
      <c r="E911" s="3">
        <v>44.25835</v>
      </c>
      <c r="F911">
        <v>1.0129138542143101E-2</v>
      </c>
      <c r="G911">
        <v>0.13466127710043299</v>
      </c>
      <c r="H911">
        <v>1.2324546057111601</v>
      </c>
      <c r="I911" s="5">
        <f xml:space="preserve"> IF(F911/G911 &lt;= -$B$1, 1, IF(F911/G911 &gt;= $B$1, -1, 0))</f>
        <v>0</v>
      </c>
      <c r="J911" s="5">
        <f t="shared" si="140"/>
        <v>0</v>
      </c>
      <c r="K911" s="9">
        <f t="shared" si="141"/>
        <v>0</v>
      </c>
      <c r="L911" s="8">
        <f t="shared" si="142"/>
        <v>0</v>
      </c>
      <c r="M911" s="8">
        <f t="shared" si="143"/>
        <v>0</v>
      </c>
      <c r="N911" s="5">
        <f t="shared" si="144"/>
        <v>0</v>
      </c>
      <c r="O911" s="5">
        <f t="shared" si="145"/>
        <v>0</v>
      </c>
      <c r="P911" s="5">
        <f t="shared" si="146"/>
        <v>0</v>
      </c>
      <c r="Q911" s="10">
        <f t="shared" si="147"/>
        <v>158.38681081918523</v>
      </c>
      <c r="R911" s="10">
        <f t="shared" si="148"/>
        <v>0</v>
      </c>
      <c r="S911" s="10">
        <f t="shared" si="149"/>
        <v>0.58386810819185064</v>
      </c>
    </row>
    <row r="912" spans="3:19" x14ac:dyDescent="0.35">
      <c r="C912" s="4">
        <v>40178</v>
      </c>
      <c r="D912" s="3">
        <v>107.30999799999999</v>
      </c>
      <c r="E912" s="3">
        <v>44.586403999999902</v>
      </c>
      <c r="F912">
        <v>-4.4370000230573503E-3</v>
      </c>
      <c r="G912">
        <v>0.13493266344343399</v>
      </c>
      <c r="H912">
        <v>1.23141453350079</v>
      </c>
      <c r="I912" s="5">
        <f xml:space="preserve"> IF(F912/G912 &lt;= -$B$1, 1, IF(F912/G912 &gt;= $B$1, -1, 0))</f>
        <v>0</v>
      </c>
      <c r="J912" s="5">
        <f t="shared" si="140"/>
        <v>0</v>
      </c>
      <c r="K912" s="9">
        <f t="shared" si="141"/>
        <v>0</v>
      </c>
      <c r="L912" s="8">
        <f t="shared" si="142"/>
        <v>0</v>
      </c>
      <c r="M912" s="8">
        <f t="shared" si="143"/>
        <v>0</v>
      </c>
      <c r="N912" s="5">
        <f t="shared" si="144"/>
        <v>0</v>
      </c>
      <c r="O912" s="5">
        <f t="shared" si="145"/>
        <v>0</v>
      </c>
      <c r="P912" s="5">
        <f t="shared" si="146"/>
        <v>0</v>
      </c>
      <c r="Q912" s="10">
        <f t="shared" si="147"/>
        <v>158.38681081918523</v>
      </c>
      <c r="R912" s="10">
        <f t="shared" si="148"/>
        <v>0</v>
      </c>
      <c r="S912" s="10">
        <f t="shared" si="149"/>
        <v>0.58386810819185064</v>
      </c>
    </row>
    <row r="913" spans="3:19" x14ac:dyDescent="0.35">
      <c r="C913" s="4">
        <v>40182</v>
      </c>
      <c r="D913" s="3">
        <v>109.800003</v>
      </c>
      <c r="E913" s="3">
        <v>46.033701000000001</v>
      </c>
      <c r="F913">
        <v>-1.68859442487789E-2</v>
      </c>
      <c r="G913">
        <v>0.13592087436198899</v>
      </c>
      <c r="H913">
        <v>1.2274823199265501</v>
      </c>
      <c r="I913" s="5">
        <f xml:space="preserve"> IF(F913/G913 &lt;= -$B$1, 1, IF(F913/G913 &gt;= $B$1, -1, 0))</f>
        <v>1</v>
      </c>
      <c r="J913" s="5">
        <f t="shared" si="140"/>
        <v>1</v>
      </c>
      <c r="K913" s="9">
        <f t="shared" si="141"/>
        <v>1</v>
      </c>
      <c r="L913" s="8">
        <f t="shared" si="142"/>
        <v>109.800003</v>
      </c>
      <c r="M913" s="8">
        <f t="shared" si="143"/>
        <v>-56.505554098285153</v>
      </c>
      <c r="N913" s="5">
        <f t="shared" si="144"/>
        <v>0</v>
      </c>
      <c r="O913" s="5">
        <f t="shared" si="145"/>
        <v>0</v>
      </c>
      <c r="P913" s="5">
        <f t="shared" si="146"/>
        <v>0</v>
      </c>
      <c r="Q913" s="10">
        <f t="shared" si="147"/>
        <v>158.38681081918523</v>
      </c>
      <c r="R913" s="10">
        <f t="shared" si="148"/>
        <v>0</v>
      </c>
      <c r="S913" s="10">
        <f t="shared" si="149"/>
        <v>0.58386810819185064</v>
      </c>
    </row>
    <row r="914" spans="3:19" x14ac:dyDescent="0.35">
      <c r="C914" s="4">
        <v>40183</v>
      </c>
      <c r="D914" s="3">
        <v>109.699997</v>
      </c>
      <c r="E914" s="3">
        <v>46.477538000000003</v>
      </c>
      <c r="F914">
        <v>-1.4517408764282499E-2</v>
      </c>
      <c r="G914">
        <v>0.136125377138473</v>
      </c>
      <c r="H914">
        <v>1.22410888564635</v>
      </c>
      <c r="I914" s="5">
        <f xml:space="preserve"> IF(F914/G914 &lt;= -$B$1, 1, IF(F914/G914 &gt;= $B$1, -1, 0))</f>
        <v>1</v>
      </c>
      <c r="J914" s="5">
        <f t="shared" si="140"/>
        <v>1</v>
      </c>
      <c r="K914" s="9">
        <f t="shared" si="141"/>
        <v>1</v>
      </c>
      <c r="L914" s="8">
        <f t="shared" si="142"/>
        <v>109.699997</v>
      </c>
      <c r="M914" s="8">
        <f t="shared" si="143"/>
        <v>-56.893567248765891</v>
      </c>
      <c r="N914" s="5">
        <f t="shared" si="144"/>
        <v>-0.10000600000000988</v>
      </c>
      <c r="O914" s="5">
        <f t="shared" si="145"/>
        <v>-0.54480207042923845</v>
      </c>
      <c r="P914" s="5">
        <f t="shared" si="146"/>
        <v>-0.64480807042924837</v>
      </c>
      <c r="Q914" s="10">
        <f t="shared" si="147"/>
        <v>157.74200274875599</v>
      </c>
      <c r="R914" s="10">
        <f t="shared" si="148"/>
        <v>-4.0710970004020908E-3</v>
      </c>
      <c r="S914" s="10">
        <f t="shared" si="149"/>
        <v>0.57742002748755827</v>
      </c>
    </row>
    <row r="915" spans="3:19" x14ac:dyDescent="0.35">
      <c r="C915" s="4">
        <v>40184</v>
      </c>
      <c r="D915" s="3">
        <v>111.510002</v>
      </c>
      <c r="E915" s="3">
        <v>47.606431999999998</v>
      </c>
      <c r="F915">
        <v>-1.4579013708122901E-2</v>
      </c>
      <c r="G915">
        <v>0.13685405463351599</v>
      </c>
      <c r="H915">
        <v>1.2207378563376401</v>
      </c>
      <c r="I915" s="5">
        <f xml:space="preserve"> IF(F915/G915 &lt;= -$B$1, 1, IF(F915/G915 &gt;= $B$1, -1, 0))</f>
        <v>1</v>
      </c>
      <c r="J915" s="5">
        <f t="shared" si="140"/>
        <v>1</v>
      </c>
      <c r="K915" s="9">
        <f t="shared" si="141"/>
        <v>1</v>
      </c>
      <c r="L915" s="8">
        <f t="shared" si="142"/>
        <v>111.510002</v>
      </c>
      <c r="M915" s="8">
        <f t="shared" si="143"/>
        <v>-58.114973747563631</v>
      </c>
      <c r="N915" s="5">
        <f t="shared" si="144"/>
        <v>1.8100050000000083</v>
      </c>
      <c r="O915" s="5">
        <f t="shared" si="145"/>
        <v>-1.3818891763528389</v>
      </c>
      <c r="P915" s="5">
        <f t="shared" si="146"/>
        <v>0.42811582364716938</v>
      </c>
      <c r="Q915" s="10">
        <f t="shared" si="147"/>
        <v>158.17011857240317</v>
      </c>
      <c r="R915" s="10">
        <f t="shared" si="148"/>
        <v>2.7140255365531996E-3</v>
      </c>
      <c r="S915" s="10">
        <f t="shared" si="149"/>
        <v>0.58170118572402996</v>
      </c>
    </row>
    <row r="916" spans="3:19" x14ac:dyDescent="0.35">
      <c r="C916" s="4">
        <v>40185</v>
      </c>
      <c r="D916" s="3">
        <v>110.82</v>
      </c>
      <c r="E916" s="3">
        <v>47.374862999999998</v>
      </c>
      <c r="F916">
        <v>-1.81141535060369E-3</v>
      </c>
      <c r="G916">
        <v>0.13662647214541401</v>
      </c>
      <c r="H916">
        <v>1.2203186500194401</v>
      </c>
      <c r="I916" s="5">
        <f xml:space="preserve"> IF(F916/G916 &lt;= -$B$1, 1, IF(F916/G916 &gt;= $B$1, -1, 0))</f>
        <v>0</v>
      </c>
      <c r="J916" s="5">
        <f t="shared" si="140"/>
        <v>1</v>
      </c>
      <c r="K916" s="9">
        <f t="shared" si="141"/>
        <v>0</v>
      </c>
      <c r="L916" s="8">
        <f t="shared" si="142"/>
        <v>0</v>
      </c>
      <c r="M916" s="8">
        <f t="shared" si="143"/>
        <v>0</v>
      </c>
      <c r="N916" s="5">
        <f t="shared" si="144"/>
        <v>-0.69000200000000611</v>
      </c>
      <c r="O916" s="5">
        <f t="shared" si="145"/>
        <v>0.28268504465425465</v>
      </c>
      <c r="P916" s="5">
        <f t="shared" si="146"/>
        <v>-0.40731695534575146</v>
      </c>
      <c r="Q916" s="10">
        <f t="shared" si="147"/>
        <v>157.76280161705742</v>
      </c>
      <c r="R916" s="10">
        <f t="shared" si="148"/>
        <v>-2.575182714801505E-3</v>
      </c>
      <c r="S916" s="10">
        <f t="shared" si="149"/>
        <v>0.57762801617057247</v>
      </c>
    </row>
    <row r="917" spans="3:19" x14ac:dyDescent="0.35">
      <c r="C917" s="4">
        <v>40186</v>
      </c>
      <c r="D917" s="3">
        <v>111.370003</v>
      </c>
      <c r="E917" s="3">
        <v>48.088864000000001</v>
      </c>
      <c r="F917">
        <v>-1.3497901132876799E-2</v>
      </c>
      <c r="G917">
        <v>0.13711349745583001</v>
      </c>
      <c r="H917">
        <v>1.21720431874929</v>
      </c>
      <c r="I917" s="5">
        <f xml:space="preserve"> IF(F917/G917 &lt;= -$B$1, 1, IF(F917/G917 &gt;= $B$1, -1, 0))</f>
        <v>0</v>
      </c>
      <c r="J917" s="5">
        <f t="shared" si="140"/>
        <v>1</v>
      </c>
      <c r="K917" s="9">
        <f t="shared" si="141"/>
        <v>0</v>
      </c>
      <c r="L917" s="8">
        <f t="shared" si="142"/>
        <v>0</v>
      </c>
      <c r="M917" s="8">
        <f t="shared" si="143"/>
        <v>0</v>
      </c>
      <c r="N917" s="5">
        <f t="shared" si="144"/>
        <v>0</v>
      </c>
      <c r="O917" s="5">
        <f t="shared" si="145"/>
        <v>0</v>
      </c>
      <c r="P917" s="5">
        <f t="shared" si="146"/>
        <v>0</v>
      </c>
      <c r="Q917" s="10">
        <f t="shared" si="147"/>
        <v>157.76280161705742</v>
      </c>
      <c r="R917" s="10">
        <f t="shared" si="148"/>
        <v>0</v>
      </c>
      <c r="S917" s="10">
        <f t="shared" si="149"/>
        <v>0.57762801617057247</v>
      </c>
    </row>
    <row r="918" spans="3:19" x14ac:dyDescent="0.35">
      <c r="C918" s="4">
        <v>40189</v>
      </c>
      <c r="D918" s="3">
        <v>112.849998</v>
      </c>
      <c r="E918" s="3">
        <v>48.407268000000002</v>
      </c>
      <c r="F918">
        <v>3.7327895744576601E-3</v>
      </c>
      <c r="G918">
        <v>0.13727714647063699</v>
      </c>
      <c r="H918">
        <v>1.2180643532602999</v>
      </c>
      <c r="I918" s="5">
        <f xml:space="preserve"> IF(F918/G918 &lt;= -$B$1, 1, IF(F918/G918 &gt;= $B$1, -1, 0))</f>
        <v>0</v>
      </c>
      <c r="J918" s="5">
        <f t="shared" si="140"/>
        <v>1</v>
      </c>
      <c r="K918" s="9">
        <f t="shared" si="141"/>
        <v>0</v>
      </c>
      <c r="L918" s="8">
        <f t="shared" si="142"/>
        <v>0</v>
      </c>
      <c r="M918" s="8">
        <f t="shared" si="143"/>
        <v>0</v>
      </c>
      <c r="N918" s="5">
        <f t="shared" si="144"/>
        <v>0</v>
      </c>
      <c r="O918" s="5">
        <f t="shared" si="145"/>
        <v>0</v>
      </c>
      <c r="P918" s="5">
        <f t="shared" si="146"/>
        <v>0</v>
      </c>
      <c r="Q918" s="10">
        <f t="shared" si="147"/>
        <v>157.76280161705742</v>
      </c>
      <c r="R918" s="10">
        <f t="shared" si="148"/>
        <v>0</v>
      </c>
      <c r="S918" s="10">
        <f t="shared" si="149"/>
        <v>0.57762801617057247</v>
      </c>
    </row>
    <row r="919" spans="3:19" x14ac:dyDescent="0.35">
      <c r="C919" s="4">
        <v>40190</v>
      </c>
      <c r="D919" s="3">
        <v>110.489998</v>
      </c>
      <c r="E919" s="3">
        <v>46.651214000000003</v>
      </c>
      <c r="F919">
        <v>2.4270389066916E-2</v>
      </c>
      <c r="G919">
        <v>0.13608888867550001</v>
      </c>
      <c r="H919">
        <v>1.2236982640284899</v>
      </c>
      <c r="I919" s="5">
        <f xml:space="preserve"> IF(F919/G919 &lt;= -$B$1, 1, IF(F919/G919 &gt;= $B$1, -1, 0))</f>
        <v>-1</v>
      </c>
      <c r="J919" s="5">
        <f t="shared" si="140"/>
        <v>0</v>
      </c>
      <c r="K919" s="9">
        <f t="shared" si="141"/>
        <v>-1</v>
      </c>
      <c r="L919" s="8">
        <f t="shared" si="142"/>
        <v>-110.489998</v>
      </c>
      <c r="M919" s="8">
        <f t="shared" si="143"/>
        <v>57.087009586621591</v>
      </c>
      <c r="N919" s="5">
        <f t="shared" si="144"/>
        <v>0</v>
      </c>
      <c r="O919" s="5">
        <f t="shared" si="145"/>
        <v>0</v>
      </c>
      <c r="P919" s="5">
        <f t="shared" si="146"/>
        <v>0</v>
      </c>
      <c r="Q919" s="10">
        <f t="shared" si="147"/>
        <v>157.76280161705742</v>
      </c>
      <c r="R919" s="10">
        <f t="shared" si="148"/>
        <v>0</v>
      </c>
      <c r="S919" s="10">
        <f t="shared" si="149"/>
        <v>0.57762801617057247</v>
      </c>
    </row>
    <row r="920" spans="3:19" x14ac:dyDescent="0.35">
      <c r="C920" s="4">
        <v>40191</v>
      </c>
      <c r="D920" s="3">
        <v>111.540001</v>
      </c>
      <c r="E920" s="3">
        <v>47.143296999999997</v>
      </c>
      <c r="F920">
        <v>-7.6088034486687596E-4</v>
      </c>
      <c r="G920">
        <v>0.13653154567829501</v>
      </c>
      <c r="H920">
        <v>1.2235219830045201</v>
      </c>
      <c r="I920" s="5">
        <f xml:space="preserve"> IF(F920/G920 &lt;= -$B$1, 1, IF(F920/G920 &gt;= $B$1, -1, 0))</f>
        <v>0</v>
      </c>
      <c r="J920" s="5">
        <f t="shared" si="140"/>
        <v>0</v>
      </c>
      <c r="K920" s="9">
        <f t="shared" si="141"/>
        <v>0</v>
      </c>
      <c r="L920" s="8">
        <f t="shared" si="142"/>
        <v>0</v>
      </c>
      <c r="M920" s="8">
        <f t="shared" si="143"/>
        <v>0</v>
      </c>
      <c r="N920" s="5">
        <f t="shared" si="144"/>
        <v>-1.0500030000000082</v>
      </c>
      <c r="O920" s="5">
        <f t="shared" si="145"/>
        <v>0.6021611128579254</v>
      </c>
      <c r="P920" s="5">
        <f t="shared" si="146"/>
        <v>-0.44784188714208284</v>
      </c>
      <c r="Q920" s="10">
        <f t="shared" si="147"/>
        <v>157.31495972991533</v>
      </c>
      <c r="R920" s="10">
        <f t="shared" si="148"/>
        <v>-2.8387039438432238E-3</v>
      </c>
      <c r="S920" s="10">
        <f t="shared" si="149"/>
        <v>0.5731495972991516</v>
      </c>
    </row>
    <row r="921" spans="3:19" x14ac:dyDescent="0.35">
      <c r="C921" s="4">
        <v>40192</v>
      </c>
      <c r="D921" s="3">
        <v>112.029999</v>
      </c>
      <c r="E921" s="3">
        <v>46.892429999999997</v>
      </c>
      <c r="F921">
        <v>1.08299679961065E-2</v>
      </c>
      <c r="G921">
        <v>0.136332220135366</v>
      </c>
      <c r="H921">
        <v>1.22603366931191</v>
      </c>
      <c r="I921" s="5">
        <f xml:space="preserve"> IF(F921/G921 &lt;= -$B$1, 1, IF(F921/G921 &gt;= $B$1, -1, 0))</f>
        <v>0</v>
      </c>
      <c r="J921" s="5">
        <f t="shared" si="140"/>
        <v>0</v>
      </c>
      <c r="K921" s="9">
        <f t="shared" si="141"/>
        <v>0</v>
      </c>
      <c r="L921" s="8">
        <f t="shared" si="142"/>
        <v>0</v>
      </c>
      <c r="M921" s="8">
        <f t="shared" si="143"/>
        <v>0</v>
      </c>
      <c r="N921" s="5">
        <f t="shared" si="144"/>
        <v>0</v>
      </c>
      <c r="O921" s="5">
        <f t="shared" si="145"/>
        <v>0</v>
      </c>
      <c r="P921" s="5">
        <f t="shared" si="146"/>
        <v>0</v>
      </c>
      <c r="Q921" s="10">
        <f t="shared" si="147"/>
        <v>157.31495972991533</v>
      </c>
      <c r="R921" s="10">
        <f t="shared" si="148"/>
        <v>0</v>
      </c>
      <c r="S921" s="10">
        <f t="shared" si="149"/>
        <v>0.5731495972991516</v>
      </c>
    </row>
    <row r="922" spans="3:19" x14ac:dyDescent="0.35">
      <c r="C922" s="4">
        <v>40193</v>
      </c>
      <c r="D922" s="3">
        <v>110.860001</v>
      </c>
      <c r="E922" s="3">
        <v>45.753889000000001</v>
      </c>
      <c r="F922">
        <v>2.08020769923313E-2</v>
      </c>
      <c r="G922">
        <v>0.13557103720570901</v>
      </c>
      <c r="H922">
        <v>1.230882510099</v>
      </c>
      <c r="I922" s="5">
        <f xml:space="preserve"> IF(F922/G922 &lt;= -$B$1, 1, IF(F922/G922 &gt;= $B$1, -1, 0))</f>
        <v>-1</v>
      </c>
      <c r="J922" s="5">
        <f t="shared" si="140"/>
        <v>-1</v>
      </c>
      <c r="K922" s="9">
        <f t="shared" si="141"/>
        <v>-1</v>
      </c>
      <c r="L922" s="8">
        <f t="shared" si="142"/>
        <v>-110.860001</v>
      </c>
      <c r="M922" s="8">
        <f t="shared" si="143"/>
        <v>56.317661739111024</v>
      </c>
      <c r="N922" s="5">
        <f t="shared" si="144"/>
        <v>0</v>
      </c>
      <c r="O922" s="5">
        <f t="shared" si="145"/>
        <v>0</v>
      </c>
      <c r="P922" s="5">
        <f t="shared" si="146"/>
        <v>0</v>
      </c>
      <c r="Q922" s="10">
        <f t="shared" si="147"/>
        <v>157.31495972991533</v>
      </c>
      <c r="R922" s="10">
        <f t="shared" si="148"/>
        <v>0</v>
      </c>
      <c r="S922" s="10">
        <f t="shared" si="149"/>
        <v>0.5731495972991516</v>
      </c>
    </row>
    <row r="923" spans="3:19" x14ac:dyDescent="0.35">
      <c r="C923" s="4">
        <v>40197</v>
      </c>
      <c r="D923" s="3">
        <v>111.519997</v>
      </c>
      <c r="E923" s="3">
        <v>46.014403000000001</v>
      </c>
      <c r="F923">
        <v>1.21084803796378E-3</v>
      </c>
      <c r="G923">
        <v>0.13582546216329</v>
      </c>
      <c r="H923">
        <v>1.2311644618792901</v>
      </c>
      <c r="I923" s="5">
        <f xml:space="preserve"> IF(F923/G923 &lt;= -$B$1, 1, IF(F923/G923 &gt;= $B$1, -1, 0))</f>
        <v>0</v>
      </c>
      <c r="J923" s="5">
        <f t="shared" si="140"/>
        <v>-1</v>
      </c>
      <c r="K923" s="9">
        <f t="shared" si="141"/>
        <v>0</v>
      </c>
      <c r="L923" s="8">
        <f t="shared" si="142"/>
        <v>0</v>
      </c>
      <c r="M923" s="8">
        <f t="shared" si="143"/>
        <v>0</v>
      </c>
      <c r="N923" s="5">
        <f t="shared" si="144"/>
        <v>-0.65999599999999836</v>
      </c>
      <c r="O923" s="5">
        <f t="shared" si="145"/>
        <v>0.32066212623593493</v>
      </c>
      <c r="P923" s="5">
        <f t="shared" si="146"/>
        <v>-0.33933387376406343</v>
      </c>
      <c r="Q923" s="10">
        <f t="shared" si="147"/>
        <v>156.97562585615125</v>
      </c>
      <c r="R923" s="10">
        <f t="shared" si="148"/>
        <v>-2.15703499747677E-3</v>
      </c>
      <c r="S923" s="10">
        <f t="shared" si="149"/>
        <v>0.5697562585615108</v>
      </c>
    </row>
    <row r="924" spans="3:19" x14ac:dyDescent="0.35">
      <c r="C924" s="4">
        <v>40198</v>
      </c>
      <c r="D924" s="3">
        <v>108.94000200000001</v>
      </c>
      <c r="E924" s="3">
        <v>44.123269000000001</v>
      </c>
      <c r="F924">
        <v>2.8393127406149E-2</v>
      </c>
      <c r="G924">
        <v>0.13448263363470001</v>
      </c>
      <c r="H924">
        <v>1.23783289291999</v>
      </c>
      <c r="I924" s="5">
        <f xml:space="preserve"> IF(F924/G924 &lt;= -$B$1, 1, IF(F924/G924 &gt;= $B$1, -1, 0))</f>
        <v>-1</v>
      </c>
      <c r="J924" s="5">
        <f t="shared" si="140"/>
        <v>-1</v>
      </c>
      <c r="K924" s="9">
        <f t="shared" si="141"/>
        <v>-1</v>
      </c>
      <c r="L924" s="8">
        <f t="shared" si="142"/>
        <v>-108.94000200000001</v>
      </c>
      <c r="M924" s="8">
        <f t="shared" si="143"/>
        <v>54.617233711356917</v>
      </c>
      <c r="N924" s="5">
        <f t="shared" si="144"/>
        <v>0</v>
      </c>
      <c r="O924" s="5">
        <f t="shared" si="145"/>
        <v>0</v>
      </c>
      <c r="P924" s="5">
        <f t="shared" si="146"/>
        <v>0</v>
      </c>
      <c r="Q924" s="10">
        <f t="shared" si="147"/>
        <v>156.97562585615125</v>
      </c>
      <c r="R924" s="10">
        <f t="shared" si="148"/>
        <v>0</v>
      </c>
      <c r="S924" s="10">
        <f t="shared" si="149"/>
        <v>0.5697562585615108</v>
      </c>
    </row>
    <row r="925" spans="3:19" x14ac:dyDescent="0.35">
      <c r="C925" s="4">
        <v>40199</v>
      </c>
      <c r="D925" s="3">
        <v>107.370003</v>
      </c>
      <c r="E925" s="3">
        <v>42.212837</v>
      </c>
      <c r="F925">
        <v>4.3413508185232701E-2</v>
      </c>
      <c r="G925">
        <v>0.13321214484820099</v>
      </c>
      <c r="H925">
        <v>1.24812502087074</v>
      </c>
      <c r="I925" s="5">
        <f xml:space="preserve"> IF(F925/G925 &lt;= -$B$1, 1, IF(F925/G925 &gt;= $B$1, -1, 0))</f>
        <v>-1</v>
      </c>
      <c r="J925" s="5">
        <f t="shared" si="140"/>
        <v>-1</v>
      </c>
      <c r="K925" s="9">
        <f t="shared" si="141"/>
        <v>-1</v>
      </c>
      <c r="L925" s="8">
        <f t="shared" si="142"/>
        <v>-107.370003</v>
      </c>
      <c r="M925" s="8">
        <f t="shared" si="143"/>
        <v>52.686898061638146</v>
      </c>
      <c r="N925" s="5">
        <f t="shared" si="144"/>
        <v>1.569999000000015</v>
      </c>
      <c r="O925" s="5">
        <f t="shared" si="145"/>
        <v>-2.3647955692869225</v>
      </c>
      <c r="P925" s="5">
        <f t="shared" si="146"/>
        <v>-0.79479656928690745</v>
      </c>
      <c r="Q925" s="10">
        <f t="shared" si="147"/>
        <v>156.18082928686434</v>
      </c>
      <c r="R925" s="10">
        <f t="shared" si="148"/>
        <v>-5.0631845864735903E-3</v>
      </c>
      <c r="S925" s="10">
        <f t="shared" si="149"/>
        <v>0.56180829286864165</v>
      </c>
    </row>
    <row r="926" spans="3:19" x14ac:dyDescent="0.35">
      <c r="C926" s="4">
        <v>40200</v>
      </c>
      <c r="D926" s="3">
        <v>107.169997999999</v>
      </c>
      <c r="E926" s="3">
        <v>42.251432999999999</v>
      </c>
      <c r="F926">
        <v>1.88774570272443E-3</v>
      </c>
      <c r="G926">
        <v>0.13338022596158</v>
      </c>
      <c r="H926">
        <v>1.2485725864449599</v>
      </c>
      <c r="I926" s="5">
        <f xml:space="preserve"> IF(F926/G926 &lt;= -$B$1, 1, IF(F926/G926 &gt;= $B$1, -1, 0))</f>
        <v>0</v>
      </c>
      <c r="J926" s="5">
        <f t="shared" si="140"/>
        <v>-1</v>
      </c>
      <c r="K926" s="9">
        <f t="shared" si="141"/>
        <v>0</v>
      </c>
      <c r="L926" s="8">
        <f t="shared" si="142"/>
        <v>0</v>
      </c>
      <c r="M926" s="8">
        <f t="shared" si="143"/>
        <v>0</v>
      </c>
      <c r="N926" s="5">
        <f t="shared" si="144"/>
        <v>0.20000500000100374</v>
      </c>
      <c r="O926" s="5">
        <f t="shared" si="145"/>
        <v>4.8172633305524626E-2</v>
      </c>
      <c r="P926" s="5">
        <f t="shared" si="146"/>
        <v>0.24817763330652837</v>
      </c>
      <c r="Q926" s="10">
        <f t="shared" si="147"/>
        <v>156.42900692017088</v>
      </c>
      <c r="R926" s="10">
        <f t="shared" si="148"/>
        <v>1.5890403094909189E-3</v>
      </c>
      <c r="S926" s="10">
        <f t="shared" si="149"/>
        <v>0.56429006920170721</v>
      </c>
    </row>
    <row r="927" spans="3:19" x14ac:dyDescent="0.35">
      <c r="C927" s="4">
        <v>40203</v>
      </c>
      <c r="D927" s="3">
        <v>107.480003</v>
      </c>
      <c r="E927" s="3">
        <v>41.672511999999998</v>
      </c>
      <c r="F927">
        <v>2.03266798049677E-2</v>
      </c>
      <c r="G927">
        <v>0.13294291070685799</v>
      </c>
      <c r="H927">
        <v>1.2534056272555401</v>
      </c>
      <c r="I927" s="5">
        <f xml:space="preserve"> IF(F927/G927 &lt;= -$B$1, 1, IF(F927/G927 &gt;= $B$1, -1, 0))</f>
        <v>-1</v>
      </c>
      <c r="J927" s="5">
        <f t="shared" si="140"/>
        <v>-1</v>
      </c>
      <c r="K927" s="9">
        <f t="shared" si="141"/>
        <v>-1</v>
      </c>
      <c r="L927" s="8">
        <f t="shared" si="142"/>
        <v>-107.480003</v>
      </c>
      <c r="M927" s="8">
        <f t="shared" si="143"/>
        <v>52.232561042674014</v>
      </c>
      <c r="N927" s="5">
        <f t="shared" si="144"/>
        <v>0</v>
      </c>
      <c r="O927" s="5">
        <f t="shared" si="145"/>
        <v>0</v>
      </c>
      <c r="P927" s="5">
        <f t="shared" si="146"/>
        <v>0</v>
      </c>
      <c r="Q927" s="10">
        <f t="shared" si="147"/>
        <v>156.42900692017088</v>
      </c>
      <c r="R927" s="10">
        <f t="shared" si="148"/>
        <v>0</v>
      </c>
      <c r="S927" s="10">
        <f t="shared" si="149"/>
        <v>0.56429006920170721</v>
      </c>
    </row>
    <row r="928" spans="3:19" x14ac:dyDescent="0.35">
      <c r="C928" s="4">
        <v>40204</v>
      </c>
      <c r="D928" s="3">
        <v>107.55999799999999</v>
      </c>
      <c r="E928" s="3">
        <v>41.614621999999997</v>
      </c>
      <c r="F928">
        <v>4.7866015634721003E-3</v>
      </c>
      <c r="G928">
        <v>0.13294249112397799</v>
      </c>
      <c r="H928">
        <v>1.25454415295657</v>
      </c>
      <c r="I928" s="5">
        <f xml:space="preserve"> IF(F928/G928 &lt;= -$B$1, 1, IF(F928/G928 &gt;= $B$1, -1, 0))</f>
        <v>0</v>
      </c>
      <c r="J928" s="5">
        <f t="shared" si="140"/>
        <v>-1</v>
      </c>
      <c r="K928" s="9">
        <f t="shared" si="141"/>
        <v>0</v>
      </c>
      <c r="L928" s="8">
        <f t="shared" si="142"/>
        <v>0</v>
      </c>
      <c r="M928" s="8">
        <f t="shared" si="143"/>
        <v>0</v>
      </c>
      <c r="N928" s="5">
        <f t="shared" si="144"/>
        <v>-7.9994999999990574E-2</v>
      </c>
      <c r="O928" s="5">
        <f t="shared" si="145"/>
        <v>-7.2559651761823107E-2</v>
      </c>
      <c r="P928" s="5">
        <f t="shared" si="146"/>
        <v>-0.15255465176181368</v>
      </c>
      <c r="Q928" s="10">
        <f t="shared" si="147"/>
        <v>156.27645226840906</v>
      </c>
      <c r="R928" s="10">
        <f t="shared" si="148"/>
        <v>-9.7523250172948384E-4</v>
      </c>
      <c r="S928" s="10">
        <f t="shared" si="149"/>
        <v>0.56276452268408894</v>
      </c>
    </row>
    <row r="929" spans="3:19" x14ac:dyDescent="0.35">
      <c r="C929" s="4">
        <v>40205</v>
      </c>
      <c r="D929" s="3">
        <v>106.529999</v>
      </c>
      <c r="E929" s="3">
        <v>41.267270000000003</v>
      </c>
      <c r="F929">
        <v>1.4349457586471099E-3</v>
      </c>
      <c r="G929">
        <v>0.13268243210599101</v>
      </c>
      <c r="H929">
        <v>1.25488606230522</v>
      </c>
      <c r="I929" s="5">
        <f xml:space="preserve"> IF(F929/G929 &lt;= -$B$1, 1, IF(F929/G929 &gt;= $B$1, -1, 0))</f>
        <v>0</v>
      </c>
      <c r="J929" s="5">
        <f t="shared" si="140"/>
        <v>-1</v>
      </c>
      <c r="K929" s="9">
        <f t="shared" si="141"/>
        <v>0</v>
      </c>
      <c r="L929" s="8">
        <f t="shared" si="142"/>
        <v>0</v>
      </c>
      <c r="M929" s="8">
        <f t="shared" si="143"/>
        <v>0</v>
      </c>
      <c r="N929" s="5">
        <f t="shared" si="144"/>
        <v>0</v>
      </c>
      <c r="O929" s="5">
        <f t="shared" si="145"/>
        <v>0</v>
      </c>
      <c r="P929" s="5">
        <f t="shared" si="146"/>
        <v>0</v>
      </c>
      <c r="Q929" s="10">
        <f t="shared" si="147"/>
        <v>156.27645226840906</v>
      </c>
      <c r="R929" s="10">
        <f t="shared" si="148"/>
        <v>0</v>
      </c>
      <c r="S929" s="10">
        <f t="shared" si="149"/>
        <v>0.56276452268408894</v>
      </c>
    </row>
    <row r="930" spans="3:19" x14ac:dyDescent="0.35">
      <c r="C930" s="4">
        <v>40206</v>
      </c>
      <c r="D930" s="3">
        <v>106.480003</v>
      </c>
      <c r="E930" s="3">
        <v>40.688349000000002</v>
      </c>
      <c r="F930">
        <v>1.7422507156506801E-2</v>
      </c>
      <c r="G930">
        <v>0.13226243568451601</v>
      </c>
      <c r="H930">
        <v>1.25904981005557</v>
      </c>
      <c r="I930" s="5">
        <f xml:space="preserve"> IF(F930/G930 &lt;= -$B$1, 1, IF(F930/G930 &gt;= $B$1, -1, 0))</f>
        <v>-1</v>
      </c>
      <c r="J930" s="5">
        <f t="shared" si="140"/>
        <v>-1</v>
      </c>
      <c r="K930" s="9">
        <f t="shared" si="141"/>
        <v>-1</v>
      </c>
      <c r="L930" s="8">
        <f t="shared" si="142"/>
        <v>-106.480003</v>
      </c>
      <c r="M930" s="8">
        <f t="shared" si="143"/>
        <v>51.228658079924749</v>
      </c>
      <c r="N930" s="5">
        <f t="shared" si="144"/>
        <v>0</v>
      </c>
      <c r="O930" s="5">
        <f t="shared" si="145"/>
        <v>0</v>
      </c>
      <c r="P930" s="5">
        <f t="shared" si="146"/>
        <v>0</v>
      </c>
      <c r="Q930" s="10">
        <f t="shared" si="147"/>
        <v>156.27645226840906</v>
      </c>
      <c r="R930" s="10">
        <f t="shared" si="148"/>
        <v>0</v>
      </c>
      <c r="S930" s="10">
        <f t="shared" si="149"/>
        <v>0.56276452268408894</v>
      </c>
    </row>
    <row r="931" spans="3:19" x14ac:dyDescent="0.35">
      <c r="C931" s="4">
        <v>40207</v>
      </c>
      <c r="D931" s="3">
        <v>105.959999</v>
      </c>
      <c r="E931" s="3">
        <v>39.289297999999903</v>
      </c>
      <c r="F931">
        <v>4.1150027302292003E-2</v>
      </c>
      <c r="G931">
        <v>0.13120191003328799</v>
      </c>
      <c r="H931">
        <v>1.2689570531726599</v>
      </c>
      <c r="I931" s="5">
        <f xml:space="preserve"> IF(F931/G931 &lt;= -$B$1, 1, IF(F931/G931 &gt;= $B$1, -1, 0))</f>
        <v>-1</v>
      </c>
      <c r="J931" s="5">
        <f t="shared" si="140"/>
        <v>-1</v>
      </c>
      <c r="K931" s="9">
        <f t="shared" si="141"/>
        <v>-1</v>
      </c>
      <c r="L931" s="8">
        <f t="shared" si="142"/>
        <v>-105.959999</v>
      </c>
      <c r="M931" s="8">
        <f t="shared" si="143"/>
        <v>49.856431811302357</v>
      </c>
      <c r="N931" s="5">
        <f t="shared" si="144"/>
        <v>0.52000400000000357</v>
      </c>
      <c r="O931" s="5">
        <f t="shared" si="145"/>
        <v>-1.7614748958081829</v>
      </c>
      <c r="P931" s="5">
        <f t="shared" si="146"/>
        <v>-1.2414708958081793</v>
      </c>
      <c r="Q931" s="10">
        <f t="shared" si="147"/>
        <v>155.03498137260087</v>
      </c>
      <c r="R931" s="10">
        <f t="shared" si="148"/>
        <v>-7.9440688458676245E-3</v>
      </c>
      <c r="S931" s="10">
        <f t="shared" si="149"/>
        <v>0.550349813726007</v>
      </c>
    </row>
    <row r="932" spans="3:19" x14ac:dyDescent="0.35">
      <c r="C932" s="4">
        <v>40210</v>
      </c>
      <c r="D932" s="3">
        <v>108.349998</v>
      </c>
      <c r="E932" s="3">
        <v>41.431294999999999</v>
      </c>
      <c r="F932">
        <v>-4.0275690102502502E-2</v>
      </c>
      <c r="G932">
        <v>0.132994623731024</v>
      </c>
      <c r="H932">
        <v>1.2593648898445899</v>
      </c>
      <c r="I932" s="5">
        <f xml:space="preserve"> IF(F932/G932 &lt;= -$B$1, 1, IF(F932/G932 &gt;= $B$1, -1, 0))</f>
        <v>1</v>
      </c>
      <c r="J932" s="5">
        <f t="shared" si="140"/>
        <v>0</v>
      </c>
      <c r="K932" s="9">
        <f t="shared" si="141"/>
        <v>1</v>
      </c>
      <c r="L932" s="8">
        <f t="shared" si="142"/>
        <v>108.349998</v>
      </c>
      <c r="M932" s="8">
        <f t="shared" si="143"/>
        <v>-52.177118263793709</v>
      </c>
      <c r="N932" s="5">
        <f t="shared" si="144"/>
        <v>-2.3899990000000115</v>
      </c>
      <c r="O932" s="5">
        <f t="shared" si="145"/>
        <v>2.7181022010247982</v>
      </c>
      <c r="P932" s="5">
        <f t="shared" si="146"/>
        <v>0.32810320102478663</v>
      </c>
      <c r="Q932" s="10">
        <f t="shared" si="147"/>
        <v>155.36308457362566</v>
      </c>
      <c r="R932" s="10">
        <f t="shared" si="148"/>
        <v>2.116317221571018E-3</v>
      </c>
      <c r="S932" s="10">
        <f t="shared" si="149"/>
        <v>0.55363084573625487</v>
      </c>
    </row>
    <row r="933" spans="3:19" x14ac:dyDescent="0.35">
      <c r="C933" s="4">
        <v>40211</v>
      </c>
      <c r="D933" s="3">
        <v>109.129997</v>
      </c>
      <c r="E933" s="3">
        <v>41.489189000000003</v>
      </c>
      <c r="F933">
        <v>8.6042692836230095E-4</v>
      </c>
      <c r="G933">
        <v>0.132868480791176</v>
      </c>
      <c r="H933">
        <v>1.2595696849445599</v>
      </c>
      <c r="I933" s="5">
        <f xml:space="preserve"> IF(F933/G933 &lt;= -$B$1, 1, IF(F933/G933 &gt;= $B$1, -1, 0))</f>
        <v>0</v>
      </c>
      <c r="J933" s="5">
        <f t="shared" si="140"/>
        <v>0</v>
      </c>
      <c r="K933" s="9">
        <f t="shared" si="141"/>
        <v>0</v>
      </c>
      <c r="L933" s="8">
        <f t="shared" si="142"/>
        <v>0</v>
      </c>
      <c r="M933" s="8">
        <f t="shared" si="143"/>
        <v>0</v>
      </c>
      <c r="N933" s="5">
        <f t="shared" si="144"/>
        <v>0.77999900000000266</v>
      </c>
      <c r="O933" s="5">
        <f t="shared" si="145"/>
        <v>-7.2909670932665746E-2</v>
      </c>
      <c r="P933" s="5">
        <f t="shared" si="146"/>
        <v>0.7070893290673369</v>
      </c>
      <c r="Q933" s="10">
        <f t="shared" si="147"/>
        <v>156.070173902693</v>
      </c>
      <c r="R933" s="10">
        <f t="shared" si="148"/>
        <v>4.5512055261252016E-3</v>
      </c>
      <c r="S933" s="10">
        <f t="shared" si="149"/>
        <v>0.56070173902692821</v>
      </c>
    </row>
    <row r="934" spans="3:19" x14ac:dyDescent="0.35">
      <c r="C934" s="4">
        <v>40212</v>
      </c>
      <c r="D934" s="3">
        <v>108.699997</v>
      </c>
      <c r="E934" s="3">
        <v>41.074295999999997</v>
      </c>
      <c r="F934">
        <v>8.8085708246587995E-3</v>
      </c>
      <c r="G934">
        <v>0.13254408516975899</v>
      </c>
      <c r="H934">
        <v>1.26167061797375</v>
      </c>
      <c r="I934" s="5">
        <f xml:space="preserve"> IF(F934/G934 &lt;= -$B$1, 1, IF(F934/G934 &gt;= $B$1, -1, 0))</f>
        <v>0</v>
      </c>
      <c r="J934" s="5">
        <f t="shared" si="140"/>
        <v>0</v>
      </c>
      <c r="K934" s="9">
        <f t="shared" si="141"/>
        <v>0</v>
      </c>
      <c r="L934" s="8">
        <f t="shared" si="142"/>
        <v>0</v>
      </c>
      <c r="M934" s="8">
        <f t="shared" si="143"/>
        <v>0</v>
      </c>
      <c r="N934" s="5">
        <f t="shared" si="144"/>
        <v>0</v>
      </c>
      <c r="O934" s="5">
        <f t="shared" si="145"/>
        <v>0</v>
      </c>
      <c r="P934" s="5">
        <f t="shared" si="146"/>
        <v>0</v>
      </c>
      <c r="Q934" s="10">
        <f t="shared" si="147"/>
        <v>156.070173902693</v>
      </c>
      <c r="R934" s="10">
        <f t="shared" si="148"/>
        <v>0</v>
      </c>
      <c r="S934" s="10">
        <f t="shared" si="149"/>
        <v>0.56070173902692821</v>
      </c>
    </row>
    <row r="935" spans="3:19" x14ac:dyDescent="0.35">
      <c r="C935" s="4">
        <v>40213</v>
      </c>
      <c r="D935" s="3">
        <v>104.370003</v>
      </c>
      <c r="E935" s="3">
        <v>38.826163000000001</v>
      </c>
      <c r="F935">
        <v>3.13705102061261E-2</v>
      </c>
      <c r="G935">
        <v>0.13079751254782801</v>
      </c>
      <c r="H935">
        <v>1.26924166032978</v>
      </c>
      <c r="I935" s="5">
        <f xml:space="preserve"> IF(F935/G935 &lt;= -$B$1, 1, IF(F935/G935 &gt;= $B$1, -1, 0))</f>
        <v>-1</v>
      </c>
      <c r="J935" s="5">
        <f t="shared" si="140"/>
        <v>-1</v>
      </c>
      <c r="K935" s="9">
        <f t="shared" si="141"/>
        <v>-1</v>
      </c>
      <c r="L935" s="8">
        <f t="shared" si="142"/>
        <v>-104.370003</v>
      </c>
      <c r="M935" s="8">
        <f t="shared" si="143"/>
        <v>49.279783590354675</v>
      </c>
      <c r="N935" s="5">
        <f t="shared" si="144"/>
        <v>0</v>
      </c>
      <c r="O935" s="5">
        <f t="shared" si="145"/>
        <v>0</v>
      </c>
      <c r="P935" s="5">
        <f t="shared" si="146"/>
        <v>0</v>
      </c>
      <c r="Q935" s="10">
        <f t="shared" si="147"/>
        <v>156.070173902693</v>
      </c>
      <c r="R935" s="10">
        <f t="shared" si="148"/>
        <v>0</v>
      </c>
      <c r="S935" s="10">
        <f t="shared" si="149"/>
        <v>0.56070173902692821</v>
      </c>
    </row>
    <row r="936" spans="3:19" x14ac:dyDescent="0.35">
      <c r="C936" s="4">
        <v>40214</v>
      </c>
      <c r="D936" s="3">
        <v>104.68</v>
      </c>
      <c r="E936" s="3">
        <v>40.919918000000003</v>
      </c>
      <c r="F936">
        <v>-6.0030766181577898E-2</v>
      </c>
      <c r="G936">
        <v>0.13263996037162101</v>
      </c>
      <c r="H936">
        <v>1.2549065298061599</v>
      </c>
      <c r="I936" s="5">
        <f xml:space="preserve"> IF(F936/G936 &lt;= -$B$1, 1, IF(F936/G936 &gt;= $B$1, -1, 0))</f>
        <v>1</v>
      </c>
      <c r="J936" s="5">
        <f t="shared" si="140"/>
        <v>0</v>
      </c>
      <c r="K936" s="9">
        <f t="shared" si="141"/>
        <v>1</v>
      </c>
      <c r="L936" s="8">
        <f t="shared" si="142"/>
        <v>104.68</v>
      </c>
      <c r="M936" s="8">
        <f t="shared" si="143"/>
        <v>-51.350672297332622</v>
      </c>
      <c r="N936" s="5">
        <f t="shared" si="144"/>
        <v>-0.30999700000000135</v>
      </c>
      <c r="O936" s="5">
        <f t="shared" si="145"/>
        <v>2.6574810725237756</v>
      </c>
      <c r="P936" s="5">
        <f t="shared" si="146"/>
        <v>2.3474840725237742</v>
      </c>
      <c r="Q936" s="10">
        <f t="shared" si="147"/>
        <v>158.41765797521677</v>
      </c>
      <c r="R936" s="10">
        <f t="shared" si="148"/>
        <v>1.504120879616222E-2</v>
      </c>
      <c r="S936" s="10">
        <f t="shared" si="149"/>
        <v>0.58417657975216564</v>
      </c>
    </row>
    <row r="937" spans="3:19" x14ac:dyDescent="0.35">
      <c r="C937" s="4">
        <v>40217</v>
      </c>
      <c r="D937" s="3">
        <v>104.040001</v>
      </c>
      <c r="E937" s="3">
        <v>39.347186999999998</v>
      </c>
      <c r="F937">
        <v>3.6225982929988E-2</v>
      </c>
      <c r="G937">
        <v>0.13123301670814</v>
      </c>
      <c r="H937">
        <v>1.2636253110911499</v>
      </c>
      <c r="I937" s="5">
        <f xml:space="preserve"> IF(F937/G937 &lt;= -$B$1, 1, IF(F937/G937 &gt;= $B$1, -1, 0))</f>
        <v>-1</v>
      </c>
      <c r="J937" s="5">
        <f t="shared" si="140"/>
        <v>-1</v>
      </c>
      <c r="K937" s="9">
        <f t="shared" si="141"/>
        <v>-1</v>
      </c>
      <c r="L937" s="8">
        <f t="shared" si="142"/>
        <v>-104.040001</v>
      </c>
      <c r="M937" s="8">
        <f t="shared" si="143"/>
        <v>49.720101413436652</v>
      </c>
      <c r="N937" s="5">
        <f t="shared" si="144"/>
        <v>-0.63999900000000076</v>
      </c>
      <c r="O937" s="5">
        <f t="shared" si="145"/>
        <v>1.9736304015285773</v>
      </c>
      <c r="P937" s="5">
        <f t="shared" si="146"/>
        <v>1.3336314015285766</v>
      </c>
      <c r="Q937" s="10">
        <f t="shared" si="147"/>
        <v>159.75128937674535</v>
      </c>
      <c r="R937" s="10">
        <f t="shared" si="148"/>
        <v>8.4184516964467271E-3</v>
      </c>
      <c r="S937" s="10">
        <f t="shared" si="149"/>
        <v>0.59751289376745143</v>
      </c>
    </row>
    <row r="938" spans="3:19" x14ac:dyDescent="0.35">
      <c r="C938" s="4">
        <v>40218</v>
      </c>
      <c r="D938" s="3">
        <v>105.410004</v>
      </c>
      <c r="E938" s="3">
        <v>41.074295999999997</v>
      </c>
      <c r="F938">
        <v>-3.6993851999966403E-2</v>
      </c>
      <c r="G938">
        <v>0.13271550654703701</v>
      </c>
      <c r="H938">
        <v>1.25479897772124</v>
      </c>
      <c r="I938" s="5">
        <f xml:space="preserve"> IF(F938/G938 &lt;= -$B$1, 1, IF(F938/G938 &gt;= $B$1, -1, 0))</f>
        <v>1</v>
      </c>
      <c r="J938" s="5">
        <f t="shared" si="140"/>
        <v>0</v>
      </c>
      <c r="K938" s="9">
        <f t="shared" si="141"/>
        <v>1</v>
      </c>
      <c r="L938" s="8">
        <f t="shared" si="142"/>
        <v>105.410004</v>
      </c>
      <c r="M938" s="8">
        <f t="shared" si="143"/>
        <v>-51.539984631419614</v>
      </c>
      <c r="N938" s="5">
        <f t="shared" si="144"/>
        <v>-1.3700030000000007</v>
      </c>
      <c r="O938" s="5">
        <f t="shared" si="145"/>
        <v>2.1824186474133223</v>
      </c>
      <c r="P938" s="5">
        <f t="shared" si="146"/>
        <v>0.81241564741332151</v>
      </c>
      <c r="Q938" s="10">
        <f t="shared" si="147"/>
        <v>160.56370502415868</v>
      </c>
      <c r="R938" s="10">
        <f t="shared" si="148"/>
        <v>5.0855029125767004E-3</v>
      </c>
      <c r="S938" s="10">
        <f t="shared" si="149"/>
        <v>0.60563705024158465</v>
      </c>
    </row>
    <row r="939" spans="3:19" x14ac:dyDescent="0.35">
      <c r="C939" s="4">
        <v>40219</v>
      </c>
      <c r="D939" s="3">
        <v>105.120003</v>
      </c>
      <c r="E939" s="3">
        <v>40.862025000000003</v>
      </c>
      <c r="F939">
        <v>-4.54023914744361E-4</v>
      </c>
      <c r="G939">
        <v>0.13241431710104501</v>
      </c>
      <c r="H939">
        <v>1.2546905645267501</v>
      </c>
      <c r="I939" s="5">
        <f xml:space="preserve"> IF(F939/G939 &lt;= -$B$1, 1, IF(F939/G939 &gt;= $B$1, -1, 0))</f>
        <v>0</v>
      </c>
      <c r="J939" s="5">
        <f t="shared" si="140"/>
        <v>0</v>
      </c>
      <c r="K939" s="9">
        <f t="shared" si="141"/>
        <v>0</v>
      </c>
      <c r="L939" s="8">
        <f t="shared" si="142"/>
        <v>0</v>
      </c>
      <c r="M939" s="8">
        <f t="shared" si="143"/>
        <v>0</v>
      </c>
      <c r="N939" s="5">
        <f t="shared" si="144"/>
        <v>-0.2900010000000055</v>
      </c>
      <c r="O939" s="5">
        <f t="shared" si="145"/>
        <v>0.26635743379985971</v>
      </c>
      <c r="P939" s="5">
        <f t="shared" si="146"/>
        <v>-2.3643566200145794E-2</v>
      </c>
      <c r="Q939" s="10">
        <f t="shared" si="147"/>
        <v>160.54006145795853</v>
      </c>
      <c r="R939" s="10">
        <f t="shared" si="148"/>
        <v>-1.4725349166921919E-4</v>
      </c>
      <c r="S939" s="10">
        <f t="shared" si="149"/>
        <v>0.60540061457958316</v>
      </c>
    </row>
    <row r="940" spans="3:19" x14ac:dyDescent="0.35">
      <c r="C940" s="4">
        <v>40220</v>
      </c>
      <c r="D940" s="3">
        <v>107.129997</v>
      </c>
      <c r="E940" s="3">
        <v>42.444406000000001</v>
      </c>
      <c r="F940">
        <v>-2.8782035712461001E-2</v>
      </c>
      <c r="G940">
        <v>0.13363123784136899</v>
      </c>
      <c r="H940">
        <v>1.2478716886094099</v>
      </c>
      <c r="I940" s="5">
        <f xml:space="preserve"> IF(F940/G940 &lt;= -$B$1, 1, IF(F940/G940 &gt;= $B$1, -1, 0))</f>
        <v>1</v>
      </c>
      <c r="J940" s="5">
        <f t="shared" si="140"/>
        <v>1</v>
      </c>
      <c r="K940" s="9">
        <f t="shared" si="141"/>
        <v>1</v>
      </c>
      <c r="L940" s="8">
        <f t="shared" si="142"/>
        <v>107.129997</v>
      </c>
      <c r="M940" s="8">
        <f t="shared" si="143"/>
        <v>-52.965172587243373</v>
      </c>
      <c r="N940" s="5">
        <f t="shared" si="144"/>
        <v>0</v>
      </c>
      <c r="O940" s="5">
        <f t="shared" si="145"/>
        <v>0</v>
      </c>
      <c r="P940" s="5">
        <f t="shared" si="146"/>
        <v>0</v>
      </c>
      <c r="Q940" s="10">
        <f t="shared" si="147"/>
        <v>160.54006145795853</v>
      </c>
      <c r="R940" s="10">
        <f t="shared" si="148"/>
        <v>0</v>
      </c>
      <c r="S940" s="10">
        <f t="shared" si="149"/>
        <v>0.60540061457958316</v>
      </c>
    </row>
    <row r="941" spans="3:19" x14ac:dyDescent="0.35">
      <c r="C941" s="4">
        <v>40221</v>
      </c>
      <c r="D941" s="3">
        <v>107.040001</v>
      </c>
      <c r="E941" s="3">
        <v>42.396159999999902</v>
      </c>
      <c r="F941">
        <v>-2.6447286212007899E-3</v>
      </c>
      <c r="G941">
        <v>0.133474216711506</v>
      </c>
      <c r="H941">
        <v>1.2472451104923701</v>
      </c>
      <c r="I941" s="5">
        <f xml:space="preserve"> IF(F941/G941 &lt;= -$B$1, 1, IF(F941/G941 &gt;= $B$1, -1, 0))</f>
        <v>0</v>
      </c>
      <c r="J941" s="5">
        <f t="shared" si="140"/>
        <v>1</v>
      </c>
      <c r="K941" s="9">
        <f t="shared" si="141"/>
        <v>0</v>
      </c>
      <c r="L941" s="8">
        <f t="shared" si="142"/>
        <v>0</v>
      </c>
      <c r="M941" s="8">
        <f t="shared" si="143"/>
        <v>0</v>
      </c>
      <c r="N941" s="5">
        <f t="shared" si="144"/>
        <v>-8.9996000000000423E-2</v>
      </c>
      <c r="O941" s="5">
        <f t="shared" si="145"/>
        <v>6.0204817488774029E-2</v>
      </c>
      <c r="P941" s="5">
        <f t="shared" si="146"/>
        <v>-2.9791182511226394E-2</v>
      </c>
      <c r="Q941" s="10">
        <f t="shared" si="147"/>
        <v>160.51027027544731</v>
      </c>
      <c r="R941" s="10">
        <f t="shared" si="148"/>
        <v>-1.8556852564188819E-4</v>
      </c>
      <c r="S941" s="10">
        <f t="shared" si="149"/>
        <v>0.60510270275447109</v>
      </c>
    </row>
    <row r="942" spans="3:19" x14ac:dyDescent="0.35">
      <c r="C942" s="4">
        <v>40225</v>
      </c>
      <c r="D942" s="3">
        <v>109.620003</v>
      </c>
      <c r="E942" s="3">
        <v>43.332079999999998</v>
      </c>
      <c r="F942">
        <v>-3.7137964425673002E-3</v>
      </c>
      <c r="G942">
        <v>0.134167000096962</v>
      </c>
      <c r="H942">
        <v>1.24636921134774</v>
      </c>
      <c r="I942" s="5">
        <f xml:space="preserve"> IF(F942/G942 &lt;= -$B$1, 1, IF(F942/G942 &gt;= $B$1, -1, 0))</f>
        <v>0</v>
      </c>
      <c r="J942" s="5">
        <f t="shared" si="140"/>
        <v>1</v>
      </c>
      <c r="K942" s="9">
        <f t="shared" si="141"/>
        <v>0</v>
      </c>
      <c r="L942" s="8">
        <f t="shared" si="142"/>
        <v>0</v>
      </c>
      <c r="M942" s="8">
        <f t="shared" si="143"/>
        <v>0</v>
      </c>
      <c r="N942" s="5">
        <f t="shared" si="144"/>
        <v>0</v>
      </c>
      <c r="O942" s="5">
        <f t="shared" si="145"/>
        <v>0</v>
      </c>
      <c r="P942" s="5">
        <f t="shared" si="146"/>
        <v>0</v>
      </c>
      <c r="Q942" s="10">
        <f t="shared" si="147"/>
        <v>160.51027027544731</v>
      </c>
      <c r="R942" s="10">
        <f t="shared" si="148"/>
        <v>0</v>
      </c>
      <c r="S942" s="10">
        <f t="shared" si="149"/>
        <v>0.60510270275447109</v>
      </c>
    </row>
    <row r="943" spans="3:19" x14ac:dyDescent="0.35">
      <c r="C943" s="4">
        <v>40226</v>
      </c>
      <c r="D943" s="3">
        <v>109.25</v>
      </c>
      <c r="E943" s="3">
        <v>43.139107000000003</v>
      </c>
      <c r="F943">
        <v>1.76925761108392E-3</v>
      </c>
      <c r="G943">
        <v>0.13395712765968101</v>
      </c>
      <c r="H943">
        <v>1.2467868218704601</v>
      </c>
      <c r="I943" s="5">
        <f xml:space="preserve"> IF(F943/G943 &lt;= -$B$1, 1, IF(F943/G943 &gt;= $B$1, -1, 0))</f>
        <v>0</v>
      </c>
      <c r="J943" s="5">
        <f t="shared" si="140"/>
        <v>1</v>
      </c>
      <c r="K943" s="9">
        <f t="shared" si="141"/>
        <v>0</v>
      </c>
      <c r="L943" s="8">
        <f t="shared" si="142"/>
        <v>0</v>
      </c>
      <c r="M943" s="8">
        <f t="shared" si="143"/>
        <v>0</v>
      </c>
      <c r="N943" s="5">
        <f t="shared" si="144"/>
        <v>0</v>
      </c>
      <c r="O943" s="5">
        <f t="shared" si="145"/>
        <v>0</v>
      </c>
      <c r="P943" s="5">
        <f t="shared" si="146"/>
        <v>0</v>
      </c>
      <c r="Q943" s="10">
        <f t="shared" si="147"/>
        <v>160.51027027544731</v>
      </c>
      <c r="R943" s="10">
        <f t="shared" si="148"/>
        <v>0</v>
      </c>
      <c r="S943" s="10">
        <f t="shared" si="149"/>
        <v>0.60510270275447109</v>
      </c>
    </row>
    <row r="944" spans="3:19" x14ac:dyDescent="0.35">
      <c r="C944" s="4">
        <v>40227</v>
      </c>
      <c r="D944" s="3">
        <v>109.980003</v>
      </c>
      <c r="E944" s="3">
        <v>43.476810999999998</v>
      </c>
      <c r="F944">
        <v>-2.8652464187821601E-3</v>
      </c>
      <c r="G944">
        <v>0.13421684858474101</v>
      </c>
      <c r="H944">
        <v>1.2461115879800999</v>
      </c>
      <c r="I944" s="5">
        <f xml:space="preserve"> IF(F944/G944 &lt;= -$B$1, 1, IF(F944/G944 &gt;= $B$1, -1, 0))</f>
        <v>0</v>
      </c>
      <c r="J944" s="5">
        <f t="shared" si="140"/>
        <v>1</v>
      </c>
      <c r="K944" s="9">
        <f t="shared" si="141"/>
        <v>0</v>
      </c>
      <c r="L944" s="8">
        <f t="shared" si="142"/>
        <v>0</v>
      </c>
      <c r="M944" s="8">
        <f t="shared" si="143"/>
        <v>0</v>
      </c>
      <c r="N944" s="5">
        <f t="shared" si="144"/>
        <v>0</v>
      </c>
      <c r="O944" s="5">
        <f t="shared" si="145"/>
        <v>0</v>
      </c>
      <c r="P944" s="5">
        <f t="shared" si="146"/>
        <v>0</v>
      </c>
      <c r="Q944" s="10">
        <f t="shared" si="147"/>
        <v>160.51027027544731</v>
      </c>
      <c r="R944" s="10">
        <f t="shared" si="148"/>
        <v>0</v>
      </c>
      <c r="S944" s="10">
        <f t="shared" si="149"/>
        <v>0.60510270275447109</v>
      </c>
    </row>
    <row r="945" spans="3:19" x14ac:dyDescent="0.35">
      <c r="C945" s="4">
        <v>40228</v>
      </c>
      <c r="D945" s="3">
        <v>109.470001</v>
      </c>
      <c r="E945" s="3">
        <v>43.004026000000003</v>
      </c>
      <c r="F945">
        <v>8.6588340151596502E-3</v>
      </c>
      <c r="G945">
        <v>0.133846894102049</v>
      </c>
      <c r="H945">
        <v>1.2481566758212901</v>
      </c>
      <c r="I945" s="5">
        <f xml:space="preserve"> IF(F945/G945 &lt;= -$B$1, 1, IF(F945/G945 &gt;= $B$1, -1, 0))</f>
        <v>0</v>
      </c>
      <c r="J945" s="5">
        <f t="shared" si="140"/>
        <v>1</v>
      </c>
      <c r="K945" s="9">
        <f t="shared" si="141"/>
        <v>0</v>
      </c>
      <c r="L945" s="8">
        <f t="shared" si="142"/>
        <v>0</v>
      </c>
      <c r="M945" s="8">
        <f t="shared" si="143"/>
        <v>0</v>
      </c>
      <c r="N945" s="5">
        <f t="shared" si="144"/>
        <v>0</v>
      </c>
      <c r="O945" s="5">
        <f t="shared" si="145"/>
        <v>0</v>
      </c>
      <c r="P945" s="5">
        <f t="shared" si="146"/>
        <v>0</v>
      </c>
      <c r="Q945" s="10">
        <f t="shared" si="147"/>
        <v>160.51027027544731</v>
      </c>
      <c r="R945" s="10">
        <f t="shared" si="148"/>
        <v>0</v>
      </c>
      <c r="S945" s="10">
        <f t="shared" si="149"/>
        <v>0.60510270275447109</v>
      </c>
    </row>
    <row r="946" spans="3:19" x14ac:dyDescent="0.35">
      <c r="C946" s="4">
        <v>40231</v>
      </c>
      <c r="D946" s="3">
        <v>109.07</v>
      </c>
      <c r="E946" s="3">
        <v>42.540890999999903</v>
      </c>
      <c r="F946">
        <v>1.0821008965277301E-2</v>
      </c>
      <c r="G946">
        <v>0.1335383906199</v>
      </c>
      <c r="H946">
        <v>1.25071832600129</v>
      </c>
      <c r="I946" s="5">
        <f xml:space="preserve"> IF(F946/G946 &lt;= -$B$1, 1, IF(F946/G946 &gt;= $B$1, -1, 0))</f>
        <v>0</v>
      </c>
      <c r="J946" s="5">
        <f t="shared" si="140"/>
        <v>1</v>
      </c>
      <c r="K946" s="9">
        <f t="shared" si="141"/>
        <v>0</v>
      </c>
      <c r="L946" s="8">
        <f t="shared" si="142"/>
        <v>0</v>
      </c>
      <c r="M946" s="8">
        <f t="shared" si="143"/>
        <v>0</v>
      </c>
      <c r="N946" s="5">
        <f t="shared" si="144"/>
        <v>0</v>
      </c>
      <c r="O946" s="5">
        <f t="shared" si="145"/>
        <v>0</v>
      </c>
      <c r="P946" s="5">
        <f t="shared" si="146"/>
        <v>0</v>
      </c>
      <c r="Q946" s="10">
        <f t="shared" si="147"/>
        <v>160.51027027544731</v>
      </c>
      <c r="R946" s="10">
        <f t="shared" si="148"/>
        <v>0</v>
      </c>
      <c r="S946" s="10">
        <f t="shared" si="149"/>
        <v>0.60510270275447109</v>
      </c>
    </row>
    <row r="947" spans="3:19" x14ac:dyDescent="0.35">
      <c r="C947" s="4">
        <v>40232</v>
      </c>
      <c r="D947" s="3">
        <v>107.889999</v>
      </c>
      <c r="E947" s="3">
        <v>41.006756000000003</v>
      </c>
      <c r="F947">
        <v>3.6273464543367703E-2</v>
      </c>
      <c r="G947">
        <v>0.13241194354289701</v>
      </c>
      <c r="H947">
        <v>1.25937152668451</v>
      </c>
      <c r="I947" s="5">
        <f xml:space="preserve"> IF(F947/G947 &lt;= -$B$1, 1, IF(F947/G947 &gt;= $B$1, -1, 0))</f>
        <v>-1</v>
      </c>
      <c r="J947" s="5">
        <f t="shared" si="140"/>
        <v>0</v>
      </c>
      <c r="K947" s="9">
        <f t="shared" si="141"/>
        <v>-1</v>
      </c>
      <c r="L947" s="8">
        <f t="shared" si="142"/>
        <v>-107.889999</v>
      </c>
      <c r="M947" s="8">
        <f t="shared" si="143"/>
        <v>51.642740908099192</v>
      </c>
      <c r="N947" s="5">
        <f t="shared" si="144"/>
        <v>0</v>
      </c>
      <c r="O947" s="5">
        <f t="shared" si="145"/>
        <v>0</v>
      </c>
      <c r="P947" s="5">
        <f t="shared" si="146"/>
        <v>0</v>
      </c>
      <c r="Q947" s="10">
        <f t="shared" si="147"/>
        <v>160.51027027544731</v>
      </c>
      <c r="R947" s="10">
        <f t="shared" si="148"/>
        <v>0</v>
      </c>
      <c r="S947" s="10">
        <f t="shared" si="149"/>
        <v>0.60510270275447109</v>
      </c>
    </row>
    <row r="948" spans="3:19" x14ac:dyDescent="0.35">
      <c r="C948" s="4">
        <v>40233</v>
      </c>
      <c r="D948" s="3">
        <v>107.360001</v>
      </c>
      <c r="E948" s="3">
        <v>40.765540000000001</v>
      </c>
      <c r="F948">
        <v>6.6431922009666496E-3</v>
      </c>
      <c r="G948">
        <v>0.132341560795432</v>
      </c>
      <c r="H948">
        <v>1.26095859468329</v>
      </c>
      <c r="I948" s="5">
        <f xml:space="preserve"> IF(F948/G948 &lt;= -$B$1, 1, IF(F948/G948 &gt;= $B$1, -1, 0))</f>
        <v>0</v>
      </c>
      <c r="J948" s="5">
        <f t="shared" si="140"/>
        <v>0</v>
      </c>
      <c r="K948" s="9">
        <f t="shared" si="141"/>
        <v>0</v>
      </c>
      <c r="L948" s="8">
        <f t="shared" si="142"/>
        <v>0</v>
      </c>
      <c r="M948" s="8">
        <f t="shared" si="143"/>
        <v>0</v>
      </c>
      <c r="N948" s="5">
        <f t="shared" si="144"/>
        <v>0.52999800000000419</v>
      </c>
      <c r="O948" s="5">
        <f t="shared" si="145"/>
        <v>-0.30378056218073463</v>
      </c>
      <c r="P948" s="5">
        <f t="shared" si="146"/>
        <v>0.22621743781926956</v>
      </c>
      <c r="Q948" s="10">
        <f t="shared" si="147"/>
        <v>160.73648771326657</v>
      </c>
      <c r="R948" s="10">
        <f t="shared" si="148"/>
        <v>1.4093642570724985E-3</v>
      </c>
      <c r="S948" s="10">
        <f t="shared" si="149"/>
        <v>0.60736487713266363</v>
      </c>
    </row>
    <row r="949" spans="3:19" x14ac:dyDescent="0.35">
      <c r="C949" s="4">
        <v>40234</v>
      </c>
      <c r="D949" s="3">
        <v>108.30999799999999</v>
      </c>
      <c r="E949" s="3">
        <v>41.923378</v>
      </c>
      <c r="F949">
        <v>-2.5746652170883299E-2</v>
      </c>
      <c r="G949">
        <v>0.13324791495081301</v>
      </c>
      <c r="H949">
        <v>1.25484312483223</v>
      </c>
      <c r="I949" s="5">
        <f xml:space="preserve"> IF(F949/G949 &lt;= -$B$1, 1, IF(F949/G949 &gt;= $B$1, -1, 0))</f>
        <v>1</v>
      </c>
      <c r="J949" s="5">
        <f t="shared" si="140"/>
        <v>1</v>
      </c>
      <c r="K949" s="9">
        <f t="shared" si="141"/>
        <v>1</v>
      </c>
      <c r="L949" s="8">
        <f t="shared" si="142"/>
        <v>108.30999799999999</v>
      </c>
      <c r="M949" s="8">
        <f t="shared" si="143"/>
        <v>-52.607262653042767</v>
      </c>
      <c r="N949" s="5">
        <f t="shared" si="144"/>
        <v>0</v>
      </c>
      <c r="O949" s="5">
        <f t="shared" si="145"/>
        <v>0</v>
      </c>
      <c r="P949" s="5">
        <f t="shared" si="146"/>
        <v>0</v>
      </c>
      <c r="Q949" s="10">
        <f t="shared" si="147"/>
        <v>160.73648771326657</v>
      </c>
      <c r="R949" s="10">
        <f t="shared" si="148"/>
        <v>0</v>
      </c>
      <c r="S949" s="10">
        <f t="shared" si="149"/>
        <v>0.60736487713266363</v>
      </c>
    </row>
    <row r="950" spans="3:19" x14ac:dyDescent="0.35">
      <c r="C950" s="4">
        <v>40235</v>
      </c>
      <c r="D950" s="3">
        <v>109.43</v>
      </c>
      <c r="E950" s="3">
        <v>42.347918</v>
      </c>
      <c r="F950">
        <v>-5.2559518261006098E-3</v>
      </c>
      <c r="G950">
        <v>0.13347736996364901</v>
      </c>
      <c r="H950">
        <v>1.2535975206485399</v>
      </c>
      <c r="I950" s="5">
        <f xml:space="preserve"> IF(F950/G950 &lt;= -$B$1, 1, IF(F950/G950 &gt;= $B$1, -1, 0))</f>
        <v>0</v>
      </c>
      <c r="J950" s="5">
        <f t="shared" si="140"/>
        <v>1</v>
      </c>
      <c r="K950" s="9">
        <f t="shared" si="141"/>
        <v>0</v>
      </c>
      <c r="L950" s="8">
        <f t="shared" si="142"/>
        <v>0</v>
      </c>
      <c r="M950" s="8">
        <f t="shared" si="143"/>
        <v>0</v>
      </c>
      <c r="N950" s="5">
        <f t="shared" si="144"/>
        <v>1.1200020000000133</v>
      </c>
      <c r="O950" s="5">
        <f t="shared" si="145"/>
        <v>-0.53273110021627623</v>
      </c>
      <c r="P950" s="5">
        <f t="shared" si="146"/>
        <v>0.58727089978373703</v>
      </c>
      <c r="Q950" s="10">
        <f t="shared" si="147"/>
        <v>161.3237586130503</v>
      </c>
      <c r="R950" s="10">
        <f t="shared" si="148"/>
        <v>3.6536253102117389E-3</v>
      </c>
      <c r="S950" s="10">
        <f t="shared" si="149"/>
        <v>0.61323758613050083</v>
      </c>
    </row>
    <row r="951" spans="3:19" x14ac:dyDescent="0.35">
      <c r="C951" s="4">
        <v>40238</v>
      </c>
      <c r="D951" s="3">
        <v>109.43</v>
      </c>
      <c r="E951" s="3">
        <v>43.071565999999997</v>
      </c>
      <c r="F951">
        <v>-2.1830724392711599E-2</v>
      </c>
      <c r="G951">
        <v>0.133980304709823</v>
      </c>
      <c r="H951">
        <v>1.2484422893139799</v>
      </c>
      <c r="I951" s="5">
        <f xml:space="preserve"> IF(F951/G951 &lt;= -$B$1, 1, IF(F951/G951 &gt;= $B$1, -1, 0))</f>
        <v>1</v>
      </c>
      <c r="J951" s="5">
        <f t="shared" si="140"/>
        <v>1</v>
      </c>
      <c r="K951" s="9">
        <f t="shared" si="141"/>
        <v>1</v>
      </c>
      <c r="L951" s="8">
        <f t="shared" si="142"/>
        <v>109.43</v>
      </c>
      <c r="M951" s="8">
        <f t="shared" si="143"/>
        <v>-53.772364461378181</v>
      </c>
      <c r="N951" s="5">
        <f t="shared" si="144"/>
        <v>0</v>
      </c>
      <c r="O951" s="5">
        <f t="shared" si="145"/>
        <v>0</v>
      </c>
      <c r="P951" s="5">
        <f t="shared" si="146"/>
        <v>0</v>
      </c>
      <c r="Q951" s="10">
        <f t="shared" si="147"/>
        <v>161.3237586130503</v>
      </c>
      <c r="R951" s="10">
        <f t="shared" si="148"/>
        <v>0</v>
      </c>
      <c r="S951" s="10">
        <f t="shared" si="149"/>
        <v>0.61323758613050083</v>
      </c>
    </row>
    <row r="952" spans="3:19" x14ac:dyDescent="0.35">
      <c r="C952" s="4">
        <v>40239</v>
      </c>
      <c r="D952" s="3">
        <v>111.019997</v>
      </c>
      <c r="E952" s="3">
        <v>43.910997999999999</v>
      </c>
      <c r="F952">
        <v>-1.21041589943047E-2</v>
      </c>
      <c r="G952">
        <v>0.13453704795804799</v>
      </c>
      <c r="H952">
        <v>1.24559558657873</v>
      </c>
      <c r="I952" s="5">
        <f xml:space="preserve"> IF(F952/G952 &lt;= -$B$1, 1, IF(F952/G952 &gt;= $B$1, -1, 0))</f>
        <v>0</v>
      </c>
      <c r="J952" s="5">
        <f t="shared" si="140"/>
        <v>1</v>
      </c>
      <c r="K952" s="9">
        <f t="shared" si="141"/>
        <v>0</v>
      </c>
      <c r="L952" s="8">
        <f t="shared" si="142"/>
        <v>0</v>
      </c>
      <c r="M952" s="8">
        <f t="shared" si="143"/>
        <v>0</v>
      </c>
      <c r="N952" s="5">
        <f t="shared" si="144"/>
        <v>1.5899970000000072</v>
      </c>
      <c r="O952" s="5">
        <f t="shared" si="145"/>
        <v>-1.0479824078034148</v>
      </c>
      <c r="P952" s="5">
        <f t="shared" si="146"/>
        <v>0.54201459219659243</v>
      </c>
      <c r="Q952" s="10">
        <f t="shared" si="147"/>
        <v>161.86577320524688</v>
      </c>
      <c r="R952" s="10">
        <f t="shared" si="148"/>
        <v>3.3597939749014927E-3</v>
      </c>
      <c r="S952" s="10">
        <f t="shared" si="149"/>
        <v>0.61865773205246666</v>
      </c>
    </row>
    <row r="953" spans="3:19" x14ac:dyDescent="0.35">
      <c r="C953" s="4">
        <v>40240</v>
      </c>
      <c r="D953" s="3">
        <v>111.629997</v>
      </c>
      <c r="E953" s="3">
        <v>44.731134999999902</v>
      </c>
      <c r="F953">
        <v>-1.8907714297792901E-2</v>
      </c>
      <c r="G953">
        <v>0.13506128208345899</v>
      </c>
      <c r="H953">
        <v>1.2411661893705099</v>
      </c>
      <c r="I953" s="5">
        <f xml:space="preserve"> IF(F953/G953 &lt;= -$B$1, 1, IF(F953/G953 &gt;= $B$1, -1, 0))</f>
        <v>1</v>
      </c>
      <c r="J953" s="5">
        <f t="shared" si="140"/>
        <v>1</v>
      </c>
      <c r="K953" s="9">
        <f t="shared" si="141"/>
        <v>1</v>
      </c>
      <c r="L953" s="8">
        <f t="shared" si="142"/>
        <v>111.629997</v>
      </c>
      <c r="M953" s="8">
        <f t="shared" si="143"/>
        <v>-55.518772374167725</v>
      </c>
      <c r="N953" s="5">
        <f t="shared" si="144"/>
        <v>0</v>
      </c>
      <c r="O953" s="5">
        <f t="shared" si="145"/>
        <v>0</v>
      </c>
      <c r="P953" s="5">
        <f t="shared" si="146"/>
        <v>0</v>
      </c>
      <c r="Q953" s="10">
        <f t="shared" si="147"/>
        <v>161.86577320524688</v>
      </c>
      <c r="R953" s="10">
        <f t="shared" si="148"/>
        <v>0</v>
      </c>
      <c r="S953" s="10">
        <f t="shared" si="149"/>
        <v>0.61865773205246666</v>
      </c>
    </row>
    <row r="954" spans="3:19" x14ac:dyDescent="0.35">
      <c r="C954" s="4">
        <v>40241</v>
      </c>
      <c r="D954" s="3">
        <v>110.83000199999999</v>
      </c>
      <c r="E954" s="3">
        <v>43.978541999999997</v>
      </c>
      <c r="F954">
        <v>1.1794727874858199E-2</v>
      </c>
      <c r="G954">
        <v>0.13446655908827701</v>
      </c>
      <c r="H954">
        <v>1.24393863085752</v>
      </c>
      <c r="I954" s="5">
        <f xml:space="preserve"> IF(F954/G954 &lt;= -$B$1, 1, IF(F954/G954 &gt;= $B$1, -1, 0))</f>
        <v>0</v>
      </c>
      <c r="J954" s="5">
        <f t="shared" si="140"/>
        <v>1</v>
      </c>
      <c r="K954" s="9">
        <f t="shared" si="141"/>
        <v>0</v>
      </c>
      <c r="L954" s="8">
        <f t="shared" si="142"/>
        <v>0</v>
      </c>
      <c r="M954" s="8">
        <f t="shared" si="143"/>
        <v>0</v>
      </c>
      <c r="N954" s="5">
        <f t="shared" si="144"/>
        <v>-0.79999500000001389</v>
      </c>
      <c r="O954" s="5">
        <f t="shared" si="145"/>
        <v>0.9340929859568049</v>
      </c>
      <c r="P954" s="5">
        <f t="shared" si="146"/>
        <v>0.13409798595679101</v>
      </c>
      <c r="Q954" s="10">
        <f t="shared" si="147"/>
        <v>161.99987119120368</v>
      </c>
      <c r="R954" s="10">
        <f t="shared" si="148"/>
        <v>8.2845176779144936E-4</v>
      </c>
      <c r="S954" s="10">
        <f t="shared" si="149"/>
        <v>0.61999871191203493</v>
      </c>
    </row>
    <row r="955" spans="3:19" x14ac:dyDescent="0.35">
      <c r="C955" s="4">
        <v>40242</v>
      </c>
      <c r="D955" s="3">
        <v>110.80999799999999</v>
      </c>
      <c r="E955" s="3">
        <v>44.798675000000003</v>
      </c>
      <c r="F955">
        <v>-2.1859791147569699E-2</v>
      </c>
      <c r="G955">
        <v>0.13510274999577099</v>
      </c>
      <c r="H955">
        <v>1.2388193134449601</v>
      </c>
      <c r="I955" s="5">
        <f xml:space="preserve"> IF(F955/G955 &lt;= -$B$1, 1, IF(F955/G955 &gt;= $B$1, -1, 0))</f>
        <v>1</v>
      </c>
      <c r="J955" s="5">
        <f t="shared" si="140"/>
        <v>1</v>
      </c>
      <c r="K955" s="9">
        <f t="shared" si="141"/>
        <v>1</v>
      </c>
      <c r="L955" s="8">
        <f t="shared" si="142"/>
        <v>110.80999799999999</v>
      </c>
      <c r="M955" s="8">
        <f t="shared" si="143"/>
        <v>-55.497463806743902</v>
      </c>
      <c r="N955" s="5">
        <f t="shared" si="144"/>
        <v>0</v>
      </c>
      <c r="O955" s="5">
        <f t="shared" si="145"/>
        <v>0</v>
      </c>
      <c r="P955" s="5">
        <f t="shared" si="146"/>
        <v>0</v>
      </c>
      <c r="Q955" s="10">
        <f t="shared" si="147"/>
        <v>161.99987119120368</v>
      </c>
      <c r="R955" s="10">
        <f t="shared" si="148"/>
        <v>0</v>
      </c>
      <c r="S955" s="10">
        <f t="shared" si="149"/>
        <v>0.61999871191203493</v>
      </c>
    </row>
    <row r="956" spans="3:19" x14ac:dyDescent="0.35">
      <c r="C956" s="4">
        <v>40245</v>
      </c>
      <c r="D956" s="3">
        <v>109.879997</v>
      </c>
      <c r="E956" s="3">
        <v>44.335540999999999</v>
      </c>
      <c r="F956">
        <v>2.0503176446196002E-3</v>
      </c>
      <c r="G956">
        <v>0.134717405989186</v>
      </c>
      <c r="H956">
        <v>1.2393004513113799</v>
      </c>
      <c r="I956" s="5">
        <f xml:space="preserve"> IF(F956/G956 &lt;= -$B$1, 1, IF(F956/G956 &gt;= $B$1, -1, 0))</f>
        <v>0</v>
      </c>
      <c r="J956" s="5">
        <f t="shared" si="140"/>
        <v>1</v>
      </c>
      <c r="K956" s="9">
        <f t="shared" si="141"/>
        <v>0</v>
      </c>
      <c r="L956" s="8">
        <f t="shared" si="142"/>
        <v>0</v>
      </c>
      <c r="M956" s="8">
        <f t="shared" si="143"/>
        <v>0</v>
      </c>
      <c r="N956" s="5">
        <f t="shared" si="144"/>
        <v>-0.93000099999999475</v>
      </c>
      <c r="O956" s="5">
        <f t="shared" si="145"/>
        <v>0.57373934391302206</v>
      </c>
      <c r="P956" s="5">
        <f t="shared" si="146"/>
        <v>-0.35626165608697269</v>
      </c>
      <c r="Q956" s="10">
        <f t="shared" si="147"/>
        <v>161.6436095351167</v>
      </c>
      <c r="R956" s="10">
        <f t="shared" si="148"/>
        <v>-2.1991477738059206E-3</v>
      </c>
      <c r="S956" s="10">
        <f t="shared" si="149"/>
        <v>0.61643609535116517</v>
      </c>
    </row>
    <row r="957" spans="3:19" x14ac:dyDescent="0.35">
      <c r="C957" s="4">
        <v>40246</v>
      </c>
      <c r="D957" s="3">
        <v>109.720001</v>
      </c>
      <c r="E957" s="3">
        <v>43.978541999999997</v>
      </c>
      <c r="F957">
        <v>8.7882857396790401E-3</v>
      </c>
      <c r="G957">
        <v>0.134493190440684</v>
      </c>
      <c r="H957">
        <v>1.2413663071899199</v>
      </c>
      <c r="I957" s="5">
        <f xml:space="preserve"> IF(F957/G957 &lt;= -$B$1, 1, IF(F957/G957 &gt;= $B$1, -1, 0))</f>
        <v>0</v>
      </c>
      <c r="J957" s="5">
        <f t="shared" si="140"/>
        <v>1</v>
      </c>
      <c r="K957" s="9">
        <f t="shared" si="141"/>
        <v>0</v>
      </c>
      <c r="L957" s="8">
        <f t="shared" si="142"/>
        <v>0</v>
      </c>
      <c r="M957" s="8">
        <f t="shared" si="143"/>
        <v>0</v>
      </c>
      <c r="N957" s="5">
        <f t="shared" si="144"/>
        <v>0</v>
      </c>
      <c r="O957" s="5">
        <f t="shared" si="145"/>
        <v>0</v>
      </c>
      <c r="P957" s="5">
        <f t="shared" si="146"/>
        <v>0</v>
      </c>
      <c r="Q957" s="10">
        <f t="shared" si="147"/>
        <v>161.6436095351167</v>
      </c>
      <c r="R957" s="10">
        <f t="shared" si="148"/>
        <v>0</v>
      </c>
      <c r="S957" s="10">
        <f t="shared" si="149"/>
        <v>0.61643609535116517</v>
      </c>
    </row>
    <row r="958" spans="3:19" x14ac:dyDescent="0.35">
      <c r="C958" s="4">
        <v>40247</v>
      </c>
      <c r="D958" s="3">
        <v>108.470001</v>
      </c>
      <c r="E958" s="3">
        <v>43.380322999999997</v>
      </c>
      <c r="F958">
        <v>6.5152805478616502E-3</v>
      </c>
      <c r="G958">
        <v>0.134085622947337</v>
      </c>
      <c r="H958">
        <v>1.24290224988047</v>
      </c>
      <c r="I958" s="5">
        <f xml:space="preserve"> IF(F958/G958 &lt;= -$B$1, 1, IF(F958/G958 &gt;= $B$1, -1, 0))</f>
        <v>0</v>
      </c>
      <c r="J958" s="5">
        <f t="shared" si="140"/>
        <v>1</v>
      </c>
      <c r="K958" s="9">
        <f t="shared" si="141"/>
        <v>0</v>
      </c>
      <c r="L958" s="8">
        <f t="shared" si="142"/>
        <v>0</v>
      </c>
      <c r="M958" s="8">
        <f t="shared" si="143"/>
        <v>0</v>
      </c>
      <c r="N958" s="5">
        <f t="shared" si="144"/>
        <v>0</v>
      </c>
      <c r="O958" s="5">
        <f t="shared" si="145"/>
        <v>0</v>
      </c>
      <c r="P958" s="5">
        <f t="shared" si="146"/>
        <v>0</v>
      </c>
      <c r="Q958" s="10">
        <f t="shared" si="147"/>
        <v>161.6436095351167</v>
      </c>
      <c r="R958" s="10">
        <f t="shared" si="148"/>
        <v>0</v>
      </c>
      <c r="S958" s="10">
        <f t="shared" si="149"/>
        <v>0.61643609535116517</v>
      </c>
    </row>
    <row r="959" spans="3:19" x14ac:dyDescent="0.35">
      <c r="C959" s="4">
        <v>40248</v>
      </c>
      <c r="D959" s="3">
        <v>108.599998</v>
      </c>
      <c r="E959" s="3">
        <v>43.727674999999998</v>
      </c>
      <c r="F959">
        <v>-7.98994048645962E-3</v>
      </c>
      <c r="G959">
        <v>0.134380757607025</v>
      </c>
      <c r="H959">
        <v>1.2410216079257701</v>
      </c>
      <c r="I959" s="5">
        <f xml:space="preserve"> IF(F959/G959 &lt;= -$B$1, 1, IF(F959/G959 &gt;= $B$1, -1, 0))</f>
        <v>0</v>
      </c>
      <c r="J959" s="5">
        <f t="shared" si="140"/>
        <v>1</v>
      </c>
      <c r="K959" s="9">
        <f t="shared" si="141"/>
        <v>0</v>
      </c>
      <c r="L959" s="8">
        <f t="shared" si="142"/>
        <v>0</v>
      </c>
      <c r="M959" s="8">
        <f t="shared" si="143"/>
        <v>0</v>
      </c>
      <c r="N959" s="5">
        <f t="shared" si="144"/>
        <v>0</v>
      </c>
      <c r="O959" s="5">
        <f t="shared" si="145"/>
        <v>0</v>
      </c>
      <c r="P959" s="5">
        <f t="shared" si="146"/>
        <v>0</v>
      </c>
      <c r="Q959" s="10">
        <f t="shared" si="147"/>
        <v>161.6436095351167</v>
      </c>
      <c r="R959" s="10">
        <f t="shared" si="148"/>
        <v>0</v>
      </c>
      <c r="S959" s="10">
        <f t="shared" si="149"/>
        <v>0.61643609535116517</v>
      </c>
    </row>
    <row r="960" spans="3:19" x14ac:dyDescent="0.35">
      <c r="C960" s="4">
        <v>40249</v>
      </c>
      <c r="D960" s="3">
        <v>107.949997</v>
      </c>
      <c r="E960" s="3">
        <v>43.409270999999997</v>
      </c>
      <c r="F960">
        <v>2.1814153131973699E-3</v>
      </c>
      <c r="G960">
        <v>0.13412529575872301</v>
      </c>
      <c r="H960">
        <v>1.24153581205463</v>
      </c>
      <c r="I960" s="5">
        <f xml:space="preserve"> IF(F960/G960 &lt;= -$B$1, 1, IF(F960/G960 &gt;= $B$1, -1, 0))</f>
        <v>0</v>
      </c>
      <c r="J960" s="5">
        <f t="shared" si="140"/>
        <v>1</v>
      </c>
      <c r="K960" s="9">
        <f t="shared" si="141"/>
        <v>0</v>
      </c>
      <c r="L960" s="8">
        <f t="shared" si="142"/>
        <v>0</v>
      </c>
      <c r="M960" s="8">
        <f t="shared" si="143"/>
        <v>0</v>
      </c>
      <c r="N960" s="5">
        <f t="shared" si="144"/>
        <v>0</v>
      </c>
      <c r="O960" s="5">
        <f t="shared" si="145"/>
        <v>0</v>
      </c>
      <c r="P960" s="5">
        <f t="shared" si="146"/>
        <v>0</v>
      </c>
      <c r="Q960" s="10">
        <f t="shared" si="147"/>
        <v>161.6436095351167</v>
      </c>
      <c r="R960" s="10">
        <f t="shared" si="148"/>
        <v>0</v>
      </c>
      <c r="S960" s="10">
        <f t="shared" si="149"/>
        <v>0.61643609535116517</v>
      </c>
    </row>
    <row r="961" spans="3:19" x14ac:dyDescent="0.35">
      <c r="C961" s="4">
        <v>40252</v>
      </c>
      <c r="D961" s="3">
        <v>108.360001</v>
      </c>
      <c r="E961" s="3">
        <v>43.361024999999998</v>
      </c>
      <c r="F961">
        <v>5.4140539997140601E-3</v>
      </c>
      <c r="G961">
        <v>0.13411260560712801</v>
      </c>
      <c r="H961">
        <v>1.24281236139187</v>
      </c>
      <c r="I961" s="5">
        <f xml:space="preserve"> IF(F961/G961 &lt;= -$B$1, 1, IF(F961/G961 &gt;= $B$1, -1, 0))</f>
        <v>0</v>
      </c>
      <c r="J961" s="5">
        <f t="shared" si="140"/>
        <v>1</v>
      </c>
      <c r="K961" s="9">
        <f t="shared" si="141"/>
        <v>0</v>
      </c>
      <c r="L961" s="8">
        <f t="shared" si="142"/>
        <v>0</v>
      </c>
      <c r="M961" s="8">
        <f t="shared" si="143"/>
        <v>0</v>
      </c>
      <c r="N961" s="5">
        <f t="shared" si="144"/>
        <v>0</v>
      </c>
      <c r="O961" s="5">
        <f t="shared" si="145"/>
        <v>0</v>
      </c>
      <c r="P961" s="5">
        <f t="shared" si="146"/>
        <v>0</v>
      </c>
      <c r="Q961" s="10">
        <f t="shared" si="147"/>
        <v>161.6436095351167</v>
      </c>
      <c r="R961" s="10">
        <f t="shared" si="148"/>
        <v>0</v>
      </c>
      <c r="S961" s="10">
        <f t="shared" si="149"/>
        <v>0.61643609535116517</v>
      </c>
    </row>
    <row r="962" spans="3:19" x14ac:dyDescent="0.35">
      <c r="C962" s="4">
        <v>40253</v>
      </c>
      <c r="D962" s="3">
        <v>110.400002</v>
      </c>
      <c r="E962" s="3">
        <v>44.499565999999902</v>
      </c>
      <c r="F962">
        <v>-1.29586089028288E-2</v>
      </c>
      <c r="G962">
        <v>0.13493628128417101</v>
      </c>
      <c r="H962">
        <v>1.23977316801073</v>
      </c>
      <c r="I962" s="5">
        <f xml:space="preserve"> IF(F962/G962 &lt;= -$B$1, 1, IF(F962/G962 &gt;= $B$1, -1, 0))</f>
        <v>0</v>
      </c>
      <c r="J962" s="5">
        <f t="shared" si="140"/>
        <v>1</v>
      </c>
      <c r="K962" s="9">
        <f t="shared" si="141"/>
        <v>0</v>
      </c>
      <c r="L962" s="8">
        <f t="shared" si="142"/>
        <v>0</v>
      </c>
      <c r="M962" s="8">
        <f t="shared" si="143"/>
        <v>0</v>
      </c>
      <c r="N962" s="5">
        <f t="shared" si="144"/>
        <v>0</v>
      </c>
      <c r="O962" s="5">
        <f t="shared" si="145"/>
        <v>0</v>
      </c>
      <c r="P962" s="5">
        <f t="shared" si="146"/>
        <v>0</v>
      </c>
      <c r="Q962" s="10">
        <f t="shared" si="147"/>
        <v>161.6436095351167</v>
      </c>
      <c r="R962" s="10">
        <f t="shared" si="148"/>
        <v>0</v>
      </c>
      <c r="S962" s="10">
        <f t="shared" si="149"/>
        <v>0.61643609535116517</v>
      </c>
    </row>
    <row r="963" spans="3:19" x14ac:dyDescent="0.35">
      <c r="C963" s="4">
        <v>40254</v>
      </c>
      <c r="D963" s="3">
        <v>109.589996</v>
      </c>
      <c r="E963" s="3">
        <v>44.644296999999902</v>
      </c>
      <c r="F963">
        <v>-1.2813184096572099E-2</v>
      </c>
      <c r="G963">
        <v>0.13495808616220001</v>
      </c>
      <c r="H963">
        <v>1.2367705302540299</v>
      </c>
      <c r="I963" s="5">
        <f xml:space="preserve"> IF(F963/G963 &lt;= -$B$1, 1, IF(F963/G963 &gt;= $B$1, -1, 0))</f>
        <v>0</v>
      </c>
      <c r="J963" s="5">
        <f t="shared" ref="J963:J1026" si="150">IF(I963=0, J962, IF(I963=1, IF(J962=0, 1, IF(J962=1, J962, 0)), IF(J962=0, -1, IF(J962=-1, J962, 0))))</f>
        <v>1</v>
      </c>
      <c r="K963" s="9">
        <f t="shared" ref="K963:K1026" si="151">I963</f>
        <v>0</v>
      </c>
      <c r="L963" s="8">
        <f t="shared" ref="L963:L1026" si="152">K963*D963</f>
        <v>0</v>
      </c>
      <c r="M963" s="8">
        <f t="shared" ref="M963:M1026" si="153">-K963*H963*E963</f>
        <v>0</v>
      </c>
      <c r="N963" s="5">
        <f t="shared" ref="N963:N1026" si="154">L962*(D963/D962-1)</f>
        <v>0</v>
      </c>
      <c r="O963" s="5">
        <f t="shared" ref="O963:O1026" si="155">M962*(E963/E962-1)</f>
        <v>0</v>
      </c>
      <c r="P963" s="5">
        <f t="shared" ref="P963:P1026" si="156">N963+O963</f>
        <v>0</v>
      </c>
      <c r="Q963" s="10">
        <f t="shared" si="147"/>
        <v>161.6436095351167</v>
      </c>
      <c r="R963" s="10">
        <f t="shared" si="148"/>
        <v>0</v>
      </c>
      <c r="S963" s="10">
        <f t="shared" si="149"/>
        <v>0.61643609535116517</v>
      </c>
    </row>
    <row r="964" spans="3:19" x14ac:dyDescent="0.35">
      <c r="C964" s="4">
        <v>40255</v>
      </c>
      <c r="D964" s="3">
        <v>110.339996</v>
      </c>
      <c r="E964" s="3">
        <v>44.354838000000001</v>
      </c>
      <c r="F964">
        <v>1.34583180090084E-2</v>
      </c>
      <c r="G964">
        <v>0.13474137790850799</v>
      </c>
      <c r="H964">
        <v>1.2399285036969301</v>
      </c>
      <c r="I964" s="5">
        <f xml:space="preserve"> IF(F964/G964 &lt;= -$B$1, 1, IF(F964/G964 &gt;= $B$1, -1, 0))</f>
        <v>0</v>
      </c>
      <c r="J964" s="5">
        <f t="shared" si="150"/>
        <v>1</v>
      </c>
      <c r="K964" s="9">
        <f t="shared" si="151"/>
        <v>0</v>
      </c>
      <c r="L964" s="8">
        <f t="shared" si="152"/>
        <v>0</v>
      </c>
      <c r="M964" s="8">
        <f t="shared" si="153"/>
        <v>0</v>
      </c>
      <c r="N964" s="5">
        <f t="shared" si="154"/>
        <v>0</v>
      </c>
      <c r="O964" s="5">
        <f t="shared" si="155"/>
        <v>0</v>
      </c>
      <c r="P964" s="5">
        <f t="shared" si="156"/>
        <v>0</v>
      </c>
      <c r="Q964" s="10">
        <f t="shared" ref="Q964:Q1027" si="157">Q963+P964</f>
        <v>161.6436095351167</v>
      </c>
      <c r="R964" s="10">
        <f t="shared" ref="R964:R1027" si="158">Q964/Q963-1</f>
        <v>0</v>
      </c>
      <c r="S964" s="10">
        <f t="shared" ref="S964:S1027" si="159">(1+R964)*(1+S963)-1</f>
        <v>0.61643609535116517</v>
      </c>
    </row>
    <row r="965" spans="3:19" x14ac:dyDescent="0.35">
      <c r="C965" s="4">
        <v>40256</v>
      </c>
      <c r="D965" s="3">
        <v>108.279999</v>
      </c>
      <c r="E965" s="3">
        <v>43.718027999999997</v>
      </c>
      <c r="F965">
        <v>5.6746065017421101E-4</v>
      </c>
      <c r="G965">
        <v>0.13430415259252301</v>
      </c>
      <c r="H965">
        <v>1.2400620592546201</v>
      </c>
      <c r="I965" s="5">
        <f xml:space="preserve"> IF(F965/G965 &lt;= -$B$1, 1, IF(F965/G965 &gt;= $B$1, -1, 0))</f>
        <v>0</v>
      </c>
      <c r="J965" s="5">
        <f t="shared" si="150"/>
        <v>1</v>
      </c>
      <c r="K965" s="9">
        <f t="shared" si="151"/>
        <v>0</v>
      </c>
      <c r="L965" s="8">
        <f t="shared" si="152"/>
        <v>0</v>
      </c>
      <c r="M965" s="8">
        <f t="shared" si="153"/>
        <v>0</v>
      </c>
      <c r="N965" s="5">
        <f t="shared" si="154"/>
        <v>0</v>
      </c>
      <c r="O965" s="5">
        <f t="shared" si="155"/>
        <v>0</v>
      </c>
      <c r="P965" s="5">
        <f t="shared" si="156"/>
        <v>0</v>
      </c>
      <c r="Q965" s="10">
        <f t="shared" si="157"/>
        <v>161.6436095351167</v>
      </c>
      <c r="R965" s="10">
        <f t="shared" si="158"/>
        <v>0</v>
      </c>
      <c r="S965" s="10">
        <f t="shared" si="159"/>
        <v>0.61643609535116517</v>
      </c>
    </row>
    <row r="966" spans="3:19" x14ac:dyDescent="0.35">
      <c r="C966" s="4">
        <v>40259</v>
      </c>
      <c r="D966" s="3">
        <v>107.75</v>
      </c>
      <c r="E966" s="3">
        <v>43.553998999999997</v>
      </c>
      <c r="F966">
        <v>-1.82373205454666E-4</v>
      </c>
      <c r="G966">
        <v>0.134230367246571</v>
      </c>
      <c r="H966">
        <v>1.24001909967337</v>
      </c>
      <c r="I966" s="5">
        <f xml:space="preserve"> IF(F966/G966 &lt;= -$B$1, 1, IF(F966/G966 &gt;= $B$1, -1, 0))</f>
        <v>0</v>
      </c>
      <c r="J966" s="5">
        <f t="shared" si="150"/>
        <v>1</v>
      </c>
      <c r="K966" s="9">
        <f t="shared" si="151"/>
        <v>0</v>
      </c>
      <c r="L966" s="8">
        <f t="shared" si="152"/>
        <v>0</v>
      </c>
      <c r="M966" s="8">
        <f t="shared" si="153"/>
        <v>0</v>
      </c>
      <c r="N966" s="5">
        <f t="shared" si="154"/>
        <v>0</v>
      </c>
      <c r="O966" s="5">
        <f t="shared" si="155"/>
        <v>0</v>
      </c>
      <c r="P966" s="5">
        <f t="shared" si="156"/>
        <v>0</v>
      </c>
      <c r="Q966" s="10">
        <f t="shared" si="157"/>
        <v>161.6436095351167</v>
      </c>
      <c r="R966" s="10">
        <f t="shared" si="158"/>
        <v>0</v>
      </c>
      <c r="S966" s="10">
        <f t="shared" si="159"/>
        <v>0.61643609535116517</v>
      </c>
    </row>
    <row r="967" spans="3:19" x14ac:dyDescent="0.35">
      <c r="C967" s="4">
        <v>40260</v>
      </c>
      <c r="D967" s="3">
        <v>108.32</v>
      </c>
      <c r="E967" s="3">
        <v>43.689079</v>
      </c>
      <c r="F967">
        <v>1.41594644377995E-3</v>
      </c>
      <c r="G967">
        <v>0.13434056235318301</v>
      </c>
      <c r="H967">
        <v>1.24035243285632</v>
      </c>
      <c r="I967" s="5">
        <f xml:space="preserve"> IF(F967/G967 &lt;= -$B$1, 1, IF(F967/G967 &gt;= $B$1, -1, 0))</f>
        <v>0</v>
      </c>
      <c r="J967" s="5">
        <f t="shared" si="150"/>
        <v>1</v>
      </c>
      <c r="K967" s="9">
        <f t="shared" si="151"/>
        <v>0</v>
      </c>
      <c r="L967" s="8">
        <f t="shared" si="152"/>
        <v>0</v>
      </c>
      <c r="M967" s="8">
        <f t="shared" si="153"/>
        <v>0</v>
      </c>
      <c r="N967" s="5">
        <f t="shared" si="154"/>
        <v>0</v>
      </c>
      <c r="O967" s="5">
        <f t="shared" si="155"/>
        <v>0</v>
      </c>
      <c r="P967" s="5">
        <f t="shared" si="156"/>
        <v>0</v>
      </c>
      <c r="Q967" s="10">
        <f t="shared" si="157"/>
        <v>161.6436095351167</v>
      </c>
      <c r="R967" s="10">
        <f t="shared" si="158"/>
        <v>0</v>
      </c>
      <c r="S967" s="10">
        <f t="shared" si="159"/>
        <v>0.61643609535116517</v>
      </c>
    </row>
    <row r="968" spans="3:19" x14ac:dyDescent="0.35">
      <c r="C968" s="4">
        <v>40261</v>
      </c>
      <c r="D968" s="3">
        <v>106.300003</v>
      </c>
      <c r="E968" s="3">
        <v>41.971620999999999</v>
      </c>
      <c r="F968">
        <v>3.1076086918773099E-2</v>
      </c>
      <c r="G968">
        <v>0.13306359044177099</v>
      </c>
      <c r="H968">
        <v>1.2477289073050799</v>
      </c>
      <c r="I968" s="5">
        <f xml:space="preserve"> IF(F968/G968 &lt;= -$B$1, 1, IF(F968/G968 &gt;= $B$1, -1, 0))</f>
        <v>-1</v>
      </c>
      <c r="J968" s="5">
        <f t="shared" si="150"/>
        <v>0</v>
      </c>
      <c r="K968" s="9">
        <f t="shared" si="151"/>
        <v>-1</v>
      </c>
      <c r="L968" s="8">
        <f t="shared" si="152"/>
        <v>-106.300003</v>
      </c>
      <c r="M968" s="8">
        <f t="shared" si="153"/>
        <v>52.369204808152944</v>
      </c>
      <c r="N968" s="5">
        <f t="shared" si="154"/>
        <v>0</v>
      </c>
      <c r="O968" s="5">
        <f t="shared" si="155"/>
        <v>0</v>
      </c>
      <c r="P968" s="5">
        <f t="shared" si="156"/>
        <v>0</v>
      </c>
      <c r="Q968" s="10">
        <f t="shared" si="157"/>
        <v>161.6436095351167</v>
      </c>
      <c r="R968" s="10">
        <f t="shared" si="158"/>
        <v>0</v>
      </c>
      <c r="S968" s="10">
        <f t="shared" si="159"/>
        <v>0.61643609535116517</v>
      </c>
    </row>
    <row r="969" spans="3:19" x14ac:dyDescent="0.35">
      <c r="C969" s="4">
        <v>40262</v>
      </c>
      <c r="D969" s="3">
        <v>106.779999</v>
      </c>
      <c r="E969" s="3">
        <v>41.402351000000003</v>
      </c>
      <c r="F969">
        <v>2.5054595359272899E-2</v>
      </c>
      <c r="G969">
        <v>0.132756875103795</v>
      </c>
      <c r="H969">
        <v>1.25369436731818</v>
      </c>
      <c r="I969" s="5">
        <f xml:space="preserve"> IF(F969/G969 &lt;= -$B$1, 1, IF(F969/G969 &gt;= $B$1, -1, 0))</f>
        <v>-1</v>
      </c>
      <c r="J969" s="5">
        <f t="shared" si="150"/>
        <v>-1</v>
      </c>
      <c r="K969" s="9">
        <f t="shared" si="151"/>
        <v>-1</v>
      </c>
      <c r="L969" s="8">
        <f t="shared" si="152"/>
        <v>-106.779999</v>
      </c>
      <c r="M969" s="8">
        <f t="shared" si="153"/>
        <v>51.905894242430222</v>
      </c>
      <c r="N969" s="5">
        <f t="shared" si="154"/>
        <v>-0.47999599999999792</v>
      </c>
      <c r="O969" s="5">
        <f t="shared" si="155"/>
        <v>-0.71029463506155599</v>
      </c>
      <c r="P969" s="5">
        <f t="shared" si="156"/>
        <v>-1.1902906350615539</v>
      </c>
      <c r="Q969" s="10">
        <f t="shared" si="157"/>
        <v>160.45331890005514</v>
      </c>
      <c r="R969" s="10">
        <f t="shared" si="158"/>
        <v>-7.3636727024644077E-3</v>
      </c>
      <c r="S969" s="10">
        <f t="shared" si="159"/>
        <v>0.60453318900054964</v>
      </c>
    </row>
    <row r="970" spans="3:19" x14ac:dyDescent="0.35">
      <c r="C970" s="4">
        <v>40263</v>
      </c>
      <c r="D970" s="3">
        <v>108.589996</v>
      </c>
      <c r="E970" s="3">
        <v>42.174242</v>
      </c>
      <c r="F970">
        <v>-3.5064033316229899E-3</v>
      </c>
      <c r="G970">
        <v>0.13338597193069601</v>
      </c>
      <c r="H970">
        <v>1.25286261890646</v>
      </c>
      <c r="I970" s="5">
        <f xml:space="preserve"> IF(F970/G970 &lt;= -$B$1, 1, IF(F970/G970 &gt;= $B$1, -1, 0))</f>
        <v>0</v>
      </c>
      <c r="J970" s="5">
        <f t="shared" si="150"/>
        <v>-1</v>
      </c>
      <c r="K970" s="9">
        <f t="shared" si="151"/>
        <v>0</v>
      </c>
      <c r="L970" s="8">
        <f t="shared" si="152"/>
        <v>0</v>
      </c>
      <c r="M970" s="8">
        <f t="shared" si="153"/>
        <v>0</v>
      </c>
      <c r="N970" s="5">
        <f t="shared" si="154"/>
        <v>-1.8099970000000014</v>
      </c>
      <c r="O970" s="5">
        <f t="shared" si="155"/>
        <v>0.9677153988835977</v>
      </c>
      <c r="P970" s="5">
        <f t="shared" si="156"/>
        <v>-0.84228160111640371</v>
      </c>
      <c r="Q970" s="10">
        <f t="shared" si="157"/>
        <v>159.61103729893873</v>
      </c>
      <c r="R970" s="10">
        <f t="shared" si="158"/>
        <v>-5.2493872167335143E-3</v>
      </c>
      <c r="S970" s="10">
        <f t="shared" si="159"/>
        <v>0.59611037298938552</v>
      </c>
    </row>
    <row r="971" spans="3:19" x14ac:dyDescent="0.35">
      <c r="C971" s="4">
        <v>40266</v>
      </c>
      <c r="D971" s="3">
        <v>108.75</v>
      </c>
      <c r="E971" s="3">
        <v>42.772461</v>
      </c>
      <c r="F971">
        <v>-1.6568100670006899E-2</v>
      </c>
      <c r="G971">
        <v>0.133773353258757</v>
      </c>
      <c r="H971">
        <v>1.2489443961669799</v>
      </c>
      <c r="I971" s="5">
        <f xml:space="preserve"> IF(F971/G971 &lt;= -$B$1, 1, IF(F971/G971 &gt;= $B$1, -1, 0))</f>
        <v>1</v>
      </c>
      <c r="J971" s="5">
        <f t="shared" si="150"/>
        <v>0</v>
      </c>
      <c r="K971" s="9">
        <f t="shared" si="151"/>
        <v>1</v>
      </c>
      <c r="L971" s="8">
        <f t="shared" si="152"/>
        <v>108.75</v>
      </c>
      <c r="M971" s="8">
        <f t="shared" si="153"/>
        <v>-53.4204254762207</v>
      </c>
      <c r="N971" s="5">
        <f t="shared" si="154"/>
        <v>0</v>
      </c>
      <c r="O971" s="5">
        <f t="shared" si="155"/>
        <v>0</v>
      </c>
      <c r="P971" s="5">
        <f t="shared" si="156"/>
        <v>0</v>
      </c>
      <c r="Q971" s="10">
        <f t="shared" si="157"/>
        <v>159.61103729893873</v>
      </c>
      <c r="R971" s="10">
        <f t="shared" si="158"/>
        <v>0</v>
      </c>
      <c r="S971" s="10">
        <f t="shared" si="159"/>
        <v>0.59611037298938552</v>
      </c>
    </row>
    <row r="972" spans="3:19" x14ac:dyDescent="0.35">
      <c r="C972" s="4">
        <v>40267</v>
      </c>
      <c r="D972" s="3">
        <v>107.970001</v>
      </c>
      <c r="E972" s="3">
        <v>42.318973</v>
      </c>
      <c r="F972">
        <v>4.2625052788922702E-3</v>
      </c>
      <c r="G972">
        <v>0.13339114715046599</v>
      </c>
      <c r="H972">
        <v>1.2499545833763599</v>
      </c>
      <c r="I972" s="5">
        <f xml:space="preserve"> IF(F972/G972 &lt;= -$B$1, 1, IF(F972/G972 &gt;= $B$1, -1, 0))</f>
        <v>0</v>
      </c>
      <c r="J972" s="5">
        <f t="shared" si="150"/>
        <v>0</v>
      </c>
      <c r="K972" s="9">
        <f t="shared" si="151"/>
        <v>0</v>
      </c>
      <c r="L972" s="8">
        <f t="shared" si="152"/>
        <v>0</v>
      </c>
      <c r="M972" s="8">
        <f t="shared" si="153"/>
        <v>0</v>
      </c>
      <c r="N972" s="5">
        <f t="shared" si="154"/>
        <v>-0.77999900000000411</v>
      </c>
      <c r="O972" s="5">
        <f t="shared" si="155"/>
        <v>0.56638129632897172</v>
      </c>
      <c r="P972" s="5">
        <f t="shared" si="156"/>
        <v>-0.21361770367103239</v>
      </c>
      <c r="Q972" s="10">
        <f t="shared" si="157"/>
        <v>159.39741959526771</v>
      </c>
      <c r="R972" s="10">
        <f t="shared" si="158"/>
        <v>-1.3383642339904744E-3</v>
      </c>
      <c r="S972" s="10">
        <f t="shared" si="159"/>
        <v>0.59397419595267542</v>
      </c>
    </row>
    <row r="973" spans="3:19" x14ac:dyDescent="0.35">
      <c r="C973" s="4">
        <v>40268</v>
      </c>
      <c r="D973" s="3">
        <v>108.949997</v>
      </c>
      <c r="E973" s="3">
        <v>42.849647999999902</v>
      </c>
      <c r="F973">
        <v>-6.0620920995155796E-3</v>
      </c>
      <c r="G973">
        <v>0.13381822823372599</v>
      </c>
      <c r="H973">
        <v>1.24852151424879</v>
      </c>
      <c r="I973" s="5">
        <f xml:space="preserve"> IF(F973/G973 &lt;= -$B$1, 1, IF(F973/G973 &gt;= $B$1, -1, 0))</f>
        <v>0</v>
      </c>
      <c r="J973" s="5">
        <f t="shared" si="150"/>
        <v>0</v>
      </c>
      <c r="K973" s="9">
        <f t="shared" si="151"/>
        <v>0</v>
      </c>
      <c r="L973" s="8">
        <f t="shared" si="152"/>
        <v>0</v>
      </c>
      <c r="M973" s="8">
        <f t="shared" si="153"/>
        <v>0</v>
      </c>
      <c r="N973" s="5">
        <f t="shared" si="154"/>
        <v>0</v>
      </c>
      <c r="O973" s="5">
        <f t="shared" si="155"/>
        <v>0</v>
      </c>
      <c r="P973" s="5">
        <f t="shared" si="156"/>
        <v>0</v>
      </c>
      <c r="Q973" s="10">
        <f t="shared" si="157"/>
        <v>159.39741959526771</v>
      </c>
      <c r="R973" s="10">
        <f t="shared" si="158"/>
        <v>0</v>
      </c>
      <c r="S973" s="10">
        <f t="shared" si="159"/>
        <v>0.59397419595267542</v>
      </c>
    </row>
    <row r="974" spans="3:19" x14ac:dyDescent="0.35">
      <c r="C974" s="4">
        <v>40269</v>
      </c>
      <c r="D974" s="3">
        <v>110.260002</v>
      </c>
      <c r="E974" s="3">
        <v>44.769731</v>
      </c>
      <c r="F974">
        <v>-4.3453587098551502E-2</v>
      </c>
      <c r="G974">
        <v>0.135166441462442</v>
      </c>
      <c r="H974">
        <v>1.2383422623549001</v>
      </c>
      <c r="I974" s="5">
        <f xml:space="preserve"> IF(F974/G974 &lt;= -$B$1, 1, IF(F974/G974 &gt;= $B$1, -1, 0))</f>
        <v>1</v>
      </c>
      <c r="J974" s="5">
        <f t="shared" si="150"/>
        <v>1</v>
      </c>
      <c r="K974" s="9">
        <f t="shared" si="151"/>
        <v>1</v>
      </c>
      <c r="L974" s="8">
        <f t="shared" si="152"/>
        <v>110.260002</v>
      </c>
      <c r="M974" s="8">
        <f t="shared" si="153"/>
        <v>-55.440249971560306</v>
      </c>
      <c r="N974" s="5">
        <f t="shared" si="154"/>
        <v>0</v>
      </c>
      <c r="O974" s="5">
        <f t="shared" si="155"/>
        <v>0</v>
      </c>
      <c r="P974" s="5">
        <f t="shared" si="156"/>
        <v>0</v>
      </c>
      <c r="Q974" s="10">
        <f t="shared" si="157"/>
        <v>159.39741959526771</v>
      </c>
      <c r="R974" s="10">
        <f t="shared" si="158"/>
        <v>0</v>
      </c>
      <c r="S974" s="10">
        <f t="shared" si="159"/>
        <v>0.59397419595267542</v>
      </c>
    </row>
    <row r="975" spans="3:19" x14ac:dyDescent="0.35">
      <c r="C975" s="4">
        <v>40273</v>
      </c>
      <c r="D975" s="3">
        <v>110.889999</v>
      </c>
      <c r="E975" s="3">
        <v>45.252163000000003</v>
      </c>
      <c r="F975">
        <v>-1.2332161870507801E-2</v>
      </c>
      <c r="G975">
        <v>0.13536754582787</v>
      </c>
      <c r="H975">
        <v>1.2354604534800999</v>
      </c>
      <c r="I975" s="5">
        <f xml:space="preserve"> IF(F975/G975 &lt;= -$B$1, 1, IF(F975/G975 &gt;= $B$1, -1, 0))</f>
        <v>0</v>
      </c>
      <c r="J975" s="5">
        <f t="shared" si="150"/>
        <v>1</v>
      </c>
      <c r="K975" s="9">
        <f t="shared" si="151"/>
        <v>0</v>
      </c>
      <c r="L975" s="8">
        <f t="shared" si="152"/>
        <v>0</v>
      </c>
      <c r="M975" s="8">
        <f t="shared" si="153"/>
        <v>0</v>
      </c>
      <c r="N975" s="5">
        <f t="shared" si="154"/>
        <v>0.62999700000000358</v>
      </c>
      <c r="O975" s="5">
        <f t="shared" si="155"/>
        <v>-0.59741593431240647</v>
      </c>
      <c r="P975" s="5">
        <f t="shared" si="156"/>
        <v>3.2581065687597111E-2</v>
      </c>
      <c r="Q975" s="10">
        <f t="shared" si="157"/>
        <v>159.4300006609553</v>
      </c>
      <c r="R975" s="10">
        <f t="shared" si="158"/>
        <v>2.0440146252265201E-4</v>
      </c>
      <c r="S975" s="10">
        <f t="shared" si="159"/>
        <v>0.59430000660955162</v>
      </c>
    </row>
    <row r="976" spans="3:19" x14ac:dyDescent="0.35">
      <c r="C976" s="4">
        <v>40274</v>
      </c>
      <c r="D976" s="3">
        <v>111.029999</v>
      </c>
      <c r="E976" s="3">
        <v>45.165325000000003</v>
      </c>
      <c r="F976">
        <v>2.2888331930133099E-3</v>
      </c>
      <c r="G976">
        <v>0.13527205366963399</v>
      </c>
      <c r="H976">
        <v>1.2359954904879999</v>
      </c>
      <c r="I976" s="5">
        <f xml:space="preserve"> IF(F976/G976 &lt;= -$B$1, 1, IF(F976/G976 &gt;= $B$1, -1, 0))</f>
        <v>0</v>
      </c>
      <c r="J976" s="5">
        <f t="shared" si="150"/>
        <v>1</v>
      </c>
      <c r="K976" s="9">
        <f t="shared" si="151"/>
        <v>0</v>
      </c>
      <c r="L976" s="8">
        <f t="shared" si="152"/>
        <v>0</v>
      </c>
      <c r="M976" s="8">
        <f t="shared" si="153"/>
        <v>0</v>
      </c>
      <c r="N976" s="5">
        <f t="shared" si="154"/>
        <v>0</v>
      </c>
      <c r="O976" s="5">
        <f t="shared" si="155"/>
        <v>0</v>
      </c>
      <c r="P976" s="5">
        <f t="shared" si="156"/>
        <v>0</v>
      </c>
      <c r="Q976" s="10">
        <f t="shared" si="157"/>
        <v>159.4300006609553</v>
      </c>
      <c r="R976" s="10">
        <f t="shared" si="158"/>
        <v>0</v>
      </c>
      <c r="S976" s="10">
        <f t="shared" si="159"/>
        <v>0.59430000660955162</v>
      </c>
    </row>
    <row r="977" spans="3:19" x14ac:dyDescent="0.35">
      <c r="C977" s="4">
        <v>40275</v>
      </c>
      <c r="D977" s="3">
        <v>112.489998</v>
      </c>
      <c r="E977" s="3">
        <v>46.487189000000001</v>
      </c>
      <c r="F977">
        <v>-2.2340862964287299E-2</v>
      </c>
      <c r="G977">
        <v>0.13619014919855099</v>
      </c>
      <c r="H977">
        <v>1.23080379068866</v>
      </c>
      <c r="I977" s="5">
        <f xml:space="preserve"> IF(F977/G977 &lt;= -$B$1, 1, IF(F977/G977 &gt;= $B$1, -1, 0))</f>
        <v>1</v>
      </c>
      <c r="J977" s="5">
        <f t="shared" si="150"/>
        <v>1</v>
      </c>
      <c r="K977" s="9">
        <f t="shared" si="151"/>
        <v>1</v>
      </c>
      <c r="L977" s="8">
        <f t="shared" si="152"/>
        <v>112.489998</v>
      </c>
      <c r="M977" s="8">
        <f t="shared" si="153"/>
        <v>-57.216608439660178</v>
      </c>
      <c r="N977" s="5">
        <f t="shared" si="154"/>
        <v>0</v>
      </c>
      <c r="O977" s="5">
        <f t="shared" si="155"/>
        <v>0</v>
      </c>
      <c r="P977" s="5">
        <f t="shared" si="156"/>
        <v>0</v>
      </c>
      <c r="Q977" s="10">
        <f t="shared" si="157"/>
        <v>159.4300006609553</v>
      </c>
      <c r="R977" s="10">
        <f t="shared" si="158"/>
        <v>0</v>
      </c>
      <c r="S977" s="10">
        <f t="shared" si="159"/>
        <v>0.59430000660955162</v>
      </c>
    </row>
    <row r="978" spans="3:19" x14ac:dyDescent="0.35">
      <c r="C978" s="4">
        <v>40276</v>
      </c>
      <c r="D978" s="3">
        <v>112.650002</v>
      </c>
      <c r="E978" s="3">
        <v>46.496836000000002</v>
      </c>
      <c r="F978">
        <v>-1.2430254309379E-3</v>
      </c>
      <c r="G978">
        <v>0.13610806343614301</v>
      </c>
      <c r="H978">
        <v>1.23051498693512</v>
      </c>
      <c r="I978" s="5">
        <f xml:space="preserve"> IF(F978/G978 &lt;= -$B$1, 1, IF(F978/G978 &gt;= $B$1, -1, 0))</f>
        <v>0</v>
      </c>
      <c r="J978" s="5">
        <f t="shared" si="150"/>
        <v>1</v>
      </c>
      <c r="K978" s="9">
        <f t="shared" si="151"/>
        <v>0</v>
      </c>
      <c r="L978" s="8">
        <f t="shared" si="152"/>
        <v>0</v>
      </c>
      <c r="M978" s="8">
        <f t="shared" si="153"/>
        <v>0</v>
      </c>
      <c r="N978" s="5">
        <f t="shared" si="154"/>
        <v>0.16000399999999296</v>
      </c>
      <c r="O978" s="5">
        <f t="shared" si="155"/>
        <v>-1.1873564168777285E-2</v>
      </c>
      <c r="P978" s="5">
        <f t="shared" si="156"/>
        <v>0.14813043583121568</v>
      </c>
      <c r="Q978" s="10">
        <f t="shared" si="157"/>
        <v>159.57813109678651</v>
      </c>
      <c r="R978" s="10">
        <f t="shared" si="158"/>
        <v>9.2912522873422887E-4</v>
      </c>
      <c r="S978" s="10">
        <f t="shared" si="159"/>
        <v>0.5957813109678638</v>
      </c>
    </row>
    <row r="979" spans="3:19" x14ac:dyDescent="0.35">
      <c r="C979" s="4">
        <v>40277</v>
      </c>
      <c r="D979" s="3">
        <v>113.639999</v>
      </c>
      <c r="E979" s="3">
        <v>46.969620999999997</v>
      </c>
      <c r="F979">
        <v>-3.8331627136081099E-3</v>
      </c>
      <c r="G979">
        <v>0.13642636460272101</v>
      </c>
      <c r="H979">
        <v>1.2296262318001401</v>
      </c>
      <c r="I979" s="5">
        <f xml:space="preserve"> IF(F979/G979 &lt;= -$B$1, 1, IF(F979/G979 &gt;= $B$1, -1, 0))</f>
        <v>0</v>
      </c>
      <c r="J979" s="5">
        <f t="shared" si="150"/>
        <v>1</v>
      </c>
      <c r="K979" s="9">
        <f t="shared" si="151"/>
        <v>0</v>
      </c>
      <c r="L979" s="8">
        <f t="shared" si="152"/>
        <v>0</v>
      </c>
      <c r="M979" s="8">
        <f t="shared" si="153"/>
        <v>0</v>
      </c>
      <c r="N979" s="5">
        <f t="shared" si="154"/>
        <v>0</v>
      </c>
      <c r="O979" s="5">
        <f t="shared" si="155"/>
        <v>0</v>
      </c>
      <c r="P979" s="5">
        <f t="shared" si="156"/>
        <v>0</v>
      </c>
      <c r="Q979" s="10">
        <f t="shared" si="157"/>
        <v>159.57813109678651</v>
      </c>
      <c r="R979" s="10">
        <f t="shared" si="158"/>
        <v>0</v>
      </c>
      <c r="S979" s="10">
        <f t="shared" si="159"/>
        <v>0.5957813109678638</v>
      </c>
    </row>
    <row r="980" spans="3:19" x14ac:dyDescent="0.35">
      <c r="C980" s="4">
        <v>40280</v>
      </c>
      <c r="D980" s="3">
        <v>113.010002</v>
      </c>
      <c r="E980" s="3">
        <v>46.448593000000002</v>
      </c>
      <c r="F980">
        <v>7.7451855853665199E-3</v>
      </c>
      <c r="G980">
        <v>0.13604285193323001</v>
      </c>
      <c r="H980">
        <v>1.2314260211761501</v>
      </c>
      <c r="I980" s="5">
        <f xml:space="preserve"> IF(F980/G980 &lt;= -$B$1, 1, IF(F980/G980 &gt;= $B$1, -1, 0))</f>
        <v>0</v>
      </c>
      <c r="J980" s="5">
        <f t="shared" si="150"/>
        <v>1</v>
      </c>
      <c r="K980" s="9">
        <f t="shared" si="151"/>
        <v>0</v>
      </c>
      <c r="L980" s="8">
        <f t="shared" si="152"/>
        <v>0</v>
      </c>
      <c r="M980" s="8">
        <f t="shared" si="153"/>
        <v>0</v>
      </c>
      <c r="N980" s="5">
        <f t="shared" si="154"/>
        <v>0</v>
      </c>
      <c r="O980" s="5">
        <f t="shared" si="155"/>
        <v>0</v>
      </c>
      <c r="P980" s="5">
        <f t="shared" si="156"/>
        <v>0</v>
      </c>
      <c r="Q980" s="10">
        <f t="shared" si="157"/>
        <v>159.57813109678651</v>
      </c>
      <c r="R980" s="10">
        <f t="shared" si="158"/>
        <v>0</v>
      </c>
      <c r="S980" s="10">
        <f t="shared" si="159"/>
        <v>0.5957813109678638</v>
      </c>
    </row>
    <row r="981" spans="3:19" x14ac:dyDescent="0.35">
      <c r="C981" s="4">
        <v>40281</v>
      </c>
      <c r="D981" s="3">
        <v>112.69000200000001</v>
      </c>
      <c r="E981" s="3">
        <v>46.072296999999999</v>
      </c>
      <c r="F981">
        <v>8.0181814871122994E-3</v>
      </c>
      <c r="G981">
        <v>0.135819155842588</v>
      </c>
      <c r="H981">
        <v>1.2332924592426999</v>
      </c>
      <c r="I981" s="5">
        <f xml:space="preserve"> IF(F981/G981 &lt;= -$B$1, 1, IF(F981/G981 &gt;= $B$1, -1, 0))</f>
        <v>0</v>
      </c>
      <c r="J981" s="5">
        <f t="shared" si="150"/>
        <v>1</v>
      </c>
      <c r="K981" s="9">
        <f t="shared" si="151"/>
        <v>0</v>
      </c>
      <c r="L981" s="8">
        <f t="shared" si="152"/>
        <v>0</v>
      </c>
      <c r="M981" s="8">
        <f t="shared" si="153"/>
        <v>0</v>
      </c>
      <c r="N981" s="5">
        <f t="shared" si="154"/>
        <v>0</v>
      </c>
      <c r="O981" s="5">
        <f t="shared" si="155"/>
        <v>0</v>
      </c>
      <c r="P981" s="5">
        <f t="shared" si="156"/>
        <v>0</v>
      </c>
      <c r="Q981" s="10">
        <f t="shared" si="157"/>
        <v>159.57813109678651</v>
      </c>
      <c r="R981" s="10">
        <f t="shared" si="158"/>
        <v>0</v>
      </c>
      <c r="S981" s="10">
        <f t="shared" si="159"/>
        <v>0.5957813109678638</v>
      </c>
    </row>
    <row r="982" spans="3:19" x14ac:dyDescent="0.35">
      <c r="C982" s="4">
        <v>40282</v>
      </c>
      <c r="D982" s="3">
        <v>113.029999</v>
      </c>
      <c r="E982" s="3">
        <v>46.400351000000001</v>
      </c>
      <c r="F982">
        <v>-4.8685549686480201E-3</v>
      </c>
      <c r="G982">
        <v>0.136068726727857</v>
      </c>
      <c r="H982">
        <v>1.2321607690974301</v>
      </c>
      <c r="I982" s="5">
        <f xml:space="preserve"> IF(F982/G982 &lt;= -$B$1, 1, IF(F982/G982 &gt;= $B$1, -1, 0))</f>
        <v>0</v>
      </c>
      <c r="J982" s="5">
        <f t="shared" si="150"/>
        <v>1</v>
      </c>
      <c r="K982" s="9">
        <f t="shared" si="151"/>
        <v>0</v>
      </c>
      <c r="L982" s="8">
        <f t="shared" si="152"/>
        <v>0</v>
      </c>
      <c r="M982" s="8">
        <f t="shared" si="153"/>
        <v>0</v>
      </c>
      <c r="N982" s="5">
        <f t="shared" si="154"/>
        <v>0</v>
      </c>
      <c r="O982" s="5">
        <f t="shared" si="155"/>
        <v>0</v>
      </c>
      <c r="P982" s="5">
        <f t="shared" si="156"/>
        <v>0</v>
      </c>
      <c r="Q982" s="10">
        <f t="shared" si="157"/>
        <v>159.57813109678651</v>
      </c>
      <c r="R982" s="10">
        <f t="shared" si="158"/>
        <v>0</v>
      </c>
      <c r="S982" s="10">
        <f t="shared" si="159"/>
        <v>0.5957813109678638</v>
      </c>
    </row>
    <row r="983" spans="3:19" x14ac:dyDescent="0.35">
      <c r="C983" s="4">
        <v>40283</v>
      </c>
      <c r="D983" s="3">
        <v>113.650002</v>
      </c>
      <c r="E983" s="3">
        <v>45.898620999999999</v>
      </c>
      <c r="F983">
        <v>1.8340385395362899E-2</v>
      </c>
      <c r="G983">
        <v>0.13570359770486501</v>
      </c>
      <c r="H983">
        <v>1.2364332941007901</v>
      </c>
      <c r="I983" s="5">
        <f xml:space="preserve"> IF(F983/G983 &lt;= -$B$1, 1, IF(F983/G983 &gt;= $B$1, -1, 0))</f>
        <v>-1</v>
      </c>
      <c r="J983" s="5">
        <f t="shared" si="150"/>
        <v>0</v>
      </c>
      <c r="K983" s="9">
        <f t="shared" si="151"/>
        <v>-1</v>
      </c>
      <c r="L983" s="8">
        <f t="shared" si="152"/>
        <v>-113.650002</v>
      </c>
      <c r="M983" s="8">
        <f t="shared" si="153"/>
        <v>56.750583157713699</v>
      </c>
      <c r="N983" s="5">
        <f t="shared" si="154"/>
        <v>0</v>
      </c>
      <c r="O983" s="5">
        <f t="shared" si="155"/>
        <v>0</v>
      </c>
      <c r="P983" s="5">
        <f t="shared" si="156"/>
        <v>0</v>
      </c>
      <c r="Q983" s="10">
        <f t="shared" si="157"/>
        <v>159.57813109678651</v>
      </c>
      <c r="R983" s="10">
        <f t="shared" si="158"/>
        <v>0</v>
      </c>
      <c r="S983" s="10">
        <f t="shared" si="159"/>
        <v>0.5957813109678638</v>
      </c>
    </row>
    <row r="984" spans="3:19" x14ac:dyDescent="0.35">
      <c r="C984" s="4">
        <v>40284</v>
      </c>
      <c r="D984" s="3">
        <v>111.239998</v>
      </c>
      <c r="E984" s="3">
        <v>45.010946999999902</v>
      </c>
      <c r="F984">
        <v>4.7050232032645996E-3</v>
      </c>
      <c r="G984">
        <v>0.135119099015442</v>
      </c>
      <c r="H984">
        <v>1.2375338222051799</v>
      </c>
      <c r="I984" s="5">
        <f xml:space="preserve"> IF(F984/G984 &lt;= -$B$1, 1, IF(F984/G984 &gt;= $B$1, -1, 0))</f>
        <v>0</v>
      </c>
      <c r="J984" s="5">
        <f t="shared" si="150"/>
        <v>0</v>
      </c>
      <c r="K984" s="9">
        <f t="shared" si="151"/>
        <v>0</v>
      </c>
      <c r="L984" s="8">
        <f t="shared" si="152"/>
        <v>0</v>
      </c>
      <c r="M984" s="8">
        <f t="shared" si="153"/>
        <v>0</v>
      </c>
      <c r="N984" s="5">
        <f t="shared" si="154"/>
        <v>2.4100040000000034</v>
      </c>
      <c r="O984" s="5">
        <f t="shared" si="155"/>
        <v>-1.097549687907742</v>
      </c>
      <c r="P984" s="5">
        <f t="shared" si="156"/>
        <v>1.3124543120922614</v>
      </c>
      <c r="Q984" s="10">
        <f t="shared" si="157"/>
        <v>160.89058540887876</v>
      </c>
      <c r="R984" s="10">
        <f t="shared" si="158"/>
        <v>8.2245248961854145E-3</v>
      </c>
      <c r="S984" s="10">
        <f t="shared" si="159"/>
        <v>0.60890585408878639</v>
      </c>
    </row>
    <row r="985" spans="3:19" x14ac:dyDescent="0.35">
      <c r="C985" s="4">
        <v>40287</v>
      </c>
      <c r="D985" s="3">
        <v>111.150002</v>
      </c>
      <c r="E985" s="3">
        <v>44.953053999999902</v>
      </c>
      <c r="F985">
        <v>1.2988017874340199E-3</v>
      </c>
      <c r="G985">
        <v>0.13513858715110999</v>
      </c>
      <c r="H985">
        <v>1.23783773186445</v>
      </c>
      <c r="I985" s="5">
        <f xml:space="preserve"> IF(F985/G985 &lt;= -$B$1, 1, IF(F985/G985 &gt;= $B$1, -1, 0))</f>
        <v>0</v>
      </c>
      <c r="J985" s="5">
        <f t="shared" si="150"/>
        <v>0</v>
      </c>
      <c r="K985" s="9">
        <f t="shared" si="151"/>
        <v>0</v>
      </c>
      <c r="L985" s="8">
        <f t="shared" si="152"/>
        <v>0</v>
      </c>
      <c r="M985" s="8">
        <f t="shared" si="153"/>
        <v>0</v>
      </c>
      <c r="N985" s="5">
        <f t="shared" si="154"/>
        <v>0</v>
      </c>
      <c r="O985" s="5">
        <f t="shared" si="155"/>
        <v>0</v>
      </c>
      <c r="P985" s="5">
        <f t="shared" si="156"/>
        <v>0</v>
      </c>
      <c r="Q985" s="10">
        <f t="shared" si="157"/>
        <v>160.89058540887876</v>
      </c>
      <c r="R985" s="10">
        <f t="shared" si="158"/>
        <v>0</v>
      </c>
      <c r="S985" s="10">
        <f t="shared" si="159"/>
        <v>0.60890585408878639</v>
      </c>
    </row>
    <row r="986" spans="3:19" x14ac:dyDescent="0.35">
      <c r="C986" s="4">
        <v>40288</v>
      </c>
      <c r="D986" s="3">
        <v>111.459999</v>
      </c>
      <c r="E986" s="3">
        <v>44.827620000000003</v>
      </c>
      <c r="F986">
        <v>6.3861598771168798E-3</v>
      </c>
      <c r="G986">
        <v>0.135054917580858</v>
      </c>
      <c r="H986">
        <v>1.2393329143532199</v>
      </c>
      <c r="I986" s="5">
        <f xml:space="preserve"> IF(F986/G986 &lt;= -$B$1, 1, IF(F986/G986 &gt;= $B$1, -1, 0))</f>
        <v>0</v>
      </c>
      <c r="J986" s="5">
        <f t="shared" si="150"/>
        <v>0</v>
      </c>
      <c r="K986" s="9">
        <f t="shared" si="151"/>
        <v>0</v>
      </c>
      <c r="L986" s="8">
        <f t="shared" si="152"/>
        <v>0</v>
      </c>
      <c r="M986" s="8">
        <f t="shared" si="153"/>
        <v>0</v>
      </c>
      <c r="N986" s="5">
        <f t="shared" si="154"/>
        <v>0</v>
      </c>
      <c r="O986" s="5">
        <f t="shared" si="155"/>
        <v>0</v>
      </c>
      <c r="P986" s="5">
        <f t="shared" si="156"/>
        <v>0</v>
      </c>
      <c r="Q986" s="10">
        <f t="shared" si="157"/>
        <v>160.89058540887876</v>
      </c>
      <c r="R986" s="10">
        <f t="shared" si="158"/>
        <v>0</v>
      </c>
      <c r="S986" s="10">
        <f t="shared" si="159"/>
        <v>0.60890585408878639</v>
      </c>
    </row>
    <row r="987" spans="3:19" x14ac:dyDescent="0.35">
      <c r="C987" s="4">
        <v>40289</v>
      </c>
      <c r="D987" s="3">
        <v>112.30999799999999</v>
      </c>
      <c r="E987" s="3">
        <v>45.329349999999998</v>
      </c>
      <c r="F987">
        <v>-5.4967380727850498E-3</v>
      </c>
      <c r="G987">
        <v>0.13541561678140801</v>
      </c>
      <c r="H987">
        <v>1.23804888585697</v>
      </c>
      <c r="I987" s="5">
        <f xml:space="preserve"> IF(F987/G987 &lt;= -$B$1, 1, IF(F987/G987 &gt;= $B$1, -1, 0))</f>
        <v>0</v>
      </c>
      <c r="J987" s="5">
        <f t="shared" si="150"/>
        <v>0</v>
      </c>
      <c r="K987" s="9">
        <f t="shared" si="151"/>
        <v>0</v>
      </c>
      <c r="L987" s="8">
        <f t="shared" si="152"/>
        <v>0</v>
      </c>
      <c r="M987" s="8">
        <f t="shared" si="153"/>
        <v>0</v>
      </c>
      <c r="N987" s="5">
        <f t="shared" si="154"/>
        <v>0</v>
      </c>
      <c r="O987" s="5">
        <f t="shared" si="155"/>
        <v>0</v>
      </c>
      <c r="P987" s="5">
        <f t="shared" si="156"/>
        <v>0</v>
      </c>
      <c r="Q987" s="10">
        <f t="shared" si="157"/>
        <v>160.89058540887876</v>
      </c>
      <c r="R987" s="10">
        <f t="shared" si="158"/>
        <v>0</v>
      </c>
      <c r="S987" s="10">
        <f t="shared" si="159"/>
        <v>0.60890585408878639</v>
      </c>
    </row>
    <row r="988" spans="3:19" x14ac:dyDescent="0.35">
      <c r="C988" s="4">
        <v>40290</v>
      </c>
      <c r="D988" s="3">
        <v>111.839996</v>
      </c>
      <c r="E988" s="3">
        <v>45.695999999999998</v>
      </c>
      <c r="F988">
        <v>-1.4766928747366801E-2</v>
      </c>
      <c r="G988">
        <v>0.135636161107899</v>
      </c>
      <c r="H988">
        <v>1.2346052585274401</v>
      </c>
      <c r="I988" s="5">
        <f xml:space="preserve"> IF(F988/G988 &lt;= -$B$1, 1, IF(F988/G988 &gt;= $B$1, -1, 0))</f>
        <v>1</v>
      </c>
      <c r="J988" s="5">
        <f t="shared" si="150"/>
        <v>1</v>
      </c>
      <c r="K988" s="9">
        <f t="shared" si="151"/>
        <v>1</v>
      </c>
      <c r="L988" s="8">
        <f t="shared" si="152"/>
        <v>111.839996</v>
      </c>
      <c r="M988" s="8">
        <f t="shared" si="153"/>
        <v>-56.416521893669902</v>
      </c>
      <c r="N988" s="5">
        <f t="shared" si="154"/>
        <v>0</v>
      </c>
      <c r="O988" s="5">
        <f t="shared" si="155"/>
        <v>0</v>
      </c>
      <c r="P988" s="5">
        <f t="shared" si="156"/>
        <v>0</v>
      </c>
      <c r="Q988" s="10">
        <f t="shared" si="157"/>
        <v>160.89058540887876</v>
      </c>
      <c r="R988" s="10">
        <f t="shared" si="158"/>
        <v>0</v>
      </c>
      <c r="S988" s="10">
        <f t="shared" si="159"/>
        <v>0.60890585408878639</v>
      </c>
    </row>
    <row r="989" spans="3:19" x14ac:dyDescent="0.35">
      <c r="C989" s="4">
        <v>40291</v>
      </c>
      <c r="D989" s="3">
        <v>113.19000200000001</v>
      </c>
      <c r="E989" s="3">
        <v>46.516134000000001</v>
      </c>
      <c r="F989">
        <v>-1.1568468580267499E-2</v>
      </c>
      <c r="G989">
        <v>0.136173657030428</v>
      </c>
      <c r="H989">
        <v>1.23191742493942</v>
      </c>
      <c r="I989" s="5">
        <f xml:space="preserve"> IF(F989/G989 &lt;= -$B$1, 1, IF(F989/G989 &gt;= $B$1, -1, 0))</f>
        <v>0</v>
      </c>
      <c r="J989" s="5">
        <f t="shared" si="150"/>
        <v>1</v>
      </c>
      <c r="K989" s="9">
        <f t="shared" si="151"/>
        <v>0</v>
      </c>
      <c r="L989" s="8">
        <f t="shared" si="152"/>
        <v>0</v>
      </c>
      <c r="M989" s="8">
        <f t="shared" si="153"/>
        <v>0</v>
      </c>
      <c r="N989" s="5">
        <f t="shared" si="154"/>
        <v>1.3500060000000011</v>
      </c>
      <c r="O989" s="5">
        <f t="shared" si="155"/>
        <v>-1.0125417490971422</v>
      </c>
      <c r="P989" s="5">
        <f t="shared" si="156"/>
        <v>0.33746425090285892</v>
      </c>
      <c r="Q989" s="10">
        <f t="shared" si="157"/>
        <v>161.22804965978162</v>
      </c>
      <c r="R989" s="10">
        <f t="shared" si="158"/>
        <v>2.0974766798520506E-3</v>
      </c>
      <c r="S989" s="10">
        <f t="shared" si="159"/>
        <v>0.61228049659781503</v>
      </c>
    </row>
    <row r="990" spans="3:19" x14ac:dyDescent="0.35">
      <c r="C990" s="4">
        <v>40294</v>
      </c>
      <c r="D990" s="3">
        <v>112.75</v>
      </c>
      <c r="E990" s="3">
        <v>46.438946000000001</v>
      </c>
      <c r="F990">
        <v>-3.0966705856112402E-3</v>
      </c>
      <c r="G990">
        <v>0.13606635138956999</v>
      </c>
      <c r="H990">
        <v>1.2311977663063201</v>
      </c>
      <c r="I990" s="5">
        <f xml:space="preserve"> IF(F990/G990 &lt;= -$B$1, 1, IF(F990/G990 &gt;= $B$1, -1, 0))</f>
        <v>0</v>
      </c>
      <c r="J990" s="5">
        <f t="shared" si="150"/>
        <v>1</v>
      </c>
      <c r="K990" s="9">
        <f t="shared" si="151"/>
        <v>0</v>
      </c>
      <c r="L990" s="8">
        <f t="shared" si="152"/>
        <v>0</v>
      </c>
      <c r="M990" s="8">
        <f t="shared" si="153"/>
        <v>0</v>
      </c>
      <c r="N990" s="5">
        <f t="shared" si="154"/>
        <v>0</v>
      </c>
      <c r="O990" s="5">
        <f t="shared" si="155"/>
        <v>0</v>
      </c>
      <c r="P990" s="5">
        <f t="shared" si="156"/>
        <v>0</v>
      </c>
      <c r="Q990" s="10">
        <f t="shared" si="157"/>
        <v>161.22804965978162</v>
      </c>
      <c r="R990" s="10">
        <f t="shared" si="158"/>
        <v>0</v>
      </c>
      <c r="S990" s="10">
        <f t="shared" si="159"/>
        <v>0.61228049659781503</v>
      </c>
    </row>
    <row r="991" spans="3:19" x14ac:dyDescent="0.35">
      <c r="C991" s="4">
        <v>40295</v>
      </c>
      <c r="D991" s="3">
        <v>114.629997</v>
      </c>
      <c r="E991" s="3">
        <v>46.583674000000002</v>
      </c>
      <c r="F991">
        <v>1.2370936196951701E-2</v>
      </c>
      <c r="G991">
        <v>0.13616917513107599</v>
      </c>
      <c r="H991">
        <v>1.23407093776371</v>
      </c>
      <c r="I991" s="5">
        <f xml:space="preserve"> IF(F991/G991 &lt;= -$B$1, 1, IF(F991/G991 &gt;= $B$1, -1, 0))</f>
        <v>0</v>
      </c>
      <c r="J991" s="5">
        <f t="shared" si="150"/>
        <v>1</v>
      </c>
      <c r="K991" s="9">
        <f t="shared" si="151"/>
        <v>0</v>
      </c>
      <c r="L991" s="8">
        <f t="shared" si="152"/>
        <v>0</v>
      </c>
      <c r="M991" s="8">
        <f t="shared" si="153"/>
        <v>0</v>
      </c>
      <c r="N991" s="5">
        <f t="shared" si="154"/>
        <v>0</v>
      </c>
      <c r="O991" s="5">
        <f t="shared" si="155"/>
        <v>0</v>
      </c>
      <c r="P991" s="5">
        <f t="shared" si="156"/>
        <v>0</v>
      </c>
      <c r="Q991" s="10">
        <f t="shared" si="157"/>
        <v>161.22804965978162</v>
      </c>
      <c r="R991" s="10">
        <f t="shared" si="158"/>
        <v>0</v>
      </c>
      <c r="S991" s="10">
        <f t="shared" si="159"/>
        <v>0.61228049659781503</v>
      </c>
    </row>
    <row r="992" spans="3:19" x14ac:dyDescent="0.35">
      <c r="C992" s="4">
        <v>40296</v>
      </c>
      <c r="D992" s="3">
        <v>114.30999799999999</v>
      </c>
      <c r="E992" s="3">
        <v>47.953783999999999</v>
      </c>
      <c r="F992">
        <v>-3.72338462380064E-2</v>
      </c>
      <c r="G992">
        <v>0.13707678610544</v>
      </c>
      <c r="H992">
        <v>1.2254743856350201</v>
      </c>
      <c r="I992" s="5">
        <f xml:space="preserve"> IF(F992/G992 &lt;= -$B$1, 1, IF(F992/G992 &gt;= $B$1, -1, 0))</f>
        <v>1</v>
      </c>
      <c r="J992" s="5">
        <f t="shared" si="150"/>
        <v>1</v>
      </c>
      <c r="K992" s="9">
        <f t="shared" si="151"/>
        <v>1</v>
      </c>
      <c r="L992" s="8">
        <f t="shared" si="152"/>
        <v>114.30999799999999</v>
      </c>
      <c r="M992" s="8">
        <f t="shared" si="153"/>
        <v>-58.766133986274454</v>
      </c>
      <c r="N992" s="5">
        <f t="shared" si="154"/>
        <v>0</v>
      </c>
      <c r="O992" s="5">
        <f t="shared" si="155"/>
        <v>0</v>
      </c>
      <c r="P992" s="5">
        <f t="shared" si="156"/>
        <v>0</v>
      </c>
      <c r="Q992" s="10">
        <f t="shared" si="157"/>
        <v>161.22804965978162</v>
      </c>
      <c r="R992" s="10">
        <f t="shared" si="158"/>
        <v>0</v>
      </c>
      <c r="S992" s="10">
        <f t="shared" si="159"/>
        <v>0.61228049659781503</v>
      </c>
    </row>
    <row r="993" spans="3:19" x14ac:dyDescent="0.35">
      <c r="C993" s="4">
        <v>40297</v>
      </c>
      <c r="D993" s="3">
        <v>114.279999</v>
      </c>
      <c r="E993" s="3">
        <v>48.542352000000001</v>
      </c>
      <c r="F993">
        <v>-1.91751047241677E-2</v>
      </c>
      <c r="G993">
        <v>0.13737437685773601</v>
      </c>
      <c r="H993">
        <v>1.2210588719058599</v>
      </c>
      <c r="I993" s="5">
        <f xml:space="preserve"> IF(F993/G993 &lt;= -$B$1, 1, IF(F993/G993 &gt;= $B$1, -1, 0))</f>
        <v>1</v>
      </c>
      <c r="J993" s="5">
        <f t="shared" si="150"/>
        <v>1</v>
      </c>
      <c r="K993" s="9">
        <f t="shared" si="151"/>
        <v>1</v>
      </c>
      <c r="L993" s="8">
        <f t="shared" si="152"/>
        <v>114.279999</v>
      </c>
      <c r="M993" s="8">
        <f t="shared" si="153"/>
        <v>-59.273069572777167</v>
      </c>
      <c r="N993" s="5">
        <f t="shared" si="154"/>
        <v>-2.9998999999987765E-2</v>
      </c>
      <c r="O993" s="5">
        <f t="shared" si="155"/>
        <v>-0.72127500820443191</v>
      </c>
      <c r="P993" s="5">
        <f t="shared" si="156"/>
        <v>-0.7512740082044197</v>
      </c>
      <c r="Q993" s="10">
        <f t="shared" si="157"/>
        <v>160.47677565157719</v>
      </c>
      <c r="R993" s="10">
        <f t="shared" si="158"/>
        <v>-4.6596979234676539E-3</v>
      </c>
      <c r="S993" s="10">
        <f t="shared" si="159"/>
        <v>0.60476775651577075</v>
      </c>
    </row>
    <row r="994" spans="3:19" x14ac:dyDescent="0.35">
      <c r="C994" s="4">
        <v>40298</v>
      </c>
      <c r="D994" s="3">
        <v>115.360001</v>
      </c>
      <c r="E994" s="3">
        <v>48.735321999999996</v>
      </c>
      <c r="F994">
        <v>2.5295189131755401E-3</v>
      </c>
      <c r="G994">
        <v>0.13746212354071299</v>
      </c>
      <c r="H994">
        <v>1.2216408458647401</v>
      </c>
      <c r="I994" s="5">
        <f xml:space="preserve"> IF(F994/G994 &lt;= -$B$1, 1, IF(F994/G994 &gt;= $B$1, -1, 0))</f>
        <v>0</v>
      </c>
      <c r="J994" s="5">
        <f t="shared" si="150"/>
        <v>1</v>
      </c>
      <c r="K994" s="9">
        <f t="shared" si="151"/>
        <v>0</v>
      </c>
      <c r="L994" s="8">
        <f t="shared" si="152"/>
        <v>0</v>
      </c>
      <c r="M994" s="8">
        <f t="shared" si="153"/>
        <v>0</v>
      </c>
      <c r="N994" s="5">
        <f t="shared" si="154"/>
        <v>1.0800019999999839</v>
      </c>
      <c r="O994" s="5">
        <f t="shared" si="155"/>
        <v>-0.23562773051167024</v>
      </c>
      <c r="P994" s="5">
        <f t="shared" si="156"/>
        <v>0.84437426948831362</v>
      </c>
      <c r="Q994" s="10">
        <f t="shared" si="157"/>
        <v>161.32114992106551</v>
      </c>
      <c r="R994" s="10">
        <f t="shared" si="158"/>
        <v>5.2616602375012977E-3</v>
      </c>
      <c r="S994" s="10">
        <f t="shared" si="159"/>
        <v>0.61321149921065388</v>
      </c>
    </row>
    <row r="995" spans="3:19" x14ac:dyDescent="0.35">
      <c r="C995" s="4">
        <v>40301</v>
      </c>
      <c r="D995" s="3">
        <v>115.730003</v>
      </c>
      <c r="E995" s="3">
        <v>48.127459999999999</v>
      </c>
      <c r="F995">
        <v>1.8802974272105599E-2</v>
      </c>
      <c r="G995">
        <v>0.137052973046937</v>
      </c>
      <c r="H995">
        <v>1.2259778465140201</v>
      </c>
      <c r="I995" s="5">
        <f xml:space="preserve"> IF(F995/G995 &lt;= -$B$1, 1, IF(F995/G995 &gt;= $B$1, -1, 0))</f>
        <v>-1</v>
      </c>
      <c r="J995" s="5">
        <f t="shared" si="150"/>
        <v>0</v>
      </c>
      <c r="K995" s="9">
        <f t="shared" si="151"/>
        <v>-1</v>
      </c>
      <c r="L995" s="8">
        <f t="shared" si="152"/>
        <v>-115.730003</v>
      </c>
      <c r="M995" s="8">
        <f t="shared" si="153"/>
        <v>59.003199768989639</v>
      </c>
      <c r="N995" s="5">
        <f t="shared" si="154"/>
        <v>0</v>
      </c>
      <c r="O995" s="5">
        <f t="shared" si="155"/>
        <v>0</v>
      </c>
      <c r="P995" s="5">
        <f t="shared" si="156"/>
        <v>0</v>
      </c>
      <c r="Q995" s="10">
        <f t="shared" si="157"/>
        <v>161.32114992106551</v>
      </c>
      <c r="R995" s="10">
        <f t="shared" si="158"/>
        <v>0</v>
      </c>
      <c r="S995" s="10">
        <f t="shared" si="159"/>
        <v>0.61321149921065388</v>
      </c>
    </row>
    <row r="996" spans="3:19" x14ac:dyDescent="0.35">
      <c r="C996" s="4">
        <v>40302</v>
      </c>
      <c r="D996" s="3">
        <v>114.870003</v>
      </c>
      <c r="E996" s="3">
        <v>47.915188000000001</v>
      </c>
      <c r="F996" s="1">
        <v>-3.7481806671735197E-5</v>
      </c>
      <c r="G996">
        <v>0.13695064604909399</v>
      </c>
      <c r="H996">
        <v>1.2259691928122001</v>
      </c>
      <c r="I996" s="5">
        <f xml:space="preserve"> IF(F996/G996 &lt;= -$B$1, 1, IF(F996/G996 &gt;= $B$1, -1, 0))</f>
        <v>0</v>
      </c>
      <c r="J996" s="5">
        <f t="shared" si="150"/>
        <v>0</v>
      </c>
      <c r="K996" s="9">
        <f t="shared" si="151"/>
        <v>0</v>
      </c>
      <c r="L996" s="8">
        <f t="shared" si="152"/>
        <v>0</v>
      </c>
      <c r="M996" s="8">
        <f t="shared" si="153"/>
        <v>0</v>
      </c>
      <c r="N996" s="5">
        <f t="shared" si="154"/>
        <v>0.85999999999999577</v>
      </c>
      <c r="O996" s="5">
        <f t="shared" si="155"/>
        <v>-0.26024076943522007</v>
      </c>
      <c r="P996" s="5">
        <f t="shared" si="156"/>
        <v>0.59975923056477565</v>
      </c>
      <c r="Q996" s="10">
        <f t="shared" si="157"/>
        <v>161.9209091516303</v>
      </c>
      <c r="R996" s="10">
        <f t="shared" si="158"/>
        <v>3.7177966488477487E-3</v>
      </c>
      <c r="S996" s="10">
        <f t="shared" si="159"/>
        <v>0.61920909151630199</v>
      </c>
    </row>
    <row r="997" spans="3:19" x14ac:dyDescent="0.35">
      <c r="C997" s="4">
        <v>40303</v>
      </c>
      <c r="D997" s="3">
        <v>115.089996</v>
      </c>
      <c r="E997" s="3">
        <v>47.509946999999997</v>
      </c>
      <c r="F997">
        <v>1.2322004737862701E-2</v>
      </c>
      <c r="G997">
        <v>0.13669581034777101</v>
      </c>
      <c r="H997">
        <v>1.22881905332088</v>
      </c>
      <c r="I997" s="5">
        <f xml:space="preserve"> IF(F997/G997 &lt;= -$B$1, 1, IF(F997/G997 &gt;= $B$1, -1, 0))</f>
        <v>0</v>
      </c>
      <c r="J997" s="5">
        <f t="shared" si="150"/>
        <v>0</v>
      </c>
      <c r="K997" s="9">
        <f t="shared" si="151"/>
        <v>0</v>
      </c>
      <c r="L997" s="8">
        <f t="shared" si="152"/>
        <v>0</v>
      </c>
      <c r="M997" s="8">
        <f t="shared" si="153"/>
        <v>0</v>
      </c>
      <c r="N997" s="5">
        <f t="shared" si="154"/>
        <v>0</v>
      </c>
      <c r="O997" s="5">
        <f t="shared" si="155"/>
        <v>0</v>
      </c>
      <c r="P997" s="5">
        <f t="shared" si="156"/>
        <v>0</v>
      </c>
      <c r="Q997" s="10">
        <f t="shared" si="157"/>
        <v>161.9209091516303</v>
      </c>
      <c r="R997" s="10">
        <f t="shared" si="158"/>
        <v>0</v>
      </c>
      <c r="S997" s="10">
        <f t="shared" si="159"/>
        <v>0.61920909151630199</v>
      </c>
    </row>
    <row r="998" spans="3:19" x14ac:dyDescent="0.35">
      <c r="C998" s="4">
        <v>40304</v>
      </c>
      <c r="D998" s="3">
        <v>118.489998</v>
      </c>
      <c r="E998" s="3">
        <v>48.185349000000002</v>
      </c>
      <c r="F998">
        <v>1.30871202978468E-2</v>
      </c>
      <c r="G998">
        <v>0.13716802588984101</v>
      </c>
      <c r="H998">
        <v>1.2318373300546099</v>
      </c>
      <c r="I998" s="5">
        <f xml:space="preserve"> IF(F998/G998 &lt;= -$B$1, 1, IF(F998/G998 &gt;= $B$1, -1, 0))</f>
        <v>0</v>
      </c>
      <c r="J998" s="5">
        <f t="shared" si="150"/>
        <v>0</v>
      </c>
      <c r="K998" s="9">
        <f t="shared" si="151"/>
        <v>0</v>
      </c>
      <c r="L998" s="8">
        <f t="shared" si="152"/>
        <v>0</v>
      </c>
      <c r="M998" s="8">
        <f t="shared" si="153"/>
        <v>0</v>
      </c>
      <c r="N998" s="5">
        <f t="shared" si="154"/>
        <v>0</v>
      </c>
      <c r="O998" s="5">
        <f t="shared" si="155"/>
        <v>0</v>
      </c>
      <c r="P998" s="5">
        <f t="shared" si="156"/>
        <v>0</v>
      </c>
      <c r="Q998" s="10">
        <f t="shared" si="157"/>
        <v>161.9209091516303</v>
      </c>
      <c r="R998" s="10">
        <f t="shared" si="158"/>
        <v>0</v>
      </c>
      <c r="S998" s="10">
        <f t="shared" si="159"/>
        <v>0.61920909151630199</v>
      </c>
    </row>
    <row r="999" spans="3:19" x14ac:dyDescent="0.35">
      <c r="C999" s="4">
        <v>40305</v>
      </c>
      <c r="D999" s="3">
        <v>118.269997</v>
      </c>
      <c r="E999" s="3">
        <v>47.403810999999997</v>
      </c>
      <c r="F999">
        <v>1.9676180225262699E-2</v>
      </c>
      <c r="G999">
        <v>0.13660869972982401</v>
      </c>
      <c r="H999">
        <v>1.2363900218401001</v>
      </c>
      <c r="I999" s="5">
        <f xml:space="preserve"> IF(F999/G999 &lt;= -$B$1, 1, IF(F999/G999 &gt;= $B$1, -1, 0))</f>
        <v>-1</v>
      </c>
      <c r="J999" s="5">
        <f t="shared" si="150"/>
        <v>-1</v>
      </c>
      <c r="K999" s="9">
        <f t="shared" si="151"/>
        <v>-1</v>
      </c>
      <c r="L999" s="8">
        <f t="shared" si="152"/>
        <v>-118.269997</v>
      </c>
      <c r="M999" s="8">
        <f t="shared" si="153"/>
        <v>58.609598917593971</v>
      </c>
      <c r="N999" s="5">
        <f t="shared" si="154"/>
        <v>0</v>
      </c>
      <c r="O999" s="5">
        <f t="shared" si="155"/>
        <v>0</v>
      </c>
      <c r="P999" s="5">
        <f t="shared" si="156"/>
        <v>0</v>
      </c>
      <c r="Q999" s="10">
        <f t="shared" si="157"/>
        <v>161.9209091516303</v>
      </c>
      <c r="R999" s="10">
        <f t="shared" si="158"/>
        <v>0</v>
      </c>
      <c r="S999" s="10">
        <f t="shared" si="159"/>
        <v>0.61920909151630199</v>
      </c>
    </row>
    <row r="1000" spans="3:19" x14ac:dyDescent="0.35">
      <c r="C1000" s="4">
        <v>40308</v>
      </c>
      <c r="D1000" s="3">
        <v>117.57</v>
      </c>
      <c r="E1000" s="3">
        <v>48.378322999999902</v>
      </c>
      <c r="F1000">
        <v>-2.8987090147939602E-2</v>
      </c>
      <c r="G1000">
        <v>0.13730107975493999</v>
      </c>
      <c r="H1000">
        <v>1.2297100916132799</v>
      </c>
      <c r="I1000" s="5">
        <f xml:space="preserve"> IF(F1000/G1000 &lt;= -$B$1, 1, IF(F1000/G1000 &gt;= $B$1, -1, 0))</f>
        <v>1</v>
      </c>
      <c r="J1000" s="5">
        <f t="shared" si="150"/>
        <v>0</v>
      </c>
      <c r="K1000" s="9">
        <f t="shared" si="151"/>
        <v>1</v>
      </c>
      <c r="L1000" s="8">
        <f t="shared" si="152"/>
        <v>117.57</v>
      </c>
      <c r="M1000" s="8">
        <f t="shared" si="153"/>
        <v>-59.491312008426725</v>
      </c>
      <c r="N1000" s="5">
        <f t="shared" si="154"/>
        <v>0.69999700000000464</v>
      </c>
      <c r="O1000" s="5">
        <f t="shared" si="155"/>
        <v>1.2048769129633194</v>
      </c>
      <c r="P1000" s="5">
        <f t="shared" si="156"/>
        <v>1.9048739129633241</v>
      </c>
      <c r="Q1000" s="10">
        <f t="shared" si="157"/>
        <v>163.82578306459362</v>
      </c>
      <c r="R1000" s="10">
        <f t="shared" si="158"/>
        <v>1.1764224416375368E-2</v>
      </c>
      <c r="S1000" s="10">
        <f t="shared" si="159"/>
        <v>0.638257830645935</v>
      </c>
    </row>
    <row r="1001" spans="3:19" x14ac:dyDescent="0.35">
      <c r="C1001" s="4">
        <v>40309</v>
      </c>
      <c r="D1001" s="3">
        <v>120.660004</v>
      </c>
      <c r="E1001" s="3">
        <v>51.716753999999902</v>
      </c>
      <c r="F1001">
        <v>-5.9190981426326901E-2</v>
      </c>
      <c r="G1001">
        <v>0.13935225012001301</v>
      </c>
      <c r="H1001">
        <v>1.21625399918874</v>
      </c>
      <c r="I1001" s="5">
        <f xml:space="preserve"> IF(F1001/G1001 &lt;= -$B$1, 1, IF(F1001/G1001 &gt;= $B$1, -1, 0))</f>
        <v>1</v>
      </c>
      <c r="J1001" s="5">
        <f t="shared" si="150"/>
        <v>1</v>
      </c>
      <c r="K1001" s="9">
        <f t="shared" si="151"/>
        <v>1</v>
      </c>
      <c r="L1001" s="8">
        <f t="shared" si="152"/>
        <v>120.660004</v>
      </c>
      <c r="M1001" s="8">
        <f t="shared" si="153"/>
        <v>-62.900708877560149</v>
      </c>
      <c r="N1001" s="5">
        <f t="shared" si="154"/>
        <v>3.090004000000008</v>
      </c>
      <c r="O1001" s="5">
        <f t="shared" si="155"/>
        <v>-4.105302290854616</v>
      </c>
      <c r="P1001" s="5">
        <f t="shared" si="156"/>
        <v>-1.015298290854608</v>
      </c>
      <c r="Q1001" s="10">
        <f t="shared" si="157"/>
        <v>162.81048477373901</v>
      </c>
      <c r="R1001" s="10">
        <f t="shared" si="158"/>
        <v>-6.1974267533596583E-3</v>
      </c>
      <c r="S1001" s="10">
        <f t="shared" si="159"/>
        <v>0.62810484773738895</v>
      </c>
    </row>
    <row r="1002" spans="3:19" x14ac:dyDescent="0.35">
      <c r="C1002" s="4">
        <v>40310</v>
      </c>
      <c r="D1002" s="3">
        <v>121.400002</v>
      </c>
      <c r="E1002" s="3">
        <v>51.552728999999999</v>
      </c>
      <c r="F1002">
        <v>3.8816166762138901E-3</v>
      </c>
      <c r="G1002">
        <v>0.139051301979292</v>
      </c>
      <c r="H1002">
        <v>1.2171366922559499</v>
      </c>
      <c r="I1002" s="5">
        <f xml:space="preserve"> IF(F1002/G1002 &lt;= -$B$1, 1, IF(F1002/G1002 &gt;= $B$1, -1, 0))</f>
        <v>0</v>
      </c>
      <c r="J1002" s="5">
        <f t="shared" si="150"/>
        <v>1</v>
      </c>
      <c r="K1002" s="9">
        <f t="shared" si="151"/>
        <v>0</v>
      </c>
      <c r="L1002" s="8">
        <f t="shared" si="152"/>
        <v>0</v>
      </c>
      <c r="M1002" s="8">
        <f t="shared" si="153"/>
        <v>0</v>
      </c>
      <c r="N1002" s="5">
        <f t="shared" si="154"/>
        <v>0.73999799999999605</v>
      </c>
      <c r="O1002" s="5">
        <f t="shared" si="155"/>
        <v>0.19949606221681326</v>
      </c>
      <c r="P1002" s="5">
        <f t="shared" si="156"/>
        <v>0.93949406221680931</v>
      </c>
      <c r="Q1002" s="10">
        <f t="shared" si="157"/>
        <v>163.7499788359558</v>
      </c>
      <c r="R1002" s="10">
        <f t="shared" si="158"/>
        <v>5.7704764132509023E-3</v>
      </c>
      <c r="S1002" s="10">
        <f t="shared" si="159"/>
        <v>0.63749978835955701</v>
      </c>
    </row>
    <row r="1003" spans="3:19" x14ac:dyDescent="0.35">
      <c r="C1003" s="4">
        <v>40311</v>
      </c>
      <c r="D1003" s="3">
        <v>120.55999799999999</v>
      </c>
      <c r="E1003" s="3">
        <v>50.809783000000003</v>
      </c>
      <c r="F1003">
        <v>1.1126389101888399E-2</v>
      </c>
      <c r="G1003">
        <v>0.13859951939842099</v>
      </c>
      <c r="H1003">
        <v>1.2196743087250901</v>
      </c>
      <c r="I1003" s="5">
        <f xml:space="preserve"> IF(F1003/G1003 &lt;= -$B$1, 1, IF(F1003/G1003 &gt;= $B$1, -1, 0))</f>
        <v>0</v>
      </c>
      <c r="J1003" s="5">
        <f t="shared" si="150"/>
        <v>1</v>
      </c>
      <c r="K1003" s="9">
        <f t="shared" si="151"/>
        <v>0</v>
      </c>
      <c r="L1003" s="8">
        <f t="shared" si="152"/>
        <v>0</v>
      </c>
      <c r="M1003" s="8">
        <f t="shared" si="153"/>
        <v>0</v>
      </c>
      <c r="N1003" s="5">
        <f t="shared" si="154"/>
        <v>0</v>
      </c>
      <c r="O1003" s="5">
        <f t="shared" si="155"/>
        <v>0</v>
      </c>
      <c r="P1003" s="5">
        <f t="shared" si="156"/>
        <v>0</v>
      </c>
      <c r="Q1003" s="10">
        <f t="shared" si="157"/>
        <v>163.7499788359558</v>
      </c>
      <c r="R1003" s="10">
        <f t="shared" si="158"/>
        <v>0</v>
      </c>
      <c r="S1003" s="10">
        <f t="shared" si="159"/>
        <v>0.63749978835955701</v>
      </c>
    </row>
    <row r="1004" spans="3:19" x14ac:dyDescent="0.35">
      <c r="C1004" s="4">
        <v>40312</v>
      </c>
      <c r="D1004" s="3">
        <v>120.370003</v>
      </c>
      <c r="E1004" s="3">
        <v>51.282567999999998</v>
      </c>
      <c r="F1004">
        <v>-1.17153668755474E-2</v>
      </c>
      <c r="G1004">
        <v>0.13893511007223999</v>
      </c>
      <c r="H1004">
        <v>1.21700715357892</v>
      </c>
      <c r="I1004" s="5">
        <f xml:space="preserve"> IF(F1004/G1004 &lt;= -$B$1, 1, IF(F1004/G1004 &gt;= $B$1, -1, 0))</f>
        <v>0</v>
      </c>
      <c r="J1004" s="5">
        <f t="shared" si="150"/>
        <v>1</v>
      </c>
      <c r="K1004" s="9">
        <f t="shared" si="151"/>
        <v>0</v>
      </c>
      <c r="L1004" s="8">
        <f t="shared" si="152"/>
        <v>0</v>
      </c>
      <c r="M1004" s="8">
        <f t="shared" si="153"/>
        <v>0</v>
      </c>
      <c r="N1004" s="5">
        <f t="shared" si="154"/>
        <v>0</v>
      </c>
      <c r="O1004" s="5">
        <f t="shared" si="155"/>
        <v>0</v>
      </c>
      <c r="P1004" s="5">
        <f t="shared" si="156"/>
        <v>0</v>
      </c>
      <c r="Q1004" s="10">
        <f t="shared" si="157"/>
        <v>163.7499788359558</v>
      </c>
      <c r="R1004" s="10">
        <f t="shared" si="158"/>
        <v>0</v>
      </c>
      <c r="S1004" s="10">
        <f t="shared" si="159"/>
        <v>0.63749978835955701</v>
      </c>
    </row>
    <row r="1005" spans="3:19" x14ac:dyDescent="0.35">
      <c r="C1005" s="4">
        <v>40315</v>
      </c>
      <c r="D1005" s="3">
        <v>119.360001</v>
      </c>
      <c r="E1005" s="3">
        <v>50.047539</v>
      </c>
      <c r="F1005">
        <v>2.00276059288544E-2</v>
      </c>
      <c r="G1005">
        <v>0.13813763974181401</v>
      </c>
      <c r="H1005">
        <v>1.2215889627293599</v>
      </c>
      <c r="I1005" s="5">
        <f xml:space="preserve"> IF(F1005/G1005 &lt;= -$B$1, 1, IF(F1005/G1005 &gt;= $B$1, -1, 0))</f>
        <v>-1</v>
      </c>
      <c r="J1005" s="5">
        <f t="shared" si="150"/>
        <v>0</v>
      </c>
      <c r="K1005" s="9">
        <f t="shared" si="151"/>
        <v>-1</v>
      </c>
      <c r="L1005" s="8">
        <f t="shared" si="152"/>
        <v>-119.360001</v>
      </c>
      <c r="M1005" s="8">
        <f t="shared" si="153"/>
        <v>61.13752125416719</v>
      </c>
      <c r="N1005" s="5">
        <f t="shared" si="154"/>
        <v>0</v>
      </c>
      <c r="O1005" s="5">
        <f t="shared" si="155"/>
        <v>0</v>
      </c>
      <c r="P1005" s="5">
        <f t="shared" si="156"/>
        <v>0</v>
      </c>
      <c r="Q1005" s="10">
        <f t="shared" si="157"/>
        <v>163.7499788359558</v>
      </c>
      <c r="R1005" s="10">
        <f t="shared" si="158"/>
        <v>0</v>
      </c>
      <c r="S1005" s="10">
        <f t="shared" si="159"/>
        <v>0.63749978835955701</v>
      </c>
    </row>
    <row r="1006" spans="3:19" x14ac:dyDescent="0.35">
      <c r="C1006" s="4">
        <v>40316</v>
      </c>
      <c r="D1006" s="3">
        <v>119.489998</v>
      </c>
      <c r="E1006" s="3">
        <v>49.680892999999998</v>
      </c>
      <c r="F1006">
        <v>1.2169880598544401E-2</v>
      </c>
      <c r="G1006">
        <v>0.13797654485196001</v>
      </c>
      <c r="H1006">
        <v>1.22437760181404</v>
      </c>
      <c r="I1006" s="5">
        <f xml:space="preserve"> IF(F1006/G1006 &lt;= -$B$1, 1, IF(F1006/G1006 &gt;= $B$1, -1, 0))</f>
        <v>0</v>
      </c>
      <c r="J1006" s="5">
        <f t="shared" si="150"/>
        <v>0</v>
      </c>
      <c r="K1006" s="9">
        <f t="shared" si="151"/>
        <v>0</v>
      </c>
      <c r="L1006" s="8">
        <f t="shared" si="152"/>
        <v>0</v>
      </c>
      <c r="M1006" s="8">
        <f t="shared" si="153"/>
        <v>0</v>
      </c>
      <c r="N1006" s="5">
        <f t="shared" si="154"/>
        <v>-0.12999699999999331</v>
      </c>
      <c r="O1006" s="5">
        <f t="shared" si="155"/>
        <v>-0.44789070682886983</v>
      </c>
      <c r="P1006" s="5">
        <f t="shared" si="156"/>
        <v>-0.57788770682886315</v>
      </c>
      <c r="Q1006" s="10">
        <f t="shared" si="157"/>
        <v>163.17209112912693</v>
      </c>
      <c r="R1006" s="10">
        <f t="shared" si="158"/>
        <v>-3.5290856886631694E-3</v>
      </c>
      <c r="S1006" s="10">
        <f t="shared" si="159"/>
        <v>0.63172091129126828</v>
      </c>
    </row>
    <row r="1007" spans="3:19" x14ac:dyDescent="0.35">
      <c r="C1007" s="4">
        <v>40317</v>
      </c>
      <c r="D1007" s="3">
        <v>116.629997</v>
      </c>
      <c r="E1007" s="3">
        <v>47.712567999999997</v>
      </c>
      <c r="F1007">
        <v>2.65485122295308E-2</v>
      </c>
      <c r="G1007">
        <v>0.13672146400070101</v>
      </c>
      <c r="H1007">
        <v>1.23051131568205</v>
      </c>
      <c r="I1007" s="5">
        <f xml:space="preserve"> IF(F1007/G1007 &lt;= -$B$1, 1, IF(F1007/G1007 &gt;= $B$1, -1, 0))</f>
        <v>-1</v>
      </c>
      <c r="J1007" s="5">
        <f t="shared" si="150"/>
        <v>-1</v>
      </c>
      <c r="K1007" s="9">
        <f t="shared" si="151"/>
        <v>-1</v>
      </c>
      <c r="L1007" s="8">
        <f t="shared" si="152"/>
        <v>-116.629997</v>
      </c>
      <c r="M1007" s="8">
        <f t="shared" si="153"/>
        <v>58.710854824249274</v>
      </c>
      <c r="N1007" s="5">
        <f t="shared" si="154"/>
        <v>0</v>
      </c>
      <c r="O1007" s="5">
        <f t="shared" si="155"/>
        <v>0</v>
      </c>
      <c r="P1007" s="5">
        <f t="shared" si="156"/>
        <v>0</v>
      </c>
      <c r="Q1007" s="10">
        <f t="shared" si="157"/>
        <v>163.17209112912693</v>
      </c>
      <c r="R1007" s="10">
        <f t="shared" si="158"/>
        <v>0</v>
      </c>
      <c r="S1007" s="10">
        <f t="shared" si="159"/>
        <v>0.63172091129126828</v>
      </c>
    </row>
    <row r="1008" spans="3:19" x14ac:dyDescent="0.35">
      <c r="C1008" s="4">
        <v>40318</v>
      </c>
      <c r="D1008" s="3">
        <v>115.839996</v>
      </c>
      <c r="E1008" s="3">
        <v>45.396889999999999</v>
      </c>
      <c r="F1008">
        <v>5.72633693471917E-2</v>
      </c>
      <c r="G1008">
        <v>0.135269883805818</v>
      </c>
      <c r="H1008">
        <v>1.24387919079494</v>
      </c>
      <c r="I1008" s="5">
        <f xml:space="preserve"> IF(F1008/G1008 &lt;= -$B$1, 1, IF(F1008/G1008 &gt;= $B$1, -1, 0))</f>
        <v>-1</v>
      </c>
      <c r="J1008" s="5">
        <f t="shared" si="150"/>
        <v>-1</v>
      </c>
      <c r="K1008" s="9">
        <f t="shared" si="151"/>
        <v>-1</v>
      </c>
      <c r="L1008" s="8">
        <f t="shared" si="152"/>
        <v>-115.839996</v>
      </c>
      <c r="M1008" s="8">
        <f t="shared" si="153"/>
        <v>56.468246797806906</v>
      </c>
      <c r="N1008" s="5">
        <f t="shared" si="154"/>
        <v>0.79000100000000739</v>
      </c>
      <c r="O1008" s="5">
        <f t="shared" si="155"/>
        <v>-2.8494679824759741</v>
      </c>
      <c r="P1008" s="5">
        <f t="shared" si="156"/>
        <v>-2.0594669824759668</v>
      </c>
      <c r="Q1008" s="10">
        <f t="shared" si="157"/>
        <v>161.11262414665097</v>
      </c>
      <c r="R1008" s="10">
        <f t="shared" si="158"/>
        <v>-1.2621441376553744E-2</v>
      </c>
      <c r="S1008" s="10">
        <f t="shared" si="159"/>
        <v>0.61112624146650862</v>
      </c>
    </row>
    <row r="1009" spans="3:19" x14ac:dyDescent="0.35">
      <c r="C1009" s="4">
        <v>40319</v>
      </c>
      <c r="D1009" s="3">
        <v>115.220001</v>
      </c>
      <c r="E1009" s="3">
        <v>45.551268999999998</v>
      </c>
      <c r="F1009">
        <v>-3.3303687946855099E-3</v>
      </c>
      <c r="G1009">
        <v>0.13552894533130999</v>
      </c>
      <c r="H1009">
        <v>1.24310205831872</v>
      </c>
      <c r="I1009" s="5">
        <f xml:space="preserve"> IF(F1009/G1009 &lt;= -$B$1, 1, IF(F1009/G1009 &gt;= $B$1, -1, 0))</f>
        <v>0</v>
      </c>
      <c r="J1009" s="5">
        <f t="shared" si="150"/>
        <v>-1</v>
      </c>
      <c r="K1009" s="9">
        <f t="shared" si="151"/>
        <v>0</v>
      </c>
      <c r="L1009" s="8">
        <f t="shared" si="152"/>
        <v>0</v>
      </c>
      <c r="M1009" s="8">
        <f t="shared" si="153"/>
        <v>0</v>
      </c>
      <c r="N1009" s="5">
        <f t="shared" si="154"/>
        <v>0.61999500000000141</v>
      </c>
      <c r="O1009" s="5">
        <f t="shared" si="155"/>
        <v>0.19202882559573123</v>
      </c>
      <c r="P1009" s="5">
        <f t="shared" si="156"/>
        <v>0.81202382559573261</v>
      </c>
      <c r="Q1009" s="10">
        <f t="shared" si="157"/>
        <v>161.9246479722467</v>
      </c>
      <c r="R1009" s="10">
        <f t="shared" si="158"/>
        <v>5.0401005501381491E-3</v>
      </c>
      <c r="S1009" s="10">
        <f t="shared" si="159"/>
        <v>0.61924647972246594</v>
      </c>
    </row>
    <row r="1010" spans="3:19" x14ac:dyDescent="0.35">
      <c r="C1010" s="4">
        <v>40322</v>
      </c>
      <c r="D1010" s="3">
        <v>116.839996</v>
      </c>
      <c r="E1010" s="3">
        <v>45.966161</v>
      </c>
      <c r="F1010">
        <v>2.32824297116085E-3</v>
      </c>
      <c r="G1010">
        <v>0.13580708623069901</v>
      </c>
      <c r="H1010">
        <v>1.24364433159321</v>
      </c>
      <c r="I1010" s="5">
        <f xml:space="preserve"> IF(F1010/G1010 &lt;= -$B$1, 1, IF(F1010/G1010 &gt;= $B$1, -1, 0))</f>
        <v>0</v>
      </c>
      <c r="J1010" s="5">
        <f t="shared" si="150"/>
        <v>-1</v>
      </c>
      <c r="K1010" s="9">
        <f t="shared" si="151"/>
        <v>0</v>
      </c>
      <c r="L1010" s="8">
        <f t="shared" si="152"/>
        <v>0</v>
      </c>
      <c r="M1010" s="8">
        <f t="shared" si="153"/>
        <v>0</v>
      </c>
      <c r="N1010" s="5">
        <f t="shared" si="154"/>
        <v>0</v>
      </c>
      <c r="O1010" s="5">
        <f t="shared" si="155"/>
        <v>0</v>
      </c>
      <c r="P1010" s="5">
        <f t="shared" si="156"/>
        <v>0</v>
      </c>
      <c r="Q1010" s="10">
        <f t="shared" si="157"/>
        <v>161.9246479722467</v>
      </c>
      <c r="R1010" s="10">
        <f t="shared" si="158"/>
        <v>0</v>
      </c>
      <c r="S1010" s="10">
        <f t="shared" si="159"/>
        <v>0.61924647972246594</v>
      </c>
    </row>
    <row r="1011" spans="3:19" x14ac:dyDescent="0.35">
      <c r="C1011" s="4">
        <v>40323</v>
      </c>
      <c r="D1011" s="3">
        <v>117.360001</v>
      </c>
      <c r="E1011" s="3">
        <v>47.220483999999999</v>
      </c>
      <c r="F1011">
        <v>-2.8788577373696E-2</v>
      </c>
      <c r="G1011">
        <v>0.13663085154469001</v>
      </c>
      <c r="H1011">
        <v>1.23697625016817</v>
      </c>
      <c r="I1011" s="5">
        <f xml:space="preserve"> IF(F1011/G1011 &lt;= -$B$1, 1, IF(F1011/G1011 &gt;= $B$1, -1, 0))</f>
        <v>1</v>
      </c>
      <c r="J1011" s="5">
        <f t="shared" si="150"/>
        <v>0</v>
      </c>
      <c r="K1011" s="9">
        <f t="shared" si="151"/>
        <v>1</v>
      </c>
      <c r="L1011" s="8">
        <f t="shared" si="152"/>
        <v>117.360001</v>
      </c>
      <c r="M1011" s="8">
        <f t="shared" si="153"/>
        <v>-58.410617229446068</v>
      </c>
      <c r="N1011" s="5">
        <f t="shared" si="154"/>
        <v>0</v>
      </c>
      <c r="O1011" s="5">
        <f t="shared" si="155"/>
        <v>0</v>
      </c>
      <c r="P1011" s="5">
        <f t="shared" si="156"/>
        <v>0</v>
      </c>
      <c r="Q1011" s="10">
        <f t="shared" si="157"/>
        <v>161.9246479722467</v>
      </c>
      <c r="R1011" s="10">
        <f t="shared" si="158"/>
        <v>0</v>
      </c>
      <c r="S1011" s="10">
        <f t="shared" si="159"/>
        <v>0.61924647972246594</v>
      </c>
    </row>
    <row r="1012" spans="3:19" x14ac:dyDescent="0.35">
      <c r="C1012" s="4">
        <v>40324</v>
      </c>
      <c r="D1012" s="3">
        <v>118.470001</v>
      </c>
      <c r="E1012" s="3">
        <v>47.268731000000002</v>
      </c>
      <c r="F1012">
        <v>5.0661368239932596E-3</v>
      </c>
      <c r="G1012">
        <v>0.13658055221922799</v>
      </c>
      <c r="H1012">
        <v>1.2381492668168601</v>
      </c>
      <c r="I1012" s="5">
        <f xml:space="preserve"> IF(F1012/G1012 &lt;= -$B$1, 1, IF(F1012/G1012 &gt;= $B$1, -1, 0))</f>
        <v>0</v>
      </c>
      <c r="J1012" s="5">
        <f t="shared" si="150"/>
        <v>0</v>
      </c>
      <c r="K1012" s="9">
        <f t="shared" si="151"/>
        <v>0</v>
      </c>
      <c r="L1012" s="8">
        <f t="shared" si="152"/>
        <v>0</v>
      </c>
      <c r="M1012" s="8">
        <f t="shared" si="153"/>
        <v>0</v>
      </c>
      <c r="N1012" s="5">
        <f t="shared" si="154"/>
        <v>1.110000000000003</v>
      </c>
      <c r="O1012" s="5">
        <f t="shared" si="155"/>
        <v>-5.9680393141862222E-2</v>
      </c>
      <c r="P1012" s="5">
        <f t="shared" si="156"/>
        <v>1.0503196068581409</v>
      </c>
      <c r="Q1012" s="10">
        <f t="shared" si="157"/>
        <v>162.97496757910486</v>
      </c>
      <c r="R1012" s="10">
        <f t="shared" si="158"/>
        <v>6.4864714545382895E-3</v>
      </c>
      <c r="S1012" s="10">
        <f t="shared" si="159"/>
        <v>0.62974967579104724</v>
      </c>
    </row>
    <row r="1013" spans="3:19" x14ac:dyDescent="0.35">
      <c r="C1013" s="4">
        <v>40325</v>
      </c>
      <c r="D1013" s="3">
        <v>118.69000200000001</v>
      </c>
      <c r="E1013" s="3">
        <v>48.416918000000003</v>
      </c>
      <c r="F1013">
        <v>-2.73174948838379E-2</v>
      </c>
      <c r="G1013">
        <v>0.137335718426319</v>
      </c>
      <c r="H1013">
        <v>1.23185500362661</v>
      </c>
      <c r="I1013" s="5">
        <f xml:space="preserve"> IF(F1013/G1013 &lt;= -$B$1, 1, IF(F1013/G1013 &gt;= $B$1, -1, 0))</f>
        <v>1</v>
      </c>
      <c r="J1013" s="5">
        <f t="shared" si="150"/>
        <v>1</v>
      </c>
      <c r="K1013" s="9">
        <f t="shared" si="151"/>
        <v>1</v>
      </c>
      <c r="L1013" s="8">
        <f t="shared" si="152"/>
        <v>118.69000200000001</v>
      </c>
      <c r="M1013" s="8">
        <f t="shared" si="153"/>
        <v>-59.642622698479286</v>
      </c>
      <c r="N1013" s="5">
        <f t="shared" si="154"/>
        <v>0</v>
      </c>
      <c r="O1013" s="5">
        <f t="shared" si="155"/>
        <v>0</v>
      </c>
      <c r="P1013" s="5">
        <f t="shared" si="156"/>
        <v>0</v>
      </c>
      <c r="Q1013" s="10">
        <f t="shared" si="157"/>
        <v>162.97496757910486</v>
      </c>
      <c r="R1013" s="10">
        <f t="shared" si="158"/>
        <v>0</v>
      </c>
      <c r="S1013" s="10">
        <f t="shared" si="159"/>
        <v>0.62974967579104724</v>
      </c>
    </row>
    <row r="1014" spans="3:19" x14ac:dyDescent="0.35">
      <c r="C1014" s="4">
        <v>40326</v>
      </c>
      <c r="D1014" s="3">
        <v>118.879997</v>
      </c>
      <c r="E1014" s="3">
        <v>48.108162</v>
      </c>
      <c r="F1014">
        <v>6.5835119378494502E-3</v>
      </c>
      <c r="G1014">
        <v>0.13706079384320499</v>
      </c>
      <c r="H1014">
        <v>1.23337370166911</v>
      </c>
      <c r="I1014" s="5">
        <f xml:space="preserve"> IF(F1014/G1014 &lt;= -$B$1, 1, IF(F1014/G1014 &gt;= $B$1, -1, 0))</f>
        <v>0</v>
      </c>
      <c r="J1014" s="5">
        <f t="shared" si="150"/>
        <v>1</v>
      </c>
      <c r="K1014" s="9">
        <f t="shared" si="151"/>
        <v>0</v>
      </c>
      <c r="L1014" s="8">
        <f t="shared" si="152"/>
        <v>0</v>
      </c>
      <c r="M1014" s="8">
        <f t="shared" si="153"/>
        <v>0</v>
      </c>
      <c r="N1014" s="5">
        <f t="shared" si="154"/>
        <v>0.18999499999999001</v>
      </c>
      <c r="O1014" s="5">
        <f t="shared" si="155"/>
        <v>0.3803426234997429</v>
      </c>
      <c r="P1014" s="5">
        <f t="shared" si="156"/>
        <v>0.57033762349973294</v>
      </c>
      <c r="Q1014" s="10">
        <f t="shared" si="157"/>
        <v>163.5453052026046</v>
      </c>
      <c r="R1014" s="10">
        <f t="shared" si="158"/>
        <v>3.4995412606719789E-3</v>
      </c>
      <c r="S1014" s="10">
        <f t="shared" si="159"/>
        <v>0.63545305202604485</v>
      </c>
    </row>
    <row r="1015" spans="3:19" x14ac:dyDescent="0.35">
      <c r="C1015" s="4">
        <v>40330</v>
      </c>
      <c r="D1015" s="3">
        <v>119.910004</v>
      </c>
      <c r="E1015" s="3">
        <v>48.059919999999998</v>
      </c>
      <c r="F1015">
        <v>1.05652727231353E-2</v>
      </c>
      <c r="G1015">
        <v>0.13704745125789999</v>
      </c>
      <c r="H1015">
        <v>1.23581149534016</v>
      </c>
      <c r="I1015" s="5">
        <f xml:space="preserve"> IF(F1015/G1015 &lt;= -$B$1, 1, IF(F1015/G1015 &gt;= $B$1, -1, 0))</f>
        <v>0</v>
      </c>
      <c r="J1015" s="5">
        <f t="shared" si="150"/>
        <v>1</v>
      </c>
      <c r="K1015" s="9">
        <f t="shared" si="151"/>
        <v>0</v>
      </c>
      <c r="L1015" s="8">
        <f t="shared" si="152"/>
        <v>0</v>
      </c>
      <c r="M1015" s="8">
        <f t="shared" si="153"/>
        <v>0</v>
      </c>
      <c r="N1015" s="5">
        <f t="shared" si="154"/>
        <v>0</v>
      </c>
      <c r="O1015" s="5">
        <f t="shared" si="155"/>
        <v>0</v>
      </c>
      <c r="P1015" s="5">
        <f t="shared" si="156"/>
        <v>0</v>
      </c>
      <c r="Q1015" s="10">
        <f t="shared" si="157"/>
        <v>163.5453052026046</v>
      </c>
      <c r="R1015" s="10">
        <f t="shared" si="158"/>
        <v>0</v>
      </c>
      <c r="S1015" s="10">
        <f t="shared" si="159"/>
        <v>0.63545305202604485</v>
      </c>
    </row>
    <row r="1016" spans="3:19" x14ac:dyDescent="0.35">
      <c r="C1016" s="4">
        <v>40331</v>
      </c>
      <c r="D1016" s="3">
        <v>119.779999</v>
      </c>
      <c r="E1016" s="3">
        <v>48.889699999999998</v>
      </c>
      <c r="F1016">
        <v>-2.11145711266107E-2</v>
      </c>
      <c r="G1016">
        <v>0.13759212795606601</v>
      </c>
      <c r="H1016">
        <v>1.23095646777856</v>
      </c>
      <c r="I1016" s="5">
        <f xml:space="preserve"> IF(F1016/G1016 &lt;= -$B$1, 1, IF(F1016/G1016 &gt;= $B$1, -1, 0))</f>
        <v>1</v>
      </c>
      <c r="J1016" s="5">
        <f t="shared" si="150"/>
        <v>1</v>
      </c>
      <c r="K1016" s="9">
        <f t="shared" si="151"/>
        <v>1</v>
      </c>
      <c r="L1016" s="8">
        <f t="shared" si="152"/>
        <v>119.779999</v>
      </c>
      <c r="M1016" s="8">
        <f t="shared" si="153"/>
        <v>-60.181092422753466</v>
      </c>
      <c r="N1016" s="5">
        <f t="shared" si="154"/>
        <v>0</v>
      </c>
      <c r="O1016" s="5">
        <f t="shared" si="155"/>
        <v>0</v>
      </c>
      <c r="P1016" s="5">
        <f t="shared" si="156"/>
        <v>0</v>
      </c>
      <c r="Q1016" s="10">
        <f t="shared" si="157"/>
        <v>163.5453052026046</v>
      </c>
      <c r="R1016" s="10">
        <f t="shared" si="158"/>
        <v>0</v>
      </c>
      <c r="S1016" s="10">
        <f t="shared" si="159"/>
        <v>0.63545305202604485</v>
      </c>
    </row>
    <row r="1017" spans="3:19" x14ac:dyDescent="0.35">
      <c r="C1017" s="4">
        <v>40332</v>
      </c>
      <c r="D1017" s="3">
        <v>117.959999</v>
      </c>
      <c r="E1017" s="3">
        <v>48.079217</v>
      </c>
      <c r="F1017">
        <v>3.0358134028611798E-3</v>
      </c>
      <c r="G1017">
        <v>0.13701218185039299</v>
      </c>
      <c r="H1017">
        <v>1.2316568250426001</v>
      </c>
      <c r="I1017" s="5">
        <f xml:space="preserve"> IF(F1017/G1017 &lt;= -$B$1, 1, IF(F1017/G1017 &gt;= $B$1, -1, 0))</f>
        <v>0</v>
      </c>
      <c r="J1017" s="5">
        <f t="shared" si="150"/>
        <v>1</v>
      </c>
      <c r="K1017" s="9">
        <f t="shared" si="151"/>
        <v>0</v>
      </c>
      <c r="L1017" s="8">
        <f t="shared" si="152"/>
        <v>0</v>
      </c>
      <c r="M1017" s="8">
        <f t="shared" si="153"/>
        <v>0</v>
      </c>
      <c r="N1017" s="5">
        <f t="shared" si="154"/>
        <v>-1.8200000000000094</v>
      </c>
      <c r="O1017" s="5">
        <f t="shared" si="155"/>
        <v>0.99766929087456668</v>
      </c>
      <c r="P1017" s="5">
        <f t="shared" si="156"/>
        <v>-0.8223307091254427</v>
      </c>
      <c r="Q1017" s="10">
        <f t="shared" si="157"/>
        <v>162.72297449347914</v>
      </c>
      <c r="R1017" s="10">
        <f t="shared" si="158"/>
        <v>-5.0281523404583917E-3</v>
      </c>
      <c r="S1017" s="10">
        <f t="shared" si="159"/>
        <v>0.62722974493479033</v>
      </c>
    </row>
    <row r="1018" spans="3:19" x14ac:dyDescent="0.35">
      <c r="C1018" s="4">
        <v>40333</v>
      </c>
      <c r="D1018" s="3">
        <v>119.19000200000001</v>
      </c>
      <c r="E1018" s="3">
        <v>47.095055000000002</v>
      </c>
      <c r="F1018">
        <v>3.6169859318296603E-2</v>
      </c>
      <c r="G1018">
        <v>0.13640778794849001</v>
      </c>
      <c r="H1018">
        <v>1.24003706907665</v>
      </c>
      <c r="I1018" s="5">
        <f xml:space="preserve"> IF(F1018/G1018 &lt;= -$B$1, 1, IF(F1018/G1018 &gt;= $B$1, -1, 0))</f>
        <v>-1</v>
      </c>
      <c r="J1018" s="5">
        <f t="shared" si="150"/>
        <v>0</v>
      </c>
      <c r="K1018" s="9">
        <f t="shared" si="151"/>
        <v>-1</v>
      </c>
      <c r="L1018" s="8">
        <f t="shared" si="152"/>
        <v>-119.19000200000001</v>
      </c>
      <c r="M1018" s="8">
        <f t="shared" si="153"/>
        <v>58.399613970203632</v>
      </c>
      <c r="N1018" s="5">
        <f t="shared" si="154"/>
        <v>0</v>
      </c>
      <c r="O1018" s="5">
        <f t="shared" si="155"/>
        <v>0</v>
      </c>
      <c r="P1018" s="5">
        <f t="shared" si="156"/>
        <v>0</v>
      </c>
      <c r="Q1018" s="10">
        <f t="shared" si="157"/>
        <v>162.72297449347914</v>
      </c>
      <c r="R1018" s="10">
        <f t="shared" si="158"/>
        <v>0</v>
      </c>
      <c r="S1018" s="10">
        <f t="shared" si="159"/>
        <v>0.62722974493479033</v>
      </c>
    </row>
    <row r="1019" spans="3:19" x14ac:dyDescent="0.35">
      <c r="C1019" s="4">
        <v>40336</v>
      </c>
      <c r="D1019" s="3">
        <v>121.489998</v>
      </c>
      <c r="E1019" s="3">
        <v>48.426564999999997</v>
      </c>
      <c r="F1019">
        <v>-1.1572064629488499E-2</v>
      </c>
      <c r="G1019">
        <v>0.13735260061924601</v>
      </c>
      <c r="H1019">
        <v>1.23737079223272</v>
      </c>
      <c r="I1019" s="5">
        <f xml:space="preserve"> IF(F1019/G1019 &lt;= -$B$1, 1, IF(F1019/G1019 &gt;= $B$1, -1, 0))</f>
        <v>0</v>
      </c>
      <c r="J1019" s="5">
        <f t="shared" si="150"/>
        <v>0</v>
      </c>
      <c r="K1019" s="9">
        <f t="shared" si="151"/>
        <v>0</v>
      </c>
      <c r="L1019" s="8">
        <f t="shared" si="152"/>
        <v>0</v>
      </c>
      <c r="M1019" s="8">
        <f t="shared" si="153"/>
        <v>0</v>
      </c>
      <c r="N1019" s="5">
        <f t="shared" si="154"/>
        <v>-2.2999959999999802</v>
      </c>
      <c r="O1019" s="5">
        <f t="shared" si="155"/>
        <v>1.6511217578462383</v>
      </c>
      <c r="P1019" s="5">
        <f t="shared" si="156"/>
        <v>-0.6488742421537419</v>
      </c>
      <c r="Q1019" s="10">
        <f t="shared" si="157"/>
        <v>162.0741002513254</v>
      </c>
      <c r="R1019" s="10">
        <f t="shared" si="158"/>
        <v>-3.9876006702406208E-3</v>
      </c>
      <c r="S1019" s="10">
        <f t="shared" si="159"/>
        <v>0.62074100251325293</v>
      </c>
    </row>
    <row r="1020" spans="3:19" x14ac:dyDescent="0.35">
      <c r="C1020" s="4">
        <v>40337</v>
      </c>
      <c r="D1020" s="3">
        <v>121</v>
      </c>
      <c r="E1020" s="3">
        <v>48.937945999999997</v>
      </c>
      <c r="F1020">
        <v>-1.8266210351809399E-2</v>
      </c>
      <c r="G1020">
        <v>0.13760113777306601</v>
      </c>
      <c r="H1020">
        <v>1.2331717089373599</v>
      </c>
      <c r="I1020" s="5">
        <f xml:space="preserve"> IF(F1020/G1020 &lt;= -$B$1, 1, IF(F1020/G1020 &gt;= $B$1, -1, 0))</f>
        <v>1</v>
      </c>
      <c r="J1020" s="5">
        <f t="shared" si="150"/>
        <v>1</v>
      </c>
      <c r="K1020" s="9">
        <f t="shared" si="151"/>
        <v>1</v>
      </c>
      <c r="L1020" s="8">
        <f t="shared" si="152"/>
        <v>121</v>
      </c>
      <c r="M1020" s="8">
        <f t="shared" si="153"/>
        <v>-60.348890500704236</v>
      </c>
      <c r="N1020" s="5">
        <f t="shared" si="154"/>
        <v>0</v>
      </c>
      <c r="O1020" s="5">
        <f t="shared" si="155"/>
        <v>0</v>
      </c>
      <c r="P1020" s="5">
        <f t="shared" si="156"/>
        <v>0</v>
      </c>
      <c r="Q1020" s="10">
        <f t="shared" si="157"/>
        <v>162.0741002513254</v>
      </c>
      <c r="R1020" s="10">
        <f t="shared" si="158"/>
        <v>0</v>
      </c>
      <c r="S1020" s="10">
        <f t="shared" si="159"/>
        <v>0.62074100251325293</v>
      </c>
    </row>
    <row r="1021" spans="3:19" x14ac:dyDescent="0.35">
      <c r="C1021" s="4">
        <v>40338</v>
      </c>
      <c r="D1021" s="3">
        <v>120.55999799999999</v>
      </c>
      <c r="E1021" s="3">
        <v>48.436215999999902</v>
      </c>
      <c r="F1021">
        <v>7.1357291063192099E-3</v>
      </c>
      <c r="G1021">
        <v>0.13724285100017999</v>
      </c>
      <c r="H1021">
        <v>1.23481542967169</v>
      </c>
      <c r="I1021" s="5">
        <f xml:space="preserve"> IF(F1021/G1021 &lt;= -$B$1, 1, IF(F1021/G1021 &gt;= $B$1, -1, 0))</f>
        <v>0</v>
      </c>
      <c r="J1021" s="5">
        <f t="shared" si="150"/>
        <v>1</v>
      </c>
      <c r="K1021" s="9">
        <f t="shared" si="151"/>
        <v>0</v>
      </c>
      <c r="L1021" s="8">
        <f t="shared" si="152"/>
        <v>0</v>
      </c>
      <c r="M1021" s="8">
        <f t="shared" si="153"/>
        <v>0</v>
      </c>
      <c r="N1021" s="5">
        <f t="shared" si="154"/>
        <v>-0.44000200000000922</v>
      </c>
      <c r="O1021" s="5">
        <f t="shared" si="155"/>
        <v>0.61871924152526092</v>
      </c>
      <c r="P1021" s="5">
        <f t="shared" si="156"/>
        <v>0.1787172415252517</v>
      </c>
      <c r="Q1021" s="10">
        <f t="shared" si="157"/>
        <v>162.25281749285065</v>
      </c>
      <c r="R1021" s="10">
        <f t="shared" si="158"/>
        <v>1.1026884693365879E-3</v>
      </c>
      <c r="S1021" s="10">
        <f t="shared" si="159"/>
        <v>0.62252817492850521</v>
      </c>
    </row>
    <row r="1022" spans="3:19" x14ac:dyDescent="0.35">
      <c r="C1022" s="4">
        <v>40339</v>
      </c>
      <c r="D1022" s="3">
        <v>118.970001</v>
      </c>
      <c r="E1022" s="3">
        <v>48.880052999999997</v>
      </c>
      <c r="F1022">
        <v>-2.37819768704454E-2</v>
      </c>
      <c r="G1022">
        <v>0.13756178631096</v>
      </c>
      <c r="H1022">
        <v>1.22934707355807</v>
      </c>
      <c r="I1022" s="5">
        <f xml:space="preserve"> IF(F1022/G1022 &lt;= -$B$1, 1, IF(F1022/G1022 &gt;= $B$1, -1, 0))</f>
        <v>1</v>
      </c>
      <c r="J1022" s="5">
        <f t="shared" si="150"/>
        <v>1</v>
      </c>
      <c r="K1022" s="9">
        <f t="shared" si="151"/>
        <v>1</v>
      </c>
      <c r="L1022" s="8">
        <f t="shared" si="152"/>
        <v>118.970001</v>
      </c>
      <c r="M1022" s="8">
        <f t="shared" si="153"/>
        <v>-60.090550110913355</v>
      </c>
      <c r="N1022" s="5">
        <f t="shared" si="154"/>
        <v>0</v>
      </c>
      <c r="O1022" s="5">
        <f t="shared" si="155"/>
        <v>0</v>
      </c>
      <c r="P1022" s="5">
        <f t="shared" si="156"/>
        <v>0</v>
      </c>
      <c r="Q1022" s="10">
        <f t="shared" si="157"/>
        <v>162.25281749285065</v>
      </c>
      <c r="R1022" s="10">
        <f t="shared" si="158"/>
        <v>0</v>
      </c>
      <c r="S1022" s="10">
        <f t="shared" si="159"/>
        <v>0.62252817492850521</v>
      </c>
    </row>
    <row r="1023" spans="3:19" x14ac:dyDescent="0.35">
      <c r="C1023" s="4">
        <v>40340</v>
      </c>
      <c r="D1023" s="3">
        <v>120.010002</v>
      </c>
      <c r="E1023" s="3">
        <v>49.005487000000002</v>
      </c>
      <c r="F1023">
        <v>3.0395409359842401E-3</v>
      </c>
      <c r="G1023">
        <v>0.13761582228382299</v>
      </c>
      <c r="H1023">
        <v>1.2300455810190101</v>
      </c>
      <c r="I1023" s="5">
        <f xml:space="preserve"> IF(F1023/G1023 &lt;= -$B$1, 1, IF(F1023/G1023 &gt;= $B$1, -1, 0))</f>
        <v>0</v>
      </c>
      <c r="J1023" s="5">
        <f t="shared" si="150"/>
        <v>1</v>
      </c>
      <c r="K1023" s="9">
        <f t="shared" si="151"/>
        <v>0</v>
      </c>
      <c r="L1023" s="8">
        <f t="shared" si="152"/>
        <v>0</v>
      </c>
      <c r="M1023" s="8">
        <f t="shared" si="153"/>
        <v>0</v>
      </c>
      <c r="N1023" s="5">
        <f t="shared" si="154"/>
        <v>1.040000999999992</v>
      </c>
      <c r="O1023" s="5">
        <f t="shared" si="155"/>
        <v>-0.15420192082468331</v>
      </c>
      <c r="P1023" s="5">
        <f t="shared" si="156"/>
        <v>0.88579907917530865</v>
      </c>
      <c r="Q1023" s="10">
        <f t="shared" si="157"/>
        <v>163.13861657202597</v>
      </c>
      <c r="R1023" s="10">
        <f t="shared" si="158"/>
        <v>5.4593756389735848E-3</v>
      </c>
      <c r="S1023" s="10">
        <f t="shared" si="159"/>
        <v>0.63138616572025819</v>
      </c>
    </row>
    <row r="1024" spans="3:19" x14ac:dyDescent="0.35">
      <c r="C1024" s="4">
        <v>40343</v>
      </c>
      <c r="D1024" s="3">
        <v>119.599998</v>
      </c>
      <c r="E1024" s="3">
        <v>48.146757000000001</v>
      </c>
      <c r="F1024">
        <v>1.8644078099028599E-2</v>
      </c>
      <c r="G1024">
        <v>0.13704894917178201</v>
      </c>
      <c r="H1024">
        <v>1.23434545641231</v>
      </c>
      <c r="I1024" s="5">
        <f xml:space="preserve"> IF(F1024/G1024 &lt;= -$B$1, 1, IF(F1024/G1024 &gt;= $B$1, -1, 0))</f>
        <v>-1</v>
      </c>
      <c r="J1024" s="5">
        <f t="shared" si="150"/>
        <v>0</v>
      </c>
      <c r="K1024" s="9">
        <f t="shared" si="151"/>
        <v>-1</v>
      </c>
      <c r="L1024" s="8">
        <f t="shared" si="152"/>
        <v>-119.599998</v>
      </c>
      <c r="M1024" s="8">
        <f t="shared" si="153"/>
        <v>59.429730743937583</v>
      </c>
      <c r="N1024" s="5">
        <f t="shared" si="154"/>
        <v>0</v>
      </c>
      <c r="O1024" s="5">
        <f t="shared" si="155"/>
        <v>0</v>
      </c>
      <c r="P1024" s="5">
        <f t="shared" si="156"/>
        <v>0</v>
      </c>
      <c r="Q1024" s="10">
        <f t="shared" si="157"/>
        <v>163.13861657202597</v>
      </c>
      <c r="R1024" s="10">
        <f t="shared" si="158"/>
        <v>0</v>
      </c>
      <c r="S1024" s="10">
        <f t="shared" si="159"/>
        <v>0.63138616572025819</v>
      </c>
    </row>
    <row r="1025" spans="3:19" x14ac:dyDescent="0.35">
      <c r="C1025" s="4">
        <v>40344</v>
      </c>
      <c r="D1025" s="3">
        <v>120.989998</v>
      </c>
      <c r="E1025" s="3">
        <v>49.372132999999998</v>
      </c>
      <c r="F1025">
        <v>-1.7481703077840399E-2</v>
      </c>
      <c r="G1025">
        <v>0.137896727654613</v>
      </c>
      <c r="H1025">
        <v>1.2303337930678599</v>
      </c>
      <c r="I1025" s="5">
        <f xml:space="preserve"> IF(F1025/G1025 &lt;= -$B$1, 1, IF(F1025/G1025 &gt;= $B$1, -1, 0))</f>
        <v>1</v>
      </c>
      <c r="J1025" s="5">
        <f t="shared" si="150"/>
        <v>1</v>
      </c>
      <c r="K1025" s="9">
        <f t="shared" si="151"/>
        <v>1</v>
      </c>
      <c r="L1025" s="8">
        <f t="shared" si="152"/>
        <v>120.989998</v>
      </c>
      <c r="M1025" s="8">
        <f t="shared" si="153"/>
        <v>-60.744203665740855</v>
      </c>
      <c r="N1025" s="5">
        <f t="shared" si="154"/>
        <v>-1.3900000000000077</v>
      </c>
      <c r="O1025" s="5">
        <f t="shared" si="155"/>
        <v>1.5125372979966809</v>
      </c>
      <c r="P1025" s="5">
        <f t="shared" si="156"/>
        <v>0.12253729799667323</v>
      </c>
      <c r="Q1025" s="10">
        <f t="shared" si="157"/>
        <v>163.26115387002264</v>
      </c>
      <c r="R1025" s="10">
        <f t="shared" si="158"/>
        <v>7.5112380239272802E-4</v>
      </c>
      <c r="S1025" s="10">
        <f t="shared" si="159"/>
        <v>0.63261153870022491</v>
      </c>
    </row>
    <row r="1026" spans="3:19" x14ac:dyDescent="0.35">
      <c r="C1026" s="4">
        <v>40345</v>
      </c>
      <c r="D1026" s="3">
        <v>120.33000199999999</v>
      </c>
      <c r="E1026" s="3">
        <v>49.844918</v>
      </c>
      <c r="F1026">
        <v>-1.90341349841016E-2</v>
      </c>
      <c r="G1026">
        <v>0.138123251750499</v>
      </c>
      <c r="H1026">
        <v>1.2259748519915199</v>
      </c>
      <c r="I1026" s="5">
        <f xml:space="preserve"> IF(F1026/G1026 &lt;= -$B$1, 1, IF(F1026/G1026 &gt;= $B$1, -1, 0))</f>
        <v>1</v>
      </c>
      <c r="J1026" s="5">
        <f t="shared" si="150"/>
        <v>1</v>
      </c>
      <c r="K1026" s="9">
        <f t="shared" si="151"/>
        <v>1</v>
      </c>
      <c r="L1026" s="8">
        <f t="shared" si="152"/>
        <v>120.33000199999999</v>
      </c>
      <c r="M1026" s="8">
        <f t="shared" si="153"/>
        <v>-61.108615967579446</v>
      </c>
      <c r="N1026" s="5">
        <f t="shared" si="154"/>
        <v>-0.65999600000001146</v>
      </c>
      <c r="O1026" s="5">
        <f t="shared" si="155"/>
        <v>-0.58168336235559615</v>
      </c>
      <c r="P1026" s="5">
        <f t="shared" si="156"/>
        <v>-1.2416793623556077</v>
      </c>
      <c r="Q1026" s="10">
        <f t="shared" si="157"/>
        <v>162.01947450766704</v>
      </c>
      <c r="R1026" s="10">
        <f t="shared" si="158"/>
        <v>-7.6054795211366599E-3</v>
      </c>
      <c r="S1026" s="10">
        <f t="shared" si="159"/>
        <v>0.62019474507666894</v>
      </c>
    </row>
    <row r="1027" spans="3:19" x14ac:dyDescent="0.35">
      <c r="C1027" s="4">
        <v>40346</v>
      </c>
      <c r="D1027" s="3">
        <v>121.900002</v>
      </c>
      <c r="E1027" s="3">
        <v>51.099241999999997</v>
      </c>
      <c r="F1027">
        <v>-1.9501628010681601E-2</v>
      </c>
      <c r="G1027">
        <v>0.138880225444243</v>
      </c>
      <c r="H1027">
        <v>1.2215314177166401</v>
      </c>
      <c r="I1027" s="5">
        <f xml:space="preserve"> IF(F1027/G1027 &lt;= -$B$1, 1, IF(F1027/G1027 &gt;= $B$1, -1, 0))</f>
        <v>1</v>
      </c>
      <c r="J1027" s="5">
        <f t="shared" ref="J1027:J1090" si="160">IF(I1027=0, J1026, IF(I1027=1, IF(J1026=0, 1, IF(J1026=1, J1026, 0)), IF(J1026=0, -1, IF(J1026=-1, J1026, 0))))</f>
        <v>1</v>
      </c>
      <c r="K1027" s="9">
        <f t="shared" ref="K1027:K1090" si="161">I1027</f>
        <v>1</v>
      </c>
      <c r="L1027" s="8">
        <f t="shared" ref="L1027:L1090" si="162">K1027*D1027</f>
        <v>121.900002</v>
      </c>
      <c r="M1027" s="8">
        <f t="shared" ref="M1027:M1090" si="163">-K1027*H1027*E1027</f>
        <v>-62.419329524505677</v>
      </c>
      <c r="N1027" s="5">
        <f t="shared" ref="N1027:N1090" si="164">L1026*(D1027/D1026-1)</f>
        <v>1.5700000000000129</v>
      </c>
      <c r="O1027" s="5">
        <f t="shared" ref="O1027:O1090" si="165">M1026*(E1027/E1026-1)</f>
        <v>-1.5377696802494094</v>
      </c>
      <c r="P1027" s="5">
        <f t="shared" ref="P1027:P1090" si="166">N1027+O1027</f>
        <v>3.2230319750603531E-2</v>
      </c>
      <c r="Q1027" s="10">
        <f t="shared" si="157"/>
        <v>162.05170482741764</v>
      </c>
      <c r="R1027" s="10">
        <f t="shared" si="158"/>
        <v>1.9892867723791952E-4</v>
      </c>
      <c r="S1027" s="10">
        <f t="shared" si="159"/>
        <v>0.62051704827417486</v>
      </c>
    </row>
    <row r="1028" spans="3:19" x14ac:dyDescent="0.35">
      <c r="C1028" s="4">
        <v>40347</v>
      </c>
      <c r="D1028" s="3">
        <v>122.83000199999999</v>
      </c>
      <c r="E1028" s="3">
        <v>52.160595000000001</v>
      </c>
      <c r="F1028">
        <v>-1.95337612984278E-2</v>
      </c>
      <c r="G1028">
        <v>0.13945645872651799</v>
      </c>
      <c r="H1028">
        <v>1.21709957608096</v>
      </c>
      <c r="I1028" s="5">
        <f xml:space="preserve"> IF(F1028/G1028 &lt;= -$B$1, 1, IF(F1028/G1028 &gt;= $B$1, -1, 0))</f>
        <v>1</v>
      </c>
      <c r="J1028" s="5">
        <f t="shared" si="160"/>
        <v>1</v>
      </c>
      <c r="K1028" s="9">
        <f t="shared" si="161"/>
        <v>1</v>
      </c>
      <c r="L1028" s="8">
        <f t="shared" si="162"/>
        <v>122.83000199999999</v>
      </c>
      <c r="M1028" s="8">
        <f t="shared" si="163"/>
        <v>-63.484638062630644</v>
      </c>
      <c r="N1028" s="5">
        <f t="shared" si="164"/>
        <v>0.92999999999999505</v>
      </c>
      <c r="O1028" s="5">
        <f t="shared" si="165"/>
        <v>-1.2964760347878159</v>
      </c>
      <c r="P1028" s="5">
        <f t="shared" si="166"/>
        <v>-0.36647603478782087</v>
      </c>
      <c r="Q1028" s="10">
        <f t="shared" ref="Q1028:Q1091" si="167">Q1027+P1028</f>
        <v>161.68522879262983</v>
      </c>
      <c r="R1028" s="10">
        <f t="shared" ref="R1028:R1091" si="168">Q1028/Q1027-1</f>
        <v>-2.2614759602689327E-3</v>
      </c>
      <c r="S1028" s="10">
        <f t="shared" ref="S1028:S1091" si="169">(1+R1028)*(1+S1027)-1</f>
        <v>0.61685228792629676</v>
      </c>
    </row>
    <row r="1029" spans="3:19" x14ac:dyDescent="0.35">
      <c r="C1029" s="4">
        <v>40350</v>
      </c>
      <c r="D1029" s="3">
        <v>120.389999</v>
      </c>
      <c r="E1029" s="3">
        <v>50.674702000000003</v>
      </c>
      <c r="F1029">
        <v>1.3101156172673699E-2</v>
      </c>
      <c r="G1029">
        <v>0.13848165220634701</v>
      </c>
      <c r="H1029">
        <v>1.2200890160005</v>
      </c>
      <c r="I1029" s="5">
        <f xml:space="preserve"> IF(F1029/G1029 &lt;= -$B$1, 1, IF(F1029/G1029 &gt;= $B$1, -1, 0))</f>
        <v>0</v>
      </c>
      <c r="J1029" s="5">
        <f t="shared" si="160"/>
        <v>1</v>
      </c>
      <c r="K1029" s="9">
        <f t="shared" si="161"/>
        <v>0</v>
      </c>
      <c r="L1029" s="8">
        <f t="shared" si="162"/>
        <v>0</v>
      </c>
      <c r="M1029" s="8">
        <f t="shared" si="163"/>
        <v>0</v>
      </c>
      <c r="N1029" s="5">
        <f t="shared" si="164"/>
        <v>-2.4400029999999893</v>
      </c>
      <c r="O1029" s="5">
        <f t="shared" si="165"/>
        <v>1.8084797404016622</v>
      </c>
      <c r="P1029" s="5">
        <f t="shared" si="166"/>
        <v>-0.63152325959832711</v>
      </c>
      <c r="Q1029" s="10">
        <f t="shared" si="167"/>
        <v>161.05370553303149</v>
      </c>
      <c r="R1029" s="10">
        <f t="shared" si="168"/>
        <v>-3.9058809782079873E-3</v>
      </c>
      <c r="S1029" s="10">
        <f t="shared" si="169"/>
        <v>0.61053705533031333</v>
      </c>
    </row>
    <row r="1030" spans="3:19" x14ac:dyDescent="0.35">
      <c r="C1030" s="4">
        <v>40351</v>
      </c>
      <c r="D1030" s="3">
        <v>121.449997</v>
      </c>
      <c r="E1030" s="3">
        <v>50.308053000000001</v>
      </c>
      <c r="F1030">
        <v>1.8992351646894601E-2</v>
      </c>
      <c r="G1030">
        <v>0.13833587791160501</v>
      </c>
      <c r="H1030">
        <v>1.2244296828432999</v>
      </c>
      <c r="I1030" s="5">
        <f xml:space="preserve"> IF(F1030/G1030 &lt;= -$B$1, 1, IF(F1030/G1030 &gt;= $B$1, -1, 0))</f>
        <v>-1</v>
      </c>
      <c r="J1030" s="5">
        <f t="shared" si="160"/>
        <v>0</v>
      </c>
      <c r="K1030" s="9">
        <f t="shared" si="161"/>
        <v>-1</v>
      </c>
      <c r="L1030" s="8">
        <f t="shared" si="162"/>
        <v>-121.449997</v>
      </c>
      <c r="M1030" s="8">
        <f t="shared" si="163"/>
        <v>61.598673379253924</v>
      </c>
      <c r="N1030" s="5">
        <f t="shared" si="164"/>
        <v>0</v>
      </c>
      <c r="O1030" s="5">
        <f t="shared" si="165"/>
        <v>0</v>
      </c>
      <c r="P1030" s="5">
        <f t="shared" si="166"/>
        <v>0</v>
      </c>
      <c r="Q1030" s="10">
        <f t="shared" si="167"/>
        <v>161.05370553303149</v>
      </c>
      <c r="R1030" s="10">
        <f t="shared" si="168"/>
        <v>0</v>
      </c>
      <c r="S1030" s="10">
        <f t="shared" si="169"/>
        <v>0.61053705533031333</v>
      </c>
    </row>
    <row r="1031" spans="3:19" x14ac:dyDescent="0.35">
      <c r="C1031" s="4">
        <v>40352</v>
      </c>
      <c r="D1031" s="3">
        <v>120.949997</v>
      </c>
      <c r="E1031" s="3">
        <v>50.607162000000002</v>
      </c>
      <c r="F1031">
        <v>-9.3988671534672701E-3</v>
      </c>
      <c r="G1031">
        <v>0.13854569247655599</v>
      </c>
      <c r="H1031">
        <v>1.22228407656288</v>
      </c>
      <c r="I1031" s="5">
        <f xml:space="preserve"> IF(F1031/G1031 &lt;= -$B$1, 1, IF(F1031/G1031 &gt;= $B$1, -1, 0))</f>
        <v>0</v>
      </c>
      <c r="J1031" s="5">
        <f t="shared" si="160"/>
        <v>0</v>
      </c>
      <c r="K1031" s="9">
        <f t="shared" si="161"/>
        <v>0</v>
      </c>
      <c r="L1031" s="8">
        <f t="shared" si="162"/>
        <v>0</v>
      </c>
      <c r="M1031" s="8">
        <f t="shared" si="163"/>
        <v>0</v>
      </c>
      <c r="N1031" s="5">
        <f t="shared" si="164"/>
        <v>0.49999999999999689</v>
      </c>
      <c r="O1031" s="5">
        <f t="shared" si="165"/>
        <v>0.3662379380055788</v>
      </c>
      <c r="P1031" s="5">
        <f t="shared" si="166"/>
        <v>0.86623793800557569</v>
      </c>
      <c r="Q1031" s="10">
        <f t="shared" si="167"/>
        <v>161.91994347103707</v>
      </c>
      <c r="R1031" s="10">
        <f t="shared" si="168"/>
        <v>5.3785657097340511E-3</v>
      </c>
      <c r="S1031" s="10">
        <f t="shared" si="169"/>
        <v>0.61919943471036909</v>
      </c>
    </row>
    <row r="1032" spans="3:19" x14ac:dyDescent="0.35">
      <c r="C1032" s="4">
        <v>40353</v>
      </c>
      <c r="D1032" s="3">
        <v>121.300003</v>
      </c>
      <c r="E1032" s="3">
        <v>50.346647999999902</v>
      </c>
      <c r="F1032">
        <v>8.2186074323144995E-3</v>
      </c>
      <c r="G1032">
        <v>0.138365205607826</v>
      </c>
      <c r="H1032">
        <v>1.2241621494276</v>
      </c>
      <c r="I1032" s="5">
        <f xml:space="preserve"> IF(F1032/G1032 &lt;= -$B$1, 1, IF(F1032/G1032 &gt;= $B$1, -1, 0))</f>
        <v>0</v>
      </c>
      <c r="J1032" s="5">
        <f t="shared" si="160"/>
        <v>0</v>
      </c>
      <c r="K1032" s="9">
        <f t="shared" si="161"/>
        <v>0</v>
      </c>
      <c r="L1032" s="8">
        <f t="shared" si="162"/>
        <v>0</v>
      </c>
      <c r="M1032" s="8">
        <f t="shared" si="163"/>
        <v>0</v>
      </c>
      <c r="N1032" s="5">
        <f t="shared" si="164"/>
        <v>0</v>
      </c>
      <c r="O1032" s="5">
        <f t="shared" si="165"/>
        <v>0</v>
      </c>
      <c r="P1032" s="5">
        <f t="shared" si="166"/>
        <v>0</v>
      </c>
      <c r="Q1032" s="10">
        <f t="shared" si="167"/>
        <v>161.91994347103707</v>
      </c>
      <c r="R1032" s="10">
        <f t="shared" si="168"/>
        <v>0</v>
      </c>
      <c r="S1032" s="10">
        <f t="shared" si="169"/>
        <v>0.61919943471036909</v>
      </c>
    </row>
    <row r="1033" spans="3:19" x14ac:dyDescent="0.35">
      <c r="C1033" s="4">
        <v>40354</v>
      </c>
      <c r="D1033" s="3">
        <v>122.760002</v>
      </c>
      <c r="E1033" s="3">
        <v>51.986919</v>
      </c>
      <c r="F1033">
        <v>-2.6423771262394698E-2</v>
      </c>
      <c r="G1033">
        <v>0.13939451525587501</v>
      </c>
      <c r="H1033">
        <v>1.21816264533235</v>
      </c>
      <c r="I1033" s="5">
        <f xml:space="preserve"> IF(F1033/G1033 &lt;= -$B$1, 1, IF(F1033/G1033 &gt;= $B$1, -1, 0))</f>
        <v>1</v>
      </c>
      <c r="J1033" s="5">
        <f t="shared" si="160"/>
        <v>1</v>
      </c>
      <c r="K1033" s="9">
        <f t="shared" si="161"/>
        <v>1</v>
      </c>
      <c r="L1033" s="8">
        <f t="shared" si="162"/>
        <v>122.760002</v>
      </c>
      <c r="M1033" s="8">
        <f t="shared" si="163"/>
        <v>-63.328522771718603</v>
      </c>
      <c r="N1033" s="5">
        <f t="shared" si="164"/>
        <v>0</v>
      </c>
      <c r="O1033" s="5">
        <f t="shared" si="165"/>
        <v>0</v>
      </c>
      <c r="P1033" s="5">
        <f t="shared" si="166"/>
        <v>0</v>
      </c>
      <c r="Q1033" s="10">
        <f t="shared" si="167"/>
        <v>161.91994347103707</v>
      </c>
      <c r="R1033" s="10">
        <f t="shared" si="168"/>
        <v>0</v>
      </c>
      <c r="S1033" s="10">
        <f t="shared" si="169"/>
        <v>0.61919943471036909</v>
      </c>
    </row>
    <row r="1034" spans="3:19" x14ac:dyDescent="0.35">
      <c r="C1034" s="4">
        <v>40357</v>
      </c>
      <c r="D1034" s="3">
        <v>121.089996</v>
      </c>
      <c r="E1034" s="3">
        <v>51.523783999999999</v>
      </c>
      <c r="F1034">
        <v>-5.5161322847236899E-3</v>
      </c>
      <c r="G1034">
        <v>0.13901701640779299</v>
      </c>
      <c r="H1034">
        <v>1.2169081504498001</v>
      </c>
      <c r="I1034" s="5">
        <f xml:space="preserve"> IF(F1034/G1034 &lt;= -$B$1, 1, IF(F1034/G1034 &gt;= $B$1, -1, 0))</f>
        <v>0</v>
      </c>
      <c r="J1034" s="5">
        <f t="shared" si="160"/>
        <v>1</v>
      </c>
      <c r="K1034" s="9">
        <f t="shared" si="161"/>
        <v>0</v>
      </c>
      <c r="L1034" s="8">
        <f t="shared" si="162"/>
        <v>0</v>
      </c>
      <c r="M1034" s="8">
        <f t="shared" si="163"/>
        <v>0</v>
      </c>
      <c r="N1034" s="5">
        <f t="shared" si="164"/>
        <v>-1.6700060000000052</v>
      </c>
      <c r="O1034" s="5">
        <f t="shared" si="165"/>
        <v>0.5641737567459999</v>
      </c>
      <c r="P1034" s="5">
        <f t="shared" si="166"/>
        <v>-1.1058322432540053</v>
      </c>
      <c r="Q1034" s="10">
        <f t="shared" si="167"/>
        <v>160.81411122778306</v>
      </c>
      <c r="R1034" s="10">
        <f t="shared" si="168"/>
        <v>-6.8294999340325901E-3</v>
      </c>
      <c r="S1034" s="10">
        <f t="shared" si="169"/>
        <v>0.60814111227782908</v>
      </c>
    </row>
    <row r="1035" spans="3:19" x14ac:dyDescent="0.35">
      <c r="C1035" s="4">
        <v>40358</v>
      </c>
      <c r="D1035" s="3">
        <v>121.269997</v>
      </c>
      <c r="E1035" s="3">
        <v>50.153674000000002</v>
      </c>
      <c r="F1035">
        <v>3.3712352893039602E-2</v>
      </c>
      <c r="G1035">
        <v>0.13819020105861099</v>
      </c>
      <c r="H1035">
        <v>1.2246171964197401</v>
      </c>
      <c r="I1035" s="5">
        <f xml:space="preserve"> IF(F1035/G1035 &lt;= -$B$1, 1, IF(F1035/G1035 &gt;= $B$1, -1, 0))</f>
        <v>-1</v>
      </c>
      <c r="J1035" s="5">
        <f t="shared" si="160"/>
        <v>0</v>
      </c>
      <c r="K1035" s="9">
        <f t="shared" si="161"/>
        <v>-1</v>
      </c>
      <c r="L1035" s="8">
        <f t="shared" si="162"/>
        <v>-121.269997</v>
      </c>
      <c r="M1035" s="8">
        <f t="shared" si="163"/>
        <v>61.419051644029615</v>
      </c>
      <c r="N1035" s="5">
        <f t="shared" si="164"/>
        <v>0</v>
      </c>
      <c r="O1035" s="5">
        <f t="shared" si="165"/>
        <v>0</v>
      </c>
      <c r="P1035" s="5">
        <f t="shared" si="166"/>
        <v>0</v>
      </c>
      <c r="Q1035" s="10">
        <f t="shared" si="167"/>
        <v>160.81411122778306</v>
      </c>
      <c r="R1035" s="10">
        <f t="shared" si="168"/>
        <v>0</v>
      </c>
      <c r="S1035" s="10">
        <f t="shared" si="169"/>
        <v>0.60814111227782908</v>
      </c>
    </row>
    <row r="1036" spans="3:19" x14ac:dyDescent="0.35">
      <c r="C1036" s="4">
        <v>40359</v>
      </c>
      <c r="D1036" s="3">
        <v>121.68</v>
      </c>
      <c r="E1036" s="3">
        <v>50.134377000000001</v>
      </c>
      <c r="F1036">
        <v>7.3772097321125303E-3</v>
      </c>
      <c r="G1036">
        <v>0.13825742774883801</v>
      </c>
      <c r="H1036">
        <v>1.22630450993292</v>
      </c>
      <c r="I1036" s="5">
        <f xml:space="preserve"> IF(F1036/G1036 &lt;= -$B$1, 1, IF(F1036/G1036 &gt;= $B$1, -1, 0))</f>
        <v>0</v>
      </c>
      <c r="J1036" s="5">
        <f t="shared" si="160"/>
        <v>0</v>
      </c>
      <c r="K1036" s="9">
        <f t="shared" si="161"/>
        <v>0</v>
      </c>
      <c r="L1036" s="8">
        <f t="shared" si="162"/>
        <v>0</v>
      </c>
      <c r="M1036" s="8">
        <f t="shared" si="163"/>
        <v>0</v>
      </c>
      <c r="N1036" s="5">
        <f t="shared" si="164"/>
        <v>-0.41000300000000167</v>
      </c>
      <c r="O1036" s="5">
        <f t="shared" si="165"/>
        <v>-2.3631438039315181E-2</v>
      </c>
      <c r="P1036" s="5">
        <f t="shared" si="166"/>
        <v>-0.43363443803931684</v>
      </c>
      <c r="Q1036" s="10">
        <f t="shared" si="167"/>
        <v>160.38047678974374</v>
      </c>
      <c r="R1036" s="10">
        <f t="shared" si="168"/>
        <v>-2.6964949451799836E-3</v>
      </c>
      <c r="S1036" s="10">
        <f t="shared" si="169"/>
        <v>0.60380476789743587</v>
      </c>
    </row>
    <row r="1037" spans="3:19" x14ac:dyDescent="0.35">
      <c r="C1037" s="4">
        <v>40360</v>
      </c>
      <c r="D1037" s="3">
        <v>117.040001</v>
      </c>
      <c r="E1037" s="3">
        <v>47.876593</v>
      </c>
      <c r="F1037">
        <v>1.8401369925618E-2</v>
      </c>
      <c r="G1037">
        <v>0.1368031598111</v>
      </c>
      <c r="H1037">
        <v>1.2305527609359199</v>
      </c>
      <c r="I1037" s="5">
        <f xml:space="preserve"> IF(F1037/G1037 &lt;= -$B$1, 1, IF(F1037/G1037 &gt;= $B$1, -1, 0))</f>
        <v>-1</v>
      </c>
      <c r="J1037" s="5">
        <f t="shared" si="160"/>
        <v>-1</v>
      </c>
      <c r="K1037" s="9">
        <f t="shared" si="161"/>
        <v>-1</v>
      </c>
      <c r="L1037" s="8">
        <f t="shared" si="162"/>
        <v>-117.040001</v>
      </c>
      <c r="M1037" s="8">
        <f t="shared" si="163"/>
        <v>58.914673700355337</v>
      </c>
      <c r="N1037" s="5">
        <f t="shared" si="164"/>
        <v>0</v>
      </c>
      <c r="O1037" s="5">
        <f t="shared" si="165"/>
        <v>0</v>
      </c>
      <c r="P1037" s="5">
        <f t="shared" si="166"/>
        <v>0</v>
      </c>
      <c r="Q1037" s="10">
        <f t="shared" si="167"/>
        <v>160.38047678974374</v>
      </c>
      <c r="R1037" s="10">
        <f t="shared" si="168"/>
        <v>0</v>
      </c>
      <c r="S1037" s="10">
        <f t="shared" si="169"/>
        <v>0.60380476789743587</v>
      </c>
    </row>
    <row r="1038" spans="3:19" x14ac:dyDescent="0.35">
      <c r="C1038" s="4">
        <v>40361</v>
      </c>
      <c r="D1038" s="3">
        <v>118.489998</v>
      </c>
      <c r="E1038" s="3">
        <v>47.838000999999998</v>
      </c>
      <c r="F1038">
        <v>1.5271573875154701E-2</v>
      </c>
      <c r="G1038">
        <v>0.136914419796165</v>
      </c>
      <c r="H1038">
        <v>1.2340798689396699</v>
      </c>
      <c r="I1038" s="5">
        <f xml:space="preserve"> IF(F1038/G1038 &lt;= -$B$1, 1, IF(F1038/G1038 &gt;= $B$1, -1, 0))</f>
        <v>-1</v>
      </c>
      <c r="J1038" s="5">
        <f t="shared" si="160"/>
        <v>-1</v>
      </c>
      <c r="K1038" s="9">
        <f t="shared" si="161"/>
        <v>-1</v>
      </c>
      <c r="L1038" s="8">
        <f t="shared" si="162"/>
        <v>-118.489998</v>
      </c>
      <c r="M1038" s="8">
        <f t="shared" si="163"/>
        <v>59.035914004415794</v>
      </c>
      <c r="N1038" s="5">
        <f t="shared" si="164"/>
        <v>-1.4499969999999882</v>
      </c>
      <c r="O1038" s="5">
        <f t="shared" si="165"/>
        <v>-4.7489492150040412E-2</v>
      </c>
      <c r="P1038" s="5">
        <f t="shared" si="166"/>
        <v>-1.4974864921500286</v>
      </c>
      <c r="Q1038" s="10">
        <f t="shared" si="167"/>
        <v>158.88299029759372</v>
      </c>
      <c r="R1038" s="10">
        <f t="shared" si="168"/>
        <v>-9.3370871699876012E-3</v>
      </c>
      <c r="S1038" s="10">
        <f t="shared" si="169"/>
        <v>0.58882990297593585</v>
      </c>
    </row>
    <row r="1039" spans="3:19" x14ac:dyDescent="0.35">
      <c r="C1039" s="4">
        <v>40365</v>
      </c>
      <c r="D1039" s="3">
        <v>116.510002</v>
      </c>
      <c r="E1039" s="3">
        <v>47.191540000000003</v>
      </c>
      <c r="F1039">
        <v>1.5684265410005299E-3</v>
      </c>
      <c r="G1039">
        <v>0.136488238644458</v>
      </c>
      <c r="H1039">
        <v>1.23444311840772</v>
      </c>
      <c r="I1039" s="5">
        <f xml:space="preserve"> IF(F1039/G1039 &lt;= -$B$1, 1, IF(F1039/G1039 &gt;= $B$1, -1, 0))</f>
        <v>0</v>
      </c>
      <c r="J1039" s="5">
        <f t="shared" si="160"/>
        <v>-1</v>
      </c>
      <c r="K1039" s="9">
        <f t="shared" si="161"/>
        <v>0</v>
      </c>
      <c r="L1039" s="8">
        <f t="shared" si="162"/>
        <v>0</v>
      </c>
      <c r="M1039" s="8">
        <f t="shared" si="163"/>
        <v>0</v>
      </c>
      <c r="N1039" s="5">
        <f t="shared" si="164"/>
        <v>1.9799960000000061</v>
      </c>
      <c r="O1039" s="5">
        <f t="shared" si="165"/>
        <v>-0.79778450615460195</v>
      </c>
      <c r="P1039" s="5">
        <f t="shared" si="166"/>
        <v>1.1822114938454042</v>
      </c>
      <c r="Q1039" s="10">
        <f t="shared" si="167"/>
        <v>160.06520179143914</v>
      </c>
      <c r="R1039" s="10">
        <f t="shared" si="168"/>
        <v>7.4407681503922962E-3</v>
      </c>
      <c r="S1039" s="10">
        <f t="shared" si="169"/>
        <v>0.60065201791439016</v>
      </c>
    </row>
    <row r="1040" spans="3:19" x14ac:dyDescent="0.35">
      <c r="C1040" s="4">
        <v>40366</v>
      </c>
      <c r="D1040" s="3">
        <v>117.730003</v>
      </c>
      <c r="E1040" s="3">
        <v>48.233595000000001</v>
      </c>
      <c r="F1040">
        <v>-1.6376479234213301E-2</v>
      </c>
      <c r="G1040">
        <v>0.13722019114168901</v>
      </c>
      <c r="H1040">
        <v>1.23066685204072</v>
      </c>
      <c r="I1040" s="5">
        <f xml:space="preserve"> IF(F1040/G1040 &lt;= -$B$1, 1, IF(F1040/G1040 &gt;= $B$1, -1, 0))</f>
        <v>1</v>
      </c>
      <c r="J1040" s="5">
        <f t="shared" si="160"/>
        <v>0</v>
      </c>
      <c r="K1040" s="9">
        <f t="shared" si="161"/>
        <v>1</v>
      </c>
      <c r="L1040" s="8">
        <f t="shared" si="162"/>
        <v>117.730003</v>
      </c>
      <c r="M1040" s="8">
        <f t="shared" si="163"/>
        <v>-59.359486521257011</v>
      </c>
      <c r="N1040" s="5">
        <f t="shared" si="164"/>
        <v>0</v>
      </c>
      <c r="O1040" s="5">
        <f t="shared" si="165"/>
        <v>0</v>
      </c>
      <c r="P1040" s="5">
        <f t="shared" si="166"/>
        <v>0</v>
      </c>
      <c r="Q1040" s="10">
        <f t="shared" si="167"/>
        <v>160.06520179143914</v>
      </c>
      <c r="R1040" s="10">
        <f t="shared" si="168"/>
        <v>0</v>
      </c>
      <c r="S1040" s="10">
        <f t="shared" si="169"/>
        <v>0.60065201791439016</v>
      </c>
    </row>
    <row r="1041" spans="3:19" x14ac:dyDescent="0.35">
      <c r="C1041" s="4">
        <v>40367</v>
      </c>
      <c r="D1041" s="3">
        <v>117.209999</v>
      </c>
      <c r="E1041" s="3">
        <v>47.645026999999999</v>
      </c>
      <c r="F1041">
        <v>8.9433616120171405E-3</v>
      </c>
      <c r="G1041">
        <v>0.13676637775330999</v>
      </c>
      <c r="H1041">
        <v>1.23273402816899</v>
      </c>
      <c r="I1041" s="5">
        <f xml:space="preserve"> IF(F1041/G1041 &lt;= -$B$1, 1, IF(F1041/G1041 &gt;= $B$1, -1, 0))</f>
        <v>0</v>
      </c>
      <c r="J1041" s="5">
        <f t="shared" si="160"/>
        <v>0</v>
      </c>
      <c r="K1041" s="9">
        <f t="shared" si="161"/>
        <v>0</v>
      </c>
      <c r="L1041" s="8">
        <f t="shared" si="162"/>
        <v>0</v>
      </c>
      <c r="M1041" s="8">
        <f t="shared" si="163"/>
        <v>0</v>
      </c>
      <c r="N1041" s="5">
        <f t="shared" si="164"/>
        <v>-0.52000399999999669</v>
      </c>
      <c r="O1041" s="5">
        <f t="shared" si="165"/>
        <v>0.72433112777190567</v>
      </c>
      <c r="P1041" s="5">
        <f t="shared" si="166"/>
        <v>0.20432712777190898</v>
      </c>
      <c r="Q1041" s="10">
        <f t="shared" si="167"/>
        <v>160.26952891921104</v>
      </c>
      <c r="R1041" s="10">
        <f t="shared" si="168"/>
        <v>1.2765243506089874E-3</v>
      </c>
      <c r="S1041" s="10">
        <f t="shared" si="169"/>
        <v>0.60269528919210935</v>
      </c>
    </row>
    <row r="1042" spans="3:19" x14ac:dyDescent="0.35">
      <c r="C1042" s="4">
        <v>40368</v>
      </c>
      <c r="D1042" s="3">
        <v>118.360001</v>
      </c>
      <c r="E1042" s="3">
        <v>48.706377000000003</v>
      </c>
      <c r="F1042">
        <v>-1.6439336197510802E-2</v>
      </c>
      <c r="G1042">
        <v>0.13749945742612699</v>
      </c>
      <c r="H1042">
        <v>1.2289509596752299</v>
      </c>
      <c r="I1042" s="5">
        <f xml:space="preserve"> IF(F1042/G1042 &lt;= -$B$1, 1, IF(F1042/G1042 &gt;= $B$1, -1, 0))</f>
        <v>1</v>
      </c>
      <c r="J1042" s="5">
        <f t="shared" si="160"/>
        <v>1</v>
      </c>
      <c r="K1042" s="9">
        <f t="shared" si="161"/>
        <v>1</v>
      </c>
      <c r="L1042" s="8">
        <f t="shared" si="162"/>
        <v>118.360001</v>
      </c>
      <c r="M1042" s="8">
        <f t="shared" si="163"/>
        <v>-59.857748756453553</v>
      </c>
      <c r="N1042" s="5">
        <f t="shared" si="164"/>
        <v>0</v>
      </c>
      <c r="O1042" s="5">
        <f t="shared" si="165"/>
        <v>0</v>
      </c>
      <c r="P1042" s="5">
        <f t="shared" si="166"/>
        <v>0</v>
      </c>
      <c r="Q1042" s="10">
        <f t="shared" si="167"/>
        <v>160.26952891921104</v>
      </c>
      <c r="R1042" s="10">
        <f t="shared" si="168"/>
        <v>0</v>
      </c>
      <c r="S1042" s="10">
        <f t="shared" si="169"/>
        <v>0.60269528919210935</v>
      </c>
    </row>
    <row r="1043" spans="3:19" x14ac:dyDescent="0.35">
      <c r="C1043" s="4">
        <v>40371</v>
      </c>
      <c r="D1043" s="3">
        <v>117.339996</v>
      </c>
      <c r="E1043" s="3">
        <v>48.387974</v>
      </c>
      <c r="F1043">
        <v>-2.3339530175094901E-3</v>
      </c>
      <c r="G1043">
        <v>0.137226042461875</v>
      </c>
      <c r="H1043">
        <v>1.22841320933474</v>
      </c>
      <c r="I1043" s="5">
        <f xml:space="preserve"> IF(F1043/G1043 &lt;= -$B$1, 1, IF(F1043/G1043 &gt;= $B$1, -1, 0))</f>
        <v>0</v>
      </c>
      <c r="J1043" s="5">
        <f t="shared" si="160"/>
        <v>1</v>
      </c>
      <c r="K1043" s="9">
        <f t="shared" si="161"/>
        <v>0</v>
      </c>
      <c r="L1043" s="8">
        <f t="shared" si="162"/>
        <v>0</v>
      </c>
      <c r="M1043" s="8">
        <f t="shared" si="163"/>
        <v>0</v>
      </c>
      <c r="N1043" s="5">
        <f t="shared" si="164"/>
        <v>-1.0200050000000003</v>
      </c>
      <c r="O1043" s="5">
        <f t="shared" si="165"/>
        <v>0.3913016724134753</v>
      </c>
      <c r="P1043" s="5">
        <f t="shared" si="166"/>
        <v>-0.62870332758652503</v>
      </c>
      <c r="Q1043" s="10">
        <f t="shared" si="167"/>
        <v>159.64082559162452</v>
      </c>
      <c r="R1043" s="10">
        <f t="shared" si="168"/>
        <v>-3.9227876429551722E-3</v>
      </c>
      <c r="S1043" s="10">
        <f t="shared" si="169"/>
        <v>0.59640825591624402</v>
      </c>
    </row>
    <row r="1044" spans="3:19" x14ac:dyDescent="0.35">
      <c r="C1044" s="4">
        <v>40372</v>
      </c>
      <c r="D1044" s="3">
        <v>118.360001</v>
      </c>
      <c r="E1044" s="3">
        <v>48.619539000000003</v>
      </c>
      <c r="F1044">
        <v>2.5426221750661699E-3</v>
      </c>
      <c r="G1044">
        <v>0.13739592711221499</v>
      </c>
      <c r="H1044">
        <v>1.22899848946538</v>
      </c>
      <c r="I1044" s="5">
        <f xml:space="preserve"> IF(F1044/G1044 &lt;= -$B$1, 1, IF(F1044/G1044 &gt;= $B$1, -1, 0))</f>
        <v>0</v>
      </c>
      <c r="J1044" s="5">
        <f t="shared" si="160"/>
        <v>1</v>
      </c>
      <c r="K1044" s="9">
        <f t="shared" si="161"/>
        <v>0</v>
      </c>
      <c r="L1044" s="8">
        <f t="shared" si="162"/>
        <v>0</v>
      </c>
      <c r="M1044" s="8">
        <f t="shared" si="163"/>
        <v>0</v>
      </c>
      <c r="N1044" s="5">
        <f t="shared" si="164"/>
        <v>0</v>
      </c>
      <c r="O1044" s="5">
        <f t="shared" si="165"/>
        <v>0</v>
      </c>
      <c r="P1044" s="5">
        <f t="shared" si="166"/>
        <v>0</v>
      </c>
      <c r="Q1044" s="10">
        <f t="shared" si="167"/>
        <v>159.64082559162452</v>
      </c>
      <c r="R1044" s="10">
        <f t="shared" si="168"/>
        <v>0</v>
      </c>
      <c r="S1044" s="10">
        <f t="shared" si="169"/>
        <v>0.59640825591624402</v>
      </c>
    </row>
    <row r="1045" spans="3:19" x14ac:dyDescent="0.35">
      <c r="C1045" s="4">
        <v>40373</v>
      </c>
      <c r="D1045" s="3">
        <v>118.300003</v>
      </c>
      <c r="E1045" s="3">
        <v>48.494106000000002</v>
      </c>
      <c r="F1045">
        <v>2.9371159752669099E-3</v>
      </c>
      <c r="G1045">
        <v>0.13730012912721201</v>
      </c>
      <c r="H1045">
        <v>1.22967491522803</v>
      </c>
      <c r="I1045" s="5">
        <f xml:space="preserve"> IF(F1045/G1045 &lt;= -$B$1, 1, IF(F1045/G1045 &gt;= $B$1, -1, 0))</f>
        <v>0</v>
      </c>
      <c r="J1045" s="5">
        <f t="shared" si="160"/>
        <v>1</v>
      </c>
      <c r="K1045" s="9">
        <f t="shared" si="161"/>
        <v>0</v>
      </c>
      <c r="L1045" s="8">
        <f t="shared" si="162"/>
        <v>0</v>
      </c>
      <c r="M1045" s="8">
        <f t="shared" si="163"/>
        <v>0</v>
      </c>
      <c r="N1045" s="5">
        <f t="shared" si="164"/>
        <v>0</v>
      </c>
      <c r="O1045" s="5">
        <f t="shared" si="165"/>
        <v>0</v>
      </c>
      <c r="P1045" s="5">
        <f t="shared" si="166"/>
        <v>0</v>
      </c>
      <c r="Q1045" s="10">
        <f t="shared" si="167"/>
        <v>159.64082559162452</v>
      </c>
      <c r="R1045" s="10">
        <f t="shared" si="168"/>
        <v>0</v>
      </c>
      <c r="S1045" s="10">
        <f t="shared" si="169"/>
        <v>0.59640825591624402</v>
      </c>
    </row>
    <row r="1046" spans="3:19" x14ac:dyDescent="0.35">
      <c r="C1046" s="4">
        <v>40374</v>
      </c>
      <c r="D1046" s="3">
        <v>118.230003</v>
      </c>
      <c r="E1046" s="3">
        <v>48.407268000000002</v>
      </c>
      <c r="F1046">
        <v>1.9236600564180801E-3</v>
      </c>
      <c r="G1046">
        <v>0.13725103459918001</v>
      </c>
      <c r="H1046">
        <v>1.23011810637382</v>
      </c>
      <c r="I1046" s="5">
        <f xml:space="preserve"> IF(F1046/G1046 &lt;= -$B$1, 1, IF(F1046/G1046 &gt;= $B$1, -1, 0))</f>
        <v>0</v>
      </c>
      <c r="J1046" s="5">
        <f t="shared" si="160"/>
        <v>1</v>
      </c>
      <c r="K1046" s="9">
        <f t="shared" si="161"/>
        <v>0</v>
      </c>
      <c r="L1046" s="8">
        <f t="shared" si="162"/>
        <v>0</v>
      </c>
      <c r="M1046" s="8">
        <f t="shared" si="163"/>
        <v>0</v>
      </c>
      <c r="N1046" s="5">
        <f t="shared" si="164"/>
        <v>0</v>
      </c>
      <c r="O1046" s="5">
        <f t="shared" si="165"/>
        <v>0</v>
      </c>
      <c r="P1046" s="5">
        <f t="shared" si="166"/>
        <v>0</v>
      </c>
      <c r="Q1046" s="10">
        <f t="shared" si="167"/>
        <v>159.64082559162452</v>
      </c>
      <c r="R1046" s="10">
        <f t="shared" si="168"/>
        <v>0</v>
      </c>
      <c r="S1046" s="10">
        <f t="shared" si="169"/>
        <v>0.59640825591624402</v>
      </c>
    </row>
    <row r="1047" spans="3:19" x14ac:dyDescent="0.35">
      <c r="C1047" s="4">
        <v>40375</v>
      </c>
      <c r="D1047" s="3">
        <v>116.669997999999</v>
      </c>
      <c r="E1047" s="3">
        <v>46.834540999999902</v>
      </c>
      <c r="F1047">
        <v>2.75512961496025E-2</v>
      </c>
      <c r="G1047">
        <v>0.13621250293061599</v>
      </c>
      <c r="H1047">
        <v>1.23650849987189</v>
      </c>
      <c r="I1047" s="5">
        <f xml:space="preserve"> IF(F1047/G1047 &lt;= -$B$1, 1, IF(F1047/G1047 &gt;= $B$1, -1, 0))</f>
        <v>-1</v>
      </c>
      <c r="J1047" s="5">
        <f t="shared" si="160"/>
        <v>0</v>
      </c>
      <c r="K1047" s="9">
        <f t="shared" si="161"/>
        <v>-1</v>
      </c>
      <c r="L1047" s="8">
        <f t="shared" si="162"/>
        <v>-116.669997999999</v>
      </c>
      <c r="M1047" s="8">
        <f t="shared" si="163"/>
        <v>57.911308034098411</v>
      </c>
      <c r="N1047" s="5">
        <f t="shared" si="164"/>
        <v>0</v>
      </c>
      <c r="O1047" s="5">
        <f t="shared" si="165"/>
        <v>0</v>
      </c>
      <c r="P1047" s="5">
        <f t="shared" si="166"/>
        <v>0</v>
      </c>
      <c r="Q1047" s="10">
        <f t="shared" si="167"/>
        <v>159.64082559162452</v>
      </c>
      <c r="R1047" s="10">
        <f t="shared" si="168"/>
        <v>0</v>
      </c>
      <c r="S1047" s="10">
        <f t="shared" si="169"/>
        <v>0.59640825591624402</v>
      </c>
    </row>
    <row r="1048" spans="3:19" x14ac:dyDescent="0.35">
      <c r="C1048" s="4">
        <v>40378</v>
      </c>
      <c r="D1048" s="3">
        <v>115.730003</v>
      </c>
      <c r="E1048" s="3">
        <v>45.860025</v>
      </c>
      <c r="F1048">
        <v>2.08806391208975E-2</v>
      </c>
      <c r="G1048">
        <v>0.135647057041863</v>
      </c>
      <c r="H1048">
        <v>1.2413733706874199</v>
      </c>
      <c r="I1048" s="5">
        <f xml:space="preserve"> IF(F1048/G1048 &lt;= -$B$1, 1, IF(F1048/G1048 &gt;= $B$1, -1, 0))</f>
        <v>-1</v>
      </c>
      <c r="J1048" s="5">
        <f t="shared" si="160"/>
        <v>-1</v>
      </c>
      <c r="K1048" s="9">
        <f t="shared" si="161"/>
        <v>-1</v>
      </c>
      <c r="L1048" s="8">
        <f t="shared" si="162"/>
        <v>-115.730003</v>
      </c>
      <c r="M1048" s="8">
        <f t="shared" si="163"/>
        <v>56.929413814059345</v>
      </c>
      <c r="N1048" s="5">
        <f t="shared" si="164"/>
        <v>0.9399949999989976</v>
      </c>
      <c r="O1048" s="5">
        <f t="shared" si="165"/>
        <v>-1.2049973172610315</v>
      </c>
      <c r="P1048" s="5">
        <f t="shared" si="166"/>
        <v>-0.26500231726203394</v>
      </c>
      <c r="Q1048" s="10">
        <f t="shared" si="167"/>
        <v>159.37582327436249</v>
      </c>
      <c r="R1048" s="10">
        <f t="shared" si="168"/>
        <v>-1.6599908969396893E-3</v>
      </c>
      <c r="S1048" s="10">
        <f t="shared" si="169"/>
        <v>0.59375823274362372</v>
      </c>
    </row>
    <row r="1049" spans="3:19" x14ac:dyDescent="0.35">
      <c r="C1049" s="4">
        <v>40379</v>
      </c>
      <c r="D1049" s="3">
        <v>116.650002</v>
      </c>
      <c r="E1049" s="3">
        <v>46.844188000000003</v>
      </c>
      <c r="F1049">
        <v>-1.6170516164679599E-2</v>
      </c>
      <c r="G1049">
        <v>0.13638376223488899</v>
      </c>
      <c r="H1049">
        <v>1.23762175908897</v>
      </c>
      <c r="I1049" s="5">
        <f xml:space="preserve"> IF(F1049/G1049 &lt;= -$B$1, 1, IF(F1049/G1049 &gt;= $B$1, -1, 0))</f>
        <v>1</v>
      </c>
      <c r="J1049" s="5">
        <f t="shared" si="160"/>
        <v>0</v>
      </c>
      <c r="K1049" s="9">
        <f t="shared" si="161"/>
        <v>1</v>
      </c>
      <c r="L1049" s="8">
        <f t="shared" si="162"/>
        <v>116.650002</v>
      </c>
      <c r="M1049" s="8">
        <f t="shared" si="163"/>
        <v>-57.975386355654422</v>
      </c>
      <c r="N1049" s="5">
        <f t="shared" si="164"/>
        <v>-0.91999900000000057</v>
      </c>
      <c r="O1049" s="5">
        <f t="shared" si="165"/>
        <v>1.221713740615848</v>
      </c>
      <c r="P1049" s="5">
        <f t="shared" si="166"/>
        <v>0.30171474061584747</v>
      </c>
      <c r="Q1049" s="10">
        <f t="shared" si="167"/>
        <v>159.67753801497832</v>
      </c>
      <c r="R1049" s="10">
        <f t="shared" si="168"/>
        <v>1.893102318890838E-3</v>
      </c>
      <c r="S1049" s="10">
        <f t="shared" si="169"/>
        <v>0.59677538014978193</v>
      </c>
    </row>
    <row r="1050" spans="3:19" x14ac:dyDescent="0.35">
      <c r="C1050" s="4">
        <v>40380</v>
      </c>
      <c r="D1050" s="3">
        <v>115.849998</v>
      </c>
      <c r="E1050" s="3">
        <v>46.487189000000001</v>
      </c>
      <c r="F1050">
        <v>8.4752699158219204E-4</v>
      </c>
      <c r="G1050">
        <v>0.13607769190615401</v>
      </c>
      <c r="H1050">
        <v>1.2378186729845799</v>
      </c>
      <c r="I1050" s="5">
        <f xml:space="preserve"> IF(F1050/G1050 &lt;= -$B$1, 1, IF(F1050/G1050 &gt;= $B$1, -1, 0))</f>
        <v>0</v>
      </c>
      <c r="J1050" s="5">
        <f t="shared" si="160"/>
        <v>0</v>
      </c>
      <c r="K1050" s="9">
        <f t="shared" si="161"/>
        <v>0</v>
      </c>
      <c r="L1050" s="8">
        <f t="shared" si="162"/>
        <v>0</v>
      </c>
      <c r="M1050" s="8">
        <f t="shared" si="163"/>
        <v>0</v>
      </c>
      <c r="N1050" s="5">
        <f t="shared" si="164"/>
        <v>-0.8000039999999965</v>
      </c>
      <c r="O1050" s="5">
        <f t="shared" si="165"/>
        <v>0.44182973037300266</v>
      </c>
      <c r="P1050" s="5">
        <f t="shared" si="166"/>
        <v>-0.35817426962699384</v>
      </c>
      <c r="Q1050" s="10">
        <f t="shared" si="167"/>
        <v>159.31936374535132</v>
      </c>
      <c r="R1050" s="10">
        <f t="shared" si="168"/>
        <v>-2.2431099206540184E-3</v>
      </c>
      <c r="S1050" s="10">
        <f t="shared" si="169"/>
        <v>0.59319363745351184</v>
      </c>
    </row>
    <row r="1051" spans="3:19" x14ac:dyDescent="0.35">
      <c r="C1051" s="4">
        <v>40381</v>
      </c>
      <c r="D1051" s="3">
        <v>116.860001</v>
      </c>
      <c r="E1051" s="3">
        <v>47.432755999999998</v>
      </c>
      <c r="F1051">
        <v>-1.6153106167962498E-2</v>
      </c>
      <c r="G1051">
        <v>0.13673713450699601</v>
      </c>
      <c r="H1051">
        <v>1.23408090205902</v>
      </c>
      <c r="I1051" s="5">
        <f xml:space="preserve"> IF(F1051/G1051 &lt;= -$B$1, 1, IF(F1051/G1051 &gt;= $B$1, -1, 0))</f>
        <v>1</v>
      </c>
      <c r="J1051" s="5">
        <f t="shared" si="160"/>
        <v>1</v>
      </c>
      <c r="K1051" s="9">
        <f t="shared" si="161"/>
        <v>1</v>
      </c>
      <c r="L1051" s="8">
        <f t="shared" si="162"/>
        <v>116.860001</v>
      </c>
      <c r="M1051" s="8">
        <f t="shared" si="163"/>
        <v>-58.53585831162539</v>
      </c>
      <c r="N1051" s="5">
        <f t="shared" si="164"/>
        <v>0</v>
      </c>
      <c r="O1051" s="5">
        <f t="shared" si="165"/>
        <v>0</v>
      </c>
      <c r="P1051" s="5">
        <f t="shared" si="166"/>
        <v>0</v>
      </c>
      <c r="Q1051" s="10">
        <f t="shared" si="167"/>
        <v>159.31936374535132</v>
      </c>
      <c r="R1051" s="10">
        <f t="shared" si="168"/>
        <v>0</v>
      </c>
      <c r="S1051" s="10">
        <f t="shared" si="169"/>
        <v>0.59319363745351184</v>
      </c>
    </row>
    <row r="1052" spans="3:19" x14ac:dyDescent="0.35">
      <c r="C1052" s="4">
        <v>40382</v>
      </c>
      <c r="D1052" s="3">
        <v>116.089996</v>
      </c>
      <c r="E1052" s="3">
        <v>47.480998</v>
      </c>
      <c r="F1052">
        <v>-9.5933034174073804E-3</v>
      </c>
      <c r="G1052">
        <v>0.13670825869495201</v>
      </c>
      <c r="H1052">
        <v>1.2318617428664</v>
      </c>
      <c r="I1052" s="5">
        <f xml:space="preserve"> IF(F1052/G1052 &lt;= -$B$1, 1, IF(F1052/G1052 &gt;= $B$1, -1, 0))</f>
        <v>0</v>
      </c>
      <c r="J1052" s="5">
        <f t="shared" si="160"/>
        <v>1</v>
      </c>
      <c r="K1052" s="9">
        <f t="shared" si="161"/>
        <v>0</v>
      </c>
      <c r="L1052" s="8">
        <f t="shared" si="162"/>
        <v>0</v>
      </c>
      <c r="M1052" s="8">
        <f t="shared" si="163"/>
        <v>0</v>
      </c>
      <c r="N1052" s="5">
        <f t="shared" si="164"/>
        <v>-0.77000500000000183</v>
      </c>
      <c r="O1052" s="5">
        <f t="shared" si="165"/>
        <v>-5.9534530877130322E-2</v>
      </c>
      <c r="P1052" s="5">
        <f t="shared" si="166"/>
        <v>-0.82953953087713217</v>
      </c>
      <c r="Q1052" s="10">
        <f t="shared" si="167"/>
        <v>158.4898242144742</v>
      </c>
      <c r="R1052" s="10">
        <f t="shared" si="168"/>
        <v>-5.206771552282996E-3</v>
      </c>
      <c r="S1052" s="10">
        <f t="shared" si="169"/>
        <v>0.58489824214474062</v>
      </c>
    </row>
    <row r="1053" spans="3:19" x14ac:dyDescent="0.35">
      <c r="C1053" s="4">
        <v>40385</v>
      </c>
      <c r="D1053" s="3">
        <v>115.519997</v>
      </c>
      <c r="E1053" s="3">
        <v>47.172241999999997</v>
      </c>
      <c r="F1053">
        <v>2.0879335984273998E-3</v>
      </c>
      <c r="G1053">
        <v>0.13649819913803299</v>
      </c>
      <c r="H1053">
        <v>1.2323453706027401</v>
      </c>
      <c r="I1053" s="5">
        <f xml:space="preserve"> IF(F1053/G1053 &lt;= -$B$1, 1, IF(F1053/G1053 &gt;= $B$1, -1, 0))</f>
        <v>0</v>
      </c>
      <c r="J1053" s="5">
        <f t="shared" si="160"/>
        <v>1</v>
      </c>
      <c r="K1053" s="9">
        <f t="shared" si="161"/>
        <v>0</v>
      </c>
      <c r="L1053" s="8">
        <f t="shared" si="162"/>
        <v>0</v>
      </c>
      <c r="M1053" s="8">
        <f t="shared" si="163"/>
        <v>0</v>
      </c>
      <c r="N1053" s="5">
        <f t="shared" si="164"/>
        <v>0</v>
      </c>
      <c r="O1053" s="5">
        <f t="shared" si="165"/>
        <v>0</v>
      </c>
      <c r="P1053" s="5">
        <f t="shared" si="166"/>
        <v>0</v>
      </c>
      <c r="Q1053" s="10">
        <f t="shared" si="167"/>
        <v>158.4898242144742</v>
      </c>
      <c r="R1053" s="10">
        <f t="shared" si="168"/>
        <v>0</v>
      </c>
      <c r="S1053" s="10">
        <f t="shared" si="169"/>
        <v>0.58489824214474062</v>
      </c>
    </row>
    <row r="1054" spans="3:19" x14ac:dyDescent="0.35">
      <c r="C1054" s="4">
        <v>40386</v>
      </c>
      <c r="D1054" s="3">
        <v>113.510002</v>
      </c>
      <c r="E1054" s="3">
        <v>45.435485999999997</v>
      </c>
      <c r="F1054">
        <v>2.88994154471264E-2</v>
      </c>
      <c r="G1054">
        <v>0.135332264146862</v>
      </c>
      <c r="H1054">
        <v>1.2390910692444399</v>
      </c>
      <c r="I1054" s="5">
        <f xml:space="preserve"> IF(F1054/G1054 &lt;= -$B$1, 1, IF(F1054/G1054 &gt;= $B$1, -1, 0))</f>
        <v>-1</v>
      </c>
      <c r="J1054" s="5">
        <f t="shared" si="160"/>
        <v>0</v>
      </c>
      <c r="K1054" s="9">
        <f t="shared" si="161"/>
        <v>-1</v>
      </c>
      <c r="L1054" s="8">
        <f t="shared" si="162"/>
        <v>-113.510002</v>
      </c>
      <c r="M1054" s="8">
        <f t="shared" si="163"/>
        <v>56.298704929380776</v>
      </c>
      <c r="N1054" s="5">
        <f t="shared" si="164"/>
        <v>0</v>
      </c>
      <c r="O1054" s="5">
        <f t="shared" si="165"/>
        <v>0</v>
      </c>
      <c r="P1054" s="5">
        <f t="shared" si="166"/>
        <v>0</v>
      </c>
      <c r="Q1054" s="10">
        <f t="shared" si="167"/>
        <v>158.4898242144742</v>
      </c>
      <c r="R1054" s="10">
        <f t="shared" si="168"/>
        <v>0</v>
      </c>
      <c r="S1054" s="10">
        <f t="shared" si="169"/>
        <v>0.58489824214474062</v>
      </c>
    </row>
    <row r="1055" spans="3:19" x14ac:dyDescent="0.35">
      <c r="C1055" s="4">
        <v>40387</v>
      </c>
      <c r="D1055" s="3">
        <v>113.779999</v>
      </c>
      <c r="E1055" s="3">
        <v>45.724944999999998</v>
      </c>
      <c r="F1055">
        <v>-2.33728015211465E-3</v>
      </c>
      <c r="G1055">
        <v>0.135647112259179</v>
      </c>
      <c r="H1055">
        <v>1.23854609830642</v>
      </c>
      <c r="I1055" s="5">
        <f xml:space="preserve"> IF(F1055/G1055 &lt;= -$B$1, 1, IF(F1055/G1055 &gt;= $B$1, -1, 0))</f>
        <v>0</v>
      </c>
      <c r="J1055" s="5">
        <f t="shared" si="160"/>
        <v>0</v>
      </c>
      <c r="K1055" s="9">
        <f t="shared" si="161"/>
        <v>0</v>
      </c>
      <c r="L1055" s="8">
        <f t="shared" si="162"/>
        <v>0</v>
      </c>
      <c r="M1055" s="8">
        <f t="shared" si="163"/>
        <v>0</v>
      </c>
      <c r="N1055" s="5">
        <f t="shared" si="164"/>
        <v>-0.26999700000001337</v>
      </c>
      <c r="O1055" s="5">
        <f t="shared" si="165"/>
        <v>0.35866606181243171</v>
      </c>
      <c r="P1055" s="5">
        <f t="shared" si="166"/>
        <v>8.8669061812418348E-2</v>
      </c>
      <c r="Q1055" s="10">
        <f t="shared" si="167"/>
        <v>158.57849327628662</v>
      </c>
      <c r="R1055" s="10">
        <f t="shared" si="168"/>
        <v>5.594621752651463E-4</v>
      </c>
      <c r="S1055" s="10">
        <f t="shared" si="169"/>
        <v>0.58578493276286481</v>
      </c>
    </row>
    <row r="1056" spans="3:19" x14ac:dyDescent="0.35">
      <c r="C1056" s="4">
        <v>40388</v>
      </c>
      <c r="D1056" s="3">
        <v>114.290001</v>
      </c>
      <c r="E1056" s="3">
        <v>46.004756</v>
      </c>
      <c r="F1056">
        <v>-3.3378250540199101E-3</v>
      </c>
      <c r="G1056">
        <v>0.135821910756979</v>
      </c>
      <c r="H1056">
        <v>1.2377688320929501</v>
      </c>
      <c r="I1056" s="5">
        <f xml:space="preserve"> IF(F1056/G1056 &lt;= -$B$1, 1, IF(F1056/G1056 &gt;= $B$1, -1, 0))</f>
        <v>0</v>
      </c>
      <c r="J1056" s="5">
        <f t="shared" si="160"/>
        <v>0</v>
      </c>
      <c r="K1056" s="9">
        <f t="shared" si="161"/>
        <v>0</v>
      </c>
      <c r="L1056" s="8">
        <f t="shared" si="162"/>
        <v>0</v>
      </c>
      <c r="M1056" s="8">
        <f t="shared" si="163"/>
        <v>0</v>
      </c>
      <c r="N1056" s="5">
        <f t="shared" si="164"/>
        <v>0</v>
      </c>
      <c r="O1056" s="5">
        <f t="shared" si="165"/>
        <v>0</v>
      </c>
      <c r="P1056" s="5">
        <f t="shared" si="166"/>
        <v>0</v>
      </c>
      <c r="Q1056" s="10">
        <f t="shared" si="167"/>
        <v>158.57849327628662</v>
      </c>
      <c r="R1056" s="10">
        <f t="shared" si="168"/>
        <v>0</v>
      </c>
      <c r="S1056" s="10">
        <f t="shared" si="169"/>
        <v>0.58578493276286481</v>
      </c>
    </row>
    <row r="1057" spans="3:19" x14ac:dyDescent="0.35">
      <c r="C1057" s="4">
        <v>40389</v>
      </c>
      <c r="D1057" s="3">
        <v>115.489998</v>
      </c>
      <c r="E1057" s="3">
        <v>46.525784000000002</v>
      </c>
      <c r="F1057">
        <v>-3.8566219739060098E-3</v>
      </c>
      <c r="G1057">
        <v>0.136159193900141</v>
      </c>
      <c r="H1057">
        <v>1.2368728507611699</v>
      </c>
      <c r="I1057" s="5">
        <f xml:space="preserve"> IF(F1057/G1057 &lt;= -$B$1, 1, IF(F1057/G1057 &gt;= $B$1, -1, 0))</f>
        <v>0</v>
      </c>
      <c r="J1057" s="5">
        <f t="shared" si="160"/>
        <v>0</v>
      </c>
      <c r="K1057" s="9">
        <f t="shared" si="161"/>
        <v>0</v>
      </c>
      <c r="L1057" s="8">
        <f t="shared" si="162"/>
        <v>0</v>
      </c>
      <c r="M1057" s="8">
        <f t="shared" si="163"/>
        <v>0</v>
      </c>
      <c r="N1057" s="5">
        <f t="shared" si="164"/>
        <v>0</v>
      </c>
      <c r="O1057" s="5">
        <f t="shared" si="165"/>
        <v>0</v>
      </c>
      <c r="P1057" s="5">
        <f t="shared" si="166"/>
        <v>0</v>
      </c>
      <c r="Q1057" s="10">
        <f t="shared" si="167"/>
        <v>158.57849327628662</v>
      </c>
      <c r="R1057" s="10">
        <f t="shared" si="168"/>
        <v>0</v>
      </c>
      <c r="S1057" s="10">
        <f t="shared" si="169"/>
        <v>0.58578493276286481</v>
      </c>
    </row>
    <row r="1058" spans="3:19" x14ac:dyDescent="0.35">
      <c r="C1058" s="4">
        <v>40392</v>
      </c>
      <c r="D1058" s="3">
        <v>115.540001</v>
      </c>
      <c r="E1058" s="3">
        <v>46.361755000000002</v>
      </c>
      <c r="F1058">
        <v>4.3851851440974698E-3</v>
      </c>
      <c r="G1058">
        <v>0.13601287196523201</v>
      </c>
      <c r="H1058">
        <v>1.23789230180007</v>
      </c>
      <c r="I1058" s="5">
        <f xml:space="preserve"> IF(F1058/G1058 &lt;= -$B$1, 1, IF(F1058/G1058 &gt;= $B$1, -1, 0))</f>
        <v>0</v>
      </c>
      <c r="J1058" s="5">
        <f t="shared" si="160"/>
        <v>0</v>
      </c>
      <c r="K1058" s="9">
        <f t="shared" si="161"/>
        <v>0</v>
      </c>
      <c r="L1058" s="8">
        <f t="shared" si="162"/>
        <v>0</v>
      </c>
      <c r="M1058" s="8">
        <f t="shared" si="163"/>
        <v>0</v>
      </c>
      <c r="N1058" s="5">
        <f t="shared" si="164"/>
        <v>0</v>
      </c>
      <c r="O1058" s="5">
        <f t="shared" si="165"/>
        <v>0</v>
      </c>
      <c r="P1058" s="5">
        <f t="shared" si="166"/>
        <v>0</v>
      </c>
      <c r="Q1058" s="10">
        <f t="shared" si="167"/>
        <v>158.57849327628662</v>
      </c>
      <c r="R1058" s="10">
        <f t="shared" si="168"/>
        <v>0</v>
      </c>
      <c r="S1058" s="10">
        <f t="shared" si="169"/>
        <v>0.58578493276286481</v>
      </c>
    </row>
    <row r="1059" spans="3:19" x14ac:dyDescent="0.35">
      <c r="C1059" s="4">
        <v>40393</v>
      </c>
      <c r="D1059" s="3">
        <v>115.989998</v>
      </c>
      <c r="E1059" s="3">
        <v>46.622269000000003</v>
      </c>
      <c r="F1059">
        <v>-2.57519035407227E-3</v>
      </c>
      <c r="G1059">
        <v>0.13620043354648401</v>
      </c>
      <c r="H1059">
        <v>1.23729430509865</v>
      </c>
      <c r="I1059" s="5">
        <f xml:space="preserve"> IF(F1059/G1059 &lt;= -$B$1, 1, IF(F1059/G1059 &gt;= $B$1, -1, 0))</f>
        <v>0</v>
      </c>
      <c r="J1059" s="5">
        <f t="shared" si="160"/>
        <v>0</v>
      </c>
      <c r="K1059" s="9">
        <f t="shared" si="161"/>
        <v>0</v>
      </c>
      <c r="L1059" s="8">
        <f t="shared" si="162"/>
        <v>0</v>
      </c>
      <c r="M1059" s="8">
        <f t="shared" si="163"/>
        <v>0</v>
      </c>
      <c r="N1059" s="5">
        <f t="shared" si="164"/>
        <v>0</v>
      </c>
      <c r="O1059" s="5">
        <f t="shared" si="165"/>
        <v>0</v>
      </c>
      <c r="P1059" s="5">
        <f t="shared" si="166"/>
        <v>0</v>
      </c>
      <c r="Q1059" s="10">
        <f t="shared" si="167"/>
        <v>158.57849327628662</v>
      </c>
      <c r="R1059" s="10">
        <f t="shared" si="168"/>
        <v>0</v>
      </c>
      <c r="S1059" s="10">
        <f t="shared" si="169"/>
        <v>0.58578493276286481</v>
      </c>
    </row>
    <row r="1060" spans="3:19" x14ac:dyDescent="0.35">
      <c r="C1060" s="4">
        <v>40394</v>
      </c>
      <c r="D1060" s="3">
        <v>116.720001</v>
      </c>
      <c r="E1060" s="3">
        <v>47.876593</v>
      </c>
      <c r="F1060">
        <v>-2.6851897785823999E-2</v>
      </c>
      <c r="G1060">
        <v>0.137023321691049</v>
      </c>
      <c r="H1060">
        <v>1.23109273269151</v>
      </c>
      <c r="I1060" s="5">
        <f xml:space="preserve"> IF(F1060/G1060 &lt;= -$B$1, 1, IF(F1060/G1060 &gt;= $B$1, -1, 0))</f>
        <v>1</v>
      </c>
      <c r="J1060" s="5">
        <f t="shared" si="160"/>
        <v>1</v>
      </c>
      <c r="K1060" s="9">
        <f t="shared" si="161"/>
        <v>1</v>
      </c>
      <c r="L1060" s="8">
        <f t="shared" si="162"/>
        <v>116.720001</v>
      </c>
      <c r="M1060" s="8">
        <f t="shared" si="163"/>
        <v>-58.940525708329218</v>
      </c>
      <c r="N1060" s="5">
        <f t="shared" si="164"/>
        <v>0</v>
      </c>
      <c r="O1060" s="5">
        <f t="shared" si="165"/>
        <v>0</v>
      </c>
      <c r="P1060" s="5">
        <f t="shared" si="166"/>
        <v>0</v>
      </c>
      <c r="Q1060" s="10">
        <f t="shared" si="167"/>
        <v>158.57849327628662</v>
      </c>
      <c r="R1060" s="10">
        <f t="shared" si="168"/>
        <v>0</v>
      </c>
      <c r="S1060" s="10">
        <f t="shared" si="169"/>
        <v>0.58578493276286481</v>
      </c>
    </row>
    <row r="1061" spans="3:19" x14ac:dyDescent="0.35">
      <c r="C1061" s="4">
        <v>40395</v>
      </c>
      <c r="D1061" s="3">
        <v>116.980003</v>
      </c>
      <c r="E1061" s="3">
        <v>47.944133000000001</v>
      </c>
      <c r="F1061">
        <v>-2.37072745479682E-3</v>
      </c>
      <c r="G1061">
        <v>0.13698700577294101</v>
      </c>
      <c r="H1061">
        <v>1.2305454360560499</v>
      </c>
      <c r="I1061" s="5">
        <f xml:space="preserve"> IF(F1061/G1061 &lt;= -$B$1, 1, IF(F1061/G1061 &gt;= $B$1, -1, 0))</f>
        <v>0</v>
      </c>
      <c r="J1061" s="5">
        <f t="shared" si="160"/>
        <v>1</v>
      </c>
      <c r="K1061" s="9">
        <f t="shared" si="161"/>
        <v>0</v>
      </c>
      <c r="L1061" s="8">
        <f t="shared" si="162"/>
        <v>0</v>
      </c>
      <c r="M1061" s="8">
        <f t="shared" si="163"/>
        <v>0</v>
      </c>
      <c r="N1061" s="5">
        <f t="shared" si="164"/>
        <v>0.26000199999999613</v>
      </c>
      <c r="O1061" s="5">
        <f t="shared" si="165"/>
        <v>-8.3148003165986015E-2</v>
      </c>
      <c r="P1061" s="5">
        <f t="shared" si="166"/>
        <v>0.1768539968340101</v>
      </c>
      <c r="Q1061" s="10">
        <f t="shared" si="167"/>
        <v>158.75534727312063</v>
      </c>
      <c r="R1061" s="10">
        <f t="shared" si="168"/>
        <v>1.1152457888843337E-3</v>
      </c>
      <c r="S1061" s="10">
        <f t="shared" si="169"/>
        <v>0.58755347273120484</v>
      </c>
    </row>
    <row r="1062" spans="3:19" x14ac:dyDescent="0.35">
      <c r="C1062" s="4">
        <v>40396</v>
      </c>
      <c r="D1062" s="3">
        <v>117.839996</v>
      </c>
      <c r="E1062" s="3">
        <v>48.407268000000002</v>
      </c>
      <c r="F1062">
        <v>-4.7578230851632597E-3</v>
      </c>
      <c r="G1062">
        <v>0.137285885854667</v>
      </c>
      <c r="H1062">
        <v>1.22944921731107</v>
      </c>
      <c r="I1062" s="5">
        <f xml:space="preserve"> IF(F1062/G1062 &lt;= -$B$1, 1, IF(F1062/G1062 &gt;= $B$1, -1, 0))</f>
        <v>0</v>
      </c>
      <c r="J1062" s="5">
        <f t="shared" si="160"/>
        <v>1</v>
      </c>
      <c r="K1062" s="9">
        <f t="shared" si="161"/>
        <v>0</v>
      </c>
      <c r="L1062" s="8">
        <f t="shared" si="162"/>
        <v>0</v>
      </c>
      <c r="M1062" s="8">
        <f t="shared" si="163"/>
        <v>0</v>
      </c>
      <c r="N1062" s="5">
        <f t="shared" si="164"/>
        <v>0</v>
      </c>
      <c r="O1062" s="5">
        <f t="shared" si="165"/>
        <v>0</v>
      </c>
      <c r="P1062" s="5">
        <f t="shared" si="166"/>
        <v>0</v>
      </c>
      <c r="Q1062" s="10">
        <f t="shared" si="167"/>
        <v>158.75534727312063</v>
      </c>
      <c r="R1062" s="10">
        <f t="shared" si="168"/>
        <v>0</v>
      </c>
      <c r="S1062" s="10">
        <f t="shared" si="169"/>
        <v>0.58755347273120484</v>
      </c>
    </row>
    <row r="1063" spans="3:19" x14ac:dyDescent="0.35">
      <c r="C1063" s="4">
        <v>40399</v>
      </c>
      <c r="D1063" s="3">
        <v>117.400002</v>
      </c>
      <c r="E1063" s="3">
        <v>48.426564999999997</v>
      </c>
      <c r="F1063">
        <v>-4.7356999592294002E-3</v>
      </c>
      <c r="G1063">
        <v>0.13726949116471199</v>
      </c>
      <c r="H1063">
        <v>1.22835823882956</v>
      </c>
      <c r="I1063" s="5">
        <f xml:space="preserve"> IF(F1063/G1063 &lt;= -$B$1, 1, IF(F1063/G1063 &gt;= $B$1, -1, 0))</f>
        <v>0</v>
      </c>
      <c r="J1063" s="5">
        <f t="shared" si="160"/>
        <v>1</v>
      </c>
      <c r="K1063" s="9">
        <f t="shared" si="161"/>
        <v>0</v>
      </c>
      <c r="L1063" s="8">
        <f t="shared" si="162"/>
        <v>0</v>
      </c>
      <c r="M1063" s="8">
        <f t="shared" si="163"/>
        <v>0</v>
      </c>
      <c r="N1063" s="5">
        <f t="shared" si="164"/>
        <v>0</v>
      </c>
      <c r="O1063" s="5">
        <f t="shared" si="165"/>
        <v>0</v>
      </c>
      <c r="P1063" s="5">
        <f t="shared" si="166"/>
        <v>0</v>
      </c>
      <c r="Q1063" s="10">
        <f t="shared" si="167"/>
        <v>158.75534727312063</v>
      </c>
      <c r="R1063" s="10">
        <f t="shared" si="168"/>
        <v>0</v>
      </c>
      <c r="S1063" s="10">
        <f t="shared" si="169"/>
        <v>0.58755347273120484</v>
      </c>
    </row>
    <row r="1064" spans="3:19" x14ac:dyDescent="0.35">
      <c r="C1064" s="4">
        <v>40400</v>
      </c>
      <c r="D1064" s="3">
        <v>117.730003</v>
      </c>
      <c r="E1064" s="3">
        <v>48.600240999999997</v>
      </c>
      <c r="F1064">
        <v>-2.0931593555291099E-3</v>
      </c>
      <c r="G1064">
        <v>0.13738118240295799</v>
      </c>
      <c r="H1064">
        <v>1.2278763824772601</v>
      </c>
      <c r="I1064" s="5">
        <f xml:space="preserve"> IF(F1064/G1064 &lt;= -$B$1, 1, IF(F1064/G1064 &gt;= $B$1, -1, 0))</f>
        <v>0</v>
      </c>
      <c r="J1064" s="5">
        <f t="shared" si="160"/>
        <v>1</v>
      </c>
      <c r="K1064" s="9">
        <f t="shared" si="161"/>
        <v>0</v>
      </c>
      <c r="L1064" s="8">
        <f t="shared" si="162"/>
        <v>0</v>
      </c>
      <c r="M1064" s="8">
        <f t="shared" si="163"/>
        <v>0</v>
      </c>
      <c r="N1064" s="5">
        <f t="shared" si="164"/>
        <v>0</v>
      </c>
      <c r="O1064" s="5">
        <f t="shared" si="165"/>
        <v>0</v>
      </c>
      <c r="P1064" s="5">
        <f t="shared" si="166"/>
        <v>0</v>
      </c>
      <c r="Q1064" s="10">
        <f t="shared" si="167"/>
        <v>158.75534727312063</v>
      </c>
      <c r="R1064" s="10">
        <f t="shared" si="168"/>
        <v>0</v>
      </c>
      <c r="S1064" s="10">
        <f t="shared" si="169"/>
        <v>0.58755347273120484</v>
      </c>
    </row>
    <row r="1065" spans="3:19" x14ac:dyDescent="0.35">
      <c r="C1065" s="4">
        <v>40401</v>
      </c>
      <c r="D1065" s="3">
        <v>117.339996</v>
      </c>
      <c r="E1065" s="3">
        <v>47.355569000000003</v>
      </c>
      <c r="F1065">
        <v>2.8316071387445501E-2</v>
      </c>
      <c r="G1065">
        <v>0.13655029372518099</v>
      </c>
      <c r="H1065">
        <v>1.2344292360399001</v>
      </c>
      <c r="I1065" s="5">
        <f xml:space="preserve"> IF(F1065/G1065 &lt;= -$B$1, 1, IF(F1065/G1065 &gt;= $B$1, -1, 0))</f>
        <v>-1</v>
      </c>
      <c r="J1065" s="5">
        <f t="shared" si="160"/>
        <v>0</v>
      </c>
      <c r="K1065" s="9">
        <f t="shared" si="161"/>
        <v>-1</v>
      </c>
      <c r="L1065" s="8">
        <f t="shared" si="162"/>
        <v>-117.339996</v>
      </c>
      <c r="M1065" s="8">
        <f t="shared" si="163"/>
        <v>58.457098862904779</v>
      </c>
      <c r="N1065" s="5">
        <f t="shared" si="164"/>
        <v>0</v>
      </c>
      <c r="O1065" s="5">
        <f t="shared" si="165"/>
        <v>0</v>
      </c>
      <c r="P1065" s="5">
        <f t="shared" si="166"/>
        <v>0</v>
      </c>
      <c r="Q1065" s="10">
        <f t="shared" si="167"/>
        <v>158.75534727312063</v>
      </c>
      <c r="R1065" s="10">
        <f t="shared" si="168"/>
        <v>0</v>
      </c>
      <c r="S1065" s="10">
        <f t="shared" si="169"/>
        <v>0.58755347273120484</v>
      </c>
    </row>
    <row r="1066" spans="3:19" x14ac:dyDescent="0.35">
      <c r="C1066" s="4">
        <v>40402</v>
      </c>
      <c r="D1066" s="3">
        <v>118.769997</v>
      </c>
      <c r="E1066" s="3">
        <v>48.542352000000001</v>
      </c>
      <c r="F1066">
        <v>-1.54044882521029E-2</v>
      </c>
      <c r="G1066">
        <v>0.13741097816409001</v>
      </c>
      <c r="H1066">
        <v>1.2308817704494199</v>
      </c>
      <c r="I1066" s="5">
        <f xml:space="preserve"> IF(F1066/G1066 &lt;= -$B$1, 1, IF(F1066/G1066 &gt;= $B$1, -1, 0))</f>
        <v>1</v>
      </c>
      <c r="J1066" s="5">
        <f t="shared" si="160"/>
        <v>1</v>
      </c>
      <c r="K1066" s="9">
        <f t="shared" si="161"/>
        <v>1</v>
      </c>
      <c r="L1066" s="8">
        <f t="shared" si="162"/>
        <v>118.769997</v>
      </c>
      <c r="M1066" s="8">
        <f t="shared" si="163"/>
        <v>-59.749896171538943</v>
      </c>
      <c r="N1066" s="5">
        <f t="shared" si="164"/>
        <v>-1.4300010000000163</v>
      </c>
      <c r="O1066" s="5">
        <f t="shared" si="165"/>
        <v>1.4649996320351342</v>
      </c>
      <c r="P1066" s="5">
        <f t="shared" si="166"/>
        <v>3.4998632035117883E-2</v>
      </c>
      <c r="Q1066" s="10">
        <f t="shared" si="167"/>
        <v>158.79034590515576</v>
      </c>
      <c r="R1066" s="10">
        <f t="shared" si="168"/>
        <v>2.2045639807588557E-4</v>
      </c>
      <c r="S1066" s="10">
        <f t="shared" si="169"/>
        <v>0.58790345905155594</v>
      </c>
    </row>
    <row r="1067" spans="3:19" x14ac:dyDescent="0.35">
      <c r="C1067" s="4">
        <v>40403</v>
      </c>
      <c r="D1067" s="3">
        <v>118.739998</v>
      </c>
      <c r="E1067" s="3">
        <v>47.992379</v>
      </c>
      <c r="F1067">
        <v>1.2140901567310999E-2</v>
      </c>
      <c r="G1067">
        <v>0.13697679683422101</v>
      </c>
      <c r="H1067">
        <v>1.2336837922466199</v>
      </c>
      <c r="I1067" s="5">
        <f xml:space="preserve"> IF(F1067/G1067 &lt;= -$B$1, 1, IF(F1067/G1067 &gt;= $B$1, -1, 0))</f>
        <v>0</v>
      </c>
      <c r="J1067" s="5">
        <f t="shared" si="160"/>
        <v>1</v>
      </c>
      <c r="K1067" s="9">
        <f t="shared" si="161"/>
        <v>0</v>
      </c>
      <c r="L1067" s="8">
        <f t="shared" si="162"/>
        <v>0</v>
      </c>
      <c r="M1067" s="8">
        <f t="shared" si="163"/>
        <v>0</v>
      </c>
      <c r="N1067" s="5">
        <f t="shared" si="164"/>
        <v>-2.9999000000008515E-2</v>
      </c>
      <c r="O1067" s="5">
        <f t="shared" si="165"/>
        <v>0.67695173993937796</v>
      </c>
      <c r="P1067" s="5">
        <f t="shared" si="166"/>
        <v>0.64695273993936941</v>
      </c>
      <c r="Q1067" s="10">
        <f t="shared" si="167"/>
        <v>159.43729864509513</v>
      </c>
      <c r="R1067" s="10">
        <f t="shared" si="168"/>
        <v>4.0742573879508637E-3</v>
      </c>
      <c r="S1067" s="10">
        <f t="shared" si="169"/>
        <v>0.59437298645094949</v>
      </c>
    </row>
    <row r="1068" spans="3:19" x14ac:dyDescent="0.35">
      <c r="C1068" s="4">
        <v>40406</v>
      </c>
      <c r="D1068" s="3">
        <v>119.730003</v>
      </c>
      <c r="E1068" s="3">
        <v>48.928296000000003</v>
      </c>
      <c r="F1068">
        <v>-1.4229761744005E-2</v>
      </c>
      <c r="G1068">
        <v>0.13762105036254299</v>
      </c>
      <c r="H1068">
        <v>1.2304123404931</v>
      </c>
      <c r="I1068" s="5">
        <f xml:space="preserve"> IF(F1068/G1068 &lt;= -$B$1, 1, IF(F1068/G1068 &gt;= $B$1, -1, 0))</f>
        <v>1</v>
      </c>
      <c r="J1068" s="5">
        <f t="shared" si="160"/>
        <v>1</v>
      </c>
      <c r="K1068" s="9">
        <f t="shared" si="161"/>
        <v>1</v>
      </c>
      <c r="L1068" s="8">
        <f t="shared" si="162"/>
        <v>119.730003</v>
      </c>
      <c r="M1068" s="8">
        <f t="shared" si="163"/>
        <v>-60.201979197699188</v>
      </c>
      <c r="N1068" s="5">
        <f t="shared" si="164"/>
        <v>0</v>
      </c>
      <c r="O1068" s="5">
        <f t="shared" si="165"/>
        <v>0</v>
      </c>
      <c r="P1068" s="5">
        <f t="shared" si="166"/>
        <v>0</v>
      </c>
      <c r="Q1068" s="10">
        <f t="shared" si="167"/>
        <v>159.43729864509513</v>
      </c>
      <c r="R1068" s="10">
        <f t="shared" si="168"/>
        <v>0</v>
      </c>
      <c r="S1068" s="10">
        <f t="shared" si="169"/>
        <v>0.59437298645094949</v>
      </c>
    </row>
    <row r="1069" spans="3:19" x14ac:dyDescent="0.35">
      <c r="C1069" s="4">
        <v>40407</v>
      </c>
      <c r="D1069" s="3">
        <v>119.75</v>
      </c>
      <c r="E1069" s="3">
        <v>49.487918999999998</v>
      </c>
      <c r="F1069">
        <v>-1.5328756787829001E-2</v>
      </c>
      <c r="G1069">
        <v>0.13792302708616799</v>
      </c>
      <c r="H1069">
        <v>1.2268966848454801</v>
      </c>
      <c r="I1069" s="5">
        <f xml:space="preserve"> IF(F1069/G1069 &lt;= -$B$1, 1, IF(F1069/G1069 &gt;= $B$1, -1, 0))</f>
        <v>1</v>
      </c>
      <c r="J1069" s="5">
        <f t="shared" si="160"/>
        <v>1</v>
      </c>
      <c r="K1069" s="9">
        <f t="shared" si="161"/>
        <v>1</v>
      </c>
      <c r="L1069" s="8">
        <f t="shared" si="162"/>
        <v>119.75</v>
      </c>
      <c r="M1069" s="8">
        <f t="shared" si="163"/>
        <v>-60.716563761001645</v>
      </c>
      <c r="N1069" s="5">
        <f t="shared" si="164"/>
        <v>1.9996999999992538E-2</v>
      </c>
      <c r="O1069" s="5">
        <f t="shared" si="165"/>
        <v>-0.68856704522376444</v>
      </c>
      <c r="P1069" s="5">
        <f t="shared" si="166"/>
        <v>-0.66857004522377195</v>
      </c>
      <c r="Q1069" s="10">
        <f t="shared" si="167"/>
        <v>158.76872859987137</v>
      </c>
      <c r="R1069" s="10">
        <f t="shared" si="168"/>
        <v>-4.1933101658475636E-3</v>
      </c>
      <c r="S1069" s="10">
        <f t="shared" si="169"/>
        <v>0.58768728599871189</v>
      </c>
    </row>
    <row r="1070" spans="3:19" x14ac:dyDescent="0.35">
      <c r="C1070" s="4">
        <v>40408</v>
      </c>
      <c r="D1070" s="3">
        <v>120.220001</v>
      </c>
      <c r="E1070" s="3">
        <v>50.298406</v>
      </c>
      <c r="F1070">
        <v>-1.76251535783888E-2</v>
      </c>
      <c r="G1070">
        <v>0.13840222208709099</v>
      </c>
      <c r="H1070">
        <v>1.22286784079329</v>
      </c>
      <c r="I1070" s="5">
        <f xml:space="preserve"> IF(F1070/G1070 &lt;= -$B$1, 1, IF(F1070/G1070 &gt;= $B$1, -1, 0))</f>
        <v>1</v>
      </c>
      <c r="J1070" s="5">
        <f t="shared" si="160"/>
        <v>1</v>
      </c>
      <c r="K1070" s="9">
        <f t="shared" si="161"/>
        <v>1</v>
      </c>
      <c r="L1070" s="8">
        <f t="shared" si="162"/>
        <v>120.220001</v>
      </c>
      <c r="M1070" s="8">
        <f t="shared" si="163"/>
        <v>-61.508303140564266</v>
      </c>
      <c r="N1070" s="5">
        <f t="shared" si="164"/>
        <v>0.47000100000000106</v>
      </c>
      <c r="O1070" s="5">
        <f t="shared" si="165"/>
        <v>-0.99438381341036353</v>
      </c>
      <c r="P1070" s="5">
        <f t="shared" si="166"/>
        <v>-0.52438281341036252</v>
      </c>
      <c r="Q1070" s="10">
        <f t="shared" si="167"/>
        <v>158.244345786461</v>
      </c>
      <c r="R1070" s="10">
        <f t="shared" si="168"/>
        <v>-3.3028091742922649E-3</v>
      </c>
      <c r="S1070" s="10">
        <f t="shared" si="169"/>
        <v>0.58244345786460827</v>
      </c>
    </row>
    <row r="1071" spans="3:19" x14ac:dyDescent="0.35">
      <c r="C1071" s="4">
        <v>40409</v>
      </c>
      <c r="D1071" s="3">
        <v>120.389999</v>
      </c>
      <c r="E1071" s="3">
        <v>49.912458000000001</v>
      </c>
      <c r="F1071">
        <v>8.9922612944066602E-3</v>
      </c>
      <c r="G1071">
        <v>0.13810995453755401</v>
      </c>
      <c r="H1071">
        <v>1.22492636775525</v>
      </c>
      <c r="I1071" s="5">
        <f xml:space="preserve"> IF(F1071/G1071 &lt;= -$B$1, 1, IF(F1071/G1071 &gt;= $B$1, -1, 0))</f>
        <v>0</v>
      </c>
      <c r="J1071" s="5">
        <f t="shared" si="160"/>
        <v>1</v>
      </c>
      <c r="K1071" s="9">
        <f t="shared" si="161"/>
        <v>0</v>
      </c>
      <c r="L1071" s="8">
        <f t="shared" si="162"/>
        <v>0</v>
      </c>
      <c r="M1071" s="8">
        <f t="shared" si="163"/>
        <v>0</v>
      </c>
      <c r="N1071" s="5">
        <f t="shared" si="164"/>
        <v>0.16999800000000848</v>
      </c>
      <c r="O1071" s="5">
        <f t="shared" si="165"/>
        <v>0.47196339741848548</v>
      </c>
      <c r="P1071" s="5">
        <f t="shared" si="166"/>
        <v>0.6419613974184939</v>
      </c>
      <c r="Q1071" s="10">
        <f t="shared" si="167"/>
        <v>158.8863071838795</v>
      </c>
      <c r="R1071" s="10">
        <f t="shared" si="168"/>
        <v>4.0567730507399258E-3</v>
      </c>
      <c r="S1071" s="10">
        <f t="shared" si="169"/>
        <v>0.58886307183879305</v>
      </c>
    </row>
    <row r="1072" spans="3:19" x14ac:dyDescent="0.35">
      <c r="C1072" s="4">
        <v>40410</v>
      </c>
      <c r="D1072" s="3">
        <v>119.970001</v>
      </c>
      <c r="E1072" s="3">
        <v>49.478268</v>
      </c>
      <c r="F1072">
        <v>8.1504085197154907E-3</v>
      </c>
      <c r="G1072">
        <v>0.13785596423862601</v>
      </c>
      <c r="H1072">
        <v>1.22679554645808</v>
      </c>
      <c r="I1072" s="5">
        <f xml:space="preserve"> IF(F1072/G1072 &lt;= -$B$1, 1, IF(F1072/G1072 &gt;= $B$1, -1, 0))</f>
        <v>0</v>
      </c>
      <c r="J1072" s="5">
        <f t="shared" si="160"/>
        <v>1</v>
      </c>
      <c r="K1072" s="9">
        <f t="shared" si="161"/>
        <v>0</v>
      </c>
      <c r="L1072" s="8">
        <f t="shared" si="162"/>
        <v>0</v>
      </c>
      <c r="M1072" s="8">
        <f t="shared" si="163"/>
        <v>0</v>
      </c>
      <c r="N1072" s="5">
        <f t="shared" si="164"/>
        <v>0</v>
      </c>
      <c r="O1072" s="5">
        <f t="shared" si="165"/>
        <v>0</v>
      </c>
      <c r="P1072" s="5">
        <f t="shared" si="166"/>
        <v>0</v>
      </c>
      <c r="Q1072" s="10">
        <f t="shared" si="167"/>
        <v>158.8863071838795</v>
      </c>
      <c r="R1072" s="10">
        <f t="shared" si="168"/>
        <v>0</v>
      </c>
      <c r="S1072" s="10">
        <f t="shared" si="169"/>
        <v>0.58886307183879305</v>
      </c>
    </row>
    <row r="1073" spans="3:19" x14ac:dyDescent="0.35">
      <c r="C1073" s="4">
        <v>40413</v>
      </c>
      <c r="D1073" s="3">
        <v>119.779999</v>
      </c>
      <c r="E1073" s="3">
        <v>49.111621999999997</v>
      </c>
      <c r="F1073">
        <v>8.3974471649970097E-3</v>
      </c>
      <c r="G1073">
        <v>0.13764696071003699</v>
      </c>
      <c r="H1073">
        <v>1.2287243686013201</v>
      </c>
      <c r="I1073" s="5">
        <f xml:space="preserve"> IF(F1073/G1073 &lt;= -$B$1, 1, IF(F1073/G1073 &gt;= $B$1, -1, 0))</f>
        <v>0</v>
      </c>
      <c r="J1073" s="5">
        <f t="shared" si="160"/>
        <v>1</v>
      </c>
      <c r="K1073" s="9">
        <f t="shared" si="161"/>
        <v>0</v>
      </c>
      <c r="L1073" s="8">
        <f t="shared" si="162"/>
        <v>0</v>
      </c>
      <c r="M1073" s="8">
        <f t="shared" si="163"/>
        <v>0</v>
      </c>
      <c r="N1073" s="5">
        <f t="shared" si="164"/>
        <v>0</v>
      </c>
      <c r="O1073" s="5">
        <f t="shared" si="165"/>
        <v>0</v>
      </c>
      <c r="P1073" s="5">
        <f t="shared" si="166"/>
        <v>0</v>
      </c>
      <c r="Q1073" s="10">
        <f t="shared" si="167"/>
        <v>158.8863071838795</v>
      </c>
      <c r="R1073" s="10">
        <f t="shared" si="168"/>
        <v>0</v>
      </c>
      <c r="S1073" s="10">
        <f t="shared" si="169"/>
        <v>0.58886307183879305</v>
      </c>
    </row>
    <row r="1074" spans="3:19" x14ac:dyDescent="0.35">
      <c r="C1074" s="4">
        <v>40414</v>
      </c>
      <c r="D1074" s="3">
        <v>120.360001</v>
      </c>
      <c r="E1074" s="3">
        <v>48.532701000000003</v>
      </c>
      <c r="F1074">
        <v>2.0287048187205E-2</v>
      </c>
      <c r="G1074">
        <v>0.13729447811985299</v>
      </c>
      <c r="H1074">
        <v>1.2333955276702699</v>
      </c>
      <c r="I1074" s="5">
        <f xml:space="preserve"> IF(F1074/G1074 &lt;= -$B$1, 1, IF(F1074/G1074 &gt;= $B$1, -1, 0))</f>
        <v>-1</v>
      </c>
      <c r="J1074" s="5">
        <f t="shared" si="160"/>
        <v>0</v>
      </c>
      <c r="K1074" s="9">
        <f t="shared" si="161"/>
        <v>-1</v>
      </c>
      <c r="L1074" s="8">
        <f t="shared" si="162"/>
        <v>-120.360001</v>
      </c>
      <c r="M1074" s="8">
        <f t="shared" si="163"/>
        <v>59.860016359158443</v>
      </c>
      <c r="N1074" s="5">
        <f t="shared" si="164"/>
        <v>0</v>
      </c>
      <c r="O1074" s="5">
        <f t="shared" si="165"/>
        <v>0</v>
      </c>
      <c r="P1074" s="5">
        <f t="shared" si="166"/>
        <v>0</v>
      </c>
      <c r="Q1074" s="10">
        <f t="shared" si="167"/>
        <v>158.8863071838795</v>
      </c>
      <c r="R1074" s="10">
        <f t="shared" si="168"/>
        <v>0</v>
      </c>
      <c r="S1074" s="10">
        <f t="shared" si="169"/>
        <v>0.58886307183879305</v>
      </c>
    </row>
    <row r="1075" spans="3:19" x14ac:dyDescent="0.35">
      <c r="C1075" s="4">
        <v>40415</v>
      </c>
      <c r="D1075" s="3">
        <v>121.360001</v>
      </c>
      <c r="E1075" s="3">
        <v>50.172971999999902</v>
      </c>
      <c r="F1075">
        <v>-3.0569830090485001E-2</v>
      </c>
      <c r="G1075">
        <v>0.13838170463744801</v>
      </c>
      <c r="H1075">
        <v>1.2264035115736001</v>
      </c>
      <c r="I1075" s="5">
        <f xml:space="preserve"> IF(F1075/G1075 &lt;= -$B$1, 1, IF(F1075/G1075 &gt;= $B$1, -1, 0))</f>
        <v>1</v>
      </c>
      <c r="J1075" s="5">
        <f t="shared" si="160"/>
        <v>1</v>
      </c>
      <c r="K1075" s="9">
        <f t="shared" si="161"/>
        <v>1</v>
      </c>
      <c r="L1075" s="8">
        <f t="shared" si="162"/>
        <v>121.360001</v>
      </c>
      <c r="M1075" s="8">
        <f t="shared" si="163"/>
        <v>-61.532309046883789</v>
      </c>
      <c r="N1075" s="5">
        <f t="shared" si="164"/>
        <v>-1.0000000000000009</v>
      </c>
      <c r="O1075" s="5">
        <f t="shared" si="165"/>
        <v>2.0231029155671139</v>
      </c>
      <c r="P1075" s="5">
        <f t="shared" si="166"/>
        <v>1.023102915567113</v>
      </c>
      <c r="Q1075" s="10">
        <f t="shared" si="167"/>
        <v>159.9094100994466</v>
      </c>
      <c r="R1075" s="10">
        <f t="shared" si="168"/>
        <v>6.4392138863360593E-3</v>
      </c>
      <c r="S1075" s="10">
        <f t="shared" si="169"/>
        <v>0.59909410099446392</v>
      </c>
    </row>
    <row r="1076" spans="3:19" x14ac:dyDescent="0.35">
      <c r="C1076" s="4">
        <v>40416</v>
      </c>
      <c r="D1076" s="3">
        <v>120.959999</v>
      </c>
      <c r="E1076" s="3">
        <v>50.877322999999997</v>
      </c>
      <c r="F1076">
        <v>-2.3591275475304398E-2</v>
      </c>
      <c r="G1076">
        <v>0.13872351859336299</v>
      </c>
      <c r="H1076">
        <v>1.2210237070435299</v>
      </c>
      <c r="I1076" s="5">
        <f xml:space="preserve"> IF(F1076/G1076 &lt;= -$B$1, 1, IF(F1076/G1076 &gt;= $B$1, -1, 0))</f>
        <v>1</v>
      </c>
      <c r="J1076" s="5">
        <f t="shared" si="160"/>
        <v>1</v>
      </c>
      <c r="K1076" s="9">
        <f t="shared" si="161"/>
        <v>1</v>
      </c>
      <c r="L1076" s="8">
        <f t="shared" si="162"/>
        <v>120.959999</v>
      </c>
      <c r="M1076" s="8">
        <f t="shared" si="163"/>
        <v>-62.12241753391104</v>
      </c>
      <c r="N1076" s="5">
        <f t="shared" si="164"/>
        <v>-0.40000199999999875</v>
      </c>
      <c r="O1076" s="5">
        <f t="shared" si="165"/>
        <v>-0.8638185397804965</v>
      </c>
      <c r="P1076" s="5">
        <f t="shared" si="166"/>
        <v>-1.2638205397804954</v>
      </c>
      <c r="Q1076" s="10">
        <f t="shared" si="167"/>
        <v>158.64558955966612</v>
      </c>
      <c r="R1076" s="10">
        <f t="shared" si="168"/>
        <v>-7.9033531484764552E-3</v>
      </c>
      <c r="S1076" s="10">
        <f t="shared" si="169"/>
        <v>0.58645589559665923</v>
      </c>
    </row>
    <row r="1077" spans="3:19" x14ac:dyDescent="0.35">
      <c r="C1077" s="4">
        <v>40417</v>
      </c>
      <c r="D1077" s="3">
        <v>121.010002</v>
      </c>
      <c r="E1077" s="3">
        <v>51.465890999999999</v>
      </c>
      <c r="F1077">
        <v>-1.6082662114787798E-2</v>
      </c>
      <c r="G1077">
        <v>0.13904494658025099</v>
      </c>
      <c r="H1077">
        <v>1.2173649280808201</v>
      </c>
      <c r="I1077" s="5">
        <f xml:space="preserve"> IF(F1077/G1077 &lt;= -$B$1, 1, IF(F1077/G1077 &gt;= $B$1, -1, 0))</f>
        <v>1</v>
      </c>
      <c r="J1077" s="5">
        <f t="shared" si="160"/>
        <v>1</v>
      </c>
      <c r="K1077" s="9">
        <f t="shared" si="161"/>
        <v>1</v>
      </c>
      <c r="L1077" s="8">
        <f t="shared" si="162"/>
        <v>121.010002</v>
      </c>
      <c r="M1077" s="8">
        <f t="shared" si="163"/>
        <v>-62.652770695830327</v>
      </c>
      <c r="N1077" s="5">
        <f t="shared" si="164"/>
        <v>5.0003000000010407E-2</v>
      </c>
      <c r="O1077" s="5">
        <f t="shared" si="165"/>
        <v>-0.71865548120720046</v>
      </c>
      <c r="P1077" s="5">
        <f t="shared" si="166"/>
        <v>-0.66865248120719001</v>
      </c>
      <c r="Q1077" s="10">
        <f t="shared" si="167"/>
        <v>157.97693707845892</v>
      </c>
      <c r="R1077" s="10">
        <f t="shared" si="168"/>
        <v>-4.2147561937466715E-3</v>
      </c>
      <c r="S1077" s="10">
        <f t="shared" si="169"/>
        <v>0.57976937078458723</v>
      </c>
    </row>
    <row r="1078" spans="3:19" x14ac:dyDescent="0.35">
      <c r="C1078" s="4">
        <v>40420</v>
      </c>
      <c r="D1078" s="3">
        <v>120.910004</v>
      </c>
      <c r="E1078" s="3">
        <v>51.253619999999998</v>
      </c>
      <c r="F1078">
        <v>2.5409905690505401E-3</v>
      </c>
      <c r="G1078">
        <v>0.138879919791768</v>
      </c>
      <c r="H1078">
        <v>1.2179434473331301</v>
      </c>
      <c r="I1078" s="5">
        <f xml:space="preserve"> IF(F1078/G1078 &lt;= -$B$1, 1, IF(F1078/G1078 &gt;= $B$1, -1, 0))</f>
        <v>0</v>
      </c>
      <c r="J1078" s="5">
        <f t="shared" si="160"/>
        <v>1</v>
      </c>
      <c r="K1078" s="9">
        <f t="shared" si="161"/>
        <v>0</v>
      </c>
      <c r="L1078" s="8">
        <f t="shared" si="162"/>
        <v>0</v>
      </c>
      <c r="M1078" s="8">
        <f t="shared" si="163"/>
        <v>0</v>
      </c>
      <c r="N1078" s="5">
        <f t="shared" si="164"/>
        <v>-9.9997999999996409E-2</v>
      </c>
      <c r="O1078" s="5">
        <f t="shared" si="165"/>
        <v>0.25841127064864311</v>
      </c>
      <c r="P1078" s="5">
        <f t="shared" si="166"/>
        <v>0.15841327064864669</v>
      </c>
      <c r="Q1078" s="10">
        <f t="shared" si="167"/>
        <v>158.13535034910757</v>
      </c>
      <c r="R1078" s="10">
        <f t="shared" si="168"/>
        <v>1.0027620080390598E-3</v>
      </c>
      <c r="S1078" s="10">
        <f t="shared" si="169"/>
        <v>0.58135350349107373</v>
      </c>
    </row>
    <row r="1079" spans="3:19" x14ac:dyDescent="0.35">
      <c r="C1079" s="4">
        <v>40421</v>
      </c>
      <c r="D1079" s="3">
        <v>122.08000199999999</v>
      </c>
      <c r="E1079" s="3">
        <v>51.726405</v>
      </c>
      <c r="F1079">
        <v>-1.2897553681305799E-3</v>
      </c>
      <c r="G1079">
        <v>0.13918208086054201</v>
      </c>
      <c r="H1079">
        <v>1.2176503389742901</v>
      </c>
      <c r="I1079" s="5">
        <f xml:space="preserve"> IF(F1079/G1079 &lt;= -$B$1, 1, IF(F1079/G1079 &gt;= $B$1, -1, 0))</f>
        <v>0</v>
      </c>
      <c r="J1079" s="5">
        <f t="shared" si="160"/>
        <v>1</v>
      </c>
      <c r="K1079" s="9">
        <f t="shared" si="161"/>
        <v>0</v>
      </c>
      <c r="L1079" s="8">
        <f t="shared" si="162"/>
        <v>0</v>
      </c>
      <c r="M1079" s="8">
        <f t="shared" si="163"/>
        <v>0</v>
      </c>
      <c r="N1079" s="5">
        <f t="shared" si="164"/>
        <v>0</v>
      </c>
      <c r="O1079" s="5">
        <f t="shared" si="165"/>
        <v>0</v>
      </c>
      <c r="P1079" s="5">
        <f t="shared" si="166"/>
        <v>0</v>
      </c>
      <c r="Q1079" s="10">
        <f t="shared" si="167"/>
        <v>158.13535034910757</v>
      </c>
      <c r="R1079" s="10">
        <f t="shared" si="168"/>
        <v>0</v>
      </c>
      <c r="S1079" s="10">
        <f t="shared" si="169"/>
        <v>0.58135350349107373</v>
      </c>
    </row>
    <row r="1080" spans="3:19" x14ac:dyDescent="0.35">
      <c r="C1080" s="4">
        <v>40422</v>
      </c>
      <c r="D1080" s="3">
        <v>121.69000200000001</v>
      </c>
      <c r="E1080" s="3">
        <v>50.993105999999997</v>
      </c>
      <c r="F1080">
        <v>1.4052638110429699E-2</v>
      </c>
      <c r="G1080">
        <v>0.138703809616392</v>
      </c>
      <c r="H1080">
        <v>1.2208529740580401</v>
      </c>
      <c r="I1080" s="5">
        <f xml:space="preserve"> IF(F1080/G1080 &lt;= -$B$1, 1, IF(F1080/G1080 &gt;= $B$1, -1, 0))</f>
        <v>-1</v>
      </c>
      <c r="J1080" s="5">
        <f t="shared" si="160"/>
        <v>0</v>
      </c>
      <c r="K1080" s="9">
        <f t="shared" si="161"/>
        <v>-1</v>
      </c>
      <c r="L1080" s="8">
        <f t="shared" si="162"/>
        <v>-121.69000200000001</v>
      </c>
      <c r="M1080" s="8">
        <f t="shared" si="163"/>
        <v>62.255085116556884</v>
      </c>
      <c r="N1080" s="5">
        <f t="shared" si="164"/>
        <v>0</v>
      </c>
      <c r="O1080" s="5">
        <f t="shared" si="165"/>
        <v>0</v>
      </c>
      <c r="P1080" s="5">
        <f t="shared" si="166"/>
        <v>0</v>
      </c>
      <c r="Q1080" s="10">
        <f t="shared" si="167"/>
        <v>158.13535034910757</v>
      </c>
      <c r="R1080" s="10">
        <f t="shared" si="168"/>
        <v>0</v>
      </c>
      <c r="S1080" s="10">
        <f t="shared" si="169"/>
        <v>0.58135350349107373</v>
      </c>
    </row>
    <row r="1081" spans="3:19" x14ac:dyDescent="0.35">
      <c r="C1081" s="4">
        <v>40423</v>
      </c>
      <c r="D1081" s="3">
        <v>122.290001</v>
      </c>
      <c r="E1081" s="3">
        <v>51.687809999999999</v>
      </c>
      <c r="F1081">
        <v>-1.01406944393662E-2</v>
      </c>
      <c r="G1081">
        <v>0.139173342844231</v>
      </c>
      <c r="H1081">
        <v>1.21854800852255</v>
      </c>
      <c r="I1081" s="5">
        <f xml:space="preserve"> IF(F1081/G1081 &lt;= -$B$1, 1, IF(F1081/G1081 &gt;= $B$1, -1, 0))</f>
        <v>0</v>
      </c>
      <c r="J1081" s="5">
        <f t="shared" si="160"/>
        <v>0</v>
      </c>
      <c r="K1081" s="9">
        <f t="shared" si="161"/>
        <v>0</v>
      </c>
      <c r="L1081" s="8">
        <f t="shared" si="162"/>
        <v>0</v>
      </c>
      <c r="M1081" s="8">
        <f t="shared" si="163"/>
        <v>0</v>
      </c>
      <c r="N1081" s="5">
        <f t="shared" si="164"/>
        <v>-0.59999899999998341</v>
      </c>
      <c r="O1081" s="5">
        <f t="shared" si="165"/>
        <v>0.84813144449001543</v>
      </c>
      <c r="P1081" s="5">
        <f t="shared" si="166"/>
        <v>0.24813244449003202</v>
      </c>
      <c r="Q1081" s="10">
        <f t="shared" si="167"/>
        <v>158.38348279359761</v>
      </c>
      <c r="R1081" s="10">
        <f t="shared" si="168"/>
        <v>1.5691143311236111E-3</v>
      </c>
      <c r="S1081" s="10">
        <f t="shared" si="169"/>
        <v>0.58383482793597419</v>
      </c>
    </row>
    <row r="1082" spans="3:19" x14ac:dyDescent="0.35">
      <c r="C1082" s="4">
        <v>40424</v>
      </c>
      <c r="D1082" s="3">
        <v>121.860001</v>
      </c>
      <c r="E1082" s="3">
        <v>51.803592000000002</v>
      </c>
      <c r="F1082">
        <v>-7.2960478343224696E-3</v>
      </c>
      <c r="G1082">
        <v>0.139204734543523</v>
      </c>
      <c r="H1082">
        <v>1.2168904810930099</v>
      </c>
      <c r="I1082" s="5">
        <f xml:space="preserve"> IF(F1082/G1082 &lt;= -$B$1, 1, IF(F1082/G1082 &gt;= $B$1, -1, 0))</f>
        <v>0</v>
      </c>
      <c r="J1082" s="5">
        <f t="shared" si="160"/>
        <v>0</v>
      </c>
      <c r="K1082" s="9">
        <f t="shared" si="161"/>
        <v>0</v>
      </c>
      <c r="L1082" s="8">
        <f t="shared" si="162"/>
        <v>0</v>
      </c>
      <c r="M1082" s="8">
        <f t="shared" si="163"/>
        <v>0</v>
      </c>
      <c r="N1082" s="5">
        <f t="shared" si="164"/>
        <v>0</v>
      </c>
      <c r="O1082" s="5">
        <f t="shared" si="165"/>
        <v>0</v>
      </c>
      <c r="P1082" s="5">
        <f t="shared" si="166"/>
        <v>0</v>
      </c>
      <c r="Q1082" s="10">
        <f t="shared" si="167"/>
        <v>158.38348279359761</v>
      </c>
      <c r="R1082" s="10">
        <f t="shared" si="168"/>
        <v>0</v>
      </c>
      <c r="S1082" s="10">
        <f t="shared" si="169"/>
        <v>0.58383482793597419</v>
      </c>
    </row>
    <row r="1083" spans="3:19" x14ac:dyDescent="0.35">
      <c r="C1083" s="4">
        <v>40428</v>
      </c>
      <c r="D1083" s="3">
        <v>122.699997</v>
      </c>
      <c r="E1083" s="3">
        <v>52.054459000000001</v>
      </c>
      <c r="F1083">
        <v>2.3768917201660801E-4</v>
      </c>
      <c r="G1083">
        <v>0.139350538172895</v>
      </c>
      <c r="H1083">
        <v>1.2169444266651399</v>
      </c>
      <c r="I1083" s="5">
        <f xml:space="preserve"> IF(F1083/G1083 &lt;= -$B$1, 1, IF(F1083/G1083 &gt;= $B$1, -1, 0))</f>
        <v>0</v>
      </c>
      <c r="J1083" s="5">
        <f t="shared" si="160"/>
        <v>0</v>
      </c>
      <c r="K1083" s="9">
        <f t="shared" si="161"/>
        <v>0</v>
      </c>
      <c r="L1083" s="8">
        <f t="shared" si="162"/>
        <v>0</v>
      </c>
      <c r="M1083" s="8">
        <f t="shared" si="163"/>
        <v>0</v>
      </c>
      <c r="N1083" s="5">
        <f t="shared" si="164"/>
        <v>0</v>
      </c>
      <c r="O1083" s="5">
        <f t="shared" si="165"/>
        <v>0</v>
      </c>
      <c r="P1083" s="5">
        <f t="shared" si="166"/>
        <v>0</v>
      </c>
      <c r="Q1083" s="10">
        <f t="shared" si="167"/>
        <v>158.38348279359761</v>
      </c>
      <c r="R1083" s="10">
        <f t="shared" si="168"/>
        <v>0</v>
      </c>
      <c r="S1083" s="10">
        <f t="shared" si="169"/>
        <v>0.58383482793597419</v>
      </c>
    </row>
    <row r="1084" spans="3:19" x14ac:dyDescent="0.35">
      <c r="C1084" s="4">
        <v>40429</v>
      </c>
      <c r="D1084" s="3">
        <v>122.709999</v>
      </c>
      <c r="E1084" s="3">
        <v>51.784295</v>
      </c>
      <c r="F1084">
        <v>6.4384134559505304E-3</v>
      </c>
      <c r="G1084">
        <v>0.13917178568819299</v>
      </c>
      <c r="H1084">
        <v>1.21840717373112</v>
      </c>
      <c r="I1084" s="5">
        <f xml:space="preserve"> IF(F1084/G1084 &lt;= -$B$1, 1, IF(F1084/G1084 &gt;= $B$1, -1, 0))</f>
        <v>0</v>
      </c>
      <c r="J1084" s="5">
        <f t="shared" si="160"/>
        <v>0</v>
      </c>
      <c r="K1084" s="9">
        <f t="shared" si="161"/>
        <v>0</v>
      </c>
      <c r="L1084" s="8">
        <f t="shared" si="162"/>
        <v>0</v>
      </c>
      <c r="M1084" s="8">
        <f t="shared" si="163"/>
        <v>0</v>
      </c>
      <c r="N1084" s="5">
        <f t="shared" si="164"/>
        <v>0</v>
      </c>
      <c r="O1084" s="5">
        <f t="shared" si="165"/>
        <v>0</v>
      </c>
      <c r="P1084" s="5">
        <f t="shared" si="166"/>
        <v>0</v>
      </c>
      <c r="Q1084" s="10">
        <f t="shared" si="167"/>
        <v>158.38348279359761</v>
      </c>
      <c r="R1084" s="10">
        <f t="shared" si="168"/>
        <v>0</v>
      </c>
      <c r="S1084" s="10">
        <f t="shared" si="169"/>
        <v>0.58383482793597419</v>
      </c>
    </row>
    <row r="1085" spans="3:19" x14ac:dyDescent="0.35">
      <c r="C1085" s="4">
        <v>40430</v>
      </c>
      <c r="D1085" s="3">
        <v>121.55999799999999</v>
      </c>
      <c r="E1085" s="3">
        <v>50.800136000000002</v>
      </c>
      <c r="F1085">
        <v>1.46275936247128E-2</v>
      </c>
      <c r="G1085">
        <v>0.13858022264560699</v>
      </c>
      <c r="H1085">
        <v>1.2217433697861499</v>
      </c>
      <c r="I1085" s="5">
        <f xml:space="preserve"> IF(F1085/G1085 &lt;= -$B$1, 1, IF(F1085/G1085 &gt;= $B$1, -1, 0))</f>
        <v>-1</v>
      </c>
      <c r="J1085" s="5">
        <f t="shared" si="160"/>
        <v>-1</v>
      </c>
      <c r="K1085" s="9">
        <f t="shared" si="161"/>
        <v>-1</v>
      </c>
      <c r="L1085" s="8">
        <f t="shared" si="162"/>
        <v>-121.55999799999999</v>
      </c>
      <c r="M1085" s="8">
        <f t="shared" si="163"/>
        <v>62.064729342234713</v>
      </c>
      <c r="N1085" s="5">
        <f t="shared" si="164"/>
        <v>0</v>
      </c>
      <c r="O1085" s="5">
        <f t="shared" si="165"/>
        <v>0</v>
      </c>
      <c r="P1085" s="5">
        <f t="shared" si="166"/>
        <v>0</v>
      </c>
      <c r="Q1085" s="10">
        <f t="shared" si="167"/>
        <v>158.38348279359761</v>
      </c>
      <c r="R1085" s="10">
        <f t="shared" si="168"/>
        <v>0</v>
      </c>
      <c r="S1085" s="10">
        <f t="shared" si="169"/>
        <v>0.58383482793597419</v>
      </c>
    </row>
    <row r="1086" spans="3:19" x14ac:dyDescent="0.35">
      <c r="C1086" s="4">
        <v>40431</v>
      </c>
      <c r="D1086" s="3">
        <v>121.730003</v>
      </c>
      <c r="E1086" s="3">
        <v>51.176433000000003</v>
      </c>
      <c r="F1086">
        <v>-6.0956870679866803E-3</v>
      </c>
      <c r="G1086">
        <v>0.13886999787024401</v>
      </c>
      <c r="H1086">
        <v>1.2203550275391899</v>
      </c>
      <c r="I1086" s="5">
        <f xml:space="preserve"> IF(F1086/G1086 &lt;= -$B$1, 1, IF(F1086/G1086 &gt;= $B$1, -1, 0))</f>
        <v>0</v>
      </c>
      <c r="J1086" s="5">
        <f t="shared" si="160"/>
        <v>-1</v>
      </c>
      <c r="K1086" s="9">
        <f t="shared" si="161"/>
        <v>0</v>
      </c>
      <c r="L1086" s="8">
        <f t="shared" si="162"/>
        <v>0</v>
      </c>
      <c r="M1086" s="8">
        <f t="shared" si="163"/>
        <v>0</v>
      </c>
      <c r="N1086" s="5">
        <f t="shared" si="164"/>
        <v>-0.17000500000001492</v>
      </c>
      <c r="O1086" s="5">
        <f t="shared" si="165"/>
        <v>0.45973836482041464</v>
      </c>
      <c r="P1086" s="5">
        <f t="shared" si="166"/>
        <v>0.28973336482039969</v>
      </c>
      <c r="Q1086" s="10">
        <f t="shared" si="167"/>
        <v>158.673216158418</v>
      </c>
      <c r="R1086" s="10">
        <f t="shared" si="168"/>
        <v>1.8293155303192865E-3</v>
      </c>
      <c r="S1086" s="10">
        <f t="shared" si="169"/>
        <v>0.58673216158417807</v>
      </c>
    </row>
    <row r="1087" spans="3:19" x14ac:dyDescent="0.35">
      <c r="C1087" s="4">
        <v>40434</v>
      </c>
      <c r="D1087" s="3">
        <v>121.620003</v>
      </c>
      <c r="E1087" s="3">
        <v>51.137836999999998</v>
      </c>
      <c r="F1087">
        <v>-6.1551169138151997E-4</v>
      </c>
      <c r="G1087">
        <v>0.13882500031905701</v>
      </c>
      <c r="H1087">
        <v>1.22021482338905</v>
      </c>
      <c r="I1087" s="5">
        <f xml:space="preserve"> IF(F1087/G1087 &lt;= -$B$1, 1, IF(F1087/G1087 &gt;= $B$1, -1, 0))</f>
        <v>0</v>
      </c>
      <c r="J1087" s="5">
        <f t="shared" si="160"/>
        <v>-1</v>
      </c>
      <c r="K1087" s="9">
        <f t="shared" si="161"/>
        <v>0</v>
      </c>
      <c r="L1087" s="8">
        <f t="shared" si="162"/>
        <v>0</v>
      </c>
      <c r="M1087" s="8">
        <f t="shared" si="163"/>
        <v>0</v>
      </c>
      <c r="N1087" s="5">
        <f t="shared" si="164"/>
        <v>0</v>
      </c>
      <c r="O1087" s="5">
        <f t="shared" si="165"/>
        <v>0</v>
      </c>
      <c r="P1087" s="5">
        <f t="shared" si="166"/>
        <v>0</v>
      </c>
      <c r="Q1087" s="10">
        <f t="shared" si="167"/>
        <v>158.673216158418</v>
      </c>
      <c r="R1087" s="10">
        <f t="shared" si="168"/>
        <v>0</v>
      </c>
      <c r="S1087" s="10">
        <f t="shared" si="169"/>
        <v>0.58673216158417807</v>
      </c>
    </row>
    <row r="1088" spans="3:19" x14ac:dyDescent="0.35">
      <c r="C1088" s="4">
        <v>40435</v>
      </c>
      <c r="D1088" s="3">
        <v>124.019997</v>
      </c>
      <c r="E1088" s="3">
        <v>52.951783999999897</v>
      </c>
      <c r="F1088">
        <v>-2.30556489543856E-2</v>
      </c>
      <c r="G1088">
        <v>0.139929771728276</v>
      </c>
      <c r="H1088">
        <v>1.2149997367885601</v>
      </c>
      <c r="I1088" s="5">
        <f xml:space="preserve"> IF(F1088/G1088 &lt;= -$B$1, 1, IF(F1088/G1088 &gt;= $B$1, -1, 0))</f>
        <v>1</v>
      </c>
      <c r="J1088" s="5">
        <f t="shared" si="160"/>
        <v>0</v>
      </c>
      <c r="K1088" s="9">
        <f t="shared" si="161"/>
        <v>1</v>
      </c>
      <c r="L1088" s="8">
        <f t="shared" si="162"/>
        <v>124.019997</v>
      </c>
      <c r="M1088" s="8">
        <f t="shared" si="163"/>
        <v>-64.336403622484568</v>
      </c>
      <c r="N1088" s="5">
        <f t="shared" si="164"/>
        <v>0</v>
      </c>
      <c r="O1088" s="5">
        <f t="shared" si="165"/>
        <v>0</v>
      </c>
      <c r="P1088" s="5">
        <f t="shared" si="166"/>
        <v>0</v>
      </c>
      <c r="Q1088" s="10">
        <f t="shared" si="167"/>
        <v>158.673216158418</v>
      </c>
      <c r="R1088" s="10">
        <f t="shared" si="168"/>
        <v>0</v>
      </c>
      <c r="S1088" s="10">
        <f t="shared" si="169"/>
        <v>0.58673216158417807</v>
      </c>
    </row>
    <row r="1089" spans="3:19" x14ac:dyDescent="0.35">
      <c r="C1089" s="4">
        <v>40436</v>
      </c>
      <c r="D1089" s="3">
        <v>123.94000200000001</v>
      </c>
      <c r="E1089" s="3">
        <v>52.681618999999998</v>
      </c>
      <c r="F1089">
        <v>3.2147070196879499E-3</v>
      </c>
      <c r="G1089">
        <v>0.13966566540955999</v>
      </c>
      <c r="H1089">
        <v>1.21572751410512</v>
      </c>
      <c r="I1089" s="5">
        <f xml:space="preserve"> IF(F1089/G1089 &lt;= -$B$1, 1, IF(F1089/G1089 &gt;= $B$1, -1, 0))</f>
        <v>0</v>
      </c>
      <c r="J1089" s="5">
        <f t="shared" si="160"/>
        <v>0</v>
      </c>
      <c r="K1089" s="9">
        <f t="shared" si="161"/>
        <v>0</v>
      </c>
      <c r="L1089" s="8">
        <f t="shared" si="162"/>
        <v>0</v>
      </c>
      <c r="M1089" s="8">
        <f t="shared" si="163"/>
        <v>0</v>
      </c>
      <c r="N1089" s="5">
        <f t="shared" si="164"/>
        <v>-7.9994999999998706E-2</v>
      </c>
      <c r="O1089" s="5">
        <f t="shared" si="165"/>
        <v>0.32825040388936116</v>
      </c>
      <c r="P1089" s="5">
        <f t="shared" si="166"/>
        <v>0.24825540388936246</v>
      </c>
      <c r="Q1089" s="10">
        <f t="shared" si="167"/>
        <v>158.92147156230737</v>
      </c>
      <c r="R1089" s="10">
        <f t="shared" si="168"/>
        <v>1.564570315644831E-3</v>
      </c>
      <c r="S1089" s="10">
        <f t="shared" si="169"/>
        <v>0.58921471562307159</v>
      </c>
    </row>
    <row r="1090" spans="3:19" x14ac:dyDescent="0.35">
      <c r="C1090" s="4">
        <v>40437</v>
      </c>
      <c r="D1090" s="3">
        <v>124.629997</v>
      </c>
      <c r="E1090" s="3">
        <v>53.414918999999998</v>
      </c>
      <c r="F1090">
        <v>-1.09242509811418E-2</v>
      </c>
      <c r="G1090">
        <v>0.14011666815971699</v>
      </c>
      <c r="H1090">
        <v>1.21326115792825</v>
      </c>
      <c r="I1090" s="5">
        <f xml:space="preserve"> IF(F1090/G1090 &lt;= -$B$1, 1, IF(F1090/G1090 &gt;= $B$1, -1, 0))</f>
        <v>0</v>
      </c>
      <c r="J1090" s="5">
        <f t="shared" si="160"/>
        <v>0</v>
      </c>
      <c r="K1090" s="9">
        <f t="shared" si="161"/>
        <v>0</v>
      </c>
      <c r="L1090" s="8">
        <f t="shared" si="162"/>
        <v>0</v>
      </c>
      <c r="M1090" s="8">
        <f t="shared" si="163"/>
        <v>0</v>
      </c>
      <c r="N1090" s="5">
        <f t="shared" si="164"/>
        <v>0</v>
      </c>
      <c r="O1090" s="5">
        <f t="shared" si="165"/>
        <v>0</v>
      </c>
      <c r="P1090" s="5">
        <f t="shared" si="166"/>
        <v>0</v>
      </c>
      <c r="Q1090" s="10">
        <f t="shared" si="167"/>
        <v>158.92147156230737</v>
      </c>
      <c r="R1090" s="10">
        <f t="shared" si="168"/>
        <v>0</v>
      </c>
      <c r="S1090" s="10">
        <f t="shared" si="169"/>
        <v>0.58921471562307159</v>
      </c>
    </row>
    <row r="1091" spans="3:19" x14ac:dyDescent="0.35">
      <c r="C1091" s="4">
        <v>40438</v>
      </c>
      <c r="D1091" s="3">
        <v>124.540001</v>
      </c>
      <c r="E1091" s="3">
        <v>52.855294999999998</v>
      </c>
      <c r="F1091">
        <v>1.09430698038144E-2</v>
      </c>
      <c r="G1091">
        <v>0.13974360439719299</v>
      </c>
      <c r="H1091">
        <v>1.2157368190273701</v>
      </c>
      <c r="I1091" s="5">
        <f xml:space="preserve"> IF(F1091/G1091 &lt;= -$B$1, 1, IF(F1091/G1091 &gt;= $B$1, -1, 0))</f>
        <v>0</v>
      </c>
      <c r="J1091" s="5">
        <f t="shared" ref="J1091:J1154" si="170">IF(I1091=0, J1090, IF(I1091=1, IF(J1090=0, 1, IF(J1090=1, J1090, 0)), IF(J1090=0, -1, IF(J1090=-1, J1090, 0))))</f>
        <v>0</v>
      </c>
      <c r="K1091" s="9">
        <f t="shared" ref="K1091:K1154" si="171">I1091</f>
        <v>0</v>
      </c>
      <c r="L1091" s="8">
        <f t="shared" ref="L1091:L1154" si="172">K1091*D1091</f>
        <v>0</v>
      </c>
      <c r="M1091" s="8">
        <f t="shared" ref="M1091:M1154" si="173">-K1091*H1091*E1091</f>
        <v>0</v>
      </c>
      <c r="N1091" s="5">
        <f t="shared" ref="N1091:N1154" si="174">L1090*(D1091/D1090-1)</f>
        <v>0</v>
      </c>
      <c r="O1091" s="5">
        <f t="shared" ref="O1091:O1154" si="175">M1090*(E1091/E1090-1)</f>
        <v>0</v>
      </c>
      <c r="P1091" s="5">
        <f t="shared" ref="P1091:P1154" si="176">N1091+O1091</f>
        <v>0</v>
      </c>
      <c r="Q1091" s="10">
        <f t="shared" si="167"/>
        <v>158.92147156230737</v>
      </c>
      <c r="R1091" s="10">
        <f t="shared" si="168"/>
        <v>0</v>
      </c>
      <c r="S1091" s="10">
        <f t="shared" si="169"/>
        <v>0.58921471562307159</v>
      </c>
    </row>
    <row r="1092" spans="3:19" x14ac:dyDescent="0.35">
      <c r="C1092" s="4">
        <v>40441</v>
      </c>
      <c r="D1092" s="3">
        <v>124.870003</v>
      </c>
      <c r="E1092" s="3">
        <v>53.395620999999998</v>
      </c>
      <c r="F1092">
        <v>-8.5980637813802795E-3</v>
      </c>
      <c r="G1092">
        <v>0.14009536164394501</v>
      </c>
      <c r="H1092">
        <v>1.21379553422697</v>
      </c>
      <c r="I1092" s="5">
        <f xml:space="preserve"> IF(F1092/G1092 &lt;= -$B$1, 1, IF(F1092/G1092 &gt;= $B$1, -1, 0))</f>
        <v>0</v>
      </c>
      <c r="J1092" s="5">
        <f t="shared" si="170"/>
        <v>0</v>
      </c>
      <c r="K1092" s="9">
        <f t="shared" si="171"/>
        <v>0</v>
      </c>
      <c r="L1092" s="8">
        <f t="shared" si="172"/>
        <v>0</v>
      </c>
      <c r="M1092" s="8">
        <f t="shared" si="173"/>
        <v>0</v>
      </c>
      <c r="N1092" s="5">
        <f t="shared" si="174"/>
        <v>0</v>
      </c>
      <c r="O1092" s="5">
        <f t="shared" si="175"/>
        <v>0</v>
      </c>
      <c r="P1092" s="5">
        <f t="shared" si="176"/>
        <v>0</v>
      </c>
      <c r="Q1092" s="10">
        <f t="shared" ref="Q1092:Q1155" si="177">Q1091+P1092</f>
        <v>158.92147156230737</v>
      </c>
      <c r="R1092" s="10">
        <f t="shared" ref="R1092:R1155" si="178">Q1092/Q1091-1</f>
        <v>0</v>
      </c>
      <c r="S1092" s="10">
        <f t="shared" ref="S1092:S1155" si="179">(1+R1092)*(1+S1091)-1</f>
        <v>0.58921471562307159</v>
      </c>
    </row>
    <row r="1093" spans="3:19" x14ac:dyDescent="0.35">
      <c r="C1093" s="4">
        <v>40442</v>
      </c>
      <c r="D1093" s="3">
        <v>126.010002</v>
      </c>
      <c r="E1093" s="3">
        <v>53.714024000000002</v>
      </c>
      <c r="F1093">
        <v>9.9542567570409801E-4</v>
      </c>
      <c r="G1093">
        <v>0.14025415880377801</v>
      </c>
      <c r="H1093">
        <v>1.2140200052547301</v>
      </c>
      <c r="I1093" s="5">
        <f xml:space="preserve"> IF(F1093/G1093 &lt;= -$B$1, 1, IF(F1093/G1093 &gt;= $B$1, -1, 0))</f>
        <v>0</v>
      </c>
      <c r="J1093" s="5">
        <f t="shared" si="170"/>
        <v>0</v>
      </c>
      <c r="K1093" s="9">
        <f t="shared" si="171"/>
        <v>0</v>
      </c>
      <c r="L1093" s="8">
        <f t="shared" si="172"/>
        <v>0</v>
      </c>
      <c r="M1093" s="8">
        <f t="shared" si="173"/>
        <v>0</v>
      </c>
      <c r="N1093" s="5">
        <f t="shared" si="174"/>
        <v>0</v>
      </c>
      <c r="O1093" s="5">
        <f t="shared" si="175"/>
        <v>0</v>
      </c>
      <c r="P1093" s="5">
        <f t="shared" si="176"/>
        <v>0</v>
      </c>
      <c r="Q1093" s="10">
        <f t="shared" si="177"/>
        <v>158.92147156230737</v>
      </c>
      <c r="R1093" s="10">
        <f t="shared" si="178"/>
        <v>0</v>
      </c>
      <c r="S1093" s="10">
        <f t="shared" si="179"/>
        <v>0.58921471562307159</v>
      </c>
    </row>
    <row r="1094" spans="3:19" x14ac:dyDescent="0.35">
      <c r="C1094" s="4">
        <v>40443</v>
      </c>
      <c r="D1094" s="3">
        <v>126.199997</v>
      </c>
      <c r="E1094" s="3">
        <v>54.389431000000002</v>
      </c>
      <c r="F1094">
        <v>-1.3562218265007199E-2</v>
      </c>
      <c r="G1094">
        <v>0.14063185905306599</v>
      </c>
      <c r="H1094">
        <v>1.2109694026319799</v>
      </c>
      <c r="I1094" s="5">
        <f xml:space="preserve"> IF(F1094/G1094 &lt;= -$B$1, 1, IF(F1094/G1094 &gt;= $B$1, -1, 0))</f>
        <v>0</v>
      </c>
      <c r="J1094" s="5">
        <f t="shared" si="170"/>
        <v>0</v>
      </c>
      <c r="K1094" s="9">
        <f t="shared" si="171"/>
        <v>0</v>
      </c>
      <c r="L1094" s="8">
        <f t="shared" si="172"/>
        <v>0</v>
      </c>
      <c r="M1094" s="8">
        <f t="shared" si="173"/>
        <v>0</v>
      </c>
      <c r="N1094" s="5">
        <f t="shared" si="174"/>
        <v>0</v>
      </c>
      <c r="O1094" s="5">
        <f t="shared" si="175"/>
        <v>0</v>
      </c>
      <c r="P1094" s="5">
        <f t="shared" si="176"/>
        <v>0</v>
      </c>
      <c r="Q1094" s="10">
        <f t="shared" si="177"/>
        <v>158.92147156230737</v>
      </c>
      <c r="R1094" s="10">
        <f t="shared" si="178"/>
        <v>0</v>
      </c>
      <c r="S1094" s="10">
        <f t="shared" si="179"/>
        <v>0.58921471562307159</v>
      </c>
    </row>
    <row r="1095" spans="3:19" x14ac:dyDescent="0.35">
      <c r="C1095" s="4">
        <v>40444</v>
      </c>
      <c r="D1095" s="3">
        <v>126.300003</v>
      </c>
      <c r="E1095" s="3">
        <v>53.800862000000002</v>
      </c>
      <c r="F1095">
        <v>1.25964208827387E-2</v>
      </c>
      <c r="G1095">
        <v>0.14025157509522301</v>
      </c>
      <c r="H1095">
        <v>1.2138087644590401</v>
      </c>
      <c r="I1095" s="5">
        <f xml:space="preserve"> IF(F1095/G1095 &lt;= -$B$1, 1, IF(F1095/G1095 &gt;= $B$1, -1, 0))</f>
        <v>0</v>
      </c>
      <c r="J1095" s="5">
        <f t="shared" si="170"/>
        <v>0</v>
      </c>
      <c r="K1095" s="9">
        <f t="shared" si="171"/>
        <v>0</v>
      </c>
      <c r="L1095" s="8">
        <f t="shared" si="172"/>
        <v>0</v>
      </c>
      <c r="M1095" s="8">
        <f t="shared" si="173"/>
        <v>0</v>
      </c>
      <c r="N1095" s="5">
        <f t="shared" si="174"/>
        <v>0</v>
      </c>
      <c r="O1095" s="5">
        <f t="shared" si="175"/>
        <v>0</v>
      </c>
      <c r="P1095" s="5">
        <f t="shared" si="176"/>
        <v>0</v>
      </c>
      <c r="Q1095" s="10">
        <f t="shared" si="177"/>
        <v>158.92147156230737</v>
      </c>
      <c r="R1095" s="10">
        <f t="shared" si="178"/>
        <v>0</v>
      </c>
      <c r="S1095" s="10">
        <f t="shared" si="179"/>
        <v>0.58921471562307159</v>
      </c>
    </row>
    <row r="1096" spans="3:19" x14ac:dyDescent="0.35">
      <c r="C1096" s="4">
        <v>40445</v>
      </c>
      <c r="D1096" s="3">
        <v>126.69000200000001</v>
      </c>
      <c r="E1096" s="3">
        <v>53.714024000000002</v>
      </c>
      <c r="F1096">
        <v>6.3246093897486502E-3</v>
      </c>
      <c r="G1096">
        <v>0.14023142719926401</v>
      </c>
      <c r="H1096">
        <v>1.21523492766561</v>
      </c>
      <c r="I1096" s="5">
        <f xml:space="preserve"> IF(F1096/G1096 &lt;= -$B$1, 1, IF(F1096/G1096 &gt;= $B$1, -1, 0))</f>
        <v>0</v>
      </c>
      <c r="J1096" s="5">
        <f t="shared" si="170"/>
        <v>0</v>
      </c>
      <c r="K1096" s="9">
        <f t="shared" si="171"/>
        <v>0</v>
      </c>
      <c r="L1096" s="8">
        <f t="shared" si="172"/>
        <v>0</v>
      </c>
      <c r="M1096" s="8">
        <f t="shared" si="173"/>
        <v>0</v>
      </c>
      <c r="N1096" s="5">
        <f t="shared" si="174"/>
        <v>0</v>
      </c>
      <c r="O1096" s="5">
        <f t="shared" si="175"/>
        <v>0</v>
      </c>
      <c r="P1096" s="5">
        <f t="shared" si="176"/>
        <v>0</v>
      </c>
      <c r="Q1096" s="10">
        <f t="shared" si="177"/>
        <v>158.92147156230737</v>
      </c>
      <c r="R1096" s="10">
        <f t="shared" si="178"/>
        <v>0</v>
      </c>
      <c r="S1096" s="10">
        <f t="shared" si="179"/>
        <v>0.58921471562307159</v>
      </c>
    </row>
    <row r="1097" spans="3:19" x14ac:dyDescent="0.35">
      <c r="C1097" s="4">
        <v>40448</v>
      </c>
      <c r="D1097" s="3">
        <v>126.720001</v>
      </c>
      <c r="E1097" s="3">
        <v>53.395620999999998</v>
      </c>
      <c r="F1097">
        <v>8.1050397175834697E-3</v>
      </c>
      <c r="G1097">
        <v>0.14004841568213899</v>
      </c>
      <c r="H1097">
        <v>1.2170647574648299</v>
      </c>
      <c r="I1097" s="5">
        <f xml:space="preserve"> IF(F1097/G1097 &lt;= -$B$1, 1, IF(F1097/G1097 &gt;= $B$1, -1, 0))</f>
        <v>0</v>
      </c>
      <c r="J1097" s="5">
        <f t="shared" si="170"/>
        <v>0</v>
      </c>
      <c r="K1097" s="9">
        <f t="shared" si="171"/>
        <v>0</v>
      </c>
      <c r="L1097" s="8">
        <f t="shared" si="172"/>
        <v>0</v>
      </c>
      <c r="M1097" s="8">
        <f t="shared" si="173"/>
        <v>0</v>
      </c>
      <c r="N1097" s="5">
        <f t="shared" si="174"/>
        <v>0</v>
      </c>
      <c r="O1097" s="5">
        <f t="shared" si="175"/>
        <v>0</v>
      </c>
      <c r="P1097" s="5">
        <f t="shared" si="176"/>
        <v>0</v>
      </c>
      <c r="Q1097" s="10">
        <f t="shared" si="177"/>
        <v>158.92147156230737</v>
      </c>
      <c r="R1097" s="10">
        <f t="shared" si="178"/>
        <v>0</v>
      </c>
      <c r="S1097" s="10">
        <f t="shared" si="179"/>
        <v>0.58921471562307159</v>
      </c>
    </row>
    <row r="1098" spans="3:19" x14ac:dyDescent="0.35">
      <c r="C1098" s="4">
        <v>40449</v>
      </c>
      <c r="D1098" s="3">
        <v>127.849998</v>
      </c>
      <c r="E1098" s="3">
        <v>54.669241999999997</v>
      </c>
      <c r="F1098">
        <v>-1.8985046606696001E-2</v>
      </c>
      <c r="G1098">
        <v>0.14081129761765501</v>
      </c>
      <c r="H1098">
        <v>1.21279863130203</v>
      </c>
      <c r="I1098" s="5">
        <f xml:space="preserve"> IF(F1098/G1098 &lt;= -$B$1, 1, IF(F1098/G1098 &gt;= $B$1, -1, 0))</f>
        <v>1</v>
      </c>
      <c r="J1098" s="5">
        <f t="shared" si="170"/>
        <v>1</v>
      </c>
      <c r="K1098" s="9">
        <f t="shared" si="171"/>
        <v>1</v>
      </c>
      <c r="L1098" s="8">
        <f t="shared" si="172"/>
        <v>127.849998</v>
      </c>
      <c r="M1098" s="8">
        <f t="shared" si="173"/>
        <v>-66.30278187191945</v>
      </c>
      <c r="N1098" s="5">
        <f t="shared" si="174"/>
        <v>0</v>
      </c>
      <c r="O1098" s="5">
        <f t="shared" si="175"/>
        <v>0</v>
      </c>
      <c r="P1098" s="5">
        <f t="shared" si="176"/>
        <v>0</v>
      </c>
      <c r="Q1098" s="10">
        <f t="shared" si="177"/>
        <v>158.92147156230737</v>
      </c>
      <c r="R1098" s="10">
        <f t="shared" si="178"/>
        <v>0</v>
      </c>
      <c r="S1098" s="10">
        <f t="shared" si="179"/>
        <v>0.58921471562307159</v>
      </c>
    </row>
    <row r="1099" spans="3:19" x14ac:dyDescent="0.35">
      <c r="C1099" s="4">
        <v>40450</v>
      </c>
      <c r="D1099" s="3">
        <v>127.949997</v>
      </c>
      <c r="E1099" s="3">
        <v>54.524510999999997</v>
      </c>
      <c r="F1099">
        <v>2.08187528337333E-3</v>
      </c>
      <c r="G1099">
        <v>0.140659467820932</v>
      </c>
      <c r="H1099">
        <v>1.21326664579985</v>
      </c>
      <c r="I1099" s="5">
        <f xml:space="preserve"> IF(F1099/G1099 &lt;= -$B$1, 1, IF(F1099/G1099 &gt;= $B$1, -1, 0))</f>
        <v>0</v>
      </c>
      <c r="J1099" s="5">
        <f t="shared" si="170"/>
        <v>1</v>
      </c>
      <c r="K1099" s="9">
        <f t="shared" si="171"/>
        <v>0</v>
      </c>
      <c r="L1099" s="8">
        <f t="shared" si="172"/>
        <v>0</v>
      </c>
      <c r="M1099" s="8">
        <f t="shared" si="173"/>
        <v>0</v>
      </c>
      <c r="N1099" s="5">
        <f t="shared" si="174"/>
        <v>9.9998999999986404E-2</v>
      </c>
      <c r="O1099" s="5">
        <f t="shared" si="175"/>
        <v>0.17552955870697168</v>
      </c>
      <c r="P1099" s="5">
        <f t="shared" si="176"/>
        <v>0.27552855870695808</v>
      </c>
      <c r="Q1099" s="10">
        <f t="shared" si="177"/>
        <v>159.19700012101433</v>
      </c>
      <c r="R1099" s="10">
        <f t="shared" si="178"/>
        <v>1.7337402932298129E-3</v>
      </c>
      <c r="S1099" s="10">
        <f t="shared" si="179"/>
        <v>0.59197000121014098</v>
      </c>
    </row>
    <row r="1100" spans="3:19" x14ac:dyDescent="0.35">
      <c r="C1100" s="4">
        <v>40451</v>
      </c>
      <c r="D1100" s="3">
        <v>127.910004</v>
      </c>
      <c r="E1100" s="3">
        <v>53.964891000000001</v>
      </c>
      <c r="F1100">
        <v>1.2414710635242699E-2</v>
      </c>
      <c r="G1100">
        <v>0.14034018669224499</v>
      </c>
      <c r="H1100">
        <v>1.2160633118840101</v>
      </c>
      <c r="I1100" s="5">
        <f xml:space="preserve"> IF(F1100/G1100 &lt;= -$B$1, 1, IF(F1100/G1100 &gt;= $B$1, -1, 0))</f>
        <v>0</v>
      </c>
      <c r="J1100" s="5">
        <f t="shared" si="170"/>
        <v>1</v>
      </c>
      <c r="K1100" s="9">
        <f t="shared" si="171"/>
        <v>0</v>
      </c>
      <c r="L1100" s="8">
        <f t="shared" si="172"/>
        <v>0</v>
      </c>
      <c r="M1100" s="8">
        <f t="shared" si="173"/>
        <v>0</v>
      </c>
      <c r="N1100" s="5">
        <f t="shared" si="174"/>
        <v>0</v>
      </c>
      <c r="O1100" s="5">
        <f t="shared" si="175"/>
        <v>0</v>
      </c>
      <c r="P1100" s="5">
        <f t="shared" si="176"/>
        <v>0</v>
      </c>
      <c r="Q1100" s="10">
        <f t="shared" si="177"/>
        <v>159.19700012101433</v>
      </c>
      <c r="R1100" s="10">
        <f t="shared" si="178"/>
        <v>0</v>
      </c>
      <c r="S1100" s="10">
        <f t="shared" si="179"/>
        <v>0.59197000121014098</v>
      </c>
    </row>
    <row r="1101" spans="3:19" x14ac:dyDescent="0.35">
      <c r="C1101" s="4">
        <v>40452</v>
      </c>
      <c r="D1101" s="3">
        <v>128.91000399999999</v>
      </c>
      <c r="E1101" s="3">
        <v>54.611348999999997</v>
      </c>
      <c r="F1101">
        <v>-5.4326748013107098E-3</v>
      </c>
      <c r="G1101">
        <v>0.14074653284219199</v>
      </c>
      <c r="H1101">
        <v>1.21484233933402</v>
      </c>
      <c r="I1101" s="5">
        <f xml:space="preserve"> IF(F1101/G1101 &lt;= -$B$1, 1, IF(F1101/G1101 &gt;= $B$1, -1, 0))</f>
        <v>0</v>
      </c>
      <c r="J1101" s="5">
        <f t="shared" si="170"/>
        <v>1</v>
      </c>
      <c r="K1101" s="9">
        <f t="shared" si="171"/>
        <v>0</v>
      </c>
      <c r="L1101" s="8">
        <f t="shared" si="172"/>
        <v>0</v>
      </c>
      <c r="M1101" s="8">
        <f t="shared" si="173"/>
        <v>0</v>
      </c>
      <c r="N1101" s="5">
        <f t="shared" si="174"/>
        <v>0</v>
      </c>
      <c r="O1101" s="5">
        <f t="shared" si="175"/>
        <v>0</v>
      </c>
      <c r="P1101" s="5">
        <f t="shared" si="176"/>
        <v>0</v>
      </c>
      <c r="Q1101" s="10">
        <f t="shared" si="177"/>
        <v>159.19700012101433</v>
      </c>
      <c r="R1101" s="10">
        <f t="shared" si="178"/>
        <v>0</v>
      </c>
      <c r="S1101" s="10">
        <f t="shared" si="179"/>
        <v>0.59197000121014098</v>
      </c>
    </row>
    <row r="1102" spans="3:19" x14ac:dyDescent="0.35">
      <c r="C1102" s="4">
        <v>40455</v>
      </c>
      <c r="D1102" s="3">
        <v>128.46000699999999</v>
      </c>
      <c r="E1102" s="3">
        <v>53.598241999999999</v>
      </c>
      <c r="F1102">
        <v>1.87030879547283E-2</v>
      </c>
      <c r="G1102">
        <v>0.14012050126692599</v>
      </c>
      <c r="H1102">
        <v>1.2190613075772401</v>
      </c>
      <c r="I1102" s="5">
        <f xml:space="preserve"> IF(F1102/G1102 &lt;= -$B$1, 1, IF(F1102/G1102 &gt;= $B$1, -1, 0))</f>
        <v>-1</v>
      </c>
      <c r="J1102" s="5">
        <f t="shared" si="170"/>
        <v>0</v>
      </c>
      <c r="K1102" s="9">
        <f t="shared" si="171"/>
        <v>-1</v>
      </c>
      <c r="L1102" s="8">
        <f t="shared" si="172"/>
        <v>-128.46000699999999</v>
      </c>
      <c r="M1102" s="8">
        <f t="shared" si="173"/>
        <v>65.339542976361344</v>
      </c>
      <c r="N1102" s="5">
        <f t="shared" si="174"/>
        <v>0</v>
      </c>
      <c r="O1102" s="5">
        <f t="shared" si="175"/>
        <v>0</v>
      </c>
      <c r="P1102" s="5">
        <f t="shared" si="176"/>
        <v>0</v>
      </c>
      <c r="Q1102" s="10">
        <f t="shared" si="177"/>
        <v>159.19700012101433</v>
      </c>
      <c r="R1102" s="10">
        <f t="shared" si="178"/>
        <v>0</v>
      </c>
      <c r="S1102" s="10">
        <f t="shared" si="179"/>
        <v>0.59197000121014098</v>
      </c>
    </row>
    <row r="1103" spans="3:19" x14ac:dyDescent="0.35">
      <c r="C1103" s="4">
        <v>40456</v>
      </c>
      <c r="D1103" s="3">
        <v>130.990005</v>
      </c>
      <c r="E1103" s="3">
        <v>55.248159999999999</v>
      </c>
      <c r="F1103">
        <v>-1.55518430139025E-2</v>
      </c>
      <c r="G1103">
        <v>0.141133094981331</v>
      </c>
      <c r="H1103">
        <v>1.21557405068929</v>
      </c>
      <c r="I1103" s="5">
        <f xml:space="preserve"> IF(F1103/G1103 &lt;= -$B$1, 1, IF(F1103/G1103 &gt;= $B$1, -1, 0))</f>
        <v>1</v>
      </c>
      <c r="J1103" s="5">
        <f t="shared" si="170"/>
        <v>1</v>
      </c>
      <c r="K1103" s="9">
        <f t="shared" si="171"/>
        <v>1</v>
      </c>
      <c r="L1103" s="8">
        <f t="shared" si="172"/>
        <v>130.990005</v>
      </c>
      <c r="M1103" s="8">
        <f t="shared" si="173"/>
        <v>-67.158229644330007</v>
      </c>
      <c r="N1103" s="5">
        <f t="shared" si="174"/>
        <v>-2.5299980000000128</v>
      </c>
      <c r="O1103" s="5">
        <f t="shared" si="175"/>
        <v>2.0113511944752216</v>
      </c>
      <c r="P1103" s="5">
        <f t="shared" si="176"/>
        <v>-0.51864680552479125</v>
      </c>
      <c r="Q1103" s="10">
        <f t="shared" si="177"/>
        <v>158.67835331548955</v>
      </c>
      <c r="R1103" s="10">
        <f t="shared" si="178"/>
        <v>-3.2578930829759711E-3</v>
      </c>
      <c r="S1103" s="10">
        <f t="shared" si="179"/>
        <v>0.58678353315489318</v>
      </c>
    </row>
    <row r="1104" spans="3:19" x14ac:dyDescent="0.35">
      <c r="C1104" s="4">
        <v>40457</v>
      </c>
      <c r="D1104" s="3">
        <v>131.80999800000001</v>
      </c>
      <c r="E1104" s="3">
        <v>56.077943999999903</v>
      </c>
      <c r="F1104">
        <v>-1.3442312676139601E-2</v>
      </c>
      <c r="G1104">
        <v>0.141517610053533</v>
      </c>
      <c r="H1104">
        <v>1.21256916296297</v>
      </c>
      <c r="I1104" s="5">
        <f xml:space="preserve"> IF(F1104/G1104 &lt;= -$B$1, 1, IF(F1104/G1104 &gt;= $B$1, -1, 0))</f>
        <v>0</v>
      </c>
      <c r="J1104" s="5">
        <f t="shared" si="170"/>
        <v>1</v>
      </c>
      <c r="K1104" s="9">
        <f t="shared" si="171"/>
        <v>0</v>
      </c>
      <c r="L1104" s="8">
        <f t="shared" si="172"/>
        <v>0</v>
      </c>
      <c r="M1104" s="8">
        <f t="shared" si="173"/>
        <v>0</v>
      </c>
      <c r="N1104" s="5">
        <f t="shared" si="174"/>
        <v>0.81999300000001485</v>
      </c>
      <c r="O1104" s="5">
        <f t="shared" si="175"/>
        <v>-1.0086638980770526</v>
      </c>
      <c r="P1104" s="5">
        <f t="shared" si="176"/>
        <v>-0.18867089807703774</v>
      </c>
      <c r="Q1104" s="10">
        <f t="shared" si="177"/>
        <v>158.4896824174125</v>
      </c>
      <c r="R1104" s="10">
        <f t="shared" si="178"/>
        <v>-1.1890147215097846E-3</v>
      </c>
      <c r="S1104" s="10">
        <f t="shared" si="179"/>
        <v>0.58489682417412281</v>
      </c>
    </row>
    <row r="1105" spans="3:19" x14ac:dyDescent="0.35">
      <c r="C1105" s="4">
        <v>40458</v>
      </c>
      <c r="D1105" s="3">
        <v>130.36999499999999</v>
      </c>
      <c r="E1105" s="3">
        <v>54.592055000000002</v>
      </c>
      <c r="F1105">
        <v>2.0235243489218499E-2</v>
      </c>
      <c r="G1105">
        <v>0.140625200474289</v>
      </c>
      <c r="H1105">
        <v>1.21711647531315</v>
      </c>
      <c r="I1105" s="5">
        <f xml:space="preserve"> IF(F1105/G1105 &lt;= -$B$1, 1, IF(F1105/G1105 &gt;= $B$1, -1, 0))</f>
        <v>-1</v>
      </c>
      <c r="J1105" s="5">
        <f t="shared" si="170"/>
        <v>0</v>
      </c>
      <c r="K1105" s="9">
        <f t="shared" si="171"/>
        <v>-1</v>
      </c>
      <c r="L1105" s="8">
        <f t="shared" si="172"/>
        <v>-130.36999499999999</v>
      </c>
      <c r="M1105" s="8">
        <f t="shared" si="173"/>
        <v>66.444889561701629</v>
      </c>
      <c r="N1105" s="5">
        <f t="shared" si="174"/>
        <v>0</v>
      </c>
      <c r="O1105" s="5">
        <f t="shared" si="175"/>
        <v>0</v>
      </c>
      <c r="P1105" s="5">
        <f t="shared" si="176"/>
        <v>0</v>
      </c>
      <c r="Q1105" s="10">
        <f t="shared" si="177"/>
        <v>158.4896824174125</v>
      </c>
      <c r="R1105" s="10">
        <f t="shared" si="178"/>
        <v>0</v>
      </c>
      <c r="S1105" s="10">
        <f t="shared" si="179"/>
        <v>0.58489682417412281</v>
      </c>
    </row>
    <row r="1106" spans="3:19" x14ac:dyDescent="0.35">
      <c r="C1106" s="4">
        <v>40459</v>
      </c>
      <c r="D1106" s="3">
        <v>131.66000399999999</v>
      </c>
      <c r="E1106" s="3">
        <v>55.286754999999999</v>
      </c>
      <c r="F1106">
        <v>-3.4975976210702602E-3</v>
      </c>
      <c r="G1106">
        <v>0.14110116028914599</v>
      </c>
      <c r="H1106">
        <v>1.2163323700175801</v>
      </c>
      <c r="I1106" s="5">
        <f xml:space="preserve"> IF(F1106/G1106 &lt;= -$B$1, 1, IF(F1106/G1106 &gt;= $B$1, -1, 0))</f>
        <v>0</v>
      </c>
      <c r="J1106" s="5">
        <f t="shared" si="170"/>
        <v>0</v>
      </c>
      <c r="K1106" s="9">
        <f t="shared" si="171"/>
        <v>0</v>
      </c>
      <c r="L1106" s="8">
        <f t="shared" si="172"/>
        <v>0</v>
      </c>
      <c r="M1106" s="8">
        <f t="shared" si="173"/>
        <v>0</v>
      </c>
      <c r="N1106" s="5">
        <f t="shared" si="174"/>
        <v>-1.2900089999999971</v>
      </c>
      <c r="O1106" s="5">
        <f t="shared" si="175"/>
        <v>0.84553081540004682</v>
      </c>
      <c r="P1106" s="5">
        <f t="shared" si="176"/>
        <v>-0.44447818459995025</v>
      </c>
      <c r="Q1106" s="10">
        <f t="shared" si="177"/>
        <v>158.04520423281255</v>
      </c>
      <c r="R1106" s="10">
        <f t="shared" si="178"/>
        <v>-2.8044613240458816E-3</v>
      </c>
      <c r="S1106" s="10">
        <f t="shared" si="179"/>
        <v>0.58045204232812342</v>
      </c>
    </row>
    <row r="1107" spans="3:19" x14ac:dyDescent="0.35">
      <c r="C1107" s="4">
        <v>40462</v>
      </c>
      <c r="D1107" s="3">
        <v>132.28999299999899</v>
      </c>
      <c r="E1107" s="3">
        <v>55.392890999999999</v>
      </c>
      <c r="F1107">
        <v>2.08940903179044E-3</v>
      </c>
      <c r="G1107">
        <v>0.141126292639114</v>
      </c>
      <c r="H1107">
        <v>1.21680057685181</v>
      </c>
      <c r="I1107" s="5">
        <f xml:space="preserve"> IF(F1107/G1107 &lt;= -$B$1, 1, IF(F1107/G1107 &gt;= $B$1, -1, 0))</f>
        <v>0</v>
      </c>
      <c r="J1107" s="5">
        <f t="shared" si="170"/>
        <v>0</v>
      </c>
      <c r="K1107" s="9">
        <f t="shared" si="171"/>
        <v>0</v>
      </c>
      <c r="L1107" s="8">
        <f t="shared" si="172"/>
        <v>0</v>
      </c>
      <c r="M1107" s="8">
        <f t="shared" si="173"/>
        <v>0</v>
      </c>
      <c r="N1107" s="5">
        <f t="shared" si="174"/>
        <v>0</v>
      </c>
      <c r="O1107" s="5">
        <f t="shared" si="175"/>
        <v>0</v>
      </c>
      <c r="P1107" s="5">
        <f t="shared" si="176"/>
        <v>0</v>
      </c>
      <c r="Q1107" s="10">
        <f t="shared" si="177"/>
        <v>158.04520423281255</v>
      </c>
      <c r="R1107" s="10">
        <f t="shared" si="178"/>
        <v>0</v>
      </c>
      <c r="S1107" s="10">
        <f t="shared" si="179"/>
        <v>0.58045204232812342</v>
      </c>
    </row>
    <row r="1108" spans="3:19" x14ac:dyDescent="0.35">
      <c r="C1108" s="4">
        <v>40463</v>
      </c>
      <c r="D1108" s="3">
        <v>131.96000699999999</v>
      </c>
      <c r="E1108" s="3">
        <v>55.161321999999998</v>
      </c>
      <c r="F1108">
        <v>2.80976101943331E-3</v>
      </c>
      <c r="G1108">
        <v>0.14098798259693701</v>
      </c>
      <c r="H1108">
        <v>1.21743072393517</v>
      </c>
      <c r="I1108" s="5">
        <f xml:space="preserve"> IF(F1108/G1108 &lt;= -$B$1, 1, IF(F1108/G1108 &gt;= $B$1, -1, 0))</f>
        <v>0</v>
      </c>
      <c r="J1108" s="5">
        <f t="shared" si="170"/>
        <v>0</v>
      </c>
      <c r="K1108" s="9">
        <f t="shared" si="171"/>
        <v>0</v>
      </c>
      <c r="L1108" s="8">
        <f t="shared" si="172"/>
        <v>0</v>
      </c>
      <c r="M1108" s="8">
        <f t="shared" si="173"/>
        <v>0</v>
      </c>
      <c r="N1108" s="5">
        <f t="shared" si="174"/>
        <v>0</v>
      </c>
      <c r="O1108" s="5">
        <f t="shared" si="175"/>
        <v>0</v>
      </c>
      <c r="P1108" s="5">
        <f t="shared" si="176"/>
        <v>0</v>
      </c>
      <c r="Q1108" s="10">
        <f t="shared" si="177"/>
        <v>158.04520423281255</v>
      </c>
      <c r="R1108" s="10">
        <f t="shared" si="178"/>
        <v>0</v>
      </c>
      <c r="S1108" s="10">
        <f t="shared" si="179"/>
        <v>0.58045204232812342</v>
      </c>
    </row>
    <row r="1109" spans="3:19" x14ac:dyDescent="0.35">
      <c r="C1109" s="4">
        <v>40464</v>
      </c>
      <c r="D1109" s="3">
        <v>134.070007</v>
      </c>
      <c r="E1109" s="3">
        <v>56.531431999999903</v>
      </c>
      <c r="F1109">
        <v>-1.3723487824433001E-2</v>
      </c>
      <c r="G1109">
        <v>0.14177598834219901</v>
      </c>
      <c r="H1109">
        <v>1.21436786934167</v>
      </c>
      <c r="I1109" s="5">
        <f xml:space="preserve"> IF(F1109/G1109 &lt;= -$B$1, 1, IF(F1109/G1109 &gt;= $B$1, -1, 0))</f>
        <v>0</v>
      </c>
      <c r="J1109" s="5">
        <f t="shared" si="170"/>
        <v>0</v>
      </c>
      <c r="K1109" s="9">
        <f t="shared" si="171"/>
        <v>0</v>
      </c>
      <c r="L1109" s="8">
        <f t="shared" si="172"/>
        <v>0</v>
      </c>
      <c r="M1109" s="8">
        <f t="shared" si="173"/>
        <v>0</v>
      </c>
      <c r="N1109" s="5">
        <f t="shared" si="174"/>
        <v>0</v>
      </c>
      <c r="O1109" s="5">
        <f t="shared" si="175"/>
        <v>0</v>
      </c>
      <c r="P1109" s="5">
        <f t="shared" si="176"/>
        <v>0</v>
      </c>
      <c r="Q1109" s="10">
        <f t="shared" si="177"/>
        <v>158.04520423281255</v>
      </c>
      <c r="R1109" s="10">
        <f t="shared" si="178"/>
        <v>0</v>
      </c>
      <c r="S1109" s="10">
        <f t="shared" si="179"/>
        <v>0.58045204232812342</v>
      </c>
    </row>
    <row r="1110" spans="3:19" x14ac:dyDescent="0.35">
      <c r="C1110" s="4">
        <v>40465</v>
      </c>
      <c r="D1110" s="3">
        <v>134.75</v>
      </c>
      <c r="E1110" s="3">
        <v>56.145483999999897</v>
      </c>
      <c r="F1110">
        <v>1.20127037181578E-2</v>
      </c>
      <c r="G1110">
        <v>0.14148936271783999</v>
      </c>
      <c r="H1110">
        <v>1.21705226162772</v>
      </c>
      <c r="I1110" s="5">
        <f xml:space="preserve"> IF(F1110/G1110 &lt;= -$B$1, 1, IF(F1110/G1110 &gt;= $B$1, -1, 0))</f>
        <v>0</v>
      </c>
      <c r="J1110" s="5">
        <f t="shared" si="170"/>
        <v>0</v>
      </c>
      <c r="K1110" s="9">
        <f t="shared" si="171"/>
        <v>0</v>
      </c>
      <c r="L1110" s="8">
        <f t="shared" si="172"/>
        <v>0</v>
      </c>
      <c r="M1110" s="8">
        <f t="shared" si="173"/>
        <v>0</v>
      </c>
      <c r="N1110" s="5">
        <f t="shared" si="174"/>
        <v>0</v>
      </c>
      <c r="O1110" s="5">
        <f t="shared" si="175"/>
        <v>0</v>
      </c>
      <c r="P1110" s="5">
        <f t="shared" si="176"/>
        <v>0</v>
      </c>
      <c r="Q1110" s="10">
        <f t="shared" si="177"/>
        <v>158.04520423281255</v>
      </c>
      <c r="R1110" s="10">
        <f t="shared" si="178"/>
        <v>0</v>
      </c>
      <c r="S1110" s="10">
        <f t="shared" si="179"/>
        <v>0.58045204232812342</v>
      </c>
    </row>
    <row r="1111" spans="3:19" x14ac:dyDescent="0.35">
      <c r="C1111" s="4">
        <v>40466</v>
      </c>
      <c r="D1111" s="3">
        <v>133.679993</v>
      </c>
      <c r="E1111" s="3">
        <v>55.392890999999999</v>
      </c>
      <c r="F1111">
        <v>9.6518416103874502E-3</v>
      </c>
      <c r="G1111">
        <v>0.141081426357649</v>
      </c>
      <c r="H1111">
        <v>1.2192149484139601</v>
      </c>
      <c r="I1111" s="5">
        <f xml:space="preserve"> IF(F1111/G1111 &lt;= -$B$1, 1, IF(F1111/G1111 &gt;= $B$1, -1, 0))</f>
        <v>0</v>
      </c>
      <c r="J1111" s="5">
        <f t="shared" si="170"/>
        <v>0</v>
      </c>
      <c r="K1111" s="9">
        <f t="shared" si="171"/>
        <v>0</v>
      </c>
      <c r="L1111" s="8">
        <f t="shared" si="172"/>
        <v>0</v>
      </c>
      <c r="M1111" s="8">
        <f t="shared" si="173"/>
        <v>0</v>
      </c>
      <c r="N1111" s="5">
        <f t="shared" si="174"/>
        <v>0</v>
      </c>
      <c r="O1111" s="5">
        <f t="shared" si="175"/>
        <v>0</v>
      </c>
      <c r="P1111" s="5">
        <f t="shared" si="176"/>
        <v>0</v>
      </c>
      <c r="Q1111" s="10">
        <f t="shared" si="177"/>
        <v>158.04520423281255</v>
      </c>
      <c r="R1111" s="10">
        <f t="shared" si="178"/>
        <v>0</v>
      </c>
      <c r="S1111" s="10">
        <f t="shared" si="179"/>
        <v>0.58045204232812342</v>
      </c>
    </row>
    <row r="1112" spans="3:19" x14ac:dyDescent="0.35">
      <c r="C1112" s="4">
        <v>40469</v>
      </c>
      <c r="D1112" s="3">
        <v>134.279999</v>
      </c>
      <c r="E1112" s="3">
        <v>55.132376999999998</v>
      </c>
      <c r="F1112">
        <v>1.1195694682154299E-2</v>
      </c>
      <c r="G1112">
        <v>0.14097093447335601</v>
      </c>
      <c r="H1112">
        <v>1.22172607546597</v>
      </c>
      <c r="I1112" s="5">
        <f xml:space="preserve"> IF(F1112/G1112 &lt;= -$B$1, 1, IF(F1112/G1112 &gt;= $B$1, -1, 0))</f>
        <v>0</v>
      </c>
      <c r="J1112" s="5">
        <f t="shared" si="170"/>
        <v>0</v>
      </c>
      <c r="K1112" s="9">
        <f t="shared" si="171"/>
        <v>0</v>
      </c>
      <c r="L1112" s="8">
        <f t="shared" si="172"/>
        <v>0</v>
      </c>
      <c r="M1112" s="8">
        <f t="shared" si="173"/>
        <v>0</v>
      </c>
      <c r="N1112" s="5">
        <f t="shared" si="174"/>
        <v>0</v>
      </c>
      <c r="O1112" s="5">
        <f t="shared" si="175"/>
        <v>0</v>
      </c>
      <c r="P1112" s="5">
        <f t="shared" si="176"/>
        <v>0</v>
      </c>
      <c r="Q1112" s="10">
        <f t="shared" si="177"/>
        <v>158.04520423281255</v>
      </c>
      <c r="R1112" s="10">
        <f t="shared" si="178"/>
        <v>0</v>
      </c>
      <c r="S1112" s="10">
        <f t="shared" si="179"/>
        <v>0.58045204232812342</v>
      </c>
    </row>
    <row r="1113" spans="3:19" x14ac:dyDescent="0.35">
      <c r="C1113" s="4">
        <v>40470</v>
      </c>
      <c r="D1113" s="3">
        <v>130.11000100000001</v>
      </c>
      <c r="E1113" s="3">
        <v>52.614078999999997</v>
      </c>
      <c r="F1113">
        <v>2.6699675644680398E-2</v>
      </c>
      <c r="G1113">
        <v>0.13950719904518</v>
      </c>
      <c r="H1113">
        <v>1.2277709998267801</v>
      </c>
      <c r="I1113" s="5">
        <f xml:space="preserve"> IF(F1113/G1113 &lt;= -$B$1, 1, IF(F1113/G1113 &gt;= $B$1, -1, 0))</f>
        <v>-1</v>
      </c>
      <c r="J1113" s="5">
        <f t="shared" si="170"/>
        <v>-1</v>
      </c>
      <c r="K1113" s="9">
        <f t="shared" si="171"/>
        <v>-1</v>
      </c>
      <c r="L1113" s="8">
        <f t="shared" si="172"/>
        <v>-130.11000100000001</v>
      </c>
      <c r="M1113" s="8">
        <f t="shared" si="173"/>
        <v>64.59804037879519</v>
      </c>
      <c r="N1113" s="5">
        <f t="shared" si="174"/>
        <v>0</v>
      </c>
      <c r="O1113" s="5">
        <f t="shared" si="175"/>
        <v>0</v>
      </c>
      <c r="P1113" s="5">
        <f t="shared" si="176"/>
        <v>0</v>
      </c>
      <c r="Q1113" s="10">
        <f t="shared" si="177"/>
        <v>158.04520423281255</v>
      </c>
      <c r="R1113" s="10">
        <f t="shared" si="178"/>
        <v>0</v>
      </c>
      <c r="S1113" s="10">
        <f t="shared" si="179"/>
        <v>0.58045204232812342</v>
      </c>
    </row>
    <row r="1114" spans="3:19" x14ac:dyDescent="0.35">
      <c r="C1114" s="4">
        <v>40471</v>
      </c>
      <c r="D1114" s="3">
        <v>131.320007</v>
      </c>
      <c r="E1114" s="3">
        <v>53.511403999999999</v>
      </c>
      <c r="F1114">
        <v>-8.7622596656311506E-3</v>
      </c>
      <c r="G1114">
        <v>0.14017626106022199</v>
      </c>
      <c r="H1114">
        <v>1.2257934604482701</v>
      </c>
      <c r="I1114" s="5">
        <f xml:space="preserve"> IF(F1114/G1114 &lt;= -$B$1, 1, IF(F1114/G1114 &gt;= $B$1, -1, 0))</f>
        <v>0</v>
      </c>
      <c r="J1114" s="5">
        <f t="shared" si="170"/>
        <v>-1</v>
      </c>
      <c r="K1114" s="9">
        <f t="shared" si="171"/>
        <v>0</v>
      </c>
      <c r="L1114" s="8">
        <f t="shared" si="172"/>
        <v>0</v>
      </c>
      <c r="M1114" s="8">
        <f t="shared" si="173"/>
        <v>0</v>
      </c>
      <c r="N1114" s="5">
        <f t="shared" si="174"/>
        <v>-1.2100060000000012</v>
      </c>
      <c r="O1114" s="5">
        <f t="shared" si="175"/>
        <v>1.1017096124195698</v>
      </c>
      <c r="P1114" s="5">
        <f t="shared" si="176"/>
        <v>-0.10829638758043147</v>
      </c>
      <c r="Q1114" s="10">
        <f t="shared" si="177"/>
        <v>157.93690784523213</v>
      </c>
      <c r="R1114" s="10">
        <f t="shared" si="178"/>
        <v>-6.852241300590034E-4</v>
      </c>
      <c r="S1114" s="10">
        <f t="shared" si="179"/>
        <v>0.57936907845231911</v>
      </c>
    </row>
    <row r="1115" spans="3:19" x14ac:dyDescent="0.35">
      <c r="C1115" s="4">
        <v>40472</v>
      </c>
      <c r="D1115" s="3">
        <v>129.470001</v>
      </c>
      <c r="E1115" s="3">
        <v>52.372863000000002</v>
      </c>
      <c r="F1115">
        <v>1.12823720325856E-2</v>
      </c>
      <c r="G1115">
        <v>0.13944858926099499</v>
      </c>
      <c r="H1115">
        <v>1.22835055829013</v>
      </c>
      <c r="I1115" s="5">
        <f xml:space="preserve"> IF(F1115/G1115 &lt;= -$B$1, 1, IF(F1115/G1115 &gt;= $B$1, -1, 0))</f>
        <v>0</v>
      </c>
      <c r="J1115" s="5">
        <f t="shared" si="170"/>
        <v>-1</v>
      </c>
      <c r="K1115" s="9">
        <f t="shared" si="171"/>
        <v>0</v>
      </c>
      <c r="L1115" s="8">
        <f t="shared" si="172"/>
        <v>0</v>
      </c>
      <c r="M1115" s="8">
        <f t="shared" si="173"/>
        <v>0</v>
      </c>
      <c r="N1115" s="5">
        <f t="shared" si="174"/>
        <v>0</v>
      </c>
      <c r="O1115" s="5">
        <f t="shared" si="175"/>
        <v>0</v>
      </c>
      <c r="P1115" s="5">
        <f t="shared" si="176"/>
        <v>0</v>
      </c>
      <c r="Q1115" s="10">
        <f t="shared" si="177"/>
        <v>157.93690784523213</v>
      </c>
      <c r="R1115" s="10">
        <f t="shared" si="178"/>
        <v>0</v>
      </c>
      <c r="S1115" s="10">
        <f t="shared" si="179"/>
        <v>0.57936907845231911</v>
      </c>
    </row>
    <row r="1116" spans="3:19" x14ac:dyDescent="0.35">
      <c r="C1116" s="4">
        <v>40473</v>
      </c>
      <c r="D1116" s="3">
        <v>129.729996</v>
      </c>
      <c r="E1116" s="3">
        <v>52.961430999999997</v>
      </c>
      <c r="F1116">
        <v>-1.05607348689575E-2</v>
      </c>
      <c r="G1116">
        <v>0.13986380764782999</v>
      </c>
      <c r="H1116">
        <v>1.22596213242594</v>
      </c>
      <c r="I1116" s="5">
        <f xml:space="preserve"> IF(F1116/G1116 &lt;= -$B$1, 1, IF(F1116/G1116 &gt;= $B$1, -1, 0))</f>
        <v>0</v>
      </c>
      <c r="J1116" s="5">
        <f t="shared" si="170"/>
        <v>-1</v>
      </c>
      <c r="K1116" s="9">
        <f t="shared" si="171"/>
        <v>0</v>
      </c>
      <c r="L1116" s="8">
        <f t="shared" si="172"/>
        <v>0</v>
      </c>
      <c r="M1116" s="8">
        <f t="shared" si="173"/>
        <v>0</v>
      </c>
      <c r="N1116" s="5">
        <f t="shared" si="174"/>
        <v>0</v>
      </c>
      <c r="O1116" s="5">
        <f t="shared" si="175"/>
        <v>0</v>
      </c>
      <c r="P1116" s="5">
        <f t="shared" si="176"/>
        <v>0</v>
      </c>
      <c r="Q1116" s="10">
        <f t="shared" si="177"/>
        <v>157.93690784523213</v>
      </c>
      <c r="R1116" s="10">
        <f t="shared" si="178"/>
        <v>0</v>
      </c>
      <c r="S1116" s="10">
        <f t="shared" si="179"/>
        <v>0.57936907845231911</v>
      </c>
    </row>
    <row r="1117" spans="3:19" x14ac:dyDescent="0.35">
      <c r="C1117" s="4">
        <v>40476</v>
      </c>
      <c r="D1117" s="3">
        <v>130.85000600000001</v>
      </c>
      <c r="E1117" s="3">
        <v>53.781568</v>
      </c>
      <c r="F1117">
        <v>-1.1322593952367101E-2</v>
      </c>
      <c r="G1117">
        <v>0.14031793438866699</v>
      </c>
      <c r="H1117">
        <v>1.22340940127987</v>
      </c>
      <c r="I1117" s="5">
        <f xml:space="preserve"> IF(F1117/G1117 &lt;= -$B$1, 1, IF(F1117/G1117 &gt;= $B$1, -1, 0))</f>
        <v>0</v>
      </c>
      <c r="J1117" s="5">
        <f t="shared" si="170"/>
        <v>-1</v>
      </c>
      <c r="K1117" s="9">
        <f t="shared" si="171"/>
        <v>0</v>
      </c>
      <c r="L1117" s="8">
        <f t="shared" si="172"/>
        <v>0</v>
      </c>
      <c r="M1117" s="8">
        <f t="shared" si="173"/>
        <v>0</v>
      </c>
      <c r="N1117" s="5">
        <f t="shared" si="174"/>
        <v>0</v>
      </c>
      <c r="O1117" s="5">
        <f t="shared" si="175"/>
        <v>0</v>
      </c>
      <c r="P1117" s="5">
        <f t="shared" si="176"/>
        <v>0</v>
      </c>
      <c r="Q1117" s="10">
        <f t="shared" si="177"/>
        <v>157.93690784523213</v>
      </c>
      <c r="R1117" s="10">
        <f t="shared" si="178"/>
        <v>0</v>
      </c>
      <c r="S1117" s="10">
        <f t="shared" si="179"/>
        <v>0.57936907845231911</v>
      </c>
    </row>
    <row r="1118" spans="3:19" x14ac:dyDescent="0.35">
      <c r="C1118" s="4">
        <v>40477</v>
      </c>
      <c r="D1118" s="3">
        <v>130.88000500000001</v>
      </c>
      <c r="E1118" s="3">
        <v>53.829810999999999</v>
      </c>
      <c r="F1118">
        <v>-2.0178283012279802E-3</v>
      </c>
      <c r="G1118">
        <v>0.14030135798017601</v>
      </c>
      <c r="H1118">
        <v>1.22295458705057</v>
      </c>
      <c r="I1118" s="5">
        <f xml:space="preserve"> IF(F1118/G1118 &lt;= -$B$1, 1, IF(F1118/G1118 &gt;= $B$1, -1, 0))</f>
        <v>0</v>
      </c>
      <c r="J1118" s="5">
        <f t="shared" si="170"/>
        <v>-1</v>
      </c>
      <c r="K1118" s="9">
        <f t="shared" si="171"/>
        <v>0</v>
      </c>
      <c r="L1118" s="8">
        <f t="shared" si="172"/>
        <v>0</v>
      </c>
      <c r="M1118" s="8">
        <f t="shared" si="173"/>
        <v>0</v>
      </c>
      <c r="N1118" s="5">
        <f t="shared" si="174"/>
        <v>0</v>
      </c>
      <c r="O1118" s="5">
        <f t="shared" si="175"/>
        <v>0</v>
      </c>
      <c r="P1118" s="5">
        <f t="shared" si="176"/>
        <v>0</v>
      </c>
      <c r="Q1118" s="10">
        <f t="shared" si="177"/>
        <v>157.93690784523213</v>
      </c>
      <c r="R1118" s="10">
        <f t="shared" si="178"/>
        <v>0</v>
      </c>
      <c r="S1118" s="10">
        <f t="shared" si="179"/>
        <v>0.57936907845231911</v>
      </c>
    </row>
    <row r="1119" spans="3:19" x14ac:dyDescent="0.35">
      <c r="C1119" s="4">
        <v>40478</v>
      </c>
      <c r="D1119" s="3">
        <v>129.520004</v>
      </c>
      <c r="E1119" s="3">
        <v>52.758809999999997</v>
      </c>
      <c r="F1119">
        <v>1.3926700858563699E-2</v>
      </c>
      <c r="G1119">
        <v>0.13966295644847501</v>
      </c>
      <c r="H1119">
        <v>1.2261062739489801</v>
      </c>
      <c r="I1119" s="5">
        <f xml:space="preserve"> IF(F1119/G1119 &lt;= -$B$1, 1, IF(F1119/G1119 &gt;= $B$1, -1, 0))</f>
        <v>0</v>
      </c>
      <c r="J1119" s="5">
        <f t="shared" si="170"/>
        <v>-1</v>
      </c>
      <c r="K1119" s="9">
        <f t="shared" si="171"/>
        <v>0</v>
      </c>
      <c r="L1119" s="8">
        <f t="shared" si="172"/>
        <v>0</v>
      </c>
      <c r="M1119" s="8">
        <f t="shared" si="173"/>
        <v>0</v>
      </c>
      <c r="N1119" s="5">
        <f t="shared" si="174"/>
        <v>0</v>
      </c>
      <c r="O1119" s="5">
        <f t="shared" si="175"/>
        <v>0</v>
      </c>
      <c r="P1119" s="5">
        <f t="shared" si="176"/>
        <v>0</v>
      </c>
      <c r="Q1119" s="10">
        <f t="shared" si="177"/>
        <v>157.93690784523213</v>
      </c>
      <c r="R1119" s="10">
        <f t="shared" si="178"/>
        <v>0</v>
      </c>
      <c r="S1119" s="10">
        <f t="shared" si="179"/>
        <v>0.57936907845231911</v>
      </c>
    </row>
    <row r="1120" spans="3:19" x14ac:dyDescent="0.35">
      <c r="C1120" s="4">
        <v>40479</v>
      </c>
      <c r="D1120" s="3">
        <v>131.240005</v>
      </c>
      <c r="E1120" s="3">
        <v>54.379783999999901</v>
      </c>
      <c r="F1120">
        <v>-2.2483688431862801E-2</v>
      </c>
      <c r="G1120">
        <v>0.140678306861175</v>
      </c>
      <c r="H1120">
        <v>1.22104833009902</v>
      </c>
      <c r="I1120" s="5">
        <f xml:space="preserve"> IF(F1120/G1120 &lt;= -$B$1, 1, IF(F1120/G1120 &gt;= $B$1, -1, 0))</f>
        <v>1</v>
      </c>
      <c r="J1120" s="5">
        <f t="shared" si="170"/>
        <v>0</v>
      </c>
      <c r="K1120" s="9">
        <f t="shared" si="171"/>
        <v>1</v>
      </c>
      <c r="L1120" s="8">
        <f t="shared" si="172"/>
        <v>131.240005</v>
      </c>
      <c r="M1120" s="8">
        <f t="shared" si="173"/>
        <v>-66.400344444345293</v>
      </c>
      <c r="N1120" s="5">
        <f t="shared" si="174"/>
        <v>0</v>
      </c>
      <c r="O1120" s="5">
        <f t="shared" si="175"/>
        <v>0</v>
      </c>
      <c r="P1120" s="5">
        <f t="shared" si="176"/>
        <v>0</v>
      </c>
      <c r="Q1120" s="10">
        <f t="shared" si="177"/>
        <v>157.93690784523213</v>
      </c>
      <c r="R1120" s="10">
        <f t="shared" si="178"/>
        <v>0</v>
      </c>
      <c r="S1120" s="10">
        <f t="shared" si="179"/>
        <v>0.57936907845231911</v>
      </c>
    </row>
    <row r="1121" spans="3:19" x14ac:dyDescent="0.35">
      <c r="C1121" s="4">
        <v>40480</v>
      </c>
      <c r="D1121" s="3">
        <v>132.61999499999999</v>
      </c>
      <c r="E1121" s="3">
        <v>55.286754999999999</v>
      </c>
      <c r="F1121">
        <v>-1.20093103298604E-2</v>
      </c>
      <c r="G1121">
        <v>0.14111421153659001</v>
      </c>
      <c r="H1121">
        <v>1.21835597970589</v>
      </c>
      <c r="I1121" s="5">
        <f xml:space="preserve"> IF(F1121/G1121 &lt;= -$B$1, 1, IF(F1121/G1121 &gt;= $B$1, -1, 0))</f>
        <v>0</v>
      </c>
      <c r="J1121" s="5">
        <f t="shared" si="170"/>
        <v>0</v>
      </c>
      <c r="K1121" s="9">
        <f t="shared" si="171"/>
        <v>0</v>
      </c>
      <c r="L1121" s="8">
        <f t="shared" si="172"/>
        <v>0</v>
      </c>
      <c r="M1121" s="8">
        <f t="shared" si="173"/>
        <v>0</v>
      </c>
      <c r="N1121" s="5">
        <f t="shared" si="174"/>
        <v>1.379989999999983</v>
      </c>
      <c r="O1121" s="5">
        <f t="shared" si="175"/>
        <v>-1.1074554249983555</v>
      </c>
      <c r="P1121" s="5">
        <f t="shared" si="176"/>
        <v>0.27253457500162748</v>
      </c>
      <c r="Q1121" s="10">
        <f t="shared" si="177"/>
        <v>158.20944242023376</v>
      </c>
      <c r="R1121" s="10">
        <f t="shared" si="178"/>
        <v>1.7255914321729904E-3</v>
      </c>
      <c r="S1121" s="10">
        <f t="shared" si="179"/>
        <v>0.58209442420233537</v>
      </c>
    </row>
    <row r="1122" spans="3:19" x14ac:dyDescent="0.35">
      <c r="C1122" s="4">
        <v>40483</v>
      </c>
      <c r="D1122" s="3">
        <v>131.91999799999999</v>
      </c>
      <c r="E1122" s="3">
        <v>55.219214999999998</v>
      </c>
      <c r="F1122">
        <v>-5.0090686902688397E-3</v>
      </c>
      <c r="G1122">
        <v>0.14102711896157299</v>
      </c>
      <c r="H1122">
        <v>1.2172328163870101</v>
      </c>
      <c r="I1122" s="5">
        <f xml:space="preserve"> IF(F1122/G1122 &lt;= -$B$1, 1, IF(F1122/G1122 &gt;= $B$1, -1, 0))</f>
        <v>0</v>
      </c>
      <c r="J1122" s="5">
        <f t="shared" si="170"/>
        <v>0</v>
      </c>
      <c r="K1122" s="9">
        <f t="shared" si="171"/>
        <v>0</v>
      </c>
      <c r="L1122" s="8">
        <f t="shared" si="172"/>
        <v>0</v>
      </c>
      <c r="M1122" s="8">
        <f t="shared" si="173"/>
        <v>0</v>
      </c>
      <c r="N1122" s="5">
        <f t="shared" si="174"/>
        <v>0</v>
      </c>
      <c r="O1122" s="5">
        <f t="shared" si="175"/>
        <v>0</v>
      </c>
      <c r="P1122" s="5">
        <f t="shared" si="176"/>
        <v>0</v>
      </c>
      <c r="Q1122" s="10">
        <f t="shared" si="177"/>
        <v>158.20944242023376</v>
      </c>
      <c r="R1122" s="10">
        <f t="shared" si="178"/>
        <v>0</v>
      </c>
      <c r="S1122" s="10">
        <f t="shared" si="179"/>
        <v>0.58209442420233537</v>
      </c>
    </row>
    <row r="1123" spans="3:19" x14ac:dyDescent="0.35">
      <c r="C1123" s="4">
        <v>40484</v>
      </c>
      <c r="D1123" s="3">
        <v>132.490005</v>
      </c>
      <c r="E1123" s="3">
        <v>55.643754000000001</v>
      </c>
      <c r="F1123">
        <v>-5.5147616703097296E-3</v>
      </c>
      <c r="G1123">
        <v>0.141272341884459</v>
      </c>
      <c r="H1123">
        <v>1.2159981414085901</v>
      </c>
      <c r="I1123" s="5">
        <f xml:space="preserve"> IF(F1123/G1123 &lt;= -$B$1, 1, IF(F1123/G1123 &gt;= $B$1, -1, 0))</f>
        <v>0</v>
      </c>
      <c r="J1123" s="5">
        <f t="shared" si="170"/>
        <v>0</v>
      </c>
      <c r="K1123" s="9">
        <f t="shared" si="171"/>
        <v>0</v>
      </c>
      <c r="L1123" s="8">
        <f t="shared" si="172"/>
        <v>0</v>
      </c>
      <c r="M1123" s="8">
        <f t="shared" si="173"/>
        <v>0</v>
      </c>
      <c r="N1123" s="5">
        <f t="shared" si="174"/>
        <v>0</v>
      </c>
      <c r="O1123" s="5">
        <f t="shared" si="175"/>
        <v>0</v>
      </c>
      <c r="P1123" s="5">
        <f t="shared" si="176"/>
        <v>0</v>
      </c>
      <c r="Q1123" s="10">
        <f t="shared" si="177"/>
        <v>158.20944242023376</v>
      </c>
      <c r="R1123" s="10">
        <f t="shared" si="178"/>
        <v>0</v>
      </c>
      <c r="S1123" s="10">
        <f t="shared" si="179"/>
        <v>0.58209442420233537</v>
      </c>
    </row>
    <row r="1124" spans="3:19" x14ac:dyDescent="0.35">
      <c r="C1124" s="4">
        <v>40485</v>
      </c>
      <c r="D1124" s="3">
        <v>131.570007</v>
      </c>
      <c r="E1124" s="3">
        <v>55.219214999999998</v>
      </c>
      <c r="F1124">
        <v>1.79237347631744E-3</v>
      </c>
      <c r="G1124">
        <v>0.14100830273318299</v>
      </c>
      <c r="H1124">
        <v>1.2164000261091199</v>
      </c>
      <c r="I1124" s="5">
        <f xml:space="preserve"> IF(F1124/G1124 &lt;= -$B$1, 1, IF(F1124/G1124 &gt;= $B$1, -1, 0))</f>
        <v>0</v>
      </c>
      <c r="J1124" s="5">
        <f t="shared" si="170"/>
        <v>0</v>
      </c>
      <c r="K1124" s="9">
        <f t="shared" si="171"/>
        <v>0</v>
      </c>
      <c r="L1124" s="8">
        <f t="shared" si="172"/>
        <v>0</v>
      </c>
      <c r="M1124" s="8">
        <f t="shared" si="173"/>
        <v>0</v>
      </c>
      <c r="N1124" s="5">
        <f t="shared" si="174"/>
        <v>0</v>
      </c>
      <c r="O1124" s="5">
        <f t="shared" si="175"/>
        <v>0</v>
      </c>
      <c r="P1124" s="5">
        <f t="shared" si="176"/>
        <v>0</v>
      </c>
      <c r="Q1124" s="10">
        <f t="shared" si="177"/>
        <v>158.20944242023376</v>
      </c>
      <c r="R1124" s="10">
        <f t="shared" si="178"/>
        <v>0</v>
      </c>
      <c r="S1124" s="10">
        <f t="shared" si="179"/>
        <v>0.58209442420233537</v>
      </c>
    </row>
    <row r="1125" spans="3:19" x14ac:dyDescent="0.35">
      <c r="C1125" s="4">
        <v>40486</v>
      </c>
      <c r="D1125" s="3">
        <v>136.029999</v>
      </c>
      <c r="E1125" s="3">
        <v>57.882243999999901</v>
      </c>
      <c r="F1125">
        <v>-2.3775403726508701E-2</v>
      </c>
      <c r="G1125">
        <v>0.14252022442657999</v>
      </c>
      <c r="H1125">
        <v>1.21111855346689</v>
      </c>
      <c r="I1125" s="5">
        <f xml:space="preserve"> IF(F1125/G1125 &lt;= -$B$1, 1, IF(F1125/G1125 &gt;= $B$1, -1, 0))</f>
        <v>1</v>
      </c>
      <c r="J1125" s="5">
        <f t="shared" si="170"/>
        <v>1</v>
      </c>
      <c r="K1125" s="9">
        <f t="shared" si="171"/>
        <v>1</v>
      </c>
      <c r="L1125" s="8">
        <f t="shared" si="172"/>
        <v>136.029999</v>
      </c>
      <c r="M1125" s="8">
        <f t="shared" si="173"/>
        <v>-70.102259624697453</v>
      </c>
      <c r="N1125" s="5">
        <f t="shared" si="174"/>
        <v>0</v>
      </c>
      <c r="O1125" s="5">
        <f t="shared" si="175"/>
        <v>0</v>
      </c>
      <c r="P1125" s="5">
        <f t="shared" si="176"/>
        <v>0</v>
      </c>
      <c r="Q1125" s="10">
        <f t="shared" si="177"/>
        <v>158.20944242023376</v>
      </c>
      <c r="R1125" s="10">
        <f t="shared" si="178"/>
        <v>0</v>
      </c>
      <c r="S1125" s="10">
        <f t="shared" si="179"/>
        <v>0.58209442420233537</v>
      </c>
    </row>
    <row r="1126" spans="3:19" x14ac:dyDescent="0.35">
      <c r="C1126" s="4">
        <v>40487</v>
      </c>
      <c r="D1126" s="3">
        <v>136.38000500000001</v>
      </c>
      <c r="E1126" s="3">
        <v>57.978729000000001</v>
      </c>
      <c r="F1126">
        <v>-1.7884728569859099E-3</v>
      </c>
      <c r="G1126">
        <v>0.14243865770694</v>
      </c>
      <c r="H1126">
        <v>1.2107214744382</v>
      </c>
      <c r="I1126" s="5">
        <f xml:space="preserve"> IF(F1126/G1126 &lt;= -$B$1, 1, IF(F1126/G1126 &gt;= $B$1, -1, 0))</f>
        <v>0</v>
      </c>
      <c r="J1126" s="5">
        <f t="shared" si="170"/>
        <v>1</v>
      </c>
      <c r="K1126" s="9">
        <f t="shared" si="171"/>
        <v>0</v>
      </c>
      <c r="L1126" s="8">
        <f t="shared" si="172"/>
        <v>0</v>
      </c>
      <c r="M1126" s="8">
        <f t="shared" si="173"/>
        <v>0</v>
      </c>
      <c r="N1126" s="5">
        <f t="shared" si="174"/>
        <v>0.35000600000000437</v>
      </c>
      <c r="O1126" s="5">
        <f t="shared" si="175"/>
        <v>-0.11685477363137717</v>
      </c>
      <c r="P1126" s="5">
        <f t="shared" si="176"/>
        <v>0.2331512263686272</v>
      </c>
      <c r="Q1126" s="10">
        <f t="shared" si="177"/>
        <v>158.44259364660238</v>
      </c>
      <c r="R1126" s="10">
        <f t="shared" si="178"/>
        <v>1.473687175695515E-3</v>
      </c>
      <c r="S1126" s="10">
        <f t="shared" si="179"/>
        <v>0.58442593646602181</v>
      </c>
    </row>
    <row r="1127" spans="3:19" x14ac:dyDescent="0.35">
      <c r="C1127" s="4">
        <v>40490</v>
      </c>
      <c r="D1127" s="3">
        <v>137.779999</v>
      </c>
      <c r="E1127" s="3">
        <v>59.599702000000001</v>
      </c>
      <c r="F1127">
        <v>-2.3348127105554801E-2</v>
      </c>
      <c r="G1127">
        <v>0.14330493841323599</v>
      </c>
      <c r="H1127">
        <v>1.20556587524505</v>
      </c>
      <c r="I1127" s="5">
        <f xml:space="preserve"> IF(F1127/G1127 &lt;= -$B$1, 1, IF(F1127/G1127 &gt;= $B$1, -1, 0))</f>
        <v>1</v>
      </c>
      <c r="J1127" s="5">
        <f t="shared" si="170"/>
        <v>1</v>
      </c>
      <c r="K1127" s="9">
        <f t="shared" si="171"/>
        <v>1</v>
      </c>
      <c r="L1127" s="8">
        <f t="shared" si="172"/>
        <v>137.779999</v>
      </c>
      <c r="M1127" s="8">
        <f t="shared" si="173"/>
        <v>-71.85136690597416</v>
      </c>
      <c r="N1127" s="5">
        <f t="shared" si="174"/>
        <v>0</v>
      </c>
      <c r="O1127" s="5">
        <f t="shared" si="175"/>
        <v>0</v>
      </c>
      <c r="P1127" s="5">
        <f t="shared" si="176"/>
        <v>0</v>
      </c>
      <c r="Q1127" s="10">
        <f t="shared" si="177"/>
        <v>158.44259364660238</v>
      </c>
      <c r="R1127" s="10">
        <f t="shared" si="178"/>
        <v>0</v>
      </c>
      <c r="S1127" s="10">
        <f t="shared" si="179"/>
        <v>0.58442593646602181</v>
      </c>
    </row>
    <row r="1128" spans="3:19" x14ac:dyDescent="0.35">
      <c r="C1128" s="4">
        <v>40491</v>
      </c>
      <c r="D1128" s="3">
        <v>135.58999599999899</v>
      </c>
      <c r="E1128" s="3">
        <v>57.573483999999901</v>
      </c>
      <c r="F1128">
        <v>2.3402221499057199E-2</v>
      </c>
      <c r="G1128">
        <v>0.14213414177084099</v>
      </c>
      <c r="H1128">
        <v>1.2107682165271401</v>
      </c>
      <c r="I1128" s="5">
        <f xml:space="preserve"> IF(F1128/G1128 &lt;= -$B$1, 1, IF(F1128/G1128 &gt;= $B$1, -1, 0))</f>
        <v>-1</v>
      </c>
      <c r="J1128" s="5">
        <f t="shared" si="170"/>
        <v>0</v>
      </c>
      <c r="K1128" s="9">
        <f t="shared" si="171"/>
        <v>-1</v>
      </c>
      <c r="L1128" s="8">
        <f t="shared" si="172"/>
        <v>-135.58999599999899</v>
      </c>
      <c r="M1128" s="8">
        <f t="shared" si="173"/>
        <v>69.70814454193372</v>
      </c>
      <c r="N1128" s="5">
        <f t="shared" si="174"/>
        <v>-2.1900030000010133</v>
      </c>
      <c r="O1128" s="5">
        <f t="shared" si="175"/>
        <v>2.4427392766073979</v>
      </c>
      <c r="P1128" s="5">
        <f t="shared" si="176"/>
        <v>0.25273627660638454</v>
      </c>
      <c r="Q1128" s="10">
        <f t="shared" si="177"/>
        <v>158.69532992320876</v>
      </c>
      <c r="R1128" s="10">
        <f t="shared" si="178"/>
        <v>1.595128372930521E-3</v>
      </c>
      <c r="S1128" s="10">
        <f t="shared" si="179"/>
        <v>0.58695329923208583</v>
      </c>
    </row>
    <row r="1129" spans="3:19" x14ac:dyDescent="0.35">
      <c r="C1129" s="4">
        <v>40492</v>
      </c>
      <c r="D1129" s="3">
        <v>137.240005</v>
      </c>
      <c r="E1129" s="3">
        <v>59.175162999999998</v>
      </c>
      <c r="F1129">
        <v>-1.8810765608285401E-2</v>
      </c>
      <c r="G1129">
        <v>0.14309779504935799</v>
      </c>
      <c r="H1129">
        <v>1.2066085552561601</v>
      </c>
      <c r="I1129" s="5">
        <f xml:space="preserve"> IF(F1129/G1129 &lt;= -$B$1, 1, IF(F1129/G1129 &gt;= $B$1, -1, 0))</f>
        <v>1</v>
      </c>
      <c r="J1129" s="5">
        <f t="shared" si="170"/>
        <v>1</v>
      </c>
      <c r="K1129" s="9">
        <f t="shared" si="171"/>
        <v>1</v>
      </c>
      <c r="L1129" s="8">
        <f t="shared" si="172"/>
        <v>137.240005</v>
      </c>
      <c r="M1129" s="8">
        <f t="shared" si="173"/>
        <v>-71.401257934477769</v>
      </c>
      <c r="N1129" s="5">
        <f t="shared" si="174"/>
        <v>-1.6500090000010141</v>
      </c>
      <c r="O1129" s="5">
        <f t="shared" si="175"/>
        <v>1.9392620262790965</v>
      </c>
      <c r="P1129" s="5">
        <f t="shared" si="176"/>
        <v>0.28925302627808236</v>
      </c>
      <c r="Q1129" s="10">
        <f t="shared" si="177"/>
        <v>158.98458294948685</v>
      </c>
      <c r="R1129" s="10">
        <f t="shared" si="178"/>
        <v>1.8226940037746608E-3</v>
      </c>
      <c r="S1129" s="10">
        <f t="shared" si="179"/>
        <v>0.58984582949486652</v>
      </c>
    </row>
    <row r="1130" spans="3:19" x14ac:dyDescent="0.35">
      <c r="C1130" s="4">
        <v>40493</v>
      </c>
      <c r="D1130" s="3">
        <v>137.66000399999999</v>
      </c>
      <c r="E1130" s="3">
        <v>59.609349000000002</v>
      </c>
      <c r="F1130">
        <v>-7.6025372776946602E-3</v>
      </c>
      <c r="G1130">
        <v>0.14325271810901199</v>
      </c>
      <c r="H1130">
        <v>1.2049300052257701</v>
      </c>
      <c r="I1130" s="5">
        <f xml:space="preserve"> IF(F1130/G1130 &lt;= -$B$1, 1, IF(F1130/G1130 &gt;= $B$1, -1, 0))</f>
        <v>0</v>
      </c>
      <c r="J1130" s="5">
        <f t="shared" si="170"/>
        <v>1</v>
      </c>
      <c r="K1130" s="9">
        <f t="shared" si="171"/>
        <v>0</v>
      </c>
      <c r="L1130" s="8">
        <f t="shared" si="172"/>
        <v>0</v>
      </c>
      <c r="M1130" s="8">
        <f t="shared" si="173"/>
        <v>0</v>
      </c>
      <c r="N1130" s="5">
        <f t="shared" si="174"/>
        <v>0.41999899999998153</v>
      </c>
      <c r="O1130" s="5">
        <f t="shared" si="175"/>
        <v>-0.52389254217246306</v>
      </c>
      <c r="P1130" s="5">
        <f t="shared" si="176"/>
        <v>-0.10389354217248153</v>
      </c>
      <c r="Q1130" s="10">
        <f t="shared" si="177"/>
        <v>158.88068940731438</v>
      </c>
      <c r="R1130" s="10">
        <f t="shared" si="178"/>
        <v>-6.5348186751845727E-4</v>
      </c>
      <c r="S1130" s="10">
        <f t="shared" si="179"/>
        <v>0.58880689407314168</v>
      </c>
    </row>
    <row r="1131" spans="3:19" x14ac:dyDescent="0.35">
      <c r="C1131" s="4">
        <v>40494</v>
      </c>
      <c r="D1131" s="3">
        <v>133.69000199999999</v>
      </c>
      <c r="E1131" s="3">
        <v>57.959431000000002</v>
      </c>
      <c r="F1131">
        <v>3.8171859224504999E-3</v>
      </c>
      <c r="G1131">
        <v>0.14234427428287599</v>
      </c>
      <c r="H1131">
        <v>1.20577744826073</v>
      </c>
      <c r="I1131" s="5">
        <f xml:space="preserve"> IF(F1131/G1131 &lt;= -$B$1, 1, IF(F1131/G1131 &gt;= $B$1, -1, 0))</f>
        <v>0</v>
      </c>
      <c r="J1131" s="5">
        <f t="shared" si="170"/>
        <v>1</v>
      </c>
      <c r="K1131" s="9">
        <f t="shared" si="171"/>
        <v>0</v>
      </c>
      <c r="L1131" s="8">
        <f t="shared" si="172"/>
        <v>0</v>
      </c>
      <c r="M1131" s="8">
        <f t="shared" si="173"/>
        <v>0</v>
      </c>
      <c r="N1131" s="5">
        <f t="shared" si="174"/>
        <v>0</v>
      </c>
      <c r="O1131" s="5">
        <f t="shared" si="175"/>
        <v>0</v>
      </c>
      <c r="P1131" s="5">
        <f t="shared" si="176"/>
        <v>0</v>
      </c>
      <c r="Q1131" s="10">
        <f t="shared" si="177"/>
        <v>158.88068940731438</v>
      </c>
      <c r="R1131" s="10">
        <f t="shared" si="178"/>
        <v>0</v>
      </c>
      <c r="S1131" s="10">
        <f t="shared" si="179"/>
        <v>0.58880689407314168</v>
      </c>
    </row>
    <row r="1132" spans="3:19" x14ac:dyDescent="0.35">
      <c r="C1132" s="4">
        <v>40497</v>
      </c>
      <c r="D1132" s="3">
        <v>132.41999799999999</v>
      </c>
      <c r="E1132" s="3">
        <v>57.380513999999998</v>
      </c>
      <c r="F1132">
        <v>2.93599261715993E-3</v>
      </c>
      <c r="G1132">
        <v>0.14210485669891501</v>
      </c>
      <c r="H1132">
        <v>1.2064306343670399</v>
      </c>
      <c r="I1132" s="5">
        <f xml:space="preserve"> IF(F1132/G1132 &lt;= -$B$1, 1, IF(F1132/G1132 &gt;= $B$1, -1, 0))</f>
        <v>0</v>
      </c>
      <c r="J1132" s="5">
        <f t="shared" si="170"/>
        <v>1</v>
      </c>
      <c r="K1132" s="9">
        <f t="shared" si="171"/>
        <v>0</v>
      </c>
      <c r="L1132" s="8">
        <f t="shared" si="172"/>
        <v>0</v>
      </c>
      <c r="M1132" s="8">
        <f t="shared" si="173"/>
        <v>0</v>
      </c>
      <c r="N1132" s="5">
        <f t="shared" si="174"/>
        <v>0</v>
      </c>
      <c r="O1132" s="5">
        <f t="shared" si="175"/>
        <v>0</v>
      </c>
      <c r="P1132" s="5">
        <f t="shared" si="176"/>
        <v>0</v>
      </c>
      <c r="Q1132" s="10">
        <f t="shared" si="177"/>
        <v>158.88068940731438</v>
      </c>
      <c r="R1132" s="10">
        <f t="shared" si="178"/>
        <v>0</v>
      </c>
      <c r="S1132" s="10">
        <f t="shared" si="179"/>
        <v>0.58880689407314168</v>
      </c>
    </row>
    <row r="1133" spans="3:19" x14ac:dyDescent="0.35">
      <c r="C1133" s="4">
        <v>40498</v>
      </c>
      <c r="D1133" s="3">
        <v>130.970001</v>
      </c>
      <c r="E1133" s="3">
        <v>55.634106999999901</v>
      </c>
      <c r="F1133">
        <v>2.6569148300588898E-2</v>
      </c>
      <c r="G1133">
        <v>0.14115680572074699</v>
      </c>
      <c r="H1133">
        <v>1.2123782521364299</v>
      </c>
      <c r="I1133" s="5">
        <f xml:space="preserve"> IF(F1133/G1133 &lt;= -$B$1, 1, IF(F1133/G1133 &gt;= $B$1, -1, 0))</f>
        <v>-1</v>
      </c>
      <c r="J1133" s="5">
        <f t="shared" si="170"/>
        <v>0</v>
      </c>
      <c r="K1133" s="9">
        <f t="shared" si="171"/>
        <v>-1</v>
      </c>
      <c r="L1133" s="8">
        <f t="shared" si="172"/>
        <v>-130.970001</v>
      </c>
      <c r="M1133" s="8">
        <f t="shared" si="173"/>
        <v>67.449581403831004</v>
      </c>
      <c r="N1133" s="5">
        <f t="shared" si="174"/>
        <v>0</v>
      </c>
      <c r="O1133" s="5">
        <f t="shared" si="175"/>
        <v>0</v>
      </c>
      <c r="P1133" s="5">
        <f t="shared" si="176"/>
        <v>0</v>
      </c>
      <c r="Q1133" s="10">
        <f t="shared" si="177"/>
        <v>158.88068940731438</v>
      </c>
      <c r="R1133" s="10">
        <f t="shared" si="178"/>
        <v>0</v>
      </c>
      <c r="S1133" s="10">
        <f t="shared" si="179"/>
        <v>0.58880689407314168</v>
      </c>
    </row>
    <row r="1134" spans="3:19" x14ac:dyDescent="0.35">
      <c r="C1134" s="4">
        <v>40499</v>
      </c>
      <c r="D1134" s="3">
        <v>130.38000500000001</v>
      </c>
      <c r="E1134" s="3">
        <v>56.000756999999901</v>
      </c>
      <c r="F1134">
        <v>-9.8119338473221501E-3</v>
      </c>
      <c r="G1134">
        <v>0.141452116571057</v>
      </c>
      <c r="H1134">
        <v>1.21018437240091</v>
      </c>
      <c r="I1134" s="5">
        <f xml:space="preserve"> IF(F1134/G1134 &lt;= -$B$1, 1, IF(F1134/G1134 &gt;= $B$1, -1, 0))</f>
        <v>0</v>
      </c>
      <c r="J1134" s="5">
        <f t="shared" si="170"/>
        <v>0</v>
      </c>
      <c r="K1134" s="9">
        <f t="shared" si="171"/>
        <v>0</v>
      </c>
      <c r="L1134" s="8">
        <f t="shared" si="172"/>
        <v>0</v>
      </c>
      <c r="M1134" s="8">
        <f t="shared" si="173"/>
        <v>0</v>
      </c>
      <c r="N1134" s="5">
        <f t="shared" si="174"/>
        <v>0.58999599999997876</v>
      </c>
      <c r="O1134" s="5">
        <f t="shared" si="175"/>
        <v>0.44451848614582801</v>
      </c>
      <c r="P1134" s="5">
        <f t="shared" si="176"/>
        <v>1.0345144861458069</v>
      </c>
      <c r="Q1134" s="10">
        <f t="shared" si="177"/>
        <v>159.91520389346019</v>
      </c>
      <c r="R1134" s="10">
        <f t="shared" si="178"/>
        <v>6.5112663471247334E-3</v>
      </c>
      <c r="S1134" s="10">
        <f t="shared" si="179"/>
        <v>0.5991520389345999</v>
      </c>
    </row>
    <row r="1135" spans="3:19" x14ac:dyDescent="0.35">
      <c r="C1135" s="4">
        <v>40500</v>
      </c>
      <c r="D1135" s="3">
        <v>132.08999599999899</v>
      </c>
      <c r="E1135" s="3">
        <v>56.955970999999998</v>
      </c>
      <c r="F1135">
        <v>-8.4188286564046404E-3</v>
      </c>
      <c r="G1135">
        <v>0.141969226511028</v>
      </c>
      <c r="H1135">
        <v>1.2083083435775399</v>
      </c>
      <c r="I1135" s="5">
        <f xml:space="preserve"> IF(F1135/G1135 &lt;= -$B$1, 1, IF(F1135/G1135 &gt;= $B$1, -1, 0))</f>
        <v>0</v>
      </c>
      <c r="J1135" s="5">
        <f t="shared" si="170"/>
        <v>0</v>
      </c>
      <c r="K1135" s="9">
        <f t="shared" si="171"/>
        <v>0</v>
      </c>
      <c r="L1135" s="8">
        <f t="shared" si="172"/>
        <v>0</v>
      </c>
      <c r="M1135" s="8">
        <f t="shared" si="173"/>
        <v>0</v>
      </c>
      <c r="N1135" s="5">
        <f t="shared" si="174"/>
        <v>0</v>
      </c>
      <c r="O1135" s="5">
        <f t="shared" si="175"/>
        <v>0</v>
      </c>
      <c r="P1135" s="5">
        <f t="shared" si="176"/>
        <v>0</v>
      </c>
      <c r="Q1135" s="10">
        <f t="shared" si="177"/>
        <v>159.91520389346019</v>
      </c>
      <c r="R1135" s="10">
        <f t="shared" si="178"/>
        <v>0</v>
      </c>
      <c r="S1135" s="10">
        <f t="shared" si="179"/>
        <v>0.5991520389345999</v>
      </c>
    </row>
    <row r="1136" spans="3:19" x14ac:dyDescent="0.35">
      <c r="C1136" s="4">
        <v>40501</v>
      </c>
      <c r="D1136" s="3">
        <v>132.199997</v>
      </c>
      <c r="E1136" s="3">
        <v>57.197187</v>
      </c>
      <c r="F1136">
        <v>-5.1095093934243599E-3</v>
      </c>
      <c r="G1136">
        <v>0.14205460242604701</v>
      </c>
      <c r="H1136">
        <v>1.20717079301971</v>
      </c>
      <c r="I1136" s="5">
        <f xml:space="preserve"> IF(F1136/G1136 &lt;= -$B$1, 1, IF(F1136/G1136 &gt;= $B$1, -1, 0))</f>
        <v>0</v>
      </c>
      <c r="J1136" s="5">
        <f t="shared" si="170"/>
        <v>0</v>
      </c>
      <c r="K1136" s="9">
        <f t="shared" si="171"/>
        <v>0</v>
      </c>
      <c r="L1136" s="8">
        <f t="shared" si="172"/>
        <v>0</v>
      </c>
      <c r="M1136" s="8">
        <f t="shared" si="173"/>
        <v>0</v>
      </c>
      <c r="N1136" s="5">
        <f t="shared" si="174"/>
        <v>0</v>
      </c>
      <c r="O1136" s="5">
        <f t="shared" si="175"/>
        <v>0</v>
      </c>
      <c r="P1136" s="5">
        <f t="shared" si="176"/>
        <v>0</v>
      </c>
      <c r="Q1136" s="10">
        <f t="shared" si="177"/>
        <v>159.91520389346019</v>
      </c>
      <c r="R1136" s="10">
        <f t="shared" si="178"/>
        <v>0</v>
      </c>
      <c r="S1136" s="10">
        <f t="shared" si="179"/>
        <v>0.5991520389345999</v>
      </c>
    </row>
    <row r="1137" spans="3:19" x14ac:dyDescent="0.35">
      <c r="C1137" s="4">
        <v>40504</v>
      </c>
      <c r="D1137" s="3">
        <v>133.479996</v>
      </c>
      <c r="E1137" s="3">
        <v>57.920836000000001</v>
      </c>
      <c r="F1137">
        <v>-6.0477964146574597E-3</v>
      </c>
      <c r="G1137">
        <v>0.142439812985618</v>
      </c>
      <c r="H1137">
        <v>1.20582772067541</v>
      </c>
      <c r="I1137" s="5">
        <f xml:space="preserve"> IF(F1137/G1137 &lt;= -$B$1, 1, IF(F1137/G1137 &gt;= $B$1, -1, 0))</f>
        <v>0</v>
      </c>
      <c r="J1137" s="5">
        <f t="shared" si="170"/>
        <v>0</v>
      </c>
      <c r="K1137" s="9">
        <f t="shared" si="171"/>
        <v>0</v>
      </c>
      <c r="L1137" s="8">
        <f t="shared" si="172"/>
        <v>0</v>
      </c>
      <c r="M1137" s="8">
        <f t="shared" si="173"/>
        <v>0</v>
      </c>
      <c r="N1137" s="5">
        <f t="shared" si="174"/>
        <v>0</v>
      </c>
      <c r="O1137" s="5">
        <f t="shared" si="175"/>
        <v>0</v>
      </c>
      <c r="P1137" s="5">
        <f t="shared" si="176"/>
        <v>0</v>
      </c>
      <c r="Q1137" s="10">
        <f t="shared" si="177"/>
        <v>159.91520389346019</v>
      </c>
      <c r="R1137" s="10">
        <f t="shared" si="178"/>
        <v>0</v>
      </c>
      <c r="S1137" s="10">
        <f t="shared" si="179"/>
        <v>0.5991520389345999</v>
      </c>
    </row>
    <row r="1138" spans="3:19" x14ac:dyDescent="0.35">
      <c r="C1138" s="4">
        <v>40505</v>
      </c>
      <c r="D1138" s="3">
        <v>134.41000399999999</v>
      </c>
      <c r="E1138" s="3">
        <v>57.525241000000001</v>
      </c>
      <c r="F1138">
        <v>1.4611040799508101E-2</v>
      </c>
      <c r="G1138">
        <v>0.14218749947602399</v>
      </c>
      <c r="H1138">
        <v>1.2090767119660899</v>
      </c>
      <c r="I1138" s="5">
        <f xml:space="preserve"> IF(F1138/G1138 &lt;= -$B$1, 1, IF(F1138/G1138 &gt;= $B$1, -1, 0))</f>
        <v>-1</v>
      </c>
      <c r="J1138" s="5">
        <f t="shared" si="170"/>
        <v>-1</v>
      </c>
      <c r="K1138" s="9">
        <f t="shared" si="171"/>
        <v>-1</v>
      </c>
      <c r="L1138" s="8">
        <f t="shared" si="172"/>
        <v>-134.41000399999999</v>
      </c>
      <c r="M1138" s="8">
        <f t="shared" si="173"/>
        <v>69.552429243336903</v>
      </c>
      <c r="N1138" s="5">
        <f t="shared" si="174"/>
        <v>0</v>
      </c>
      <c r="O1138" s="5">
        <f t="shared" si="175"/>
        <v>0</v>
      </c>
      <c r="P1138" s="5">
        <f t="shared" si="176"/>
        <v>0</v>
      </c>
      <c r="Q1138" s="10">
        <f t="shared" si="177"/>
        <v>159.91520389346019</v>
      </c>
      <c r="R1138" s="10">
        <f t="shared" si="178"/>
        <v>0</v>
      </c>
      <c r="S1138" s="10">
        <f t="shared" si="179"/>
        <v>0.5991520389345999</v>
      </c>
    </row>
    <row r="1139" spans="3:19" x14ac:dyDescent="0.35">
      <c r="C1139" s="4">
        <v>40506</v>
      </c>
      <c r="D1139" s="3">
        <v>134.179993</v>
      </c>
      <c r="E1139" s="3">
        <v>57.573483999999901</v>
      </c>
      <c r="F1139">
        <v>-1.2808848126688499E-3</v>
      </c>
      <c r="G1139">
        <v>0.14223293466943501</v>
      </c>
      <c r="H1139">
        <v>1.20879192632271</v>
      </c>
      <c r="I1139" s="5">
        <f xml:space="preserve"> IF(F1139/G1139 &lt;= -$B$1, 1, IF(F1139/G1139 &gt;= $B$1, -1, 0))</f>
        <v>0</v>
      </c>
      <c r="J1139" s="5">
        <f t="shared" si="170"/>
        <v>-1</v>
      </c>
      <c r="K1139" s="9">
        <f t="shared" si="171"/>
        <v>0</v>
      </c>
      <c r="L1139" s="8">
        <f t="shared" si="172"/>
        <v>0</v>
      </c>
      <c r="M1139" s="8">
        <f t="shared" si="173"/>
        <v>0</v>
      </c>
      <c r="N1139" s="5">
        <f t="shared" si="174"/>
        <v>0.2300109999999943</v>
      </c>
      <c r="O1139" s="5">
        <f t="shared" si="175"/>
        <v>5.8329487815253732E-2</v>
      </c>
      <c r="P1139" s="5">
        <f t="shared" si="176"/>
        <v>0.28834048781524801</v>
      </c>
      <c r="Q1139" s="10">
        <f t="shared" si="177"/>
        <v>160.20354438127544</v>
      </c>
      <c r="R1139" s="10">
        <f t="shared" si="178"/>
        <v>1.803083639297709E-3</v>
      </c>
      <c r="S1139" s="10">
        <f t="shared" si="179"/>
        <v>0.60203544381275242</v>
      </c>
    </row>
    <row r="1140" spans="3:19" x14ac:dyDescent="0.35">
      <c r="C1140" s="4">
        <v>40508</v>
      </c>
      <c r="D1140" s="3">
        <v>133.11000100000001</v>
      </c>
      <c r="E1140" s="3">
        <v>56.550728999999997</v>
      </c>
      <c r="F1140">
        <v>1.3533512278646799E-2</v>
      </c>
      <c r="G1140">
        <v>0.14166407451516999</v>
      </c>
      <c r="H1140">
        <v>1.2118115985837301</v>
      </c>
      <c r="I1140" s="5">
        <f xml:space="preserve"> IF(F1140/G1140 &lt;= -$B$1, 1, IF(F1140/G1140 &gt;= $B$1, -1, 0))</f>
        <v>0</v>
      </c>
      <c r="J1140" s="5">
        <f t="shared" si="170"/>
        <v>-1</v>
      </c>
      <c r="K1140" s="9">
        <f t="shared" si="171"/>
        <v>0</v>
      </c>
      <c r="L1140" s="8">
        <f t="shared" si="172"/>
        <v>0</v>
      </c>
      <c r="M1140" s="8">
        <f t="shared" si="173"/>
        <v>0</v>
      </c>
      <c r="N1140" s="5">
        <f t="shared" si="174"/>
        <v>0</v>
      </c>
      <c r="O1140" s="5">
        <f t="shared" si="175"/>
        <v>0</v>
      </c>
      <c r="P1140" s="5">
        <f t="shared" si="176"/>
        <v>0</v>
      </c>
      <c r="Q1140" s="10">
        <f t="shared" si="177"/>
        <v>160.20354438127544</v>
      </c>
      <c r="R1140" s="10">
        <f t="shared" si="178"/>
        <v>0</v>
      </c>
      <c r="S1140" s="10">
        <f t="shared" si="179"/>
        <v>0.60203544381275242</v>
      </c>
    </row>
    <row r="1141" spans="3:19" x14ac:dyDescent="0.35">
      <c r="C1141" s="4">
        <v>40511</v>
      </c>
      <c r="D1141" s="3">
        <v>133.509995</v>
      </c>
      <c r="E1141" s="3">
        <v>56.801592999999997</v>
      </c>
      <c r="F1141">
        <v>-1.0146141832354501E-3</v>
      </c>
      <c r="G1141">
        <v>0.14185456525898599</v>
      </c>
      <c r="H1141">
        <v>1.21158539312199</v>
      </c>
      <c r="I1141" s="5">
        <f xml:space="preserve"> IF(F1141/G1141 &lt;= -$B$1, 1, IF(F1141/G1141 &gt;= $B$1, -1, 0))</f>
        <v>0</v>
      </c>
      <c r="J1141" s="5">
        <f t="shared" si="170"/>
        <v>-1</v>
      </c>
      <c r="K1141" s="9">
        <f t="shared" si="171"/>
        <v>0</v>
      </c>
      <c r="L1141" s="8">
        <f t="shared" si="172"/>
        <v>0</v>
      </c>
      <c r="M1141" s="8">
        <f t="shared" si="173"/>
        <v>0</v>
      </c>
      <c r="N1141" s="5">
        <f t="shared" si="174"/>
        <v>0</v>
      </c>
      <c r="O1141" s="5">
        <f t="shared" si="175"/>
        <v>0</v>
      </c>
      <c r="P1141" s="5">
        <f t="shared" si="176"/>
        <v>0</v>
      </c>
      <c r="Q1141" s="10">
        <f t="shared" si="177"/>
        <v>160.20354438127544</v>
      </c>
      <c r="R1141" s="10">
        <f t="shared" si="178"/>
        <v>0</v>
      </c>
      <c r="S1141" s="10">
        <f t="shared" si="179"/>
        <v>0.60203544381275242</v>
      </c>
    </row>
    <row r="1142" spans="3:19" x14ac:dyDescent="0.35">
      <c r="C1142" s="4">
        <v>40512</v>
      </c>
      <c r="D1142" s="3">
        <v>135.41999799999999</v>
      </c>
      <c r="E1142" s="3">
        <v>57.409458999999998</v>
      </c>
      <c r="F1142">
        <v>1.20688403487179E-3</v>
      </c>
      <c r="G1142">
        <v>0.14217917791767601</v>
      </c>
      <c r="H1142">
        <v>1.2118538925329401</v>
      </c>
      <c r="I1142" s="5">
        <f xml:space="preserve"> IF(F1142/G1142 &lt;= -$B$1, 1, IF(F1142/G1142 &gt;= $B$1, -1, 0))</f>
        <v>0</v>
      </c>
      <c r="J1142" s="5">
        <f t="shared" si="170"/>
        <v>-1</v>
      </c>
      <c r="K1142" s="9">
        <f t="shared" si="171"/>
        <v>0</v>
      </c>
      <c r="L1142" s="8">
        <f t="shared" si="172"/>
        <v>0</v>
      </c>
      <c r="M1142" s="8">
        <f t="shared" si="173"/>
        <v>0</v>
      </c>
      <c r="N1142" s="5">
        <f t="shared" si="174"/>
        <v>0</v>
      </c>
      <c r="O1142" s="5">
        <f t="shared" si="175"/>
        <v>0</v>
      </c>
      <c r="P1142" s="5">
        <f t="shared" si="176"/>
        <v>0</v>
      </c>
      <c r="Q1142" s="10">
        <f t="shared" si="177"/>
        <v>160.20354438127544</v>
      </c>
      <c r="R1142" s="10">
        <f t="shared" si="178"/>
        <v>0</v>
      </c>
      <c r="S1142" s="10">
        <f t="shared" si="179"/>
        <v>0.60203544381275242</v>
      </c>
    </row>
    <row r="1143" spans="3:19" x14ac:dyDescent="0.35">
      <c r="C1143" s="4">
        <v>40513</v>
      </c>
      <c r="D1143" s="3">
        <v>135.38000500000001</v>
      </c>
      <c r="E1143" s="3">
        <v>58.162052000000003</v>
      </c>
      <c r="F1143">
        <v>-1.5959190163368199E-2</v>
      </c>
      <c r="G1143">
        <v>0.14256085827269299</v>
      </c>
      <c r="H1143">
        <v>1.2083127021967299</v>
      </c>
      <c r="I1143" s="5">
        <f xml:space="preserve"> IF(F1143/G1143 &lt;= -$B$1, 1, IF(F1143/G1143 &gt;= $B$1, -1, 0))</f>
        <v>1</v>
      </c>
      <c r="J1143" s="5">
        <f t="shared" si="170"/>
        <v>0</v>
      </c>
      <c r="K1143" s="9">
        <f t="shared" si="171"/>
        <v>1</v>
      </c>
      <c r="L1143" s="8">
        <f t="shared" si="172"/>
        <v>135.38000500000001</v>
      </c>
      <c r="M1143" s="8">
        <f t="shared" si="173"/>
        <v>-70.277946217426717</v>
      </c>
      <c r="N1143" s="5">
        <f t="shared" si="174"/>
        <v>0</v>
      </c>
      <c r="O1143" s="5">
        <f t="shared" si="175"/>
        <v>0</v>
      </c>
      <c r="P1143" s="5">
        <f t="shared" si="176"/>
        <v>0</v>
      </c>
      <c r="Q1143" s="10">
        <f t="shared" si="177"/>
        <v>160.20354438127544</v>
      </c>
      <c r="R1143" s="10">
        <f t="shared" si="178"/>
        <v>0</v>
      </c>
      <c r="S1143" s="10">
        <f t="shared" si="179"/>
        <v>0.60203544381275242</v>
      </c>
    </row>
    <row r="1144" spans="3:19" x14ac:dyDescent="0.35">
      <c r="C1144" s="4">
        <v>40514</v>
      </c>
      <c r="D1144" s="3">
        <v>135.199997</v>
      </c>
      <c r="E1144" s="3">
        <v>59.030431999999998</v>
      </c>
      <c r="F1144">
        <v>-2.08082286521751E-2</v>
      </c>
      <c r="G1144">
        <v>0.142992584592807</v>
      </c>
      <c r="H1144">
        <v>1.2037093086242701</v>
      </c>
      <c r="I1144" s="5">
        <f xml:space="preserve"> IF(F1144/G1144 &lt;= -$B$1, 1, IF(F1144/G1144 &gt;= $B$1, -1, 0))</f>
        <v>1</v>
      </c>
      <c r="J1144" s="5">
        <f t="shared" si="170"/>
        <v>1</v>
      </c>
      <c r="K1144" s="9">
        <f t="shared" si="171"/>
        <v>1</v>
      </c>
      <c r="L1144" s="8">
        <f t="shared" si="172"/>
        <v>135.199997</v>
      </c>
      <c r="M1144" s="8">
        <f t="shared" si="173"/>
        <v>-71.055480490511982</v>
      </c>
      <c r="N1144" s="5">
        <f t="shared" si="174"/>
        <v>-0.18000800000001371</v>
      </c>
      <c r="O1144" s="5">
        <f t="shared" si="175"/>
        <v>-1.0492745843335916</v>
      </c>
      <c r="P1144" s="5">
        <f t="shared" si="176"/>
        <v>-1.2292825843336053</v>
      </c>
      <c r="Q1144" s="10">
        <f t="shared" si="177"/>
        <v>158.97426179694182</v>
      </c>
      <c r="R1144" s="10">
        <f t="shared" si="178"/>
        <v>-7.6732546029567583E-3</v>
      </c>
      <c r="S1144" s="10">
        <f t="shared" si="179"/>
        <v>0.58974261796941629</v>
      </c>
    </row>
    <row r="1145" spans="3:19" x14ac:dyDescent="0.35">
      <c r="C1145" s="4">
        <v>40515</v>
      </c>
      <c r="D1145" s="3">
        <v>138.070007</v>
      </c>
      <c r="E1145" s="3">
        <v>60.506673999999997</v>
      </c>
      <c r="F1145">
        <v>-1.07619335582596E-2</v>
      </c>
      <c r="G1145">
        <v>0.143731983200582</v>
      </c>
      <c r="H1145">
        <v>1.20134015256638</v>
      </c>
      <c r="I1145" s="5">
        <f xml:space="preserve"> IF(F1145/G1145 &lt;= -$B$1, 1, IF(F1145/G1145 &gt;= $B$1, -1, 0))</f>
        <v>0</v>
      </c>
      <c r="J1145" s="5">
        <f t="shared" si="170"/>
        <v>1</v>
      </c>
      <c r="K1145" s="9">
        <f t="shared" si="171"/>
        <v>0</v>
      </c>
      <c r="L1145" s="8">
        <f t="shared" si="172"/>
        <v>0</v>
      </c>
      <c r="M1145" s="8">
        <f t="shared" si="173"/>
        <v>0</v>
      </c>
      <c r="N1145" s="5">
        <f t="shared" si="174"/>
        <v>2.8700100000000037</v>
      </c>
      <c r="O1145" s="5">
        <f t="shared" si="175"/>
        <v>-1.7769662371821124</v>
      </c>
      <c r="P1145" s="5">
        <f t="shared" si="176"/>
        <v>1.0930437628178913</v>
      </c>
      <c r="Q1145" s="10">
        <f t="shared" si="177"/>
        <v>160.06730555975972</v>
      </c>
      <c r="R1145" s="10">
        <f t="shared" si="178"/>
        <v>6.8756020657863015E-3</v>
      </c>
      <c r="S1145" s="10">
        <f t="shared" si="179"/>
        <v>0.60067305559759543</v>
      </c>
    </row>
    <row r="1146" spans="3:19" x14ac:dyDescent="0.35">
      <c r="C1146" s="4">
        <v>40518</v>
      </c>
      <c r="D1146" s="3">
        <v>139.11000100000001</v>
      </c>
      <c r="E1146" s="3">
        <v>61.558377</v>
      </c>
      <c r="F1146">
        <v>-1.4239548397268801E-2</v>
      </c>
      <c r="G1146">
        <v>0.14420772842864099</v>
      </c>
      <c r="H1146">
        <v>1.19821633388364</v>
      </c>
      <c r="I1146" s="5">
        <f xml:space="preserve"> IF(F1146/G1146 &lt;= -$B$1, 1, IF(F1146/G1146 &gt;= $B$1, -1, 0))</f>
        <v>0</v>
      </c>
      <c r="J1146" s="5">
        <f t="shared" si="170"/>
        <v>1</v>
      </c>
      <c r="K1146" s="9">
        <f t="shared" si="171"/>
        <v>0</v>
      </c>
      <c r="L1146" s="8">
        <f t="shared" si="172"/>
        <v>0</v>
      </c>
      <c r="M1146" s="8">
        <f t="shared" si="173"/>
        <v>0</v>
      </c>
      <c r="N1146" s="5">
        <f t="shared" si="174"/>
        <v>0</v>
      </c>
      <c r="O1146" s="5">
        <f t="shared" si="175"/>
        <v>0</v>
      </c>
      <c r="P1146" s="5">
        <f t="shared" si="176"/>
        <v>0</v>
      </c>
      <c r="Q1146" s="10">
        <f t="shared" si="177"/>
        <v>160.06730555975972</v>
      </c>
      <c r="R1146" s="10">
        <f t="shared" si="178"/>
        <v>0</v>
      </c>
      <c r="S1146" s="10">
        <f t="shared" si="179"/>
        <v>0.60067305559759543</v>
      </c>
    </row>
    <row r="1147" spans="3:19" x14ac:dyDescent="0.35">
      <c r="C1147" s="4">
        <v>40519</v>
      </c>
      <c r="D1147" s="3">
        <v>136.5</v>
      </c>
      <c r="E1147" s="3">
        <v>60.188269999999903</v>
      </c>
      <c r="F1147">
        <v>6.6601669769381601E-3</v>
      </c>
      <c r="G1147">
        <v>0.14344782499011499</v>
      </c>
      <c r="H1147">
        <v>1.19968378180762</v>
      </c>
      <c r="I1147" s="5">
        <f xml:space="preserve"> IF(F1147/G1147 &lt;= -$B$1, 1, IF(F1147/G1147 &gt;= $B$1, -1, 0))</f>
        <v>0</v>
      </c>
      <c r="J1147" s="5">
        <f t="shared" si="170"/>
        <v>1</v>
      </c>
      <c r="K1147" s="9">
        <f t="shared" si="171"/>
        <v>0</v>
      </c>
      <c r="L1147" s="8">
        <f t="shared" si="172"/>
        <v>0</v>
      </c>
      <c r="M1147" s="8">
        <f t="shared" si="173"/>
        <v>0</v>
      </c>
      <c r="N1147" s="5">
        <f t="shared" si="174"/>
        <v>0</v>
      </c>
      <c r="O1147" s="5">
        <f t="shared" si="175"/>
        <v>0</v>
      </c>
      <c r="P1147" s="5">
        <f t="shared" si="176"/>
        <v>0</v>
      </c>
      <c r="Q1147" s="10">
        <f t="shared" si="177"/>
        <v>160.06730555975972</v>
      </c>
      <c r="R1147" s="10">
        <f t="shared" si="178"/>
        <v>0</v>
      </c>
      <c r="S1147" s="10">
        <f t="shared" si="179"/>
        <v>0.60067305559759543</v>
      </c>
    </row>
    <row r="1148" spans="3:19" x14ac:dyDescent="0.35">
      <c r="C1148" s="4">
        <v>40520</v>
      </c>
      <c r="D1148" s="3">
        <v>134.78999299999899</v>
      </c>
      <c r="E1148" s="3">
        <v>59.049729999999997</v>
      </c>
      <c r="F1148">
        <v>1.09516534755886E-2</v>
      </c>
      <c r="G1148">
        <v>0.142905570452946</v>
      </c>
      <c r="H1148">
        <v>1.20210609625459</v>
      </c>
      <c r="I1148" s="5">
        <f xml:space="preserve"> IF(F1148/G1148 &lt;= -$B$1, 1, IF(F1148/G1148 &gt;= $B$1, -1, 0))</f>
        <v>0</v>
      </c>
      <c r="J1148" s="5">
        <f t="shared" si="170"/>
        <v>1</v>
      </c>
      <c r="K1148" s="9">
        <f t="shared" si="171"/>
        <v>0</v>
      </c>
      <c r="L1148" s="8">
        <f t="shared" si="172"/>
        <v>0</v>
      </c>
      <c r="M1148" s="8">
        <f t="shared" si="173"/>
        <v>0</v>
      </c>
      <c r="N1148" s="5">
        <f t="shared" si="174"/>
        <v>0</v>
      </c>
      <c r="O1148" s="5">
        <f t="shared" si="175"/>
        <v>0</v>
      </c>
      <c r="P1148" s="5">
        <f t="shared" si="176"/>
        <v>0</v>
      </c>
      <c r="Q1148" s="10">
        <f t="shared" si="177"/>
        <v>160.06730555975972</v>
      </c>
      <c r="R1148" s="10">
        <f t="shared" si="178"/>
        <v>0</v>
      </c>
      <c r="S1148" s="10">
        <f t="shared" si="179"/>
        <v>0.60067305559759543</v>
      </c>
    </row>
    <row r="1149" spans="3:19" x14ac:dyDescent="0.35">
      <c r="C1149" s="4">
        <v>40521</v>
      </c>
      <c r="D1149" s="3">
        <v>135.36999499999999</v>
      </c>
      <c r="E1149" s="3">
        <v>59.271647999999999</v>
      </c>
      <c r="F1149">
        <v>8.5707583449678895E-4</v>
      </c>
      <c r="G1149">
        <v>0.14307776634226799</v>
      </c>
      <c r="H1149">
        <v>1.2022955417233101</v>
      </c>
      <c r="I1149" s="5">
        <f xml:space="preserve"> IF(F1149/G1149 &lt;= -$B$1, 1, IF(F1149/G1149 &gt;= $B$1, -1, 0))</f>
        <v>0</v>
      </c>
      <c r="J1149" s="5">
        <f t="shared" si="170"/>
        <v>1</v>
      </c>
      <c r="K1149" s="9">
        <f t="shared" si="171"/>
        <v>0</v>
      </c>
      <c r="L1149" s="8">
        <f t="shared" si="172"/>
        <v>0</v>
      </c>
      <c r="M1149" s="8">
        <f t="shared" si="173"/>
        <v>0</v>
      </c>
      <c r="N1149" s="5">
        <f t="shared" si="174"/>
        <v>0</v>
      </c>
      <c r="O1149" s="5">
        <f t="shared" si="175"/>
        <v>0</v>
      </c>
      <c r="P1149" s="5">
        <f t="shared" si="176"/>
        <v>0</v>
      </c>
      <c r="Q1149" s="10">
        <f t="shared" si="177"/>
        <v>160.06730555975972</v>
      </c>
      <c r="R1149" s="10">
        <f t="shared" si="178"/>
        <v>0</v>
      </c>
      <c r="S1149" s="10">
        <f t="shared" si="179"/>
        <v>0.60067305559759543</v>
      </c>
    </row>
    <row r="1150" spans="3:19" x14ac:dyDescent="0.35">
      <c r="C1150" s="4">
        <v>40522</v>
      </c>
      <c r="D1150" s="3">
        <v>135.41000399999999</v>
      </c>
      <c r="E1150" s="3">
        <v>59.493566999999999</v>
      </c>
      <c r="F1150">
        <v>-4.1138652405629996E-3</v>
      </c>
      <c r="G1150">
        <v>0.14318599274806099</v>
      </c>
      <c r="H1150">
        <v>1.2013869083587501</v>
      </c>
      <c r="I1150" s="5">
        <f xml:space="preserve"> IF(F1150/G1150 &lt;= -$B$1, 1, IF(F1150/G1150 &gt;= $B$1, -1, 0))</f>
        <v>0</v>
      </c>
      <c r="J1150" s="5">
        <f t="shared" si="170"/>
        <v>1</v>
      </c>
      <c r="K1150" s="9">
        <f t="shared" si="171"/>
        <v>0</v>
      </c>
      <c r="L1150" s="8">
        <f t="shared" si="172"/>
        <v>0</v>
      </c>
      <c r="M1150" s="8">
        <f t="shared" si="173"/>
        <v>0</v>
      </c>
      <c r="N1150" s="5">
        <f t="shared" si="174"/>
        <v>0</v>
      </c>
      <c r="O1150" s="5">
        <f t="shared" si="175"/>
        <v>0</v>
      </c>
      <c r="P1150" s="5">
        <f t="shared" si="176"/>
        <v>0</v>
      </c>
      <c r="Q1150" s="10">
        <f t="shared" si="177"/>
        <v>160.06730555975972</v>
      </c>
      <c r="R1150" s="10">
        <f t="shared" si="178"/>
        <v>0</v>
      </c>
      <c r="S1150" s="10">
        <f t="shared" si="179"/>
        <v>0.60067305559759543</v>
      </c>
    </row>
    <row r="1151" spans="3:19" x14ac:dyDescent="0.35">
      <c r="C1151" s="4">
        <v>40525</v>
      </c>
      <c r="D1151" s="3">
        <v>136.050003</v>
      </c>
      <c r="E1151" s="3">
        <v>60.033892000000002</v>
      </c>
      <c r="F1151">
        <v>-6.5478999080799101E-3</v>
      </c>
      <c r="G1151">
        <v>0.14346141525980799</v>
      </c>
      <c r="H1151">
        <v>1.1999432621896</v>
      </c>
      <c r="I1151" s="5">
        <f xml:space="preserve"> IF(F1151/G1151 &lt;= -$B$1, 1, IF(F1151/G1151 &gt;= $B$1, -1, 0))</f>
        <v>0</v>
      </c>
      <c r="J1151" s="5">
        <f t="shared" si="170"/>
        <v>1</v>
      </c>
      <c r="K1151" s="9">
        <f t="shared" si="171"/>
        <v>0</v>
      </c>
      <c r="L1151" s="8">
        <f t="shared" si="172"/>
        <v>0</v>
      </c>
      <c r="M1151" s="8">
        <f t="shared" si="173"/>
        <v>0</v>
      </c>
      <c r="N1151" s="5">
        <f t="shared" si="174"/>
        <v>0</v>
      </c>
      <c r="O1151" s="5">
        <f t="shared" si="175"/>
        <v>0</v>
      </c>
      <c r="P1151" s="5">
        <f t="shared" si="176"/>
        <v>0</v>
      </c>
      <c r="Q1151" s="10">
        <f t="shared" si="177"/>
        <v>160.06730555975972</v>
      </c>
      <c r="R1151" s="10">
        <f t="shared" si="178"/>
        <v>0</v>
      </c>
      <c r="S1151" s="10">
        <f t="shared" si="179"/>
        <v>0.60067305559759543</v>
      </c>
    </row>
    <row r="1152" spans="3:19" x14ac:dyDescent="0.35">
      <c r="C1152" s="4">
        <v>40526</v>
      </c>
      <c r="D1152" s="3">
        <v>136.179993</v>
      </c>
      <c r="E1152" s="3">
        <v>59.947054000000001</v>
      </c>
      <c r="F1152">
        <v>2.0556555299675499E-3</v>
      </c>
      <c r="G1152">
        <v>0.14339037737531601</v>
      </c>
      <c r="H1152">
        <v>1.2003965940980299</v>
      </c>
      <c r="I1152" s="5">
        <f xml:space="preserve"> IF(F1152/G1152 &lt;= -$B$1, 1, IF(F1152/G1152 &gt;= $B$1, -1, 0))</f>
        <v>0</v>
      </c>
      <c r="J1152" s="5">
        <f t="shared" si="170"/>
        <v>1</v>
      </c>
      <c r="K1152" s="9">
        <f t="shared" si="171"/>
        <v>0</v>
      </c>
      <c r="L1152" s="8">
        <f t="shared" si="172"/>
        <v>0</v>
      </c>
      <c r="M1152" s="8">
        <f t="shared" si="173"/>
        <v>0</v>
      </c>
      <c r="N1152" s="5">
        <f t="shared" si="174"/>
        <v>0</v>
      </c>
      <c r="O1152" s="5">
        <f t="shared" si="175"/>
        <v>0</v>
      </c>
      <c r="P1152" s="5">
        <f t="shared" si="176"/>
        <v>0</v>
      </c>
      <c r="Q1152" s="10">
        <f t="shared" si="177"/>
        <v>160.06730555975972</v>
      </c>
      <c r="R1152" s="10">
        <f t="shared" si="178"/>
        <v>0</v>
      </c>
      <c r="S1152" s="10">
        <f t="shared" si="179"/>
        <v>0.60067305559759543</v>
      </c>
    </row>
    <row r="1153" spans="3:19" x14ac:dyDescent="0.35">
      <c r="C1153" s="4">
        <v>40527</v>
      </c>
      <c r="D1153" s="3">
        <v>134.699997</v>
      </c>
      <c r="E1153" s="3">
        <v>58.847108999999897</v>
      </c>
      <c r="F1153">
        <v>1.15027137899597E-2</v>
      </c>
      <c r="G1153">
        <v>0.142808662633369</v>
      </c>
      <c r="H1153">
        <v>1.20294256421144</v>
      </c>
      <c r="I1153" s="5">
        <f xml:space="preserve"> IF(F1153/G1153 &lt;= -$B$1, 1, IF(F1153/G1153 &gt;= $B$1, -1, 0))</f>
        <v>0</v>
      </c>
      <c r="J1153" s="5">
        <f t="shared" si="170"/>
        <v>1</v>
      </c>
      <c r="K1153" s="9">
        <f t="shared" si="171"/>
        <v>0</v>
      </c>
      <c r="L1153" s="8">
        <f t="shared" si="172"/>
        <v>0</v>
      </c>
      <c r="M1153" s="8">
        <f t="shared" si="173"/>
        <v>0</v>
      </c>
      <c r="N1153" s="5">
        <f t="shared" si="174"/>
        <v>0</v>
      </c>
      <c r="O1153" s="5">
        <f t="shared" si="175"/>
        <v>0</v>
      </c>
      <c r="P1153" s="5">
        <f t="shared" si="176"/>
        <v>0</v>
      </c>
      <c r="Q1153" s="10">
        <f t="shared" si="177"/>
        <v>160.06730555975972</v>
      </c>
      <c r="R1153" s="10">
        <f t="shared" si="178"/>
        <v>0</v>
      </c>
      <c r="S1153" s="10">
        <f t="shared" si="179"/>
        <v>0.60067305559759543</v>
      </c>
    </row>
    <row r="1154" spans="3:19" x14ac:dyDescent="0.35">
      <c r="C1154" s="4">
        <v>40528</v>
      </c>
      <c r="D1154" s="3">
        <v>133.80999800000001</v>
      </c>
      <c r="E1154" s="3">
        <v>58.055916000000003</v>
      </c>
      <c r="F1154">
        <v>1.0781980501539201E-2</v>
      </c>
      <c r="G1154">
        <v>0.14243218167274399</v>
      </c>
      <c r="H1154">
        <v>1.2053355853424601</v>
      </c>
      <c r="I1154" s="5">
        <f xml:space="preserve"> IF(F1154/G1154 &lt;= -$B$1, 1, IF(F1154/G1154 &gt;= $B$1, -1, 0))</f>
        <v>0</v>
      </c>
      <c r="J1154" s="5">
        <f t="shared" si="170"/>
        <v>1</v>
      </c>
      <c r="K1154" s="9">
        <f t="shared" si="171"/>
        <v>0</v>
      </c>
      <c r="L1154" s="8">
        <f t="shared" si="172"/>
        <v>0</v>
      </c>
      <c r="M1154" s="8">
        <f t="shared" si="173"/>
        <v>0</v>
      </c>
      <c r="N1154" s="5">
        <f t="shared" si="174"/>
        <v>0</v>
      </c>
      <c r="O1154" s="5">
        <f t="shared" si="175"/>
        <v>0</v>
      </c>
      <c r="P1154" s="5">
        <f t="shared" si="176"/>
        <v>0</v>
      </c>
      <c r="Q1154" s="10">
        <f t="shared" si="177"/>
        <v>160.06730555975972</v>
      </c>
      <c r="R1154" s="10">
        <f t="shared" si="178"/>
        <v>0</v>
      </c>
      <c r="S1154" s="10">
        <f t="shared" si="179"/>
        <v>0.60067305559759543</v>
      </c>
    </row>
    <row r="1155" spans="3:19" x14ac:dyDescent="0.35">
      <c r="C1155" s="4">
        <v>40529</v>
      </c>
      <c r="D1155" s="3">
        <v>134.199997</v>
      </c>
      <c r="E1155" s="3">
        <v>58.316429999999997</v>
      </c>
      <c r="F1155">
        <v>-1.42331440980569E-3</v>
      </c>
      <c r="G1155">
        <v>0.14261212212067201</v>
      </c>
      <c r="H1155">
        <v>1.2050199467431</v>
      </c>
      <c r="I1155" s="5">
        <f xml:space="preserve"> IF(F1155/G1155 &lt;= -$B$1, 1, IF(F1155/G1155 &gt;= $B$1, -1, 0))</f>
        <v>0</v>
      </c>
      <c r="J1155" s="5">
        <f t="shared" ref="J1155:J1218" si="180">IF(I1155=0, J1154, IF(I1155=1, IF(J1154=0, 1, IF(J1154=1, J1154, 0)), IF(J1154=0, -1, IF(J1154=-1, J1154, 0))))</f>
        <v>1</v>
      </c>
      <c r="K1155" s="9">
        <f t="shared" ref="K1155:K1218" si="181">I1155</f>
        <v>0</v>
      </c>
      <c r="L1155" s="8">
        <f t="shared" ref="L1155:L1218" si="182">K1155*D1155</f>
        <v>0</v>
      </c>
      <c r="M1155" s="8">
        <f t="shared" ref="M1155:M1218" si="183">-K1155*H1155*E1155</f>
        <v>0</v>
      </c>
      <c r="N1155" s="5">
        <f t="shared" ref="N1155:N1218" si="184">L1154*(D1155/D1154-1)</f>
        <v>0</v>
      </c>
      <c r="O1155" s="5">
        <f t="shared" ref="O1155:O1218" si="185">M1154*(E1155/E1154-1)</f>
        <v>0</v>
      </c>
      <c r="P1155" s="5">
        <f t="shared" ref="P1155:P1218" si="186">N1155+O1155</f>
        <v>0</v>
      </c>
      <c r="Q1155" s="10">
        <f t="shared" si="177"/>
        <v>160.06730555975972</v>
      </c>
      <c r="R1155" s="10">
        <f t="shared" si="178"/>
        <v>0</v>
      </c>
      <c r="S1155" s="10">
        <f t="shared" si="179"/>
        <v>0.60067305559759543</v>
      </c>
    </row>
    <row r="1156" spans="3:19" x14ac:dyDescent="0.35">
      <c r="C1156" s="4">
        <v>40532</v>
      </c>
      <c r="D1156" s="3">
        <v>135.11000100000001</v>
      </c>
      <c r="E1156" s="3">
        <v>58.441864000000002</v>
      </c>
      <c r="F1156">
        <v>4.0289836600866302E-3</v>
      </c>
      <c r="G1156">
        <v>0.142667868282713</v>
      </c>
      <c r="H1156">
        <v>1.20591303079017</v>
      </c>
      <c r="I1156" s="5">
        <f xml:space="preserve"> IF(F1156/G1156 &lt;= -$B$1, 1, IF(F1156/G1156 &gt;= $B$1, -1, 0))</f>
        <v>0</v>
      </c>
      <c r="J1156" s="5">
        <f t="shared" si="180"/>
        <v>1</v>
      </c>
      <c r="K1156" s="9">
        <f t="shared" si="181"/>
        <v>0</v>
      </c>
      <c r="L1156" s="8">
        <f t="shared" si="182"/>
        <v>0</v>
      </c>
      <c r="M1156" s="8">
        <f t="shared" si="183"/>
        <v>0</v>
      </c>
      <c r="N1156" s="5">
        <f t="shared" si="184"/>
        <v>0</v>
      </c>
      <c r="O1156" s="5">
        <f t="shared" si="185"/>
        <v>0</v>
      </c>
      <c r="P1156" s="5">
        <f t="shared" si="186"/>
        <v>0</v>
      </c>
      <c r="Q1156" s="10">
        <f t="shared" ref="Q1156:Q1219" si="187">Q1155+P1156</f>
        <v>160.06730555975972</v>
      </c>
      <c r="R1156" s="10">
        <f t="shared" ref="R1156:R1219" si="188">Q1156/Q1155-1</f>
        <v>0</v>
      </c>
      <c r="S1156" s="10">
        <f t="shared" ref="S1156:S1219" si="189">(1+R1156)*(1+S1155)-1</f>
        <v>0.60067305559759543</v>
      </c>
    </row>
    <row r="1157" spans="3:19" x14ac:dyDescent="0.35">
      <c r="C1157" s="4">
        <v>40533</v>
      </c>
      <c r="D1157" s="3">
        <v>135.320007</v>
      </c>
      <c r="E1157" s="3">
        <v>58.422566000000003</v>
      </c>
      <c r="F1157">
        <v>2.34728400300898E-3</v>
      </c>
      <c r="G1157">
        <v>0.142651281531571</v>
      </c>
      <c r="H1157">
        <v>1.2064333701979699</v>
      </c>
      <c r="I1157" s="5">
        <f xml:space="preserve"> IF(F1157/G1157 &lt;= -$B$1, 1, IF(F1157/G1157 &gt;= $B$1, -1, 0))</f>
        <v>0</v>
      </c>
      <c r="J1157" s="5">
        <f t="shared" si="180"/>
        <v>1</v>
      </c>
      <c r="K1157" s="9">
        <f t="shared" si="181"/>
        <v>0</v>
      </c>
      <c r="L1157" s="8">
        <f t="shared" si="182"/>
        <v>0</v>
      </c>
      <c r="M1157" s="8">
        <f t="shared" si="183"/>
        <v>0</v>
      </c>
      <c r="N1157" s="5">
        <f t="shared" si="184"/>
        <v>0</v>
      </c>
      <c r="O1157" s="5">
        <f t="shared" si="185"/>
        <v>0</v>
      </c>
      <c r="P1157" s="5">
        <f t="shared" si="186"/>
        <v>0</v>
      </c>
      <c r="Q1157" s="10">
        <f t="shared" si="187"/>
        <v>160.06730555975972</v>
      </c>
      <c r="R1157" s="10">
        <f t="shared" si="188"/>
        <v>0</v>
      </c>
      <c r="S1157" s="10">
        <f t="shared" si="189"/>
        <v>0.60067305559759543</v>
      </c>
    </row>
    <row r="1158" spans="3:19" x14ac:dyDescent="0.35">
      <c r="C1158" s="4">
        <v>40534</v>
      </c>
      <c r="D1158" s="3">
        <v>135.050003</v>
      </c>
      <c r="E1158" s="3">
        <v>57.737513</v>
      </c>
      <c r="F1158">
        <v>1.24634294874361E-2</v>
      </c>
      <c r="G1158">
        <v>0.142279206603101</v>
      </c>
      <c r="H1158">
        <v>1.20920268177568</v>
      </c>
      <c r="I1158" s="5">
        <f xml:space="preserve"> IF(F1158/G1158 &lt;= -$B$1, 1, IF(F1158/G1158 &gt;= $B$1, -1, 0))</f>
        <v>0</v>
      </c>
      <c r="J1158" s="5">
        <f t="shared" si="180"/>
        <v>1</v>
      </c>
      <c r="K1158" s="9">
        <f t="shared" si="181"/>
        <v>0</v>
      </c>
      <c r="L1158" s="8">
        <f t="shared" si="182"/>
        <v>0</v>
      </c>
      <c r="M1158" s="8">
        <f t="shared" si="183"/>
        <v>0</v>
      </c>
      <c r="N1158" s="5">
        <f t="shared" si="184"/>
        <v>0</v>
      </c>
      <c r="O1158" s="5">
        <f t="shared" si="185"/>
        <v>0</v>
      </c>
      <c r="P1158" s="5">
        <f t="shared" si="186"/>
        <v>0</v>
      </c>
      <c r="Q1158" s="10">
        <f t="shared" si="187"/>
        <v>160.06730555975972</v>
      </c>
      <c r="R1158" s="10">
        <f t="shared" si="188"/>
        <v>0</v>
      </c>
      <c r="S1158" s="10">
        <f t="shared" si="189"/>
        <v>0.60067305559759543</v>
      </c>
    </row>
    <row r="1159" spans="3:19" x14ac:dyDescent="0.35">
      <c r="C1159" s="4">
        <v>40535</v>
      </c>
      <c r="D1159" s="3">
        <v>134.66000399999999</v>
      </c>
      <c r="E1159" s="3">
        <v>58.175601</v>
      </c>
      <c r="F1159">
        <v>-1.08009200909116E-2</v>
      </c>
      <c r="G1159">
        <v>0.14255134239866199</v>
      </c>
      <c r="H1159">
        <v>1.20680623410786</v>
      </c>
      <c r="I1159" s="5">
        <f xml:space="preserve"> IF(F1159/G1159 &lt;= -$B$1, 1, IF(F1159/G1159 &gt;= $B$1, -1, 0))</f>
        <v>0</v>
      </c>
      <c r="J1159" s="5">
        <f t="shared" si="180"/>
        <v>1</v>
      </c>
      <c r="K1159" s="9">
        <f t="shared" si="181"/>
        <v>0</v>
      </c>
      <c r="L1159" s="8">
        <f t="shared" si="182"/>
        <v>0</v>
      </c>
      <c r="M1159" s="8">
        <f t="shared" si="183"/>
        <v>0</v>
      </c>
      <c r="N1159" s="5">
        <f t="shared" si="184"/>
        <v>0</v>
      </c>
      <c r="O1159" s="5">
        <f t="shared" si="185"/>
        <v>0</v>
      </c>
      <c r="P1159" s="5">
        <f t="shared" si="186"/>
        <v>0</v>
      </c>
      <c r="Q1159" s="10">
        <f t="shared" si="187"/>
        <v>160.06730555975972</v>
      </c>
      <c r="R1159" s="10">
        <f t="shared" si="188"/>
        <v>0</v>
      </c>
      <c r="S1159" s="10">
        <f t="shared" si="189"/>
        <v>0.60067305559759543</v>
      </c>
    </row>
    <row r="1160" spans="3:19" x14ac:dyDescent="0.35">
      <c r="C1160" s="4">
        <v>40539</v>
      </c>
      <c r="D1160" s="3">
        <v>135.020004</v>
      </c>
      <c r="E1160" s="3">
        <v>57.835622000000001</v>
      </c>
      <c r="F1160">
        <v>8.6800763777654596E-3</v>
      </c>
      <c r="G1160">
        <v>0.14234506510790099</v>
      </c>
      <c r="H1160">
        <v>1.20873429211331</v>
      </c>
      <c r="I1160" s="5">
        <f xml:space="preserve"> IF(F1160/G1160 &lt;= -$B$1, 1, IF(F1160/G1160 &gt;= $B$1, -1, 0))</f>
        <v>0</v>
      </c>
      <c r="J1160" s="5">
        <f t="shared" si="180"/>
        <v>1</v>
      </c>
      <c r="K1160" s="9">
        <f t="shared" si="181"/>
        <v>0</v>
      </c>
      <c r="L1160" s="8">
        <f t="shared" si="182"/>
        <v>0</v>
      </c>
      <c r="M1160" s="8">
        <f t="shared" si="183"/>
        <v>0</v>
      </c>
      <c r="N1160" s="5">
        <f t="shared" si="184"/>
        <v>0</v>
      </c>
      <c r="O1160" s="5">
        <f t="shared" si="185"/>
        <v>0</v>
      </c>
      <c r="P1160" s="5">
        <f t="shared" si="186"/>
        <v>0</v>
      </c>
      <c r="Q1160" s="10">
        <f t="shared" si="187"/>
        <v>160.06730555975972</v>
      </c>
      <c r="R1160" s="10">
        <f t="shared" si="188"/>
        <v>0</v>
      </c>
      <c r="S1160" s="10">
        <f t="shared" si="189"/>
        <v>0.60067305559759543</v>
      </c>
    </row>
    <row r="1161" spans="3:19" x14ac:dyDescent="0.35">
      <c r="C1161" s="4">
        <v>40540</v>
      </c>
      <c r="D1161" s="3">
        <v>137.220001</v>
      </c>
      <c r="E1161" s="3">
        <v>59.341251</v>
      </c>
      <c r="F1161">
        <v>-1.4044927306601399E-2</v>
      </c>
      <c r="G1161">
        <v>0.143174268156357</v>
      </c>
      <c r="H1161">
        <v>1.2056302829896099</v>
      </c>
      <c r="I1161" s="5">
        <f xml:space="preserve"> IF(F1161/G1161 &lt;= -$B$1, 1, IF(F1161/G1161 &gt;= $B$1, -1, 0))</f>
        <v>0</v>
      </c>
      <c r="J1161" s="5">
        <f t="shared" si="180"/>
        <v>1</v>
      </c>
      <c r="K1161" s="9">
        <f t="shared" si="181"/>
        <v>0</v>
      </c>
      <c r="L1161" s="8">
        <f t="shared" si="182"/>
        <v>0</v>
      </c>
      <c r="M1161" s="8">
        <f t="shared" si="183"/>
        <v>0</v>
      </c>
      <c r="N1161" s="5">
        <f t="shared" si="184"/>
        <v>0</v>
      </c>
      <c r="O1161" s="5">
        <f t="shared" si="185"/>
        <v>0</v>
      </c>
      <c r="P1161" s="5">
        <f t="shared" si="186"/>
        <v>0</v>
      </c>
      <c r="Q1161" s="10">
        <f t="shared" si="187"/>
        <v>160.06730555975972</v>
      </c>
      <c r="R1161" s="10">
        <f t="shared" si="188"/>
        <v>0</v>
      </c>
      <c r="S1161" s="10">
        <f t="shared" si="189"/>
        <v>0.60067305559759543</v>
      </c>
    </row>
    <row r="1162" spans="3:19" x14ac:dyDescent="0.35">
      <c r="C1162" s="4">
        <v>40541</v>
      </c>
      <c r="D1162" s="3">
        <v>137.71000699999999</v>
      </c>
      <c r="E1162" s="3">
        <v>59.554954000000002</v>
      </c>
      <c r="F1162">
        <v>-2.1397045933309001E-3</v>
      </c>
      <c r="G1162">
        <v>0.14321589981052699</v>
      </c>
      <c r="H1162">
        <v>1.2051577823100901</v>
      </c>
      <c r="I1162" s="5">
        <f xml:space="preserve"> IF(F1162/G1162 &lt;= -$B$1, 1, IF(F1162/G1162 &gt;= $B$1, -1, 0))</f>
        <v>0</v>
      </c>
      <c r="J1162" s="5">
        <f t="shared" si="180"/>
        <v>1</v>
      </c>
      <c r="K1162" s="9">
        <f t="shared" si="181"/>
        <v>0</v>
      </c>
      <c r="L1162" s="8">
        <f t="shared" si="182"/>
        <v>0</v>
      </c>
      <c r="M1162" s="8">
        <f t="shared" si="183"/>
        <v>0</v>
      </c>
      <c r="N1162" s="5">
        <f t="shared" si="184"/>
        <v>0</v>
      </c>
      <c r="O1162" s="5">
        <f t="shared" si="185"/>
        <v>0</v>
      </c>
      <c r="P1162" s="5">
        <f t="shared" si="186"/>
        <v>0</v>
      </c>
      <c r="Q1162" s="10">
        <f t="shared" si="187"/>
        <v>160.06730555975972</v>
      </c>
      <c r="R1162" s="10">
        <f t="shared" si="188"/>
        <v>0</v>
      </c>
      <c r="S1162" s="10">
        <f t="shared" si="189"/>
        <v>0.60067305559759543</v>
      </c>
    </row>
    <row r="1163" spans="3:19" x14ac:dyDescent="0.35">
      <c r="C1163" s="4">
        <v>40542</v>
      </c>
      <c r="D1163" s="3">
        <v>137.029999</v>
      </c>
      <c r="E1163" s="3">
        <v>59.137262999999997</v>
      </c>
      <c r="F1163">
        <v>3.3233565556383101E-3</v>
      </c>
      <c r="G1163">
        <v>0.142982645374818</v>
      </c>
      <c r="H1163">
        <v>1.2058926698308801</v>
      </c>
      <c r="I1163" s="5">
        <f xml:space="preserve"> IF(F1163/G1163 &lt;= -$B$1, 1, IF(F1163/G1163 &gt;= $B$1, -1, 0))</f>
        <v>0</v>
      </c>
      <c r="J1163" s="5">
        <f t="shared" si="180"/>
        <v>1</v>
      </c>
      <c r="K1163" s="9">
        <f t="shared" si="181"/>
        <v>0</v>
      </c>
      <c r="L1163" s="8">
        <f t="shared" si="182"/>
        <v>0</v>
      </c>
      <c r="M1163" s="8">
        <f t="shared" si="183"/>
        <v>0</v>
      </c>
      <c r="N1163" s="5">
        <f t="shared" si="184"/>
        <v>0</v>
      </c>
      <c r="O1163" s="5">
        <f t="shared" si="185"/>
        <v>0</v>
      </c>
      <c r="P1163" s="5">
        <f t="shared" si="186"/>
        <v>0</v>
      </c>
      <c r="Q1163" s="10">
        <f t="shared" si="187"/>
        <v>160.06730555975972</v>
      </c>
      <c r="R1163" s="10">
        <f t="shared" si="188"/>
        <v>0</v>
      </c>
      <c r="S1163" s="10">
        <f t="shared" si="189"/>
        <v>0.60067305559759543</v>
      </c>
    </row>
    <row r="1164" spans="3:19" x14ac:dyDescent="0.35">
      <c r="C1164" s="4">
        <v>40543</v>
      </c>
      <c r="D1164" s="3">
        <v>138.720001</v>
      </c>
      <c r="E1164" s="3">
        <v>59.710374000000002</v>
      </c>
      <c r="F1164">
        <v>9.5248396638236699E-4</v>
      </c>
      <c r="G1164">
        <v>0.14330716032838101</v>
      </c>
      <c r="H1164">
        <v>1.2061028971552601</v>
      </c>
      <c r="I1164" s="5">
        <f xml:space="preserve"> IF(F1164/G1164 &lt;= -$B$1, 1, IF(F1164/G1164 &gt;= $B$1, -1, 0))</f>
        <v>0</v>
      </c>
      <c r="J1164" s="5">
        <f t="shared" si="180"/>
        <v>1</v>
      </c>
      <c r="K1164" s="9">
        <f t="shared" si="181"/>
        <v>0</v>
      </c>
      <c r="L1164" s="8">
        <f t="shared" si="182"/>
        <v>0</v>
      </c>
      <c r="M1164" s="8">
        <f t="shared" si="183"/>
        <v>0</v>
      </c>
      <c r="N1164" s="5">
        <f t="shared" si="184"/>
        <v>0</v>
      </c>
      <c r="O1164" s="5">
        <f t="shared" si="185"/>
        <v>0</v>
      </c>
      <c r="P1164" s="5">
        <f t="shared" si="186"/>
        <v>0</v>
      </c>
      <c r="Q1164" s="10">
        <f t="shared" si="187"/>
        <v>160.06730555975972</v>
      </c>
      <c r="R1164" s="10">
        <f t="shared" si="188"/>
        <v>0</v>
      </c>
      <c r="S1164" s="10">
        <f t="shared" si="189"/>
        <v>0.60067305559759543</v>
      </c>
    </row>
    <row r="1165" spans="3:19" x14ac:dyDescent="0.35">
      <c r="C1165" s="4">
        <v>40546</v>
      </c>
      <c r="D1165" s="3">
        <v>138</v>
      </c>
      <c r="E1165" s="3">
        <v>59.030411000000001</v>
      </c>
      <c r="F1165">
        <v>8.7024464715765807E-3</v>
      </c>
      <c r="G1165">
        <v>0.14291831945505601</v>
      </c>
      <c r="H1165">
        <v>1.20802791803162</v>
      </c>
      <c r="I1165" s="5">
        <f xml:space="preserve"> IF(F1165/G1165 &lt;= -$B$1, 1, IF(F1165/G1165 &gt;= $B$1, -1, 0))</f>
        <v>0</v>
      </c>
      <c r="J1165" s="5">
        <f t="shared" si="180"/>
        <v>1</v>
      </c>
      <c r="K1165" s="9">
        <f t="shared" si="181"/>
        <v>0</v>
      </c>
      <c r="L1165" s="8">
        <f t="shared" si="182"/>
        <v>0</v>
      </c>
      <c r="M1165" s="8">
        <f t="shared" si="183"/>
        <v>0</v>
      </c>
      <c r="N1165" s="5">
        <f t="shared" si="184"/>
        <v>0</v>
      </c>
      <c r="O1165" s="5">
        <f t="shared" si="185"/>
        <v>0</v>
      </c>
      <c r="P1165" s="5">
        <f t="shared" si="186"/>
        <v>0</v>
      </c>
      <c r="Q1165" s="10">
        <f t="shared" si="187"/>
        <v>160.06730555975972</v>
      </c>
      <c r="R1165" s="10">
        <f t="shared" si="188"/>
        <v>0</v>
      </c>
      <c r="S1165" s="10">
        <f t="shared" si="189"/>
        <v>0.60067305559759543</v>
      </c>
    </row>
    <row r="1166" spans="3:19" x14ac:dyDescent="0.35">
      <c r="C1166" s="4">
        <v>40547</v>
      </c>
      <c r="D1166" s="3">
        <v>134.75</v>
      </c>
      <c r="E1166" s="3">
        <v>57.330506999999997</v>
      </c>
      <c r="F1166">
        <v>1.2318042718741901E-2</v>
      </c>
      <c r="G1166">
        <v>0.14202624367855901</v>
      </c>
      <c r="H1166">
        <v>1.21076863588092</v>
      </c>
      <c r="I1166" s="5">
        <f xml:space="preserve"> IF(F1166/G1166 &lt;= -$B$1, 1, IF(F1166/G1166 &gt;= $B$1, -1, 0))</f>
        <v>0</v>
      </c>
      <c r="J1166" s="5">
        <f t="shared" si="180"/>
        <v>1</v>
      </c>
      <c r="K1166" s="9">
        <f t="shared" si="181"/>
        <v>0</v>
      </c>
      <c r="L1166" s="8">
        <f t="shared" si="182"/>
        <v>0</v>
      </c>
      <c r="M1166" s="8">
        <f t="shared" si="183"/>
        <v>0</v>
      </c>
      <c r="N1166" s="5">
        <f t="shared" si="184"/>
        <v>0</v>
      </c>
      <c r="O1166" s="5">
        <f t="shared" si="185"/>
        <v>0</v>
      </c>
      <c r="P1166" s="5">
        <f t="shared" si="186"/>
        <v>0</v>
      </c>
      <c r="Q1166" s="10">
        <f t="shared" si="187"/>
        <v>160.06730555975972</v>
      </c>
      <c r="R1166" s="10">
        <f t="shared" si="188"/>
        <v>0</v>
      </c>
      <c r="S1166" s="10">
        <f t="shared" si="189"/>
        <v>0.60067305559759543</v>
      </c>
    </row>
    <row r="1167" spans="3:19" x14ac:dyDescent="0.35">
      <c r="C1167" s="4">
        <v>40548</v>
      </c>
      <c r="D1167" s="3">
        <v>134.36999499999999</v>
      </c>
      <c r="E1167" s="3">
        <v>56.553407999999997</v>
      </c>
      <c r="F1167">
        <v>1.49211494833911E-2</v>
      </c>
      <c r="G1167">
        <v>0.14167673125809299</v>
      </c>
      <c r="H1167">
        <v>1.21409795219904</v>
      </c>
      <c r="I1167" s="5">
        <f xml:space="preserve"> IF(F1167/G1167 &lt;= -$B$1, 1, IF(F1167/G1167 &gt;= $B$1, -1, 0))</f>
        <v>-1</v>
      </c>
      <c r="J1167" s="5">
        <f t="shared" si="180"/>
        <v>0</v>
      </c>
      <c r="K1167" s="9">
        <f t="shared" si="181"/>
        <v>-1</v>
      </c>
      <c r="L1167" s="8">
        <f t="shared" si="182"/>
        <v>-134.36999499999999</v>
      </c>
      <c r="M1167" s="8">
        <f t="shared" si="183"/>
        <v>68.661376842676802</v>
      </c>
      <c r="N1167" s="5">
        <f t="shared" si="184"/>
        <v>0</v>
      </c>
      <c r="O1167" s="5">
        <f t="shared" si="185"/>
        <v>0</v>
      </c>
      <c r="P1167" s="5">
        <f t="shared" si="186"/>
        <v>0</v>
      </c>
      <c r="Q1167" s="10">
        <f t="shared" si="187"/>
        <v>160.06730555975972</v>
      </c>
      <c r="R1167" s="10">
        <f t="shared" si="188"/>
        <v>0</v>
      </c>
      <c r="S1167" s="10">
        <f t="shared" si="189"/>
        <v>0.60067305559759543</v>
      </c>
    </row>
    <row r="1168" spans="3:19" x14ac:dyDescent="0.35">
      <c r="C1168" s="4">
        <v>40549</v>
      </c>
      <c r="D1168" s="3">
        <v>133.83000200000001</v>
      </c>
      <c r="E1168" s="3">
        <v>55.115774999999999</v>
      </c>
      <c r="F1168">
        <v>2.8722348673588801E-2</v>
      </c>
      <c r="G1168">
        <v>0.14090205406821599</v>
      </c>
      <c r="H1168">
        <v>1.2205399813053299</v>
      </c>
      <c r="I1168" s="5">
        <f xml:space="preserve"> IF(F1168/G1168 &lt;= -$B$1, 1, IF(F1168/G1168 &gt;= $B$1, -1, 0))</f>
        <v>-1</v>
      </c>
      <c r="J1168" s="5">
        <f t="shared" si="180"/>
        <v>-1</v>
      </c>
      <c r="K1168" s="9">
        <f t="shared" si="181"/>
        <v>-1</v>
      </c>
      <c r="L1168" s="8">
        <f t="shared" si="182"/>
        <v>-133.83000200000001</v>
      </c>
      <c r="M1168" s="8">
        <f t="shared" si="183"/>
        <v>67.271006988128775</v>
      </c>
      <c r="N1168" s="5">
        <f t="shared" si="184"/>
        <v>0.5399929999999844</v>
      </c>
      <c r="O1168" s="5">
        <f t="shared" si="185"/>
        <v>-1.7454272813137566</v>
      </c>
      <c r="P1168" s="5">
        <f t="shared" si="186"/>
        <v>-1.2054342813137722</v>
      </c>
      <c r="Q1168" s="10">
        <f t="shared" si="187"/>
        <v>158.86187127844593</v>
      </c>
      <c r="R1168" s="10">
        <f t="shared" si="188"/>
        <v>-7.5307963553102875E-3</v>
      </c>
      <c r="S1168" s="10">
        <f t="shared" si="189"/>
        <v>0.58861871278445776</v>
      </c>
    </row>
    <row r="1169" spans="3:19" x14ac:dyDescent="0.35">
      <c r="C1169" s="4">
        <v>40550</v>
      </c>
      <c r="D1169" s="3">
        <v>133.58000200000001</v>
      </c>
      <c r="E1169" s="3">
        <v>55.115774999999999</v>
      </c>
      <c r="F1169">
        <v>1.02365695403605E-3</v>
      </c>
      <c r="G1169">
        <v>0.14097552937230101</v>
      </c>
      <c r="H1169">
        <v>1.22076960033156</v>
      </c>
      <c r="I1169" s="5">
        <f xml:space="preserve"> IF(F1169/G1169 &lt;= -$B$1, 1, IF(F1169/G1169 &gt;= $B$1, -1, 0))</f>
        <v>0</v>
      </c>
      <c r="J1169" s="5">
        <f t="shared" si="180"/>
        <v>-1</v>
      </c>
      <c r="K1169" s="9">
        <f t="shared" si="181"/>
        <v>0</v>
      </c>
      <c r="L1169" s="8">
        <f t="shared" si="182"/>
        <v>0</v>
      </c>
      <c r="M1169" s="8">
        <f t="shared" si="183"/>
        <v>0</v>
      </c>
      <c r="N1169" s="5">
        <f t="shared" si="184"/>
        <v>0.25000000000000022</v>
      </c>
      <c r="O1169" s="5">
        <f t="shared" si="185"/>
        <v>0</v>
      </c>
      <c r="P1169" s="5">
        <f t="shared" si="186"/>
        <v>0.25000000000000022</v>
      </c>
      <c r="Q1169" s="10">
        <f t="shared" si="187"/>
        <v>159.11187127844593</v>
      </c>
      <c r="R1169" s="10">
        <f t="shared" si="188"/>
        <v>1.5736941658064385E-3</v>
      </c>
      <c r="S1169" s="10">
        <f t="shared" si="189"/>
        <v>0.59111871278445749</v>
      </c>
    </row>
    <row r="1170" spans="3:19" x14ac:dyDescent="0.35">
      <c r="C1170" s="4">
        <v>40553</v>
      </c>
      <c r="D1170" s="3">
        <v>134.11999499999999</v>
      </c>
      <c r="E1170" s="3">
        <v>55.261477999999997</v>
      </c>
      <c r="F1170">
        <v>9.14389425761719E-4</v>
      </c>
      <c r="G1170">
        <v>0.141059763861662</v>
      </c>
      <c r="H1170">
        <v>1.2209746017024401</v>
      </c>
      <c r="I1170" s="5">
        <f xml:space="preserve"> IF(F1170/G1170 &lt;= -$B$1, 1, IF(F1170/G1170 &gt;= $B$1, -1, 0))</f>
        <v>0</v>
      </c>
      <c r="J1170" s="5">
        <f t="shared" si="180"/>
        <v>-1</v>
      </c>
      <c r="K1170" s="9">
        <f t="shared" si="181"/>
        <v>0</v>
      </c>
      <c r="L1170" s="8">
        <f t="shared" si="182"/>
        <v>0</v>
      </c>
      <c r="M1170" s="8">
        <f t="shared" si="183"/>
        <v>0</v>
      </c>
      <c r="N1170" s="5">
        <f t="shared" si="184"/>
        <v>0</v>
      </c>
      <c r="O1170" s="5">
        <f t="shared" si="185"/>
        <v>0</v>
      </c>
      <c r="P1170" s="5">
        <f t="shared" si="186"/>
        <v>0</v>
      </c>
      <c r="Q1170" s="10">
        <f t="shared" si="187"/>
        <v>159.11187127844593</v>
      </c>
      <c r="R1170" s="10">
        <f t="shared" si="188"/>
        <v>0</v>
      </c>
      <c r="S1170" s="10">
        <f t="shared" si="189"/>
        <v>0.59111871278445749</v>
      </c>
    </row>
    <row r="1171" spans="3:19" x14ac:dyDescent="0.35">
      <c r="C1171" s="4">
        <v>40554</v>
      </c>
      <c r="D1171" s="3">
        <v>134.91000399999999</v>
      </c>
      <c r="E1171" s="3">
        <v>56.37856</v>
      </c>
      <c r="F1171">
        <v>-1.8470273802603399E-2</v>
      </c>
      <c r="G1171">
        <v>0.14168523733438601</v>
      </c>
      <c r="H1171">
        <v>1.2168501589576799</v>
      </c>
      <c r="I1171" s="5">
        <f xml:space="preserve"> IF(F1171/G1171 &lt;= -$B$1, 1, IF(F1171/G1171 &gt;= $B$1, -1, 0))</f>
        <v>1</v>
      </c>
      <c r="J1171" s="5">
        <f t="shared" si="180"/>
        <v>0</v>
      </c>
      <c r="K1171" s="9">
        <f t="shared" si="181"/>
        <v>1</v>
      </c>
      <c r="L1171" s="8">
        <f t="shared" si="182"/>
        <v>134.91000399999999</v>
      </c>
      <c r="M1171" s="8">
        <f t="shared" si="183"/>
        <v>-68.604259697805091</v>
      </c>
      <c r="N1171" s="5">
        <f t="shared" si="184"/>
        <v>0</v>
      </c>
      <c r="O1171" s="5">
        <f t="shared" si="185"/>
        <v>0</v>
      </c>
      <c r="P1171" s="5">
        <f t="shared" si="186"/>
        <v>0</v>
      </c>
      <c r="Q1171" s="10">
        <f t="shared" si="187"/>
        <v>159.11187127844593</v>
      </c>
      <c r="R1171" s="10">
        <f t="shared" si="188"/>
        <v>0</v>
      </c>
      <c r="S1171" s="10">
        <f t="shared" si="189"/>
        <v>0.59111871278445749</v>
      </c>
    </row>
    <row r="1172" spans="3:19" x14ac:dyDescent="0.35">
      <c r="C1172" s="4">
        <v>40555</v>
      </c>
      <c r="D1172" s="3">
        <v>135.46000699999999</v>
      </c>
      <c r="E1172" s="3">
        <v>56.242567999999999</v>
      </c>
      <c r="F1172">
        <v>5.1671100735415296E-3</v>
      </c>
      <c r="G1172">
        <v>0.141551614643425</v>
      </c>
      <c r="H1172">
        <v>1.21800443339996</v>
      </c>
      <c r="I1172" s="5">
        <f xml:space="preserve"> IF(F1172/G1172 &lt;= -$B$1, 1, IF(F1172/G1172 &gt;= $B$1, -1, 0))</f>
        <v>0</v>
      </c>
      <c r="J1172" s="5">
        <f t="shared" si="180"/>
        <v>0</v>
      </c>
      <c r="K1172" s="9">
        <f t="shared" si="181"/>
        <v>0</v>
      </c>
      <c r="L1172" s="8">
        <f t="shared" si="182"/>
        <v>0</v>
      </c>
      <c r="M1172" s="8">
        <f t="shared" si="183"/>
        <v>0</v>
      </c>
      <c r="N1172" s="5">
        <f t="shared" si="184"/>
        <v>0.55000299999999791</v>
      </c>
      <c r="O1172" s="5">
        <f t="shared" si="185"/>
        <v>0.16548188681697201</v>
      </c>
      <c r="P1172" s="5">
        <f t="shared" si="186"/>
        <v>0.71548488681696987</v>
      </c>
      <c r="Q1172" s="10">
        <f t="shared" si="187"/>
        <v>159.8273561652629</v>
      </c>
      <c r="R1172" s="10">
        <f t="shared" si="188"/>
        <v>4.4967410732343893E-3</v>
      </c>
      <c r="S1172" s="10">
        <f t="shared" si="189"/>
        <v>0.59827356165262713</v>
      </c>
    </row>
    <row r="1173" spans="3:19" x14ac:dyDescent="0.35">
      <c r="C1173" s="4">
        <v>40556</v>
      </c>
      <c r="D1173" s="3">
        <v>134.050003</v>
      </c>
      <c r="E1173" s="3">
        <v>54.445523999999999</v>
      </c>
      <c r="F1173">
        <v>2.96047837419521E-2</v>
      </c>
      <c r="G1173">
        <v>0.140531424079644</v>
      </c>
      <c r="H1173">
        <v>1.22466076463203</v>
      </c>
      <c r="I1173" s="5">
        <f xml:space="preserve"> IF(F1173/G1173 &lt;= -$B$1, 1, IF(F1173/G1173 &gt;= $B$1, -1, 0))</f>
        <v>-1</v>
      </c>
      <c r="J1173" s="5">
        <f t="shared" si="180"/>
        <v>-1</v>
      </c>
      <c r="K1173" s="9">
        <f t="shared" si="181"/>
        <v>-1</v>
      </c>
      <c r="L1173" s="8">
        <f t="shared" si="182"/>
        <v>-134.050003</v>
      </c>
      <c r="M1173" s="8">
        <f t="shared" si="183"/>
        <v>66.677297052631545</v>
      </c>
      <c r="N1173" s="5">
        <f t="shared" si="184"/>
        <v>0</v>
      </c>
      <c r="O1173" s="5">
        <f t="shared" si="185"/>
        <v>0</v>
      </c>
      <c r="P1173" s="5">
        <f t="shared" si="186"/>
        <v>0</v>
      </c>
      <c r="Q1173" s="10">
        <f t="shared" si="187"/>
        <v>159.8273561652629</v>
      </c>
      <c r="R1173" s="10">
        <f t="shared" si="188"/>
        <v>0</v>
      </c>
      <c r="S1173" s="10">
        <f t="shared" si="189"/>
        <v>0.59827356165262713</v>
      </c>
    </row>
    <row r="1174" spans="3:19" x14ac:dyDescent="0.35">
      <c r="C1174" s="4">
        <v>40557</v>
      </c>
      <c r="D1174" s="3">
        <v>132.69000199999999</v>
      </c>
      <c r="E1174" s="3">
        <v>53.309018000000002</v>
      </c>
      <c r="F1174">
        <v>1.8635181356993099E-2</v>
      </c>
      <c r="G1174">
        <v>0.13995696455396001</v>
      </c>
      <c r="H1174">
        <v>1.2288690188143701</v>
      </c>
      <c r="I1174" s="5">
        <f xml:space="preserve"> IF(F1174/G1174 &lt;= -$B$1, 1, IF(F1174/G1174 &gt;= $B$1, -1, 0))</f>
        <v>-1</v>
      </c>
      <c r="J1174" s="5">
        <f t="shared" si="180"/>
        <v>-1</v>
      </c>
      <c r="K1174" s="9">
        <f t="shared" si="181"/>
        <v>-1</v>
      </c>
      <c r="L1174" s="8">
        <f t="shared" si="182"/>
        <v>-132.69000199999999</v>
      </c>
      <c r="M1174" s="8">
        <f t="shared" si="183"/>
        <v>65.509800643617595</v>
      </c>
      <c r="N1174" s="5">
        <f t="shared" si="184"/>
        <v>1.3600010000000122</v>
      </c>
      <c r="O1174" s="5">
        <f t="shared" si="185"/>
        <v>-1.3918343069688843</v>
      </c>
      <c r="P1174" s="5">
        <f t="shared" si="186"/>
        <v>-3.1833306968872099E-2</v>
      </c>
      <c r="Q1174" s="10">
        <f t="shared" si="187"/>
        <v>159.79552285829402</v>
      </c>
      <c r="R1174" s="10">
        <f t="shared" si="188"/>
        <v>-1.9917308108352572E-4</v>
      </c>
      <c r="S1174" s="10">
        <f t="shared" si="189"/>
        <v>0.59795522858293837</v>
      </c>
    </row>
    <row r="1175" spans="3:19" x14ac:dyDescent="0.35">
      <c r="C1175" s="4">
        <v>40561</v>
      </c>
      <c r="D1175" s="3">
        <v>133.429993</v>
      </c>
      <c r="E1175" s="3">
        <v>54.212395999999998</v>
      </c>
      <c r="F1175">
        <v>-1.3185947747495499E-2</v>
      </c>
      <c r="G1175">
        <v>0.14055010108357299</v>
      </c>
      <c r="H1175">
        <v>1.22590101906967</v>
      </c>
      <c r="I1175" s="5">
        <f xml:space="preserve"> IF(F1175/G1175 &lt;= -$B$1, 1, IF(F1175/G1175 &gt;= $B$1, -1, 0))</f>
        <v>0</v>
      </c>
      <c r="J1175" s="5">
        <f t="shared" si="180"/>
        <v>-1</v>
      </c>
      <c r="K1175" s="9">
        <f t="shared" si="181"/>
        <v>0</v>
      </c>
      <c r="L1175" s="8">
        <f t="shared" si="182"/>
        <v>0</v>
      </c>
      <c r="M1175" s="8">
        <f t="shared" si="183"/>
        <v>0</v>
      </c>
      <c r="N1175" s="5">
        <f t="shared" si="184"/>
        <v>-0.7399910000000034</v>
      </c>
      <c r="O1175" s="5">
        <f t="shared" si="185"/>
        <v>1.1101332364784844</v>
      </c>
      <c r="P1175" s="5">
        <f t="shared" si="186"/>
        <v>0.37014223647848099</v>
      </c>
      <c r="Q1175" s="10">
        <f t="shared" si="187"/>
        <v>160.16566509477249</v>
      </c>
      <c r="R1175" s="10">
        <f t="shared" si="188"/>
        <v>2.3163492309274947E-3</v>
      </c>
      <c r="S1175" s="10">
        <f t="shared" si="189"/>
        <v>0.60165665094772303</v>
      </c>
    </row>
    <row r="1176" spans="3:19" x14ac:dyDescent="0.35">
      <c r="C1176" s="4">
        <v>40562</v>
      </c>
      <c r="D1176" s="3">
        <v>133.720001</v>
      </c>
      <c r="E1176" s="3">
        <v>53.882128999999999</v>
      </c>
      <c r="F1176">
        <v>8.3272782190535397E-3</v>
      </c>
      <c r="G1176">
        <v>0.140308874795505</v>
      </c>
      <c r="H1176">
        <v>1.2277775353503599</v>
      </c>
      <c r="I1176" s="5">
        <f xml:space="preserve"> IF(F1176/G1176 &lt;= -$B$1, 1, IF(F1176/G1176 &gt;= $B$1, -1, 0))</f>
        <v>0</v>
      </c>
      <c r="J1176" s="5">
        <f t="shared" si="180"/>
        <v>-1</v>
      </c>
      <c r="K1176" s="9">
        <f t="shared" si="181"/>
        <v>0</v>
      </c>
      <c r="L1176" s="8">
        <f t="shared" si="182"/>
        <v>0</v>
      </c>
      <c r="M1176" s="8">
        <f t="shared" si="183"/>
        <v>0</v>
      </c>
      <c r="N1176" s="5">
        <f t="shared" si="184"/>
        <v>0</v>
      </c>
      <c r="O1176" s="5">
        <f t="shared" si="185"/>
        <v>0</v>
      </c>
      <c r="P1176" s="5">
        <f t="shared" si="186"/>
        <v>0</v>
      </c>
      <c r="Q1176" s="10">
        <f t="shared" si="187"/>
        <v>160.16566509477249</v>
      </c>
      <c r="R1176" s="10">
        <f t="shared" si="188"/>
        <v>0</v>
      </c>
      <c r="S1176" s="10">
        <f t="shared" si="189"/>
        <v>0.60165665094772303</v>
      </c>
    </row>
    <row r="1177" spans="3:19" x14ac:dyDescent="0.35">
      <c r="C1177" s="4">
        <v>40563</v>
      </c>
      <c r="D1177" s="3">
        <v>131.199997</v>
      </c>
      <c r="E1177" s="3">
        <v>53.075885999999997</v>
      </c>
      <c r="F1177">
        <v>3.3094495043428602E-4</v>
      </c>
      <c r="G1177">
        <v>0.13984932398038</v>
      </c>
      <c r="H1177">
        <v>1.22785233972927</v>
      </c>
      <c r="I1177" s="5">
        <f xml:space="preserve"> IF(F1177/G1177 &lt;= -$B$1, 1, IF(F1177/G1177 &gt;= $B$1, -1, 0))</f>
        <v>0</v>
      </c>
      <c r="J1177" s="5">
        <f t="shared" si="180"/>
        <v>-1</v>
      </c>
      <c r="K1177" s="9">
        <f t="shared" si="181"/>
        <v>0</v>
      </c>
      <c r="L1177" s="8">
        <f t="shared" si="182"/>
        <v>0</v>
      </c>
      <c r="M1177" s="8">
        <f t="shared" si="183"/>
        <v>0</v>
      </c>
      <c r="N1177" s="5">
        <f t="shared" si="184"/>
        <v>0</v>
      </c>
      <c r="O1177" s="5">
        <f t="shared" si="185"/>
        <v>0</v>
      </c>
      <c r="P1177" s="5">
        <f t="shared" si="186"/>
        <v>0</v>
      </c>
      <c r="Q1177" s="10">
        <f t="shared" si="187"/>
        <v>160.16566509477249</v>
      </c>
      <c r="R1177" s="10">
        <f t="shared" si="188"/>
        <v>0</v>
      </c>
      <c r="S1177" s="10">
        <f t="shared" si="189"/>
        <v>0.60165665094772303</v>
      </c>
    </row>
    <row r="1178" spans="3:19" x14ac:dyDescent="0.35">
      <c r="C1178" s="4">
        <v>40564</v>
      </c>
      <c r="D1178" s="3">
        <v>131.029999</v>
      </c>
      <c r="E1178" s="3">
        <v>52.395924000000001</v>
      </c>
      <c r="F1178">
        <v>1.45690898097994E-2</v>
      </c>
      <c r="G1178">
        <v>0.13948535767114001</v>
      </c>
      <c r="H1178">
        <v>1.2311541894029601</v>
      </c>
      <c r="I1178" s="5">
        <f xml:space="preserve"> IF(F1178/G1178 &lt;= -$B$1, 1, IF(F1178/G1178 &gt;= $B$1, -1, 0))</f>
        <v>-1</v>
      </c>
      <c r="J1178" s="5">
        <f t="shared" si="180"/>
        <v>-1</v>
      </c>
      <c r="K1178" s="9">
        <f t="shared" si="181"/>
        <v>-1</v>
      </c>
      <c r="L1178" s="8">
        <f t="shared" si="182"/>
        <v>-131.029999</v>
      </c>
      <c r="M1178" s="8">
        <f t="shared" si="183"/>
        <v>64.507461340239104</v>
      </c>
      <c r="N1178" s="5">
        <f t="shared" si="184"/>
        <v>0</v>
      </c>
      <c r="O1178" s="5">
        <f t="shared" si="185"/>
        <v>0</v>
      </c>
      <c r="P1178" s="5">
        <f t="shared" si="186"/>
        <v>0</v>
      </c>
      <c r="Q1178" s="10">
        <f t="shared" si="187"/>
        <v>160.16566509477249</v>
      </c>
      <c r="R1178" s="10">
        <f t="shared" si="188"/>
        <v>0</v>
      </c>
      <c r="S1178" s="10">
        <f t="shared" si="189"/>
        <v>0.60165665094772303</v>
      </c>
    </row>
    <row r="1179" spans="3:19" x14ac:dyDescent="0.35">
      <c r="C1179" s="4">
        <v>40567</v>
      </c>
      <c r="D1179" s="3">
        <v>130.36000100000001</v>
      </c>
      <c r="E1179" s="3">
        <v>51.900525000000002</v>
      </c>
      <c r="F1179">
        <v>8.0670340236466097E-3</v>
      </c>
      <c r="G1179">
        <v>0.13922286731226399</v>
      </c>
      <c r="H1179">
        <v>1.2329860580794401</v>
      </c>
      <c r="I1179" s="5">
        <f xml:space="preserve"> IF(F1179/G1179 &lt;= -$B$1, 1, IF(F1179/G1179 &gt;= $B$1, -1, 0))</f>
        <v>0</v>
      </c>
      <c r="J1179" s="5">
        <f t="shared" si="180"/>
        <v>-1</v>
      </c>
      <c r="K1179" s="9">
        <f t="shared" si="181"/>
        <v>0</v>
      </c>
      <c r="L1179" s="8">
        <f t="shared" si="182"/>
        <v>0</v>
      </c>
      <c r="M1179" s="8">
        <f t="shared" si="183"/>
        <v>0</v>
      </c>
      <c r="N1179" s="5">
        <f t="shared" si="184"/>
        <v>0.66999799999998977</v>
      </c>
      <c r="O1179" s="5">
        <f t="shared" si="185"/>
        <v>-0.60991255427603297</v>
      </c>
      <c r="P1179" s="5">
        <f t="shared" si="186"/>
        <v>6.0085445723956799E-2</v>
      </c>
      <c r="Q1179" s="10">
        <f t="shared" si="187"/>
        <v>160.22575054049645</v>
      </c>
      <c r="R1179" s="10">
        <f t="shared" si="188"/>
        <v>3.7514560744589254E-4</v>
      </c>
      <c r="S1179" s="10">
        <f t="shared" si="189"/>
        <v>0.60225750540496259</v>
      </c>
    </row>
    <row r="1180" spans="3:19" x14ac:dyDescent="0.35">
      <c r="C1180" s="4">
        <v>40568</v>
      </c>
      <c r="D1180" s="3">
        <v>130.10000600000001</v>
      </c>
      <c r="E1180" s="3">
        <v>51.599396999999897</v>
      </c>
      <c r="F1180">
        <v>6.0105985421889897E-3</v>
      </c>
      <c r="G1180">
        <v>0.13906697348840599</v>
      </c>
      <c r="H1180">
        <v>1.2343526109034</v>
      </c>
      <c r="I1180" s="5">
        <f xml:space="preserve"> IF(F1180/G1180 &lt;= -$B$1, 1, IF(F1180/G1180 &gt;= $B$1, -1, 0))</f>
        <v>0</v>
      </c>
      <c r="J1180" s="5">
        <f t="shared" si="180"/>
        <v>-1</v>
      </c>
      <c r="K1180" s="9">
        <f t="shared" si="181"/>
        <v>0</v>
      </c>
      <c r="L1180" s="8">
        <f t="shared" si="182"/>
        <v>0</v>
      </c>
      <c r="M1180" s="8">
        <f t="shared" si="183"/>
        <v>0</v>
      </c>
      <c r="N1180" s="5">
        <f t="shared" si="184"/>
        <v>0</v>
      </c>
      <c r="O1180" s="5">
        <f t="shared" si="185"/>
        <v>0</v>
      </c>
      <c r="P1180" s="5">
        <f t="shared" si="186"/>
        <v>0</v>
      </c>
      <c r="Q1180" s="10">
        <f t="shared" si="187"/>
        <v>160.22575054049645</v>
      </c>
      <c r="R1180" s="10">
        <f t="shared" si="188"/>
        <v>0</v>
      </c>
      <c r="S1180" s="10">
        <f t="shared" si="189"/>
        <v>0.60225750540496259</v>
      </c>
    </row>
    <row r="1181" spans="3:19" x14ac:dyDescent="0.35">
      <c r="C1181" s="4">
        <v>40569</v>
      </c>
      <c r="D1181" s="3">
        <v>131.16000399999999</v>
      </c>
      <c r="E1181" s="3">
        <v>53.522717999999998</v>
      </c>
      <c r="F1181">
        <v>-3.6436496285271597E-2</v>
      </c>
      <c r="G1181">
        <v>0.14024211982247101</v>
      </c>
      <c r="H1181">
        <v>1.22612888229095</v>
      </c>
      <c r="I1181" s="5">
        <f xml:space="preserve"> IF(F1181/G1181 &lt;= -$B$1, 1, IF(F1181/G1181 &gt;= $B$1, -1, 0))</f>
        <v>1</v>
      </c>
      <c r="J1181" s="5">
        <f t="shared" si="180"/>
        <v>0</v>
      </c>
      <c r="K1181" s="9">
        <f t="shared" si="181"/>
        <v>1</v>
      </c>
      <c r="L1181" s="8">
        <f t="shared" si="182"/>
        <v>131.16000399999999</v>
      </c>
      <c r="M1181" s="8">
        <f t="shared" si="183"/>
        <v>-65.625750398513702</v>
      </c>
      <c r="N1181" s="5">
        <f t="shared" si="184"/>
        <v>0</v>
      </c>
      <c r="O1181" s="5">
        <f t="shared" si="185"/>
        <v>0</v>
      </c>
      <c r="P1181" s="5">
        <f t="shared" si="186"/>
        <v>0</v>
      </c>
      <c r="Q1181" s="10">
        <f t="shared" si="187"/>
        <v>160.22575054049645</v>
      </c>
      <c r="R1181" s="10">
        <f t="shared" si="188"/>
        <v>0</v>
      </c>
      <c r="S1181" s="10">
        <f t="shared" si="189"/>
        <v>0.60225750540496259</v>
      </c>
    </row>
    <row r="1182" spans="3:19" x14ac:dyDescent="0.35">
      <c r="C1182" s="4">
        <v>40570</v>
      </c>
      <c r="D1182" s="3">
        <v>127.93</v>
      </c>
      <c r="E1182" s="3">
        <v>52.191935999999998</v>
      </c>
      <c r="F1182">
        <v>2.23179090706171E-3</v>
      </c>
      <c r="G1182">
        <v>0.139339222418422</v>
      </c>
      <c r="H1182">
        <v>1.2266350589119099</v>
      </c>
      <c r="I1182" s="5">
        <f xml:space="preserve"> IF(F1182/G1182 &lt;= -$B$1, 1, IF(F1182/G1182 &gt;= $B$1, -1, 0))</f>
        <v>0</v>
      </c>
      <c r="J1182" s="5">
        <f t="shared" si="180"/>
        <v>0</v>
      </c>
      <c r="K1182" s="9">
        <f t="shared" si="181"/>
        <v>0</v>
      </c>
      <c r="L1182" s="8">
        <f t="shared" si="182"/>
        <v>0</v>
      </c>
      <c r="M1182" s="8">
        <f t="shared" si="183"/>
        <v>0</v>
      </c>
      <c r="N1182" s="5">
        <f t="shared" si="184"/>
        <v>-3.2300039999999859</v>
      </c>
      <c r="O1182" s="5">
        <f t="shared" si="185"/>
        <v>1.6317102462329147</v>
      </c>
      <c r="P1182" s="5">
        <f t="shared" si="186"/>
        <v>-1.5982937537670712</v>
      </c>
      <c r="Q1182" s="10">
        <f t="shared" si="187"/>
        <v>158.62745678672937</v>
      </c>
      <c r="R1182" s="10">
        <f t="shared" si="188"/>
        <v>-9.9752614568849873E-3</v>
      </c>
      <c r="S1182" s="10">
        <f t="shared" si="189"/>
        <v>0.58627456786729182</v>
      </c>
    </row>
    <row r="1183" spans="3:19" x14ac:dyDescent="0.35">
      <c r="C1183" s="4">
        <v>40571</v>
      </c>
      <c r="D1183" s="3">
        <v>130.279999</v>
      </c>
      <c r="E1183" s="3">
        <v>52.648482999999999</v>
      </c>
      <c r="F1183">
        <v>7.7493461059772104E-3</v>
      </c>
      <c r="G1183">
        <v>0.139686469662097</v>
      </c>
      <c r="H1183">
        <v>1.2283897710746301</v>
      </c>
      <c r="I1183" s="5">
        <f xml:space="preserve"> IF(F1183/G1183 &lt;= -$B$1, 1, IF(F1183/G1183 &gt;= $B$1, -1, 0))</f>
        <v>0</v>
      </c>
      <c r="J1183" s="5">
        <f t="shared" si="180"/>
        <v>0</v>
      </c>
      <c r="K1183" s="9">
        <f t="shared" si="181"/>
        <v>0</v>
      </c>
      <c r="L1183" s="8">
        <f t="shared" si="182"/>
        <v>0</v>
      </c>
      <c r="M1183" s="8">
        <f t="shared" si="183"/>
        <v>0</v>
      </c>
      <c r="N1183" s="5">
        <f t="shared" si="184"/>
        <v>0</v>
      </c>
      <c r="O1183" s="5">
        <f t="shared" si="185"/>
        <v>0</v>
      </c>
      <c r="P1183" s="5">
        <f t="shared" si="186"/>
        <v>0</v>
      </c>
      <c r="Q1183" s="10">
        <f t="shared" si="187"/>
        <v>158.62745678672937</v>
      </c>
      <c r="R1183" s="10">
        <f t="shared" si="188"/>
        <v>0</v>
      </c>
      <c r="S1183" s="10">
        <f t="shared" si="189"/>
        <v>0.58627456786729182</v>
      </c>
    </row>
    <row r="1184" spans="3:19" x14ac:dyDescent="0.35">
      <c r="C1184" s="4">
        <v>40574</v>
      </c>
      <c r="D1184" s="3">
        <v>129.86999499999999</v>
      </c>
      <c r="E1184" s="3">
        <v>52.376496000000003</v>
      </c>
      <c r="F1184">
        <v>4.00466756986439E-3</v>
      </c>
      <c r="G1184">
        <v>0.13949803692100901</v>
      </c>
      <c r="H1184">
        <v>1.22929746844724</v>
      </c>
      <c r="I1184" s="5">
        <f xml:space="preserve"> IF(F1184/G1184 &lt;= -$B$1, 1, IF(F1184/G1184 &gt;= $B$1, -1, 0))</f>
        <v>0</v>
      </c>
      <c r="J1184" s="5">
        <f t="shared" si="180"/>
        <v>0</v>
      </c>
      <c r="K1184" s="9">
        <f t="shared" si="181"/>
        <v>0</v>
      </c>
      <c r="L1184" s="8">
        <f t="shared" si="182"/>
        <v>0</v>
      </c>
      <c r="M1184" s="8">
        <f t="shared" si="183"/>
        <v>0</v>
      </c>
      <c r="N1184" s="5">
        <f t="shared" si="184"/>
        <v>0</v>
      </c>
      <c r="O1184" s="5">
        <f t="shared" si="185"/>
        <v>0</v>
      </c>
      <c r="P1184" s="5">
        <f t="shared" si="186"/>
        <v>0</v>
      </c>
      <c r="Q1184" s="10">
        <f t="shared" si="187"/>
        <v>158.62745678672937</v>
      </c>
      <c r="R1184" s="10">
        <f t="shared" si="188"/>
        <v>0</v>
      </c>
      <c r="S1184" s="10">
        <f t="shared" si="189"/>
        <v>0.58627456786729182</v>
      </c>
    </row>
    <row r="1185" spans="3:19" x14ac:dyDescent="0.35">
      <c r="C1185" s="4">
        <v>40575</v>
      </c>
      <c r="D1185" s="3">
        <v>130.800003</v>
      </c>
      <c r="E1185" s="3">
        <v>53.852984999999997</v>
      </c>
      <c r="F1185">
        <v>-2.66272017352715E-2</v>
      </c>
      <c r="G1185">
        <v>0.14039227724638401</v>
      </c>
      <c r="H1185">
        <v>1.2232955227932301</v>
      </c>
      <c r="I1185" s="5">
        <f xml:space="preserve"> IF(F1185/G1185 &lt;= -$B$1, 1, IF(F1185/G1185 &gt;= $B$1, -1, 0))</f>
        <v>1</v>
      </c>
      <c r="J1185" s="5">
        <f t="shared" si="180"/>
        <v>1</v>
      </c>
      <c r="K1185" s="9">
        <f t="shared" si="181"/>
        <v>1</v>
      </c>
      <c r="L1185" s="8">
        <f t="shared" si="182"/>
        <v>130.800003</v>
      </c>
      <c r="M1185" s="8">
        <f t="shared" si="183"/>
        <v>-65.878115439550967</v>
      </c>
      <c r="N1185" s="5">
        <f t="shared" si="184"/>
        <v>0</v>
      </c>
      <c r="O1185" s="5">
        <f t="shared" si="185"/>
        <v>0</v>
      </c>
      <c r="P1185" s="5">
        <f t="shared" si="186"/>
        <v>0</v>
      </c>
      <c r="Q1185" s="10">
        <f t="shared" si="187"/>
        <v>158.62745678672937</v>
      </c>
      <c r="R1185" s="10">
        <f t="shared" si="188"/>
        <v>0</v>
      </c>
      <c r="S1185" s="10">
        <f t="shared" si="189"/>
        <v>0.58627456786729182</v>
      </c>
    </row>
    <row r="1186" spans="3:19" x14ac:dyDescent="0.35">
      <c r="C1186" s="4">
        <v>40576</v>
      </c>
      <c r="D1186" s="3">
        <v>130.449997</v>
      </c>
      <c r="E1186" s="3">
        <v>53.454721999999997</v>
      </c>
      <c r="F1186">
        <v>3.6989742901125601E-3</v>
      </c>
      <c r="G1186">
        <v>0.14007675972258801</v>
      </c>
      <c r="H1186">
        <v>1.22413042585097</v>
      </c>
      <c r="I1186" s="5">
        <f xml:space="preserve"> IF(F1186/G1186 &lt;= -$B$1, 1, IF(F1186/G1186 &gt;= $B$1, -1, 0))</f>
        <v>0</v>
      </c>
      <c r="J1186" s="5">
        <f t="shared" si="180"/>
        <v>1</v>
      </c>
      <c r="K1186" s="9">
        <f t="shared" si="181"/>
        <v>0</v>
      </c>
      <c r="L1186" s="8">
        <f t="shared" si="182"/>
        <v>0</v>
      </c>
      <c r="M1186" s="8">
        <f t="shared" si="183"/>
        <v>0</v>
      </c>
      <c r="N1186" s="5">
        <f t="shared" si="184"/>
        <v>-0.35000600000000476</v>
      </c>
      <c r="O1186" s="5">
        <f t="shared" si="185"/>
        <v>0.4871933447941979</v>
      </c>
      <c r="P1186" s="5">
        <f t="shared" si="186"/>
        <v>0.13718734479419314</v>
      </c>
      <c r="Q1186" s="10">
        <f t="shared" si="187"/>
        <v>158.76464413152357</v>
      </c>
      <c r="R1186" s="10">
        <f t="shared" si="188"/>
        <v>8.6483984281882087E-4</v>
      </c>
      <c r="S1186" s="10">
        <f t="shared" si="189"/>
        <v>0.58764644131523358</v>
      </c>
    </row>
    <row r="1187" spans="3:19" x14ac:dyDescent="0.35">
      <c r="C1187" s="4">
        <v>40577</v>
      </c>
      <c r="D1187" s="3">
        <v>132.199997</v>
      </c>
      <c r="E1187" s="3">
        <v>54.902070999999999</v>
      </c>
      <c r="F1187">
        <v>-1.90010335091974E-2</v>
      </c>
      <c r="G1187">
        <v>0.14094248085746</v>
      </c>
      <c r="H1187">
        <v>1.2198643470792701</v>
      </c>
      <c r="I1187" s="5">
        <f xml:space="preserve"> IF(F1187/G1187 &lt;= -$B$1, 1, IF(F1187/G1187 &gt;= $B$1, -1, 0))</f>
        <v>1</v>
      </c>
      <c r="J1187" s="5">
        <f t="shared" si="180"/>
        <v>1</v>
      </c>
      <c r="K1187" s="9">
        <f t="shared" si="181"/>
        <v>1</v>
      </c>
      <c r="L1187" s="8">
        <f t="shared" si="182"/>
        <v>132.199997</v>
      </c>
      <c r="M1187" s="8">
        <f t="shared" si="183"/>
        <v>-66.973078993714722</v>
      </c>
      <c r="N1187" s="5">
        <f t="shared" si="184"/>
        <v>0</v>
      </c>
      <c r="O1187" s="5">
        <f t="shared" si="185"/>
        <v>0</v>
      </c>
      <c r="P1187" s="5">
        <f t="shared" si="186"/>
        <v>0</v>
      </c>
      <c r="Q1187" s="10">
        <f t="shared" si="187"/>
        <v>158.76464413152357</v>
      </c>
      <c r="R1187" s="10">
        <f t="shared" si="188"/>
        <v>0</v>
      </c>
      <c r="S1187" s="10">
        <f t="shared" si="189"/>
        <v>0.58764644131523358</v>
      </c>
    </row>
    <row r="1188" spans="3:19" x14ac:dyDescent="0.35">
      <c r="C1188" s="4">
        <v>40578</v>
      </c>
      <c r="D1188" s="3">
        <v>131.66000399999999</v>
      </c>
      <c r="E1188" s="3">
        <v>54.5038079999999</v>
      </c>
      <c r="F1188">
        <v>2.8751531405299901E-3</v>
      </c>
      <c r="G1188">
        <v>0.140635250573314</v>
      </c>
      <c r="H1188">
        <v>1.2205107301996201</v>
      </c>
      <c r="I1188" s="5">
        <f xml:space="preserve"> IF(F1188/G1188 &lt;= -$B$1, 1, IF(F1188/G1188 &gt;= $B$1, -1, 0))</f>
        <v>0</v>
      </c>
      <c r="J1188" s="5">
        <f t="shared" si="180"/>
        <v>1</v>
      </c>
      <c r="K1188" s="9">
        <f t="shared" si="181"/>
        <v>0</v>
      </c>
      <c r="L1188" s="8">
        <f t="shared" si="182"/>
        <v>0</v>
      </c>
      <c r="M1188" s="8">
        <f t="shared" si="183"/>
        <v>0</v>
      </c>
      <c r="N1188" s="5">
        <f t="shared" si="184"/>
        <v>-0.53999300000001149</v>
      </c>
      <c r="O1188" s="5">
        <f t="shared" si="185"/>
        <v>0.48582683446095598</v>
      </c>
      <c r="P1188" s="5">
        <f t="shared" si="186"/>
        <v>-5.4166165539055511E-2</v>
      </c>
      <c r="Q1188" s="10">
        <f t="shared" si="187"/>
        <v>158.71047796598452</v>
      </c>
      <c r="R1188" s="10">
        <f t="shared" si="188"/>
        <v>-3.4117272038336477E-4</v>
      </c>
      <c r="S1188" s="10">
        <f t="shared" si="189"/>
        <v>0.5871047796598432</v>
      </c>
    </row>
    <row r="1189" spans="3:19" x14ac:dyDescent="0.35">
      <c r="C1189" s="4">
        <v>40581</v>
      </c>
      <c r="D1189" s="3">
        <v>131.679993</v>
      </c>
      <c r="E1189" s="3">
        <v>54.5135199999999</v>
      </c>
      <c r="F1189">
        <v>2.2508719994007701E-4</v>
      </c>
      <c r="G1189">
        <v>0.140660977069819</v>
      </c>
      <c r="H1189">
        <v>1.22056133344147</v>
      </c>
      <c r="I1189" s="5">
        <f xml:space="preserve"> IF(F1189/G1189 &lt;= -$B$1, 1, IF(F1189/G1189 &gt;= $B$1, -1, 0))</f>
        <v>0</v>
      </c>
      <c r="J1189" s="5">
        <f t="shared" si="180"/>
        <v>1</v>
      </c>
      <c r="K1189" s="9">
        <f t="shared" si="181"/>
        <v>0</v>
      </c>
      <c r="L1189" s="8">
        <f t="shared" si="182"/>
        <v>0</v>
      </c>
      <c r="M1189" s="8">
        <f t="shared" si="183"/>
        <v>0</v>
      </c>
      <c r="N1189" s="5">
        <f t="shared" si="184"/>
        <v>0</v>
      </c>
      <c r="O1189" s="5">
        <f t="shared" si="185"/>
        <v>0</v>
      </c>
      <c r="P1189" s="5">
        <f t="shared" si="186"/>
        <v>0</v>
      </c>
      <c r="Q1189" s="10">
        <f t="shared" si="187"/>
        <v>158.71047796598452</v>
      </c>
      <c r="R1189" s="10">
        <f t="shared" si="188"/>
        <v>0</v>
      </c>
      <c r="S1189" s="10">
        <f t="shared" si="189"/>
        <v>0.5871047796598432</v>
      </c>
    </row>
    <row r="1190" spans="3:19" x14ac:dyDescent="0.35">
      <c r="C1190" s="4">
        <v>40582</v>
      </c>
      <c r="D1190" s="3">
        <v>133.13999899999999</v>
      </c>
      <c r="E1190" s="3">
        <v>55.708309999999997</v>
      </c>
      <c r="F1190">
        <v>-1.5413214414144699E-2</v>
      </c>
      <c r="G1190">
        <v>0.14134645770639101</v>
      </c>
      <c r="H1190">
        <v>1.21711113123726</v>
      </c>
      <c r="I1190" s="5">
        <f xml:space="preserve"> IF(F1190/G1190 &lt;= -$B$1, 1, IF(F1190/G1190 &gt;= $B$1, -1, 0))</f>
        <v>1</v>
      </c>
      <c r="J1190" s="5">
        <f t="shared" si="180"/>
        <v>1</v>
      </c>
      <c r="K1190" s="9">
        <f t="shared" si="181"/>
        <v>1</v>
      </c>
      <c r="L1190" s="8">
        <f t="shared" si="182"/>
        <v>133.13999899999999</v>
      </c>
      <c r="M1190" s="8">
        <f t="shared" si="183"/>
        <v>-67.803204203415959</v>
      </c>
      <c r="N1190" s="5">
        <f t="shared" si="184"/>
        <v>0</v>
      </c>
      <c r="O1190" s="5">
        <f t="shared" si="185"/>
        <v>0</v>
      </c>
      <c r="P1190" s="5">
        <f t="shared" si="186"/>
        <v>0</v>
      </c>
      <c r="Q1190" s="10">
        <f t="shared" si="187"/>
        <v>158.71047796598452</v>
      </c>
      <c r="R1190" s="10">
        <f t="shared" si="188"/>
        <v>0</v>
      </c>
      <c r="S1190" s="10">
        <f t="shared" si="189"/>
        <v>0.5871047796598432</v>
      </c>
    </row>
    <row r="1191" spans="3:19" x14ac:dyDescent="0.35">
      <c r="C1191" s="4">
        <v>40583</v>
      </c>
      <c r="D1191" s="3">
        <v>133.070007</v>
      </c>
      <c r="E1191" s="3">
        <v>54.843786999999999</v>
      </c>
      <c r="F1191">
        <v>1.69673336283091E-2</v>
      </c>
      <c r="G1191">
        <v>0.140789709832077</v>
      </c>
      <c r="H1191">
        <v>1.2209206914173301</v>
      </c>
      <c r="I1191" s="5">
        <f xml:space="preserve"> IF(F1191/G1191 &lt;= -$B$1, 1, IF(F1191/G1191 &gt;= $B$1, -1, 0))</f>
        <v>-1</v>
      </c>
      <c r="J1191" s="5">
        <f t="shared" si="180"/>
        <v>0</v>
      </c>
      <c r="K1191" s="9">
        <f t="shared" si="181"/>
        <v>-1</v>
      </c>
      <c r="L1191" s="8">
        <f t="shared" si="182"/>
        <v>-133.070007</v>
      </c>
      <c r="M1191" s="8">
        <f t="shared" si="183"/>
        <v>66.959914343984778</v>
      </c>
      <c r="N1191" s="5">
        <f t="shared" si="184"/>
        <v>-6.9991999999979904E-2</v>
      </c>
      <c r="O1191" s="5">
        <f t="shared" si="185"/>
        <v>1.0522205665106314</v>
      </c>
      <c r="P1191" s="5">
        <f t="shared" si="186"/>
        <v>0.9822285665106516</v>
      </c>
      <c r="Q1191" s="10">
        <f t="shared" si="187"/>
        <v>159.69270653249518</v>
      </c>
      <c r="R1191" s="10">
        <f t="shared" si="188"/>
        <v>6.1888073118976372E-3</v>
      </c>
      <c r="S1191" s="10">
        <f t="shared" si="189"/>
        <v>0.59692706532494966</v>
      </c>
    </row>
    <row r="1192" spans="3:19" x14ac:dyDescent="0.35">
      <c r="C1192" s="4">
        <v>40584</v>
      </c>
      <c r="D1192" s="3">
        <v>132.85000600000001</v>
      </c>
      <c r="E1192" s="3">
        <v>54.328959999999903</v>
      </c>
      <c r="F1192">
        <v>1.15724522090481E-2</v>
      </c>
      <c r="G1192">
        <v>0.14053549298547399</v>
      </c>
      <c r="H1192">
        <v>1.22352405116013</v>
      </c>
      <c r="I1192" s="5">
        <f xml:space="preserve"> IF(F1192/G1192 &lt;= -$B$1, 1, IF(F1192/G1192 &gt;= $B$1, -1, 0))</f>
        <v>0</v>
      </c>
      <c r="J1192" s="5">
        <f t="shared" si="180"/>
        <v>0</v>
      </c>
      <c r="K1192" s="9">
        <f t="shared" si="181"/>
        <v>0</v>
      </c>
      <c r="L1192" s="8">
        <f t="shared" si="182"/>
        <v>0</v>
      </c>
      <c r="M1192" s="8">
        <f t="shared" si="183"/>
        <v>0</v>
      </c>
      <c r="N1192" s="5">
        <f t="shared" si="184"/>
        <v>0.22000099999998937</v>
      </c>
      <c r="O1192" s="5">
        <f t="shared" si="185"/>
        <v>-0.6285629368004263</v>
      </c>
      <c r="P1192" s="5">
        <f t="shared" si="186"/>
        <v>-0.40856193680043695</v>
      </c>
      <c r="Q1192" s="10">
        <f t="shared" si="187"/>
        <v>159.28414459569476</v>
      </c>
      <c r="R1192" s="10">
        <f t="shared" si="188"/>
        <v>-2.5584257770550067E-3</v>
      </c>
      <c r="S1192" s="10">
        <f t="shared" si="189"/>
        <v>0.59284144595694555</v>
      </c>
    </row>
    <row r="1193" spans="3:19" x14ac:dyDescent="0.35">
      <c r="C1193" s="4">
        <v>40585</v>
      </c>
      <c r="D1193" s="3">
        <v>132.320007</v>
      </c>
      <c r="E1193" s="3">
        <v>54.134684</v>
      </c>
      <c r="F1193">
        <v>1.55751258339709E-3</v>
      </c>
      <c r="G1193">
        <v>0.14044971322991701</v>
      </c>
      <c r="H1193">
        <v>1.22387469818627</v>
      </c>
      <c r="I1193" s="5">
        <f xml:space="preserve"> IF(F1193/G1193 &lt;= -$B$1, 1, IF(F1193/G1193 &gt;= $B$1, -1, 0))</f>
        <v>0</v>
      </c>
      <c r="J1193" s="5">
        <f t="shared" si="180"/>
        <v>0</v>
      </c>
      <c r="K1193" s="9">
        <f t="shared" si="181"/>
        <v>0</v>
      </c>
      <c r="L1193" s="8">
        <f t="shared" si="182"/>
        <v>0</v>
      </c>
      <c r="M1193" s="8">
        <f t="shared" si="183"/>
        <v>0</v>
      </c>
      <c r="N1193" s="5">
        <f t="shared" si="184"/>
        <v>0</v>
      </c>
      <c r="O1193" s="5">
        <f t="shared" si="185"/>
        <v>0</v>
      </c>
      <c r="P1193" s="5">
        <f t="shared" si="186"/>
        <v>0</v>
      </c>
      <c r="Q1193" s="10">
        <f t="shared" si="187"/>
        <v>159.28414459569476</v>
      </c>
      <c r="R1193" s="10">
        <f t="shared" si="188"/>
        <v>0</v>
      </c>
      <c r="S1193" s="10">
        <f t="shared" si="189"/>
        <v>0.59284144595694555</v>
      </c>
    </row>
    <row r="1194" spans="3:19" x14ac:dyDescent="0.35">
      <c r="C1194" s="4">
        <v>40588</v>
      </c>
      <c r="D1194" s="3">
        <v>132.949997</v>
      </c>
      <c r="E1194" s="3">
        <v>54.843786999999999</v>
      </c>
      <c r="F1194">
        <v>-1.1019558231169801E-2</v>
      </c>
      <c r="G1194">
        <v>0.14087190300372701</v>
      </c>
      <c r="H1194">
        <v>1.22140022771308</v>
      </c>
      <c r="I1194" s="5">
        <f xml:space="preserve"> IF(F1194/G1194 &lt;= -$B$1, 1, IF(F1194/G1194 &gt;= $B$1, -1, 0))</f>
        <v>0</v>
      </c>
      <c r="J1194" s="5">
        <f t="shared" si="180"/>
        <v>0</v>
      </c>
      <c r="K1194" s="9">
        <f t="shared" si="181"/>
        <v>0</v>
      </c>
      <c r="L1194" s="8">
        <f t="shared" si="182"/>
        <v>0</v>
      </c>
      <c r="M1194" s="8">
        <f t="shared" si="183"/>
        <v>0</v>
      </c>
      <c r="N1194" s="5">
        <f t="shared" si="184"/>
        <v>0</v>
      </c>
      <c r="O1194" s="5">
        <f t="shared" si="185"/>
        <v>0</v>
      </c>
      <c r="P1194" s="5">
        <f t="shared" si="186"/>
        <v>0</v>
      </c>
      <c r="Q1194" s="10">
        <f t="shared" si="187"/>
        <v>159.28414459569476</v>
      </c>
      <c r="R1194" s="10">
        <f t="shared" si="188"/>
        <v>0</v>
      </c>
      <c r="S1194" s="10">
        <f t="shared" si="189"/>
        <v>0.59284144595694555</v>
      </c>
    </row>
    <row r="1195" spans="3:19" x14ac:dyDescent="0.35">
      <c r="C1195" s="4">
        <v>40589</v>
      </c>
      <c r="D1195" s="3">
        <v>133.970001</v>
      </c>
      <c r="E1195" s="3">
        <v>55.863728999999999</v>
      </c>
      <c r="F1195">
        <v>-1.5973779404855101E-2</v>
      </c>
      <c r="G1195">
        <v>0.14141737270868601</v>
      </c>
      <c r="H1195">
        <v>1.21782662241753</v>
      </c>
      <c r="I1195" s="5">
        <f xml:space="preserve"> IF(F1195/G1195 &lt;= -$B$1, 1, IF(F1195/G1195 &gt;= $B$1, -1, 0))</f>
        <v>1</v>
      </c>
      <c r="J1195" s="5">
        <f t="shared" si="180"/>
        <v>1</v>
      </c>
      <c r="K1195" s="9">
        <f t="shared" si="181"/>
        <v>1</v>
      </c>
      <c r="L1195" s="8">
        <f t="shared" si="182"/>
        <v>133.970001</v>
      </c>
      <c r="M1195" s="8">
        <f t="shared" si="183"/>
        <v>-68.032336403718219</v>
      </c>
      <c r="N1195" s="5">
        <f t="shared" si="184"/>
        <v>0</v>
      </c>
      <c r="O1195" s="5">
        <f t="shared" si="185"/>
        <v>0</v>
      </c>
      <c r="P1195" s="5">
        <f t="shared" si="186"/>
        <v>0</v>
      </c>
      <c r="Q1195" s="10">
        <f t="shared" si="187"/>
        <v>159.28414459569476</v>
      </c>
      <c r="R1195" s="10">
        <f t="shared" si="188"/>
        <v>0</v>
      </c>
      <c r="S1195" s="10">
        <f t="shared" si="189"/>
        <v>0.59284144595694555</v>
      </c>
    </row>
    <row r="1196" spans="3:19" x14ac:dyDescent="0.35">
      <c r="C1196" s="4">
        <v>40590</v>
      </c>
      <c r="D1196" s="3">
        <v>134.10000600000001</v>
      </c>
      <c r="E1196" s="3">
        <v>56.087148999999997</v>
      </c>
      <c r="F1196">
        <v>-5.4883663008959901E-3</v>
      </c>
      <c r="G1196">
        <v>0.14149042354675101</v>
      </c>
      <c r="H1196">
        <v>1.21659985812636</v>
      </c>
      <c r="I1196" s="5">
        <f xml:space="preserve"> IF(F1196/G1196 &lt;= -$B$1, 1, IF(F1196/G1196 &gt;= $B$1, -1, 0))</f>
        <v>0</v>
      </c>
      <c r="J1196" s="5">
        <f t="shared" si="180"/>
        <v>1</v>
      </c>
      <c r="K1196" s="9">
        <f t="shared" si="181"/>
        <v>0</v>
      </c>
      <c r="L1196" s="8">
        <f t="shared" si="182"/>
        <v>0</v>
      </c>
      <c r="M1196" s="8">
        <f t="shared" si="183"/>
        <v>0</v>
      </c>
      <c r="N1196" s="5">
        <f t="shared" si="184"/>
        <v>0.13000500000000675</v>
      </c>
      <c r="O1196" s="5">
        <f t="shared" si="185"/>
        <v>-0.27208682398051437</v>
      </c>
      <c r="P1196" s="5">
        <f t="shared" si="186"/>
        <v>-0.14208182398050762</v>
      </c>
      <c r="Q1196" s="10">
        <f t="shared" si="187"/>
        <v>159.14206277171425</v>
      </c>
      <c r="R1196" s="10">
        <f t="shared" si="188"/>
        <v>-8.920023040657199E-4</v>
      </c>
      <c r="S1196" s="10">
        <f t="shared" si="189"/>
        <v>0.59142062771714055</v>
      </c>
    </row>
    <row r="1197" spans="3:19" x14ac:dyDescent="0.35">
      <c r="C1197" s="4">
        <v>40591</v>
      </c>
      <c r="D1197" s="3">
        <v>135.03999299999899</v>
      </c>
      <c r="E1197" s="3">
        <v>56.776823999999998</v>
      </c>
      <c r="F1197">
        <v>-8.4318334506434597E-3</v>
      </c>
      <c r="G1197">
        <v>0.141865061107565</v>
      </c>
      <c r="H1197">
        <v>1.2147197701899199</v>
      </c>
      <c r="I1197" s="5">
        <f xml:space="preserve"> IF(F1197/G1197 &lt;= -$B$1, 1, IF(F1197/G1197 &gt;= $B$1, -1, 0))</f>
        <v>0</v>
      </c>
      <c r="J1197" s="5">
        <f t="shared" si="180"/>
        <v>1</v>
      </c>
      <c r="K1197" s="9">
        <f t="shared" si="181"/>
        <v>0</v>
      </c>
      <c r="L1197" s="8">
        <f t="shared" si="182"/>
        <v>0</v>
      </c>
      <c r="M1197" s="8">
        <f t="shared" si="183"/>
        <v>0</v>
      </c>
      <c r="N1197" s="5">
        <f t="shared" si="184"/>
        <v>0</v>
      </c>
      <c r="O1197" s="5">
        <f t="shared" si="185"/>
        <v>0</v>
      </c>
      <c r="P1197" s="5">
        <f t="shared" si="186"/>
        <v>0</v>
      </c>
      <c r="Q1197" s="10">
        <f t="shared" si="187"/>
        <v>159.14206277171425</v>
      </c>
      <c r="R1197" s="10">
        <f t="shared" si="188"/>
        <v>0</v>
      </c>
      <c r="S1197" s="10">
        <f t="shared" si="189"/>
        <v>0.59142062771714055</v>
      </c>
    </row>
    <row r="1198" spans="3:19" x14ac:dyDescent="0.35">
      <c r="C1198" s="4">
        <v>40592</v>
      </c>
      <c r="D1198" s="3">
        <v>135.41000399999999</v>
      </c>
      <c r="E1198" s="3">
        <v>57.291651000000002</v>
      </c>
      <c r="F1198">
        <v>-9.0665549370658703E-3</v>
      </c>
      <c r="G1198">
        <v>0.14211568229035301</v>
      </c>
      <c r="H1198">
        <v>1.2127018787861501</v>
      </c>
      <c r="I1198" s="5">
        <f xml:space="preserve"> IF(F1198/G1198 &lt;= -$B$1, 1, IF(F1198/G1198 &gt;= $B$1, -1, 0))</f>
        <v>0</v>
      </c>
      <c r="J1198" s="5">
        <f t="shared" si="180"/>
        <v>1</v>
      </c>
      <c r="K1198" s="9">
        <f t="shared" si="181"/>
        <v>0</v>
      </c>
      <c r="L1198" s="8">
        <f t="shared" si="182"/>
        <v>0</v>
      </c>
      <c r="M1198" s="8">
        <f t="shared" si="183"/>
        <v>0</v>
      </c>
      <c r="N1198" s="5">
        <f t="shared" si="184"/>
        <v>0</v>
      </c>
      <c r="O1198" s="5">
        <f t="shared" si="185"/>
        <v>0</v>
      </c>
      <c r="P1198" s="5">
        <f t="shared" si="186"/>
        <v>0</v>
      </c>
      <c r="Q1198" s="10">
        <f t="shared" si="187"/>
        <v>159.14206277171425</v>
      </c>
      <c r="R1198" s="10">
        <f t="shared" si="188"/>
        <v>0</v>
      </c>
      <c r="S1198" s="10">
        <f t="shared" si="189"/>
        <v>0.59142062771714055</v>
      </c>
    </row>
    <row r="1199" spans="3:19" x14ac:dyDescent="0.35">
      <c r="C1199" s="4">
        <v>40596</v>
      </c>
      <c r="D1199" s="3">
        <v>136.28999299999899</v>
      </c>
      <c r="E1199" s="3">
        <v>56.7573959999999</v>
      </c>
      <c r="F1199">
        <v>1.69415785619184E-2</v>
      </c>
      <c r="G1199">
        <v>0.14179354892655099</v>
      </c>
      <c r="H1199">
        <v>1.21647932653727</v>
      </c>
      <c r="I1199" s="5">
        <f xml:space="preserve"> IF(F1199/G1199 &lt;= -$B$1, 1, IF(F1199/G1199 &gt;= $B$1, -1, 0))</f>
        <v>-1</v>
      </c>
      <c r="J1199" s="5">
        <f t="shared" si="180"/>
        <v>0</v>
      </c>
      <c r="K1199" s="9">
        <f t="shared" si="181"/>
        <v>-1</v>
      </c>
      <c r="L1199" s="8">
        <f t="shared" si="182"/>
        <v>-136.28999299999899</v>
      </c>
      <c r="M1199" s="8">
        <f t="shared" si="183"/>
        <v>69.044198862089019</v>
      </c>
      <c r="N1199" s="5">
        <f t="shared" si="184"/>
        <v>0</v>
      </c>
      <c r="O1199" s="5">
        <f t="shared" si="185"/>
        <v>0</v>
      </c>
      <c r="P1199" s="5">
        <f t="shared" si="186"/>
        <v>0</v>
      </c>
      <c r="Q1199" s="10">
        <f t="shared" si="187"/>
        <v>159.14206277171425</v>
      </c>
      <c r="R1199" s="10">
        <f t="shared" si="188"/>
        <v>0</v>
      </c>
      <c r="S1199" s="10">
        <f t="shared" si="189"/>
        <v>0.59142062771714055</v>
      </c>
    </row>
    <row r="1200" spans="3:19" x14ac:dyDescent="0.35">
      <c r="C1200" s="4">
        <v>40597</v>
      </c>
      <c r="D1200" s="3">
        <v>137.509995</v>
      </c>
      <c r="E1200" s="3">
        <v>57.903616999999997</v>
      </c>
      <c r="F1200">
        <v>-1.37251760407179E-2</v>
      </c>
      <c r="G1200">
        <v>0.14245216275009401</v>
      </c>
      <c r="H1200">
        <v>1.21343100893191</v>
      </c>
      <c r="I1200" s="5">
        <f xml:space="preserve"> IF(F1200/G1200 &lt;= -$B$1, 1, IF(F1200/G1200 &gt;= $B$1, -1, 0))</f>
        <v>0</v>
      </c>
      <c r="J1200" s="5">
        <f t="shared" si="180"/>
        <v>0</v>
      </c>
      <c r="K1200" s="9">
        <f t="shared" si="181"/>
        <v>0</v>
      </c>
      <c r="L1200" s="8">
        <f t="shared" si="182"/>
        <v>0</v>
      </c>
      <c r="M1200" s="8">
        <f t="shared" si="183"/>
        <v>0</v>
      </c>
      <c r="N1200" s="5">
        <f t="shared" si="184"/>
        <v>-1.2200020000010117</v>
      </c>
      <c r="O1200" s="5">
        <f t="shared" si="185"/>
        <v>1.3943541501430008</v>
      </c>
      <c r="P1200" s="5">
        <f t="shared" si="186"/>
        <v>0.17435215014198913</v>
      </c>
      <c r="Q1200" s="10">
        <f t="shared" si="187"/>
        <v>159.31641492185625</v>
      </c>
      <c r="R1200" s="10">
        <f t="shared" si="188"/>
        <v>1.0955755323600602E-3</v>
      </c>
      <c r="S1200" s="10">
        <f t="shared" si="189"/>
        <v>0.59316414921856064</v>
      </c>
    </row>
    <row r="1201" spans="3:19" x14ac:dyDescent="0.35">
      <c r="C1201" s="4">
        <v>40598</v>
      </c>
      <c r="D1201" s="3">
        <v>136.479996</v>
      </c>
      <c r="E1201" s="3">
        <v>56.087148999999997</v>
      </c>
      <c r="F1201">
        <v>2.9804578557680299E-2</v>
      </c>
      <c r="G1201">
        <v>0.141388320450514</v>
      </c>
      <c r="H1201">
        <v>1.2200918852979299</v>
      </c>
      <c r="I1201" s="5">
        <f xml:space="preserve"> IF(F1201/G1201 &lt;= -$B$1, 1, IF(F1201/G1201 &gt;= $B$1, -1, 0))</f>
        <v>-1</v>
      </c>
      <c r="J1201" s="5">
        <f t="shared" si="180"/>
        <v>-1</v>
      </c>
      <c r="K1201" s="9">
        <f t="shared" si="181"/>
        <v>-1</v>
      </c>
      <c r="L1201" s="8">
        <f t="shared" si="182"/>
        <v>-136.479996</v>
      </c>
      <c r="M1201" s="8">
        <f t="shared" si="183"/>
        <v>68.431475364395894</v>
      </c>
      <c r="N1201" s="5">
        <f t="shared" si="184"/>
        <v>0</v>
      </c>
      <c r="O1201" s="5">
        <f t="shared" si="185"/>
        <v>0</v>
      </c>
      <c r="P1201" s="5">
        <f t="shared" si="186"/>
        <v>0</v>
      </c>
      <c r="Q1201" s="10">
        <f t="shared" si="187"/>
        <v>159.31641492185625</v>
      </c>
      <c r="R1201" s="10">
        <f t="shared" si="188"/>
        <v>0</v>
      </c>
      <c r="S1201" s="10">
        <f t="shared" si="189"/>
        <v>0.59316414921856064</v>
      </c>
    </row>
    <row r="1202" spans="3:19" x14ac:dyDescent="0.35">
      <c r="C1202" s="4">
        <v>40599</v>
      </c>
      <c r="D1202" s="3">
        <v>137.38000500000001</v>
      </c>
      <c r="E1202" s="3">
        <v>57.262510999999897</v>
      </c>
      <c r="F1202">
        <v>-1.5749378590371E-2</v>
      </c>
      <c r="G1202">
        <v>0.142133505725524</v>
      </c>
      <c r="H1202">
        <v>1.2165860987533701</v>
      </c>
      <c r="I1202" s="5">
        <f xml:space="preserve"> IF(F1202/G1202 &lt;= -$B$1, 1, IF(F1202/G1202 &gt;= $B$1, -1, 0))</f>
        <v>1</v>
      </c>
      <c r="J1202" s="5">
        <f t="shared" si="180"/>
        <v>0</v>
      </c>
      <c r="K1202" s="9">
        <f t="shared" si="181"/>
        <v>1</v>
      </c>
      <c r="L1202" s="8">
        <f t="shared" si="182"/>
        <v>137.38000500000001</v>
      </c>
      <c r="M1202" s="8">
        <f t="shared" si="183"/>
        <v>-69.664774862311816</v>
      </c>
      <c r="N1202" s="5">
        <f t="shared" si="184"/>
        <v>-0.90000899999999695</v>
      </c>
      <c r="O1202" s="5">
        <f t="shared" si="185"/>
        <v>1.4340496384874288</v>
      </c>
      <c r="P1202" s="5">
        <f t="shared" si="186"/>
        <v>0.53404063848743188</v>
      </c>
      <c r="Q1202" s="10">
        <f t="shared" si="187"/>
        <v>159.85045556034368</v>
      </c>
      <c r="R1202" s="10">
        <f t="shared" si="188"/>
        <v>3.3520754201590286E-3</v>
      </c>
      <c r="S1202" s="10">
        <f t="shared" si="189"/>
        <v>0.59850455560343474</v>
      </c>
    </row>
    <row r="1203" spans="3:19" x14ac:dyDescent="0.35">
      <c r="C1203" s="4">
        <v>40602</v>
      </c>
      <c r="D1203" s="3">
        <v>137.66000399999999</v>
      </c>
      <c r="E1203" s="3">
        <v>58.117320999999997</v>
      </c>
      <c r="F1203">
        <v>-1.7550010824367999E-2</v>
      </c>
      <c r="G1203">
        <v>0.142544128095415</v>
      </c>
      <c r="H1203">
        <v>1.2126912829575101</v>
      </c>
      <c r="I1203" s="5">
        <f xml:space="preserve"> IF(F1203/G1203 &lt;= -$B$1, 1, IF(F1203/G1203 &gt;= $B$1, -1, 0))</f>
        <v>1</v>
      </c>
      <c r="J1203" s="5">
        <f t="shared" si="180"/>
        <v>1</v>
      </c>
      <c r="K1203" s="9">
        <f t="shared" si="181"/>
        <v>1</v>
      </c>
      <c r="L1203" s="8">
        <f t="shared" si="182"/>
        <v>137.66000399999999</v>
      </c>
      <c r="M1203" s="8">
        <f t="shared" si="183"/>
        <v>-70.478368565543434</v>
      </c>
      <c r="N1203" s="5">
        <f t="shared" si="184"/>
        <v>0.27999899999997957</v>
      </c>
      <c r="O1203" s="5">
        <f t="shared" si="185"/>
        <v>-1.0399499630754825</v>
      </c>
      <c r="P1203" s="5">
        <f t="shared" si="186"/>
        <v>-0.75995096307550292</v>
      </c>
      <c r="Q1203" s="10">
        <f t="shared" si="187"/>
        <v>159.09050459726816</v>
      </c>
      <c r="R1203" s="10">
        <f t="shared" si="188"/>
        <v>-4.7541369864199101E-3</v>
      </c>
      <c r="S1203" s="10">
        <f t="shared" si="189"/>
        <v>0.59090504597267968</v>
      </c>
    </row>
    <row r="1204" spans="3:19" x14ac:dyDescent="0.35">
      <c r="C1204" s="4">
        <v>40603</v>
      </c>
      <c r="D1204" s="3">
        <v>140.029999</v>
      </c>
      <c r="E1204" s="3">
        <v>59.059550999999999</v>
      </c>
      <c r="F1204">
        <v>-4.1608352087827401E-3</v>
      </c>
      <c r="G1204">
        <v>0.14301042897044999</v>
      </c>
      <c r="H1204">
        <v>1.21177086995761</v>
      </c>
      <c r="I1204" s="5">
        <f xml:space="preserve"> IF(F1204/G1204 &lt;= -$B$1, 1, IF(F1204/G1204 &gt;= $B$1, -1, 0))</f>
        <v>0</v>
      </c>
      <c r="J1204" s="5">
        <f t="shared" si="180"/>
        <v>1</v>
      </c>
      <c r="K1204" s="9">
        <f t="shared" si="181"/>
        <v>0</v>
      </c>
      <c r="L1204" s="8">
        <f t="shared" si="182"/>
        <v>0</v>
      </c>
      <c r="M1204" s="8">
        <f t="shared" si="183"/>
        <v>0</v>
      </c>
      <c r="N1204" s="5">
        <f t="shared" si="184"/>
        <v>2.3699950000000145</v>
      </c>
      <c r="O1204" s="5">
        <f t="shared" si="185"/>
        <v>-1.1426341075410638</v>
      </c>
      <c r="P1204" s="5">
        <f t="shared" si="186"/>
        <v>1.2273608924589507</v>
      </c>
      <c r="Q1204" s="10">
        <f t="shared" si="187"/>
        <v>160.31786548972713</v>
      </c>
      <c r="R1204" s="10">
        <f t="shared" si="188"/>
        <v>7.714859510729255E-3</v>
      </c>
      <c r="S1204" s="10">
        <f t="shared" si="189"/>
        <v>0.60317865489726907</v>
      </c>
    </row>
    <row r="1205" spans="3:19" x14ac:dyDescent="0.35">
      <c r="C1205" s="4">
        <v>40604</v>
      </c>
      <c r="D1205" s="3">
        <v>139.91999799999999</v>
      </c>
      <c r="E1205" s="3">
        <v>59.049838999999999</v>
      </c>
      <c r="F1205">
        <v>-9.9346494281959898E-4</v>
      </c>
      <c r="G1205">
        <v>0.14295968894863401</v>
      </c>
      <c r="H1205">
        <v>1.2115511149071401</v>
      </c>
      <c r="I1205" s="5">
        <f xml:space="preserve"> IF(F1205/G1205 &lt;= -$B$1, 1, IF(F1205/G1205 &gt;= $B$1, -1, 0))</f>
        <v>0</v>
      </c>
      <c r="J1205" s="5">
        <f t="shared" si="180"/>
        <v>1</v>
      </c>
      <c r="K1205" s="9">
        <f t="shared" si="181"/>
        <v>0</v>
      </c>
      <c r="L1205" s="8">
        <f t="shared" si="182"/>
        <v>0</v>
      </c>
      <c r="M1205" s="8">
        <f t="shared" si="183"/>
        <v>0</v>
      </c>
      <c r="N1205" s="5">
        <f t="shared" si="184"/>
        <v>0</v>
      </c>
      <c r="O1205" s="5">
        <f t="shared" si="185"/>
        <v>0</v>
      </c>
      <c r="P1205" s="5">
        <f t="shared" si="186"/>
        <v>0</v>
      </c>
      <c r="Q1205" s="10">
        <f t="shared" si="187"/>
        <v>160.31786548972713</v>
      </c>
      <c r="R1205" s="10">
        <f t="shared" si="188"/>
        <v>0</v>
      </c>
      <c r="S1205" s="10">
        <f t="shared" si="189"/>
        <v>0.60317865489726907</v>
      </c>
    </row>
    <row r="1206" spans="3:19" x14ac:dyDescent="0.35">
      <c r="C1206" s="4">
        <v>40605</v>
      </c>
      <c r="D1206" s="3">
        <v>138.08999599999899</v>
      </c>
      <c r="E1206" s="3">
        <v>58.156172999999903</v>
      </c>
      <c r="F1206">
        <v>5.2134767845188803E-3</v>
      </c>
      <c r="G1206">
        <v>0.14247756017670701</v>
      </c>
      <c r="H1206">
        <v>1.21270781620359</v>
      </c>
      <c r="I1206" s="5">
        <f xml:space="preserve"> IF(F1206/G1206 &lt;= -$B$1, 1, IF(F1206/G1206 &gt;= $B$1, -1, 0))</f>
        <v>0</v>
      </c>
      <c r="J1206" s="5">
        <f t="shared" si="180"/>
        <v>1</v>
      </c>
      <c r="K1206" s="9">
        <f t="shared" si="181"/>
        <v>0</v>
      </c>
      <c r="L1206" s="8">
        <f t="shared" si="182"/>
        <v>0</v>
      </c>
      <c r="M1206" s="8">
        <f t="shared" si="183"/>
        <v>0</v>
      </c>
      <c r="N1206" s="5">
        <f t="shared" si="184"/>
        <v>0</v>
      </c>
      <c r="O1206" s="5">
        <f t="shared" si="185"/>
        <v>0</v>
      </c>
      <c r="P1206" s="5">
        <f t="shared" si="186"/>
        <v>0</v>
      </c>
      <c r="Q1206" s="10">
        <f t="shared" si="187"/>
        <v>160.31786548972713</v>
      </c>
      <c r="R1206" s="10">
        <f t="shared" si="188"/>
        <v>0</v>
      </c>
      <c r="S1206" s="10">
        <f t="shared" si="189"/>
        <v>0.60317865489726907</v>
      </c>
    </row>
    <row r="1207" spans="3:19" x14ac:dyDescent="0.35">
      <c r="C1207" s="4">
        <v>40606</v>
      </c>
      <c r="D1207" s="3">
        <v>139.35000600000001</v>
      </c>
      <c r="E1207" s="3">
        <v>58.671004000000003</v>
      </c>
      <c r="F1207">
        <v>-1.09150228786258E-3</v>
      </c>
      <c r="G1207">
        <v>0.14279889990032299</v>
      </c>
      <c r="H1207">
        <v>1.21246605271331</v>
      </c>
      <c r="I1207" s="5">
        <f xml:space="preserve"> IF(F1207/G1207 &lt;= -$B$1, 1, IF(F1207/G1207 &gt;= $B$1, -1, 0))</f>
        <v>0</v>
      </c>
      <c r="J1207" s="5">
        <f t="shared" si="180"/>
        <v>1</v>
      </c>
      <c r="K1207" s="9">
        <f t="shared" si="181"/>
        <v>0</v>
      </c>
      <c r="L1207" s="8">
        <f t="shared" si="182"/>
        <v>0</v>
      </c>
      <c r="M1207" s="8">
        <f t="shared" si="183"/>
        <v>0</v>
      </c>
      <c r="N1207" s="5">
        <f t="shared" si="184"/>
        <v>0</v>
      </c>
      <c r="O1207" s="5">
        <f t="shared" si="185"/>
        <v>0</v>
      </c>
      <c r="P1207" s="5">
        <f t="shared" si="186"/>
        <v>0</v>
      </c>
      <c r="Q1207" s="10">
        <f t="shared" si="187"/>
        <v>160.31786548972713</v>
      </c>
      <c r="R1207" s="10">
        <f t="shared" si="188"/>
        <v>0</v>
      </c>
      <c r="S1207" s="10">
        <f t="shared" si="189"/>
        <v>0.60317865489726907</v>
      </c>
    </row>
    <row r="1208" spans="3:19" x14ac:dyDescent="0.35">
      <c r="C1208" s="4">
        <v>40609</v>
      </c>
      <c r="D1208" s="3">
        <v>139.720001</v>
      </c>
      <c r="E1208" s="3">
        <v>58.233885000000001</v>
      </c>
      <c r="F1208">
        <v>1.16116800413346E-2</v>
      </c>
      <c r="G1208">
        <v>0.14253812061995</v>
      </c>
      <c r="H1208">
        <v>1.215041700362</v>
      </c>
      <c r="I1208" s="5">
        <f xml:space="preserve"> IF(F1208/G1208 &lt;= -$B$1, 1, IF(F1208/G1208 &gt;= $B$1, -1, 0))</f>
        <v>0</v>
      </c>
      <c r="J1208" s="5">
        <f t="shared" si="180"/>
        <v>1</v>
      </c>
      <c r="K1208" s="9">
        <f t="shared" si="181"/>
        <v>0</v>
      </c>
      <c r="L1208" s="8">
        <f t="shared" si="182"/>
        <v>0</v>
      </c>
      <c r="M1208" s="8">
        <f t="shared" si="183"/>
        <v>0</v>
      </c>
      <c r="N1208" s="5">
        <f t="shared" si="184"/>
        <v>0</v>
      </c>
      <c r="O1208" s="5">
        <f t="shared" si="185"/>
        <v>0</v>
      </c>
      <c r="P1208" s="5">
        <f t="shared" si="186"/>
        <v>0</v>
      </c>
      <c r="Q1208" s="10">
        <f t="shared" si="187"/>
        <v>160.31786548972713</v>
      </c>
      <c r="R1208" s="10">
        <f t="shared" si="188"/>
        <v>0</v>
      </c>
      <c r="S1208" s="10">
        <f t="shared" si="189"/>
        <v>0.60317865489726907</v>
      </c>
    </row>
    <row r="1209" spans="3:19" x14ac:dyDescent="0.35">
      <c r="C1209" s="4">
        <v>40610</v>
      </c>
      <c r="D1209" s="3">
        <v>139.36000100000001</v>
      </c>
      <c r="E1209" s="3">
        <v>57.709341999999999</v>
      </c>
      <c r="F1209">
        <v>9.5572416490359302E-3</v>
      </c>
      <c r="G1209">
        <v>0.14227271759232199</v>
      </c>
      <c r="H1209">
        <v>1.21716550587879</v>
      </c>
      <c r="I1209" s="5">
        <f xml:space="preserve"> IF(F1209/G1209 &lt;= -$B$1, 1, IF(F1209/G1209 &gt;= $B$1, -1, 0))</f>
        <v>0</v>
      </c>
      <c r="J1209" s="5">
        <f t="shared" si="180"/>
        <v>1</v>
      </c>
      <c r="K1209" s="9">
        <f t="shared" si="181"/>
        <v>0</v>
      </c>
      <c r="L1209" s="8">
        <f t="shared" si="182"/>
        <v>0</v>
      </c>
      <c r="M1209" s="8">
        <f t="shared" si="183"/>
        <v>0</v>
      </c>
      <c r="N1209" s="5">
        <f t="shared" si="184"/>
        <v>0</v>
      </c>
      <c r="O1209" s="5">
        <f t="shared" si="185"/>
        <v>0</v>
      </c>
      <c r="P1209" s="5">
        <f t="shared" si="186"/>
        <v>0</v>
      </c>
      <c r="Q1209" s="10">
        <f t="shared" si="187"/>
        <v>160.31786548972713</v>
      </c>
      <c r="R1209" s="10">
        <f t="shared" si="188"/>
        <v>0</v>
      </c>
      <c r="S1209" s="10">
        <f t="shared" si="189"/>
        <v>0.60317865489726907</v>
      </c>
    </row>
    <row r="1210" spans="3:19" x14ac:dyDescent="0.35">
      <c r="C1210" s="4">
        <v>40611</v>
      </c>
      <c r="D1210" s="3">
        <v>139.41000399999999</v>
      </c>
      <c r="E1210" s="3">
        <v>57.2527949999999</v>
      </c>
      <c r="F1210">
        <v>1.09705248071048E-2</v>
      </c>
      <c r="G1210">
        <v>0.14204717195798999</v>
      </c>
      <c r="H1210">
        <v>1.2196073032974399</v>
      </c>
      <c r="I1210" s="5">
        <f xml:space="preserve"> IF(F1210/G1210 &lt;= -$B$1, 1, IF(F1210/G1210 &gt;= $B$1, -1, 0))</f>
        <v>0</v>
      </c>
      <c r="J1210" s="5">
        <f t="shared" si="180"/>
        <v>1</v>
      </c>
      <c r="K1210" s="9">
        <f t="shared" si="181"/>
        <v>0</v>
      </c>
      <c r="L1210" s="8">
        <f t="shared" si="182"/>
        <v>0</v>
      </c>
      <c r="M1210" s="8">
        <f t="shared" si="183"/>
        <v>0</v>
      </c>
      <c r="N1210" s="5">
        <f t="shared" si="184"/>
        <v>0</v>
      </c>
      <c r="O1210" s="5">
        <f t="shared" si="185"/>
        <v>0</v>
      </c>
      <c r="P1210" s="5">
        <f t="shared" si="186"/>
        <v>0</v>
      </c>
      <c r="Q1210" s="10">
        <f t="shared" si="187"/>
        <v>160.31786548972713</v>
      </c>
      <c r="R1210" s="10">
        <f t="shared" si="188"/>
        <v>0</v>
      </c>
      <c r="S1210" s="10">
        <f t="shared" si="189"/>
        <v>0.60317865489726907</v>
      </c>
    </row>
    <row r="1211" spans="3:19" x14ac:dyDescent="0.35">
      <c r="C1211" s="4">
        <v>40612</v>
      </c>
      <c r="D1211" s="3">
        <v>137.770004</v>
      </c>
      <c r="E1211" s="3">
        <v>55.203198</v>
      </c>
      <c r="F1211">
        <v>3.3715290373597898E-2</v>
      </c>
      <c r="G1211">
        <v>0.14091748038492</v>
      </c>
      <c r="H1211">
        <v>1.22716637817358</v>
      </c>
      <c r="I1211" s="5">
        <f xml:space="preserve"> IF(F1211/G1211 &lt;= -$B$1, 1, IF(F1211/G1211 &gt;= $B$1, -1, 0))</f>
        <v>-1</v>
      </c>
      <c r="J1211" s="5">
        <f t="shared" si="180"/>
        <v>0</v>
      </c>
      <c r="K1211" s="9">
        <f t="shared" si="181"/>
        <v>-1</v>
      </c>
      <c r="L1211" s="8">
        <f t="shared" si="182"/>
        <v>-137.770004</v>
      </c>
      <c r="M1211" s="8">
        <f t="shared" si="183"/>
        <v>67.743508553259019</v>
      </c>
      <c r="N1211" s="5">
        <f t="shared" si="184"/>
        <v>0</v>
      </c>
      <c r="O1211" s="5">
        <f t="shared" si="185"/>
        <v>0</v>
      </c>
      <c r="P1211" s="5">
        <f t="shared" si="186"/>
        <v>0</v>
      </c>
      <c r="Q1211" s="10">
        <f t="shared" si="187"/>
        <v>160.31786548972713</v>
      </c>
      <c r="R1211" s="10">
        <f t="shared" si="188"/>
        <v>0</v>
      </c>
      <c r="S1211" s="10">
        <f t="shared" si="189"/>
        <v>0.60317865489726907</v>
      </c>
    </row>
    <row r="1212" spans="3:19" x14ac:dyDescent="0.35">
      <c r="C1212" s="4">
        <v>40613</v>
      </c>
      <c r="D1212" s="3">
        <v>138.220001</v>
      </c>
      <c r="E1212" s="3">
        <v>56.164856999999998</v>
      </c>
      <c r="F1212">
        <v>-1.45369465736422E-2</v>
      </c>
      <c r="G1212">
        <v>0.14156701278977499</v>
      </c>
      <c r="H1212">
        <v>1.2239177943519599</v>
      </c>
      <c r="I1212" s="5">
        <f xml:space="preserve"> IF(F1212/G1212 &lt;= -$B$1, 1, IF(F1212/G1212 &gt;= $B$1, -1, 0))</f>
        <v>1</v>
      </c>
      <c r="J1212" s="5">
        <f t="shared" si="180"/>
        <v>1</v>
      </c>
      <c r="K1212" s="9">
        <f t="shared" si="181"/>
        <v>1</v>
      </c>
      <c r="L1212" s="8">
        <f t="shared" si="182"/>
        <v>138.220001</v>
      </c>
      <c r="M1212" s="8">
        <f t="shared" si="183"/>
        <v>-68.741167899533238</v>
      </c>
      <c r="N1212" s="5">
        <f t="shared" si="184"/>
        <v>-0.44999699999999893</v>
      </c>
      <c r="O1212" s="5">
        <f t="shared" si="185"/>
        <v>1.1801155920680269</v>
      </c>
      <c r="P1212" s="5">
        <f t="shared" si="186"/>
        <v>0.73011859206802798</v>
      </c>
      <c r="Q1212" s="10">
        <f t="shared" si="187"/>
        <v>161.04798408179516</v>
      </c>
      <c r="R1212" s="10">
        <f t="shared" si="188"/>
        <v>4.5541935693675928E-3</v>
      </c>
      <c r="S1212" s="10">
        <f t="shared" si="189"/>
        <v>0.6104798408179497</v>
      </c>
    </row>
    <row r="1213" spans="3:19" x14ac:dyDescent="0.35">
      <c r="C1213" s="4">
        <v>40616</v>
      </c>
      <c r="D1213" s="3">
        <v>138.86000100000001</v>
      </c>
      <c r="E1213" s="3">
        <v>56.155144999999997</v>
      </c>
      <c r="F1213">
        <v>3.3805653847007698E-3</v>
      </c>
      <c r="G1213">
        <v>0.141513228551162</v>
      </c>
      <c r="H1213">
        <v>1.2246732209342901</v>
      </c>
      <c r="I1213" s="5">
        <f xml:space="preserve"> IF(F1213/G1213 &lt;= -$B$1, 1, IF(F1213/G1213 &gt;= $B$1, -1, 0))</f>
        <v>0</v>
      </c>
      <c r="J1213" s="5">
        <f t="shared" si="180"/>
        <v>1</v>
      </c>
      <c r="K1213" s="9">
        <f t="shared" si="181"/>
        <v>0</v>
      </c>
      <c r="L1213" s="8">
        <f t="shared" si="182"/>
        <v>0</v>
      </c>
      <c r="M1213" s="8">
        <f t="shared" si="183"/>
        <v>0</v>
      </c>
      <c r="N1213" s="5">
        <f t="shared" si="184"/>
        <v>0.64000000000002688</v>
      </c>
      <c r="O1213" s="5">
        <f t="shared" si="185"/>
        <v>1.1886689618747911E-2</v>
      </c>
      <c r="P1213" s="5">
        <f t="shared" si="186"/>
        <v>0.65188668961877483</v>
      </c>
      <c r="Q1213" s="10">
        <f t="shared" si="187"/>
        <v>161.69987077141394</v>
      </c>
      <c r="R1213" s="10">
        <f t="shared" si="188"/>
        <v>4.0477792586817163E-3</v>
      </c>
      <c r="S1213" s="10">
        <f t="shared" si="189"/>
        <v>0.61699870771413767</v>
      </c>
    </row>
    <row r="1214" spans="3:19" x14ac:dyDescent="0.35">
      <c r="C1214" s="4">
        <v>40617</v>
      </c>
      <c r="D1214" s="3">
        <v>136.270004</v>
      </c>
      <c r="E1214" s="3">
        <v>54.863214999999997</v>
      </c>
      <c r="F1214">
        <v>1.0014157796798699E-2</v>
      </c>
      <c r="G1214">
        <v>0.14077742500538301</v>
      </c>
      <c r="H1214">
        <v>1.2269213888897399</v>
      </c>
      <c r="I1214" s="5">
        <f xml:space="preserve"> IF(F1214/G1214 &lt;= -$B$1, 1, IF(F1214/G1214 &gt;= $B$1, -1, 0))</f>
        <v>0</v>
      </c>
      <c r="J1214" s="5">
        <f t="shared" si="180"/>
        <v>1</v>
      </c>
      <c r="K1214" s="9">
        <f t="shared" si="181"/>
        <v>0</v>
      </c>
      <c r="L1214" s="8">
        <f t="shared" si="182"/>
        <v>0</v>
      </c>
      <c r="M1214" s="8">
        <f t="shared" si="183"/>
        <v>0</v>
      </c>
      <c r="N1214" s="5">
        <f t="shared" si="184"/>
        <v>0</v>
      </c>
      <c r="O1214" s="5">
        <f t="shared" si="185"/>
        <v>0</v>
      </c>
      <c r="P1214" s="5">
        <f t="shared" si="186"/>
        <v>0</v>
      </c>
      <c r="Q1214" s="10">
        <f t="shared" si="187"/>
        <v>161.69987077141394</v>
      </c>
      <c r="R1214" s="10">
        <f t="shared" si="188"/>
        <v>0</v>
      </c>
      <c r="S1214" s="10">
        <f t="shared" si="189"/>
        <v>0.61699870771413767</v>
      </c>
    </row>
    <row r="1215" spans="3:19" x14ac:dyDescent="0.35">
      <c r="C1215" s="4">
        <v>40618</v>
      </c>
      <c r="D1215" s="3">
        <v>136.240005</v>
      </c>
      <c r="E1215" s="3">
        <v>53.658712999999999</v>
      </c>
      <c r="F1215">
        <v>2.8027136443380798E-2</v>
      </c>
      <c r="G1215">
        <v>0.140141852163092</v>
      </c>
      <c r="H1215">
        <v>1.23324206734937</v>
      </c>
      <c r="I1215" s="5">
        <f xml:space="preserve"> IF(F1215/G1215 &lt;= -$B$1, 1, IF(F1215/G1215 &gt;= $B$1, -1, 0))</f>
        <v>-1</v>
      </c>
      <c r="J1215" s="5">
        <f t="shared" si="180"/>
        <v>0</v>
      </c>
      <c r="K1215" s="9">
        <f t="shared" si="181"/>
        <v>-1</v>
      </c>
      <c r="L1215" s="8">
        <f t="shared" si="182"/>
        <v>-136.240005</v>
      </c>
      <c r="M1215" s="8">
        <f t="shared" si="183"/>
        <v>66.174182151426521</v>
      </c>
      <c r="N1215" s="5">
        <f t="shared" si="184"/>
        <v>0</v>
      </c>
      <c r="O1215" s="5">
        <f t="shared" si="185"/>
        <v>0</v>
      </c>
      <c r="P1215" s="5">
        <f t="shared" si="186"/>
        <v>0</v>
      </c>
      <c r="Q1215" s="10">
        <f t="shared" si="187"/>
        <v>161.69987077141394</v>
      </c>
      <c r="R1215" s="10">
        <f t="shared" si="188"/>
        <v>0</v>
      </c>
      <c r="S1215" s="10">
        <f t="shared" si="189"/>
        <v>0.61699870771413767</v>
      </c>
    </row>
    <row r="1216" spans="3:19" x14ac:dyDescent="0.35">
      <c r="C1216" s="4">
        <v>40619</v>
      </c>
      <c r="D1216" s="3">
        <v>136.970001</v>
      </c>
      <c r="E1216" s="3">
        <v>54.124972</v>
      </c>
      <c r="F1216">
        <v>-2.4717911944200899E-3</v>
      </c>
      <c r="G1216">
        <v>0.140479840259568</v>
      </c>
      <c r="H1216">
        <v>1.2326855343594301</v>
      </c>
      <c r="I1216" s="5">
        <f xml:space="preserve"> IF(F1216/G1216 &lt;= -$B$1, 1, IF(F1216/G1216 &gt;= $B$1, -1, 0))</f>
        <v>0</v>
      </c>
      <c r="J1216" s="5">
        <f t="shared" si="180"/>
        <v>0</v>
      </c>
      <c r="K1216" s="9">
        <f t="shared" si="181"/>
        <v>0</v>
      </c>
      <c r="L1216" s="8">
        <f t="shared" si="182"/>
        <v>0</v>
      </c>
      <c r="M1216" s="8">
        <f t="shared" si="183"/>
        <v>0</v>
      </c>
      <c r="N1216" s="5">
        <f t="shared" si="184"/>
        <v>-0.72999600000000098</v>
      </c>
      <c r="O1216" s="5">
        <f t="shared" si="185"/>
        <v>0.57501021308025058</v>
      </c>
      <c r="P1216" s="5">
        <f t="shared" si="186"/>
        <v>-0.1549857869197504</v>
      </c>
      <c r="Q1216" s="10">
        <f t="shared" si="187"/>
        <v>161.54488498449419</v>
      </c>
      <c r="R1216" s="10">
        <f t="shared" si="188"/>
        <v>-9.584781124459818E-4</v>
      </c>
      <c r="S1216" s="10">
        <f t="shared" si="189"/>
        <v>0.61544884984494019</v>
      </c>
    </row>
    <row r="1217" spans="3:19" x14ac:dyDescent="0.35">
      <c r="C1217" s="4">
        <v>40620</v>
      </c>
      <c r="D1217" s="3">
        <v>138.36999499999999</v>
      </c>
      <c r="E1217" s="3">
        <v>55.038063000000001</v>
      </c>
      <c r="F1217">
        <v>-1.0703218820692501E-2</v>
      </c>
      <c r="G1217">
        <v>0.14098465456815701</v>
      </c>
      <c r="H1217">
        <v>1.23028378886173</v>
      </c>
      <c r="I1217" s="5">
        <f xml:space="preserve"> IF(F1217/G1217 &lt;= -$B$1, 1, IF(F1217/G1217 &gt;= $B$1, -1, 0))</f>
        <v>0</v>
      </c>
      <c r="J1217" s="5">
        <f t="shared" si="180"/>
        <v>0</v>
      </c>
      <c r="K1217" s="9">
        <f t="shared" si="181"/>
        <v>0</v>
      </c>
      <c r="L1217" s="8">
        <f t="shared" si="182"/>
        <v>0</v>
      </c>
      <c r="M1217" s="8">
        <f t="shared" si="183"/>
        <v>0</v>
      </c>
      <c r="N1217" s="5">
        <f t="shared" si="184"/>
        <v>0</v>
      </c>
      <c r="O1217" s="5">
        <f t="shared" si="185"/>
        <v>0</v>
      </c>
      <c r="P1217" s="5">
        <f t="shared" si="186"/>
        <v>0</v>
      </c>
      <c r="Q1217" s="10">
        <f t="shared" si="187"/>
        <v>161.54488498449419</v>
      </c>
      <c r="R1217" s="10">
        <f t="shared" si="188"/>
        <v>0</v>
      </c>
      <c r="S1217" s="10">
        <f t="shared" si="189"/>
        <v>0.61544884984494019</v>
      </c>
    </row>
    <row r="1218" spans="3:19" x14ac:dyDescent="0.35">
      <c r="C1218" s="4">
        <v>40623</v>
      </c>
      <c r="D1218" s="3">
        <v>139.13999899999999</v>
      </c>
      <c r="E1218" s="3">
        <v>56.359131999999903</v>
      </c>
      <c r="F1218">
        <v>-2.4709022492678399E-2</v>
      </c>
      <c r="G1218">
        <v>0.14168653424639699</v>
      </c>
      <c r="H1218">
        <v>1.22476574034367</v>
      </c>
      <c r="I1218" s="5">
        <f xml:space="preserve"> IF(F1218/G1218 &lt;= -$B$1, 1, IF(F1218/G1218 &gt;= $B$1, -1, 0))</f>
        <v>1</v>
      </c>
      <c r="J1218" s="5">
        <f t="shared" si="180"/>
        <v>1</v>
      </c>
      <c r="K1218" s="9">
        <f t="shared" si="181"/>
        <v>1</v>
      </c>
      <c r="L1218" s="8">
        <f t="shared" si="182"/>
        <v>139.13999899999999</v>
      </c>
      <c r="M1218" s="8">
        <f t="shared" si="183"/>
        <v>-69.026734029106507</v>
      </c>
      <c r="N1218" s="5">
        <f t="shared" si="184"/>
        <v>0</v>
      </c>
      <c r="O1218" s="5">
        <f t="shared" si="185"/>
        <v>0</v>
      </c>
      <c r="P1218" s="5">
        <f t="shared" si="186"/>
        <v>0</v>
      </c>
      <c r="Q1218" s="10">
        <f t="shared" si="187"/>
        <v>161.54488498449419</v>
      </c>
      <c r="R1218" s="10">
        <f t="shared" si="188"/>
        <v>0</v>
      </c>
      <c r="S1218" s="10">
        <f t="shared" si="189"/>
        <v>0.61544884984494019</v>
      </c>
    </row>
    <row r="1219" spans="3:19" x14ac:dyDescent="0.35">
      <c r="C1219" s="4">
        <v>40624</v>
      </c>
      <c r="D1219" s="3">
        <v>139.050003</v>
      </c>
      <c r="E1219" s="3">
        <v>56.504835999999997</v>
      </c>
      <c r="F1219">
        <v>-6.2709464466275096E-3</v>
      </c>
      <c r="G1219">
        <v>0.141699834823867</v>
      </c>
      <c r="H1219">
        <v>1.2233661722662299</v>
      </c>
      <c r="I1219" s="5">
        <f xml:space="preserve"> IF(F1219/G1219 &lt;= -$B$1, 1, IF(F1219/G1219 &gt;= $B$1, -1, 0))</f>
        <v>0</v>
      </c>
      <c r="J1219" s="5">
        <f t="shared" ref="J1219:J1282" si="190">IF(I1219=0, J1218, IF(I1219=1, IF(J1218=0, 1, IF(J1218=1, J1218, 0)), IF(J1218=0, -1, IF(J1218=-1, J1218, 0))))</f>
        <v>1</v>
      </c>
      <c r="K1219" s="9">
        <f t="shared" ref="K1219:K1282" si="191">I1219</f>
        <v>0</v>
      </c>
      <c r="L1219" s="8">
        <f t="shared" ref="L1219:L1282" si="192">K1219*D1219</f>
        <v>0</v>
      </c>
      <c r="M1219" s="8">
        <f t="shared" ref="M1219:M1282" si="193">-K1219*H1219*E1219</f>
        <v>0</v>
      </c>
      <c r="N1219" s="5">
        <f t="shared" ref="N1219:N1282" si="194">L1218*(D1219/D1218-1)</f>
        <v>-8.9995999999984588E-2</v>
      </c>
      <c r="O1219" s="5">
        <f t="shared" ref="O1219:O1282" si="195">M1218*(E1219/E1218-1)</f>
        <v>-0.1784532674311447</v>
      </c>
      <c r="P1219" s="5">
        <f t="shared" ref="P1219:P1282" si="196">N1219+O1219</f>
        <v>-0.26844926743112929</v>
      </c>
      <c r="Q1219" s="10">
        <f t="shared" si="187"/>
        <v>161.27643571706307</v>
      </c>
      <c r="R1219" s="10">
        <f t="shared" si="188"/>
        <v>-1.6617627197350604E-3</v>
      </c>
      <c r="S1219" s="10">
        <f t="shared" si="189"/>
        <v>0.61276435717062894</v>
      </c>
    </row>
    <row r="1220" spans="3:19" x14ac:dyDescent="0.35">
      <c r="C1220" s="4">
        <v>40625</v>
      </c>
      <c r="D1220" s="3">
        <v>140.33999599999899</v>
      </c>
      <c r="E1220" s="3">
        <v>58.554435999999903</v>
      </c>
      <c r="F1220">
        <v>-3.4979513359153197E-2</v>
      </c>
      <c r="G1220">
        <v>0.142819057407995</v>
      </c>
      <c r="H1220">
        <v>1.2156143228787999</v>
      </c>
      <c r="I1220" s="5">
        <f xml:space="preserve"> IF(F1220/G1220 &lt;= -$B$1, 1, IF(F1220/G1220 &gt;= $B$1, -1, 0))</f>
        <v>1</v>
      </c>
      <c r="J1220" s="5">
        <f t="shared" si="190"/>
        <v>1</v>
      </c>
      <c r="K1220" s="9">
        <f t="shared" si="191"/>
        <v>1</v>
      </c>
      <c r="L1220" s="8">
        <f t="shared" si="192"/>
        <v>140.33999599999899</v>
      </c>
      <c r="M1220" s="8">
        <f t="shared" si="193"/>
        <v>-71.179611069689912</v>
      </c>
      <c r="N1220" s="5">
        <f t="shared" si="194"/>
        <v>0</v>
      </c>
      <c r="O1220" s="5">
        <f t="shared" si="195"/>
        <v>0</v>
      </c>
      <c r="P1220" s="5">
        <f t="shared" si="196"/>
        <v>0</v>
      </c>
      <c r="Q1220" s="10">
        <f t="shared" ref="Q1220:Q1283" si="197">Q1219+P1220</f>
        <v>161.27643571706307</v>
      </c>
      <c r="R1220" s="10">
        <f t="shared" ref="R1220:R1283" si="198">Q1220/Q1219-1</f>
        <v>0</v>
      </c>
      <c r="S1220" s="10">
        <f t="shared" ref="S1220:S1283" si="199">(1+R1220)*(1+S1219)-1</f>
        <v>0.61276435717062894</v>
      </c>
    </row>
    <row r="1221" spans="3:19" x14ac:dyDescent="0.35">
      <c r="C1221" s="4">
        <v>40626</v>
      </c>
      <c r="D1221" s="3">
        <v>139.220001</v>
      </c>
      <c r="E1221" s="3">
        <v>58.272741000000003</v>
      </c>
      <c r="F1221">
        <v>-5.5802020814370501E-3</v>
      </c>
      <c r="G1221">
        <v>0.14256556742877899</v>
      </c>
      <c r="H1221">
        <v>1.21437670006176</v>
      </c>
      <c r="I1221" s="5">
        <f xml:space="preserve"> IF(F1221/G1221 &lt;= -$B$1, 1, IF(F1221/G1221 &gt;= $B$1, -1, 0))</f>
        <v>0</v>
      </c>
      <c r="J1221" s="5">
        <f t="shared" si="190"/>
        <v>1</v>
      </c>
      <c r="K1221" s="9">
        <f t="shared" si="191"/>
        <v>0</v>
      </c>
      <c r="L1221" s="8">
        <f t="shared" si="192"/>
        <v>0</v>
      </c>
      <c r="M1221" s="8">
        <f t="shared" si="193"/>
        <v>0</v>
      </c>
      <c r="N1221" s="5">
        <f t="shared" si="194"/>
        <v>-1.1199949999989993</v>
      </c>
      <c r="O1221" s="5">
        <f t="shared" si="195"/>
        <v>0.34243247668322174</v>
      </c>
      <c r="P1221" s="5">
        <f t="shared" si="196"/>
        <v>-0.77756252331577758</v>
      </c>
      <c r="Q1221" s="10">
        <f t="shared" si="197"/>
        <v>160.4988731937473</v>
      </c>
      <c r="R1221" s="10">
        <f t="shared" si="198"/>
        <v>-4.8213027517540752E-3</v>
      </c>
      <c r="S1221" s="10">
        <f t="shared" si="199"/>
        <v>0.60498873193747138</v>
      </c>
    </row>
    <row r="1222" spans="3:19" x14ac:dyDescent="0.35">
      <c r="C1222" s="4">
        <v>40627</v>
      </c>
      <c r="D1222" s="3">
        <v>139.259995</v>
      </c>
      <c r="E1222" s="3">
        <v>57.816193999999903</v>
      </c>
      <c r="F1222">
        <v>9.2898240921970299E-3</v>
      </c>
      <c r="G1222">
        <v>0.14232939719733101</v>
      </c>
      <c r="H1222">
        <v>1.21644031911304</v>
      </c>
      <c r="I1222" s="5">
        <f xml:space="preserve"> IF(F1222/G1222 &lt;= -$B$1, 1, IF(F1222/G1222 &gt;= $B$1, -1, 0))</f>
        <v>0</v>
      </c>
      <c r="J1222" s="5">
        <f t="shared" si="190"/>
        <v>1</v>
      </c>
      <c r="K1222" s="9">
        <f t="shared" si="191"/>
        <v>0</v>
      </c>
      <c r="L1222" s="8">
        <f t="shared" si="192"/>
        <v>0</v>
      </c>
      <c r="M1222" s="8">
        <f t="shared" si="193"/>
        <v>0</v>
      </c>
      <c r="N1222" s="5">
        <f t="shared" si="194"/>
        <v>0</v>
      </c>
      <c r="O1222" s="5">
        <f t="shared" si="195"/>
        <v>0</v>
      </c>
      <c r="P1222" s="5">
        <f t="shared" si="196"/>
        <v>0</v>
      </c>
      <c r="Q1222" s="10">
        <f t="shared" si="197"/>
        <v>160.4988731937473</v>
      </c>
      <c r="R1222" s="10">
        <f t="shared" si="198"/>
        <v>0</v>
      </c>
      <c r="S1222" s="10">
        <f t="shared" si="199"/>
        <v>0.60498873193747138</v>
      </c>
    </row>
    <row r="1223" spans="3:19" x14ac:dyDescent="0.35">
      <c r="C1223" s="4">
        <v>40630</v>
      </c>
      <c r="D1223" s="3">
        <v>138.53999299999899</v>
      </c>
      <c r="E1223" s="3">
        <v>56.805964000000003</v>
      </c>
      <c r="F1223">
        <v>1.7176465402954401E-2</v>
      </c>
      <c r="G1223">
        <v>0.14179427641109499</v>
      </c>
      <c r="H1223">
        <v>1.2202693327818801</v>
      </c>
      <c r="I1223" s="5">
        <f xml:space="preserve"> IF(F1223/G1223 &lt;= -$B$1, 1, IF(F1223/G1223 &gt;= $B$1, -1, 0))</f>
        <v>-1</v>
      </c>
      <c r="J1223" s="5">
        <f t="shared" si="190"/>
        <v>0</v>
      </c>
      <c r="K1223" s="9">
        <f t="shared" si="191"/>
        <v>-1</v>
      </c>
      <c r="L1223" s="8">
        <f t="shared" si="192"/>
        <v>-138.53999299999899</v>
      </c>
      <c r="M1223" s="8">
        <f t="shared" si="193"/>
        <v>69.318575788311506</v>
      </c>
      <c r="N1223" s="5">
        <f t="shared" si="194"/>
        <v>0</v>
      </c>
      <c r="O1223" s="5">
        <f t="shared" si="195"/>
        <v>0</v>
      </c>
      <c r="P1223" s="5">
        <f t="shared" si="196"/>
        <v>0</v>
      </c>
      <c r="Q1223" s="10">
        <f t="shared" si="197"/>
        <v>160.4988731937473</v>
      </c>
      <c r="R1223" s="10">
        <f t="shared" si="198"/>
        <v>0</v>
      </c>
      <c r="S1223" s="10">
        <f t="shared" si="199"/>
        <v>0.60498873193747138</v>
      </c>
    </row>
    <row r="1224" spans="3:19" x14ac:dyDescent="0.35">
      <c r="C1224" s="4">
        <v>40631</v>
      </c>
      <c r="D1224" s="3">
        <v>138.21000699999999</v>
      </c>
      <c r="E1224" s="3">
        <v>56.864246999999999</v>
      </c>
      <c r="F1224">
        <v>-1.92745647052028E-3</v>
      </c>
      <c r="G1224">
        <v>0.14187654243822601</v>
      </c>
      <c r="H1224">
        <v>1.2198397141795601</v>
      </c>
      <c r="I1224" s="5">
        <f xml:space="preserve"> IF(F1224/G1224 &lt;= -$B$1, 1, IF(F1224/G1224 &gt;= $B$1, -1, 0))</f>
        <v>0</v>
      </c>
      <c r="J1224" s="5">
        <f t="shared" si="190"/>
        <v>0</v>
      </c>
      <c r="K1224" s="9">
        <f t="shared" si="191"/>
        <v>0</v>
      </c>
      <c r="L1224" s="8">
        <f t="shared" si="192"/>
        <v>0</v>
      </c>
      <c r="M1224" s="8">
        <f t="shared" si="193"/>
        <v>0</v>
      </c>
      <c r="N1224" s="5">
        <f t="shared" si="194"/>
        <v>0.32998599999899236</v>
      </c>
      <c r="O1224" s="5">
        <f t="shared" si="195"/>
        <v>7.1120957522515613E-2</v>
      </c>
      <c r="P1224" s="5">
        <f t="shared" si="196"/>
        <v>0.40110695752150799</v>
      </c>
      <c r="Q1224" s="10">
        <f t="shared" si="197"/>
        <v>160.89998015126881</v>
      </c>
      <c r="R1224" s="10">
        <f t="shared" si="198"/>
        <v>2.4991263149698462E-3</v>
      </c>
      <c r="S1224" s="10">
        <f t="shared" si="199"/>
        <v>0.60899980151268629</v>
      </c>
    </row>
    <row r="1225" spans="3:19" x14ac:dyDescent="0.35">
      <c r="C1225" s="4">
        <v>40632</v>
      </c>
      <c r="D1225" s="3">
        <v>138.66999799999999</v>
      </c>
      <c r="E1225" s="3">
        <v>57.9327579999999</v>
      </c>
      <c r="F1225">
        <v>-1.9577610805688601E-2</v>
      </c>
      <c r="G1225">
        <v>0.14246296250072901</v>
      </c>
      <c r="H1225">
        <v>1.21549205644832</v>
      </c>
      <c r="I1225" s="5">
        <f xml:space="preserve"> IF(F1225/G1225 &lt;= -$B$1, 1, IF(F1225/G1225 &gt;= $B$1, -1, 0))</f>
        <v>1</v>
      </c>
      <c r="J1225" s="5">
        <f t="shared" si="190"/>
        <v>1</v>
      </c>
      <c r="K1225" s="9">
        <f t="shared" si="191"/>
        <v>1</v>
      </c>
      <c r="L1225" s="8">
        <f t="shared" si="192"/>
        <v>138.66999799999999</v>
      </c>
      <c r="M1225" s="8">
        <f t="shared" si="193"/>
        <v>-70.416807157142742</v>
      </c>
      <c r="N1225" s="5">
        <f t="shared" si="194"/>
        <v>0</v>
      </c>
      <c r="O1225" s="5">
        <f t="shared" si="195"/>
        <v>0</v>
      </c>
      <c r="P1225" s="5">
        <f t="shared" si="196"/>
        <v>0</v>
      </c>
      <c r="Q1225" s="10">
        <f t="shared" si="197"/>
        <v>160.89998015126881</v>
      </c>
      <c r="R1225" s="10">
        <f t="shared" si="198"/>
        <v>0</v>
      </c>
      <c r="S1225" s="10">
        <f t="shared" si="199"/>
        <v>0.60899980151268629</v>
      </c>
    </row>
    <row r="1226" spans="3:19" x14ac:dyDescent="0.35">
      <c r="C1226" s="4">
        <v>40633</v>
      </c>
      <c r="D1226" s="3">
        <v>139.86000100000001</v>
      </c>
      <c r="E1226" s="3">
        <v>58.379589000000003</v>
      </c>
      <c r="F1226">
        <v>-2.7233328423159598E-3</v>
      </c>
      <c r="G1226">
        <v>0.14265328761412999</v>
      </c>
      <c r="H1226">
        <v>1.2148882444895901</v>
      </c>
      <c r="I1226" s="5">
        <f xml:space="preserve"> IF(F1226/G1226 &lt;= -$B$1, 1, IF(F1226/G1226 &gt;= $B$1, -1, 0))</f>
        <v>0</v>
      </c>
      <c r="J1226" s="5">
        <f t="shared" si="190"/>
        <v>1</v>
      </c>
      <c r="K1226" s="9">
        <f t="shared" si="191"/>
        <v>0</v>
      </c>
      <c r="L1226" s="8">
        <f t="shared" si="192"/>
        <v>0</v>
      </c>
      <c r="M1226" s="8">
        <f t="shared" si="193"/>
        <v>0</v>
      </c>
      <c r="N1226" s="5">
        <f t="shared" si="194"/>
        <v>1.1900030000000072</v>
      </c>
      <c r="O1226" s="5">
        <f t="shared" si="195"/>
        <v>-0.5431195310749799</v>
      </c>
      <c r="P1226" s="5">
        <f t="shared" si="196"/>
        <v>0.64688346892502735</v>
      </c>
      <c r="Q1226" s="10">
        <f t="shared" si="197"/>
        <v>161.54686362019385</v>
      </c>
      <c r="R1226" s="10">
        <f t="shared" si="198"/>
        <v>4.0204073879741564E-3</v>
      </c>
      <c r="S1226" s="10">
        <f t="shared" si="199"/>
        <v>0.61546863620193681</v>
      </c>
    </row>
    <row r="1227" spans="3:19" x14ac:dyDescent="0.35">
      <c r="C1227" s="4">
        <v>40634</v>
      </c>
      <c r="D1227" s="3">
        <v>139.199997</v>
      </c>
      <c r="E1227" s="3">
        <v>58.059036999999996</v>
      </c>
      <c r="F1227">
        <v>1.6912647402698099E-3</v>
      </c>
      <c r="G1227">
        <v>0.142457081275848</v>
      </c>
      <c r="H1227">
        <v>1.2152636238932899</v>
      </c>
      <c r="I1227" s="5">
        <f xml:space="preserve"> IF(F1227/G1227 &lt;= -$B$1, 1, IF(F1227/G1227 &gt;= $B$1, -1, 0))</f>
        <v>0</v>
      </c>
      <c r="J1227" s="5">
        <f t="shared" si="190"/>
        <v>1</v>
      </c>
      <c r="K1227" s="9">
        <f t="shared" si="191"/>
        <v>0</v>
      </c>
      <c r="L1227" s="8">
        <f t="shared" si="192"/>
        <v>0</v>
      </c>
      <c r="M1227" s="8">
        <f t="shared" si="193"/>
        <v>0</v>
      </c>
      <c r="N1227" s="5">
        <f t="shared" si="194"/>
        <v>0</v>
      </c>
      <c r="O1227" s="5">
        <f t="shared" si="195"/>
        <v>0</v>
      </c>
      <c r="P1227" s="5">
        <f t="shared" si="196"/>
        <v>0</v>
      </c>
      <c r="Q1227" s="10">
        <f t="shared" si="197"/>
        <v>161.54686362019385</v>
      </c>
      <c r="R1227" s="10">
        <f t="shared" si="198"/>
        <v>0</v>
      </c>
      <c r="S1227" s="10">
        <f t="shared" si="199"/>
        <v>0.61546863620193681</v>
      </c>
    </row>
    <row r="1228" spans="3:19" x14ac:dyDescent="0.35">
      <c r="C1228" s="4">
        <v>40637</v>
      </c>
      <c r="D1228" s="3">
        <v>139.83999599999899</v>
      </c>
      <c r="E1228" s="3">
        <v>58.039608999999999</v>
      </c>
      <c r="F1228">
        <v>5.1605586563212499E-3</v>
      </c>
      <c r="G1228">
        <v>0.14246172244718</v>
      </c>
      <c r="H1228">
        <v>1.2164091221872999</v>
      </c>
      <c r="I1228" s="5">
        <f xml:space="preserve"> IF(F1228/G1228 &lt;= -$B$1, 1, IF(F1228/G1228 &gt;= $B$1, -1, 0))</f>
        <v>0</v>
      </c>
      <c r="J1228" s="5">
        <f t="shared" si="190"/>
        <v>1</v>
      </c>
      <c r="K1228" s="9">
        <f t="shared" si="191"/>
        <v>0</v>
      </c>
      <c r="L1228" s="8">
        <f t="shared" si="192"/>
        <v>0</v>
      </c>
      <c r="M1228" s="8">
        <f t="shared" si="193"/>
        <v>0</v>
      </c>
      <c r="N1228" s="5">
        <f t="shared" si="194"/>
        <v>0</v>
      </c>
      <c r="O1228" s="5">
        <f t="shared" si="195"/>
        <v>0</v>
      </c>
      <c r="P1228" s="5">
        <f t="shared" si="196"/>
        <v>0</v>
      </c>
      <c r="Q1228" s="10">
        <f t="shared" si="197"/>
        <v>161.54686362019385</v>
      </c>
      <c r="R1228" s="10">
        <f t="shared" si="198"/>
        <v>0</v>
      </c>
      <c r="S1228" s="10">
        <f t="shared" si="199"/>
        <v>0.61546863620193681</v>
      </c>
    </row>
    <row r="1229" spans="3:19" x14ac:dyDescent="0.35">
      <c r="C1229" s="4">
        <v>40638</v>
      </c>
      <c r="D1229" s="3">
        <v>142.050003</v>
      </c>
      <c r="E1229" s="3">
        <v>60.914876</v>
      </c>
      <c r="F1229">
        <v>-4.2626684612796902E-2</v>
      </c>
      <c r="G1229">
        <v>0.143992713350517</v>
      </c>
      <c r="H1229">
        <v>1.2070369089906201</v>
      </c>
      <c r="I1229" s="5">
        <f xml:space="preserve"> IF(F1229/G1229 &lt;= -$B$1, 1, IF(F1229/G1229 &gt;= $B$1, -1, 0))</f>
        <v>1</v>
      </c>
      <c r="J1229" s="5">
        <f t="shared" si="190"/>
        <v>1</v>
      </c>
      <c r="K1229" s="9">
        <f t="shared" si="191"/>
        <v>1</v>
      </c>
      <c r="L1229" s="8">
        <f t="shared" si="192"/>
        <v>142.050003</v>
      </c>
      <c r="M1229" s="8">
        <f t="shared" si="193"/>
        <v>-73.526503638586902</v>
      </c>
      <c r="N1229" s="5">
        <f t="shared" si="194"/>
        <v>0</v>
      </c>
      <c r="O1229" s="5">
        <f t="shared" si="195"/>
        <v>0</v>
      </c>
      <c r="P1229" s="5">
        <f t="shared" si="196"/>
        <v>0</v>
      </c>
      <c r="Q1229" s="10">
        <f t="shared" si="197"/>
        <v>161.54686362019385</v>
      </c>
      <c r="R1229" s="10">
        <f t="shared" si="198"/>
        <v>0</v>
      </c>
      <c r="S1229" s="10">
        <f t="shared" si="199"/>
        <v>0.61546863620193681</v>
      </c>
    </row>
    <row r="1230" spans="3:19" x14ac:dyDescent="0.35">
      <c r="C1230" s="4">
        <v>40639</v>
      </c>
      <c r="D1230" s="3">
        <v>142.38000500000001</v>
      </c>
      <c r="E1230" s="3">
        <v>60.97316</v>
      </c>
      <c r="F1230">
        <v>-2.94569435365321E-3</v>
      </c>
      <c r="G1230">
        <v>0.143887407990933</v>
      </c>
      <c r="H1230">
        <v>1.2063894990935899</v>
      </c>
      <c r="I1230" s="5">
        <f xml:space="preserve"> IF(F1230/G1230 &lt;= -$B$1, 1, IF(F1230/G1230 &gt;= $B$1, -1, 0))</f>
        <v>0</v>
      </c>
      <c r="J1230" s="5">
        <f t="shared" si="190"/>
        <v>1</v>
      </c>
      <c r="K1230" s="9">
        <f t="shared" si="191"/>
        <v>0</v>
      </c>
      <c r="L1230" s="8">
        <f t="shared" si="192"/>
        <v>0</v>
      </c>
      <c r="M1230" s="8">
        <f t="shared" si="193"/>
        <v>0</v>
      </c>
      <c r="N1230" s="5">
        <f t="shared" si="194"/>
        <v>0.33000200000001068</v>
      </c>
      <c r="O1230" s="5">
        <f t="shared" si="195"/>
        <v>-7.035093920361668E-2</v>
      </c>
      <c r="P1230" s="5">
        <f t="shared" si="196"/>
        <v>0.259651060796394</v>
      </c>
      <c r="Q1230" s="10">
        <f t="shared" si="197"/>
        <v>161.80651468099023</v>
      </c>
      <c r="R1230" s="10">
        <f t="shared" si="198"/>
        <v>1.6072801104132228E-3</v>
      </c>
      <c r="S1230" s="10">
        <f t="shared" si="199"/>
        <v>0.61806514680990055</v>
      </c>
    </row>
    <row r="1231" spans="3:19" x14ac:dyDescent="0.35">
      <c r="C1231" s="4">
        <v>40640</v>
      </c>
      <c r="D1231" s="3">
        <v>142.509995</v>
      </c>
      <c r="E1231" s="3">
        <v>60.720599999999997</v>
      </c>
      <c r="F1231">
        <v>5.63542864712651E-3</v>
      </c>
      <c r="G1231">
        <v>0.143752251303123</v>
      </c>
      <c r="H1231">
        <v>1.2076290660989699</v>
      </c>
      <c r="I1231" s="5">
        <f xml:space="preserve"> IF(F1231/G1231 &lt;= -$B$1, 1, IF(F1231/G1231 &gt;= $B$1, -1, 0))</f>
        <v>0</v>
      </c>
      <c r="J1231" s="5">
        <f t="shared" si="190"/>
        <v>1</v>
      </c>
      <c r="K1231" s="9">
        <f t="shared" si="191"/>
        <v>0</v>
      </c>
      <c r="L1231" s="8">
        <f t="shared" si="192"/>
        <v>0</v>
      </c>
      <c r="M1231" s="8">
        <f t="shared" si="193"/>
        <v>0</v>
      </c>
      <c r="N1231" s="5">
        <f t="shared" si="194"/>
        <v>0</v>
      </c>
      <c r="O1231" s="5">
        <f t="shared" si="195"/>
        <v>0</v>
      </c>
      <c r="P1231" s="5">
        <f t="shared" si="196"/>
        <v>0</v>
      </c>
      <c r="Q1231" s="10">
        <f t="shared" si="197"/>
        <v>161.80651468099023</v>
      </c>
      <c r="R1231" s="10">
        <f t="shared" si="198"/>
        <v>0</v>
      </c>
      <c r="S1231" s="10">
        <f t="shared" si="199"/>
        <v>0.61806514680990055</v>
      </c>
    </row>
    <row r="1232" spans="3:19" x14ac:dyDescent="0.35">
      <c r="C1232" s="4">
        <v>40641</v>
      </c>
      <c r="D1232" s="3">
        <v>143.66000399999999</v>
      </c>
      <c r="E1232" s="3">
        <v>62.119381999999902</v>
      </c>
      <c r="F1232">
        <v>-1.8921091990883099E-2</v>
      </c>
      <c r="G1232">
        <v>0.14448407382567199</v>
      </c>
      <c r="H1232">
        <v>1.2034856637085301</v>
      </c>
      <c r="I1232" s="5">
        <f xml:space="preserve"> IF(F1232/G1232 &lt;= -$B$1, 1, IF(F1232/G1232 &gt;= $B$1, -1, 0))</f>
        <v>1</v>
      </c>
      <c r="J1232" s="5">
        <f t="shared" si="190"/>
        <v>1</v>
      </c>
      <c r="K1232" s="9">
        <f t="shared" si="191"/>
        <v>1</v>
      </c>
      <c r="L1232" s="8">
        <f t="shared" si="192"/>
        <v>143.66000399999999</v>
      </c>
      <c r="M1232" s="8">
        <f t="shared" si="193"/>
        <v>-74.759785675433591</v>
      </c>
      <c r="N1232" s="5">
        <f t="shared" si="194"/>
        <v>0</v>
      </c>
      <c r="O1232" s="5">
        <f t="shared" si="195"/>
        <v>0</v>
      </c>
      <c r="P1232" s="5">
        <f t="shared" si="196"/>
        <v>0</v>
      </c>
      <c r="Q1232" s="10">
        <f t="shared" si="197"/>
        <v>161.80651468099023</v>
      </c>
      <c r="R1232" s="10">
        <f t="shared" si="198"/>
        <v>0</v>
      </c>
      <c r="S1232" s="10">
        <f t="shared" si="199"/>
        <v>0.61806514680990055</v>
      </c>
    </row>
    <row r="1233" spans="3:19" x14ac:dyDescent="0.35">
      <c r="C1233" s="4">
        <v>40644</v>
      </c>
      <c r="D1233" s="3">
        <v>142.63999899999999</v>
      </c>
      <c r="E1233" s="3">
        <v>60.322336999999997</v>
      </c>
      <c r="F1233">
        <v>2.6390822860099299E-2</v>
      </c>
      <c r="G1233">
        <v>0.14349330078449099</v>
      </c>
      <c r="H1233">
        <v>1.2092976472861301</v>
      </c>
      <c r="I1233" s="5">
        <f xml:space="preserve"> IF(F1233/G1233 &lt;= -$B$1, 1, IF(F1233/G1233 &gt;= $B$1, -1, 0))</f>
        <v>-1</v>
      </c>
      <c r="J1233" s="5">
        <f t="shared" si="190"/>
        <v>0</v>
      </c>
      <c r="K1233" s="9">
        <f t="shared" si="191"/>
        <v>-1</v>
      </c>
      <c r="L1233" s="8">
        <f t="shared" si="192"/>
        <v>-142.63999899999999</v>
      </c>
      <c r="M1233" s="8">
        <f t="shared" si="193"/>
        <v>72.94766021290107</v>
      </c>
      <c r="N1233" s="5">
        <f t="shared" si="194"/>
        <v>-1.020005000000002</v>
      </c>
      <c r="O1233" s="5">
        <f t="shared" si="195"/>
        <v>2.1627178945389813</v>
      </c>
      <c r="P1233" s="5">
        <f t="shared" si="196"/>
        <v>1.1427128945389793</v>
      </c>
      <c r="Q1233" s="10">
        <f t="shared" si="197"/>
        <v>162.94922757552922</v>
      </c>
      <c r="R1233" s="10">
        <f t="shared" si="198"/>
        <v>7.0622180867803142E-3</v>
      </c>
      <c r="S1233" s="10">
        <f t="shared" si="199"/>
        <v>0.62949227575529032</v>
      </c>
    </row>
    <row r="1234" spans="3:19" x14ac:dyDescent="0.35">
      <c r="C1234" s="4">
        <v>40645</v>
      </c>
      <c r="D1234" s="3">
        <v>141.61000100000001</v>
      </c>
      <c r="E1234" s="3">
        <v>59.360678999999998</v>
      </c>
      <c r="F1234">
        <v>1.4750191998277901E-2</v>
      </c>
      <c r="G1234">
        <v>0.143065215169973</v>
      </c>
      <c r="H1234">
        <v>1.21255672515915</v>
      </c>
      <c r="I1234" s="5">
        <f xml:space="preserve"> IF(F1234/G1234 &lt;= -$B$1, 1, IF(F1234/G1234 &gt;= $B$1, -1, 0))</f>
        <v>-1</v>
      </c>
      <c r="J1234" s="5">
        <f t="shared" si="190"/>
        <v>-1</v>
      </c>
      <c r="K1234" s="9">
        <f t="shared" si="191"/>
        <v>-1</v>
      </c>
      <c r="L1234" s="8">
        <f t="shared" si="192"/>
        <v>-141.61000100000001</v>
      </c>
      <c r="M1234" s="8">
        <f t="shared" si="193"/>
        <v>71.978190531463525</v>
      </c>
      <c r="N1234" s="5">
        <f t="shared" si="194"/>
        <v>1.0299979999999855</v>
      </c>
      <c r="O1234" s="5">
        <f t="shared" si="195"/>
        <v>-1.1629307568938865</v>
      </c>
      <c r="P1234" s="5">
        <f t="shared" si="196"/>
        <v>-0.13293275689390094</v>
      </c>
      <c r="Q1234" s="10">
        <f t="shared" si="197"/>
        <v>162.81629481863533</v>
      </c>
      <c r="R1234" s="10">
        <f t="shared" si="198"/>
        <v>-8.1579249482655047E-4</v>
      </c>
      <c r="S1234" s="10">
        <f t="shared" si="199"/>
        <v>0.62816294818635132</v>
      </c>
    </row>
    <row r="1235" spans="3:19" x14ac:dyDescent="0.35">
      <c r="C1235" s="4">
        <v>40646</v>
      </c>
      <c r="D1235" s="3">
        <v>141.89999399999999</v>
      </c>
      <c r="E1235" s="3">
        <v>59.117834999999999</v>
      </c>
      <c r="F1235">
        <v>8.4577849056675092E-3</v>
      </c>
      <c r="G1235">
        <v>0.14298089086409199</v>
      </c>
      <c r="H1235">
        <v>1.2144271247238501</v>
      </c>
      <c r="I1235" s="5">
        <f xml:space="preserve"> IF(F1235/G1235 &lt;= -$B$1, 1, IF(F1235/G1235 &gt;= $B$1, -1, 0))</f>
        <v>0</v>
      </c>
      <c r="J1235" s="5">
        <f t="shared" si="190"/>
        <v>-1</v>
      </c>
      <c r="K1235" s="9">
        <f t="shared" si="191"/>
        <v>0</v>
      </c>
      <c r="L1235" s="8">
        <f t="shared" si="192"/>
        <v>0</v>
      </c>
      <c r="M1235" s="8">
        <f t="shared" si="193"/>
        <v>0</v>
      </c>
      <c r="N1235" s="5">
        <f t="shared" si="194"/>
        <v>-0.28999299999999156</v>
      </c>
      <c r="O1235" s="5">
        <f t="shared" si="195"/>
        <v>-0.2944621253645448</v>
      </c>
      <c r="P1235" s="5">
        <f t="shared" si="196"/>
        <v>-0.58445512536453637</v>
      </c>
      <c r="Q1235" s="10">
        <f t="shared" si="197"/>
        <v>162.23183969327079</v>
      </c>
      <c r="R1235" s="10">
        <f t="shared" si="198"/>
        <v>-3.5896599048368394E-3</v>
      </c>
      <c r="S1235" s="10">
        <f t="shared" si="199"/>
        <v>0.62231839693270574</v>
      </c>
    </row>
    <row r="1236" spans="3:19" x14ac:dyDescent="0.35">
      <c r="C1236" s="4">
        <v>40647</v>
      </c>
      <c r="D1236" s="3">
        <v>143.80999800000001</v>
      </c>
      <c r="E1236" s="3">
        <v>59.875506000000001</v>
      </c>
      <c r="F1236">
        <v>-1.2676916923481901E-3</v>
      </c>
      <c r="G1236">
        <v>0.143395519676669</v>
      </c>
      <c r="H1236">
        <v>1.2141474780433601</v>
      </c>
      <c r="I1236" s="5">
        <f xml:space="preserve"> IF(F1236/G1236 &lt;= -$B$1, 1, IF(F1236/G1236 &gt;= $B$1, -1, 0))</f>
        <v>0</v>
      </c>
      <c r="J1236" s="5">
        <f t="shared" si="190"/>
        <v>-1</v>
      </c>
      <c r="K1236" s="9">
        <f t="shared" si="191"/>
        <v>0</v>
      </c>
      <c r="L1236" s="8">
        <f t="shared" si="192"/>
        <v>0</v>
      </c>
      <c r="M1236" s="8">
        <f t="shared" si="193"/>
        <v>0</v>
      </c>
      <c r="N1236" s="5">
        <f t="shared" si="194"/>
        <v>0</v>
      </c>
      <c r="O1236" s="5">
        <f t="shared" si="195"/>
        <v>0</v>
      </c>
      <c r="P1236" s="5">
        <f t="shared" si="196"/>
        <v>0</v>
      </c>
      <c r="Q1236" s="10">
        <f t="shared" si="197"/>
        <v>162.23183969327079</v>
      </c>
      <c r="R1236" s="10">
        <f t="shared" si="198"/>
        <v>0</v>
      </c>
      <c r="S1236" s="10">
        <f t="shared" si="199"/>
        <v>0.62231839693270574</v>
      </c>
    </row>
    <row r="1237" spans="3:19" x14ac:dyDescent="0.35">
      <c r="C1237" s="4">
        <v>40648</v>
      </c>
      <c r="D1237" s="3">
        <v>145.050003</v>
      </c>
      <c r="E1237" s="3">
        <v>59.681229999999999</v>
      </c>
      <c r="F1237">
        <v>1.24081662983908E-2</v>
      </c>
      <c r="G1237">
        <v>0.14325734571667301</v>
      </c>
      <c r="H1237">
        <v>1.2168862656259201</v>
      </c>
      <c r="I1237" s="5">
        <f xml:space="preserve"> IF(F1237/G1237 &lt;= -$B$1, 1, IF(F1237/G1237 &gt;= $B$1, -1, 0))</f>
        <v>0</v>
      </c>
      <c r="J1237" s="5">
        <f t="shared" si="190"/>
        <v>-1</v>
      </c>
      <c r="K1237" s="9">
        <f t="shared" si="191"/>
        <v>0</v>
      </c>
      <c r="L1237" s="8">
        <f t="shared" si="192"/>
        <v>0</v>
      </c>
      <c r="M1237" s="8">
        <f t="shared" si="193"/>
        <v>0</v>
      </c>
      <c r="N1237" s="5">
        <f t="shared" si="194"/>
        <v>0</v>
      </c>
      <c r="O1237" s="5">
        <f t="shared" si="195"/>
        <v>0</v>
      </c>
      <c r="P1237" s="5">
        <f t="shared" si="196"/>
        <v>0</v>
      </c>
      <c r="Q1237" s="10">
        <f t="shared" si="197"/>
        <v>162.23183969327079</v>
      </c>
      <c r="R1237" s="10">
        <f t="shared" si="198"/>
        <v>0</v>
      </c>
      <c r="S1237" s="10">
        <f t="shared" si="199"/>
        <v>0.62231839693270574</v>
      </c>
    </row>
    <row r="1238" spans="3:19" x14ac:dyDescent="0.35">
      <c r="C1238" s="4">
        <v>40651</v>
      </c>
      <c r="D1238" s="3">
        <v>145.929993</v>
      </c>
      <c r="E1238" s="3">
        <v>59.088694999999902</v>
      </c>
      <c r="F1238">
        <v>1.9399715996530401E-2</v>
      </c>
      <c r="G1238">
        <v>0.142950547457009</v>
      </c>
      <c r="H1238">
        <v>1.2211767430710101</v>
      </c>
      <c r="I1238" s="5">
        <f xml:space="preserve"> IF(F1238/G1238 &lt;= -$B$1, 1, IF(F1238/G1238 &gt;= $B$1, -1, 0))</f>
        <v>-1</v>
      </c>
      <c r="J1238" s="5">
        <f t="shared" si="190"/>
        <v>-1</v>
      </c>
      <c r="K1238" s="9">
        <f t="shared" si="191"/>
        <v>-1</v>
      </c>
      <c r="L1238" s="8">
        <f t="shared" si="192"/>
        <v>-145.929993</v>
      </c>
      <c r="M1238" s="8">
        <f t="shared" si="193"/>
        <v>72.157740112416164</v>
      </c>
      <c r="N1238" s="5">
        <f t="shared" si="194"/>
        <v>0</v>
      </c>
      <c r="O1238" s="5">
        <f t="shared" si="195"/>
        <v>0</v>
      </c>
      <c r="P1238" s="5">
        <f t="shared" si="196"/>
        <v>0</v>
      </c>
      <c r="Q1238" s="10">
        <f t="shared" si="197"/>
        <v>162.23183969327079</v>
      </c>
      <c r="R1238" s="10">
        <f t="shared" si="198"/>
        <v>0</v>
      </c>
      <c r="S1238" s="10">
        <f t="shared" si="199"/>
        <v>0.62231839693270574</v>
      </c>
    </row>
    <row r="1239" spans="3:19" x14ac:dyDescent="0.35">
      <c r="C1239" s="4">
        <v>40652</v>
      </c>
      <c r="D1239" s="3">
        <v>145.929993</v>
      </c>
      <c r="E1239" s="3">
        <v>59.875506000000001</v>
      </c>
      <c r="F1239">
        <v>-1.42548988161985E-2</v>
      </c>
      <c r="G1239">
        <v>0.14339675863665299</v>
      </c>
      <c r="H1239">
        <v>1.2180321752074901</v>
      </c>
      <c r="I1239" s="5">
        <f xml:space="preserve"> IF(F1239/G1239 &lt;= -$B$1, 1, IF(F1239/G1239 &gt;= $B$1, -1, 0))</f>
        <v>0</v>
      </c>
      <c r="J1239" s="5">
        <f t="shared" si="190"/>
        <v>-1</v>
      </c>
      <c r="K1239" s="9">
        <f t="shared" si="191"/>
        <v>0</v>
      </c>
      <c r="L1239" s="8">
        <f t="shared" si="192"/>
        <v>0</v>
      </c>
      <c r="M1239" s="8">
        <f t="shared" si="193"/>
        <v>0</v>
      </c>
      <c r="N1239" s="5">
        <f t="shared" si="194"/>
        <v>0</v>
      </c>
      <c r="O1239" s="5">
        <f t="shared" si="195"/>
        <v>0.9608352943925732</v>
      </c>
      <c r="P1239" s="5">
        <f t="shared" si="196"/>
        <v>0.9608352943925732</v>
      </c>
      <c r="Q1239" s="10">
        <f t="shared" si="197"/>
        <v>163.19267498766337</v>
      </c>
      <c r="R1239" s="10">
        <f t="shared" si="198"/>
        <v>5.92260616787188E-3</v>
      </c>
      <c r="S1239" s="10">
        <f t="shared" si="199"/>
        <v>0.63192674987663144</v>
      </c>
    </row>
    <row r="1240" spans="3:19" x14ac:dyDescent="0.35">
      <c r="C1240" s="4">
        <v>40653</v>
      </c>
      <c r="D1240" s="3">
        <v>146.5</v>
      </c>
      <c r="E1240" s="3">
        <v>60.322336999999997</v>
      </c>
      <c r="F1240">
        <v>-6.5440842956059299E-3</v>
      </c>
      <c r="G1240">
        <v>0.14359526143808801</v>
      </c>
      <c r="H1240">
        <v>1.2165907681156201</v>
      </c>
      <c r="I1240" s="5">
        <f xml:space="preserve"> IF(F1240/G1240 &lt;= -$B$1, 1, IF(F1240/G1240 &gt;= $B$1, -1, 0))</f>
        <v>0</v>
      </c>
      <c r="J1240" s="5">
        <f t="shared" si="190"/>
        <v>-1</v>
      </c>
      <c r="K1240" s="9">
        <f t="shared" si="191"/>
        <v>0</v>
      </c>
      <c r="L1240" s="8">
        <f t="shared" si="192"/>
        <v>0</v>
      </c>
      <c r="M1240" s="8">
        <f t="shared" si="193"/>
        <v>0</v>
      </c>
      <c r="N1240" s="5">
        <f t="shared" si="194"/>
        <v>0</v>
      </c>
      <c r="O1240" s="5">
        <f t="shared" si="195"/>
        <v>0</v>
      </c>
      <c r="P1240" s="5">
        <f t="shared" si="196"/>
        <v>0</v>
      </c>
      <c r="Q1240" s="10">
        <f t="shared" si="197"/>
        <v>163.19267498766337</v>
      </c>
      <c r="R1240" s="10">
        <f t="shared" si="198"/>
        <v>0</v>
      </c>
      <c r="S1240" s="10">
        <f t="shared" si="199"/>
        <v>0.63192674987663144</v>
      </c>
    </row>
    <row r="1241" spans="3:19" x14ac:dyDescent="0.35">
      <c r="C1241" s="4">
        <v>40654</v>
      </c>
      <c r="D1241" s="3">
        <v>146.740005</v>
      </c>
      <c r="E1241" s="3">
        <v>60.837167999999998</v>
      </c>
      <c r="F1241">
        <v>-9.3369630240207595E-3</v>
      </c>
      <c r="G1241">
        <v>0.14384303898099199</v>
      </c>
      <c r="H1241">
        <v>1.21453769405568</v>
      </c>
      <c r="I1241" s="5">
        <f xml:space="preserve"> IF(F1241/G1241 &lt;= -$B$1, 1, IF(F1241/G1241 &gt;= $B$1, -1, 0))</f>
        <v>0</v>
      </c>
      <c r="J1241" s="5">
        <f t="shared" si="190"/>
        <v>-1</v>
      </c>
      <c r="K1241" s="9">
        <f t="shared" si="191"/>
        <v>0</v>
      </c>
      <c r="L1241" s="8">
        <f t="shared" si="192"/>
        <v>0</v>
      </c>
      <c r="M1241" s="8">
        <f t="shared" si="193"/>
        <v>0</v>
      </c>
      <c r="N1241" s="5">
        <f t="shared" si="194"/>
        <v>0</v>
      </c>
      <c r="O1241" s="5">
        <f t="shared" si="195"/>
        <v>0</v>
      </c>
      <c r="P1241" s="5">
        <f t="shared" si="196"/>
        <v>0</v>
      </c>
      <c r="Q1241" s="10">
        <f t="shared" si="197"/>
        <v>163.19267498766337</v>
      </c>
      <c r="R1241" s="10">
        <f t="shared" si="198"/>
        <v>0</v>
      </c>
      <c r="S1241" s="10">
        <f t="shared" si="199"/>
        <v>0.63192674987663144</v>
      </c>
    </row>
    <row r="1242" spans="3:19" x14ac:dyDescent="0.35">
      <c r="C1242" s="4">
        <v>40658</v>
      </c>
      <c r="D1242" s="3">
        <v>146.86999499999999</v>
      </c>
      <c r="E1242" s="3">
        <v>59.486957999999902</v>
      </c>
      <c r="F1242">
        <v>2.7241806787996401E-2</v>
      </c>
      <c r="G1242">
        <v>0.14310975550346999</v>
      </c>
      <c r="H1242">
        <v>1.22055408850959</v>
      </c>
      <c r="I1242" s="5">
        <f xml:space="preserve"> IF(F1242/G1242 &lt;= -$B$1, 1, IF(F1242/G1242 &gt;= $B$1, -1, 0))</f>
        <v>-1</v>
      </c>
      <c r="J1242" s="5">
        <f t="shared" si="190"/>
        <v>-1</v>
      </c>
      <c r="K1242" s="9">
        <f t="shared" si="191"/>
        <v>-1</v>
      </c>
      <c r="L1242" s="8">
        <f t="shared" si="192"/>
        <v>-146.86999499999999</v>
      </c>
      <c r="M1242" s="8">
        <f t="shared" si="193"/>
        <v>72.607049799898149</v>
      </c>
      <c r="N1242" s="5">
        <f t="shared" si="194"/>
        <v>0</v>
      </c>
      <c r="O1242" s="5">
        <f t="shared" si="195"/>
        <v>0</v>
      </c>
      <c r="P1242" s="5">
        <f t="shared" si="196"/>
        <v>0</v>
      </c>
      <c r="Q1242" s="10">
        <f t="shared" si="197"/>
        <v>163.19267498766337</v>
      </c>
      <c r="R1242" s="10">
        <f t="shared" si="198"/>
        <v>0</v>
      </c>
      <c r="S1242" s="10">
        <f t="shared" si="199"/>
        <v>0.63192674987663144</v>
      </c>
    </row>
    <row r="1243" spans="3:19" x14ac:dyDescent="0.35">
      <c r="C1243" s="4">
        <v>40659</v>
      </c>
      <c r="D1243" s="3">
        <v>146.38000500000001</v>
      </c>
      <c r="E1243" s="3">
        <v>58.496155999999999</v>
      </c>
      <c r="F1243">
        <v>1.9818977704893801E-2</v>
      </c>
      <c r="G1243">
        <v>0.14264055546978499</v>
      </c>
      <c r="H1243">
        <v>1.22494607332246</v>
      </c>
      <c r="I1243" s="5">
        <f xml:space="preserve"> IF(F1243/G1243 &lt;= -$B$1, 1, IF(F1243/G1243 &gt;= $B$1, -1, 0))</f>
        <v>-1</v>
      </c>
      <c r="J1243" s="5">
        <f t="shared" si="190"/>
        <v>-1</v>
      </c>
      <c r="K1243" s="9">
        <f t="shared" si="191"/>
        <v>-1</v>
      </c>
      <c r="L1243" s="8">
        <f t="shared" si="192"/>
        <v>-146.38000500000001</v>
      </c>
      <c r="M1243" s="8">
        <f t="shared" si="193"/>
        <v>71.654636596658051</v>
      </c>
      <c r="N1243" s="5">
        <f t="shared" si="194"/>
        <v>0.48998999999997372</v>
      </c>
      <c r="O1243" s="5">
        <f t="shared" si="195"/>
        <v>-1.2093274320033625</v>
      </c>
      <c r="P1243" s="5">
        <f t="shared" si="196"/>
        <v>-0.71933743200338873</v>
      </c>
      <c r="Q1243" s="10">
        <f t="shared" si="197"/>
        <v>162.47333755565998</v>
      </c>
      <c r="R1243" s="10">
        <f t="shared" si="198"/>
        <v>-4.407902695741539E-3</v>
      </c>
      <c r="S1243" s="10">
        <f t="shared" si="199"/>
        <v>0.62473337555659758</v>
      </c>
    </row>
    <row r="1244" spans="3:19" x14ac:dyDescent="0.35">
      <c r="C1244" s="4">
        <v>40660</v>
      </c>
      <c r="D1244" s="3">
        <v>149.199997</v>
      </c>
      <c r="E1244" s="3">
        <v>59.846366000000003</v>
      </c>
      <c r="F1244">
        <v>-6.9230480282858001E-3</v>
      </c>
      <c r="G1244">
        <v>0.14340975648760501</v>
      </c>
      <c r="H1244">
        <v>1.2234186679166399</v>
      </c>
      <c r="I1244" s="5">
        <f xml:space="preserve"> IF(F1244/G1244 &lt;= -$B$1, 1, IF(F1244/G1244 &gt;= $B$1, -1, 0))</f>
        <v>0</v>
      </c>
      <c r="J1244" s="5">
        <f t="shared" si="190"/>
        <v>-1</v>
      </c>
      <c r="K1244" s="9">
        <f t="shared" si="191"/>
        <v>0</v>
      </c>
      <c r="L1244" s="8">
        <f t="shared" si="192"/>
        <v>0</v>
      </c>
      <c r="M1244" s="8">
        <f t="shared" si="193"/>
        <v>0</v>
      </c>
      <c r="N1244" s="5">
        <f t="shared" si="194"/>
        <v>-2.8199919999999752</v>
      </c>
      <c r="O1244" s="5">
        <f t="shared" si="195"/>
        <v>1.6539344376607312</v>
      </c>
      <c r="P1244" s="5">
        <f t="shared" si="196"/>
        <v>-1.166057562339244</v>
      </c>
      <c r="Q1244" s="10">
        <f t="shared" si="197"/>
        <v>161.30727999332075</v>
      </c>
      <c r="R1244" s="10">
        <f t="shared" si="198"/>
        <v>-7.1769164090678128E-3</v>
      </c>
      <c r="S1244" s="10">
        <f t="shared" si="199"/>
        <v>0.61307279993320529</v>
      </c>
    </row>
    <row r="1245" spans="3:19" x14ac:dyDescent="0.35">
      <c r="C1245" s="4">
        <v>40661</v>
      </c>
      <c r="D1245" s="3">
        <v>149.820007</v>
      </c>
      <c r="E1245" s="3">
        <v>59.525810999999997</v>
      </c>
      <c r="F1245">
        <v>1.00443209184648E-2</v>
      </c>
      <c r="G1245">
        <v>0.14317652702676301</v>
      </c>
      <c r="H1245">
        <v>1.2256368408574101</v>
      </c>
      <c r="I1245" s="5">
        <f xml:space="preserve"> IF(F1245/G1245 &lt;= -$B$1, 1, IF(F1245/G1245 &gt;= $B$1, -1, 0))</f>
        <v>0</v>
      </c>
      <c r="J1245" s="5">
        <f t="shared" si="190"/>
        <v>-1</v>
      </c>
      <c r="K1245" s="9">
        <f t="shared" si="191"/>
        <v>0</v>
      </c>
      <c r="L1245" s="8">
        <f t="shared" si="192"/>
        <v>0</v>
      </c>
      <c r="M1245" s="8">
        <f t="shared" si="193"/>
        <v>0</v>
      </c>
      <c r="N1245" s="5">
        <f t="shared" si="194"/>
        <v>0</v>
      </c>
      <c r="O1245" s="5">
        <f t="shared" si="195"/>
        <v>0</v>
      </c>
      <c r="P1245" s="5">
        <f t="shared" si="196"/>
        <v>0</v>
      </c>
      <c r="Q1245" s="10">
        <f t="shared" si="197"/>
        <v>161.30727999332075</v>
      </c>
      <c r="R1245" s="10">
        <f t="shared" si="198"/>
        <v>0</v>
      </c>
      <c r="S1245" s="10">
        <f t="shared" si="199"/>
        <v>0.61307279993320529</v>
      </c>
    </row>
    <row r="1246" spans="3:19" x14ac:dyDescent="0.35">
      <c r="C1246" s="4">
        <v>40662</v>
      </c>
      <c r="D1246" s="3">
        <v>152.36999499999999</v>
      </c>
      <c r="E1246" s="3">
        <v>60.419477000000001</v>
      </c>
      <c r="F1246">
        <v>-4.0675389090249998E-4</v>
      </c>
      <c r="G1246">
        <v>0.14366216254369901</v>
      </c>
      <c r="H1246">
        <v>1.22554727499705</v>
      </c>
      <c r="I1246" s="5">
        <f xml:space="preserve"> IF(F1246/G1246 &lt;= -$B$1, 1, IF(F1246/G1246 &gt;= $B$1, -1, 0))</f>
        <v>0</v>
      </c>
      <c r="J1246" s="5">
        <f t="shared" si="190"/>
        <v>-1</v>
      </c>
      <c r="K1246" s="9">
        <f t="shared" si="191"/>
        <v>0</v>
      </c>
      <c r="L1246" s="8">
        <f t="shared" si="192"/>
        <v>0</v>
      </c>
      <c r="M1246" s="8">
        <f t="shared" si="193"/>
        <v>0</v>
      </c>
      <c r="N1246" s="5">
        <f t="shared" si="194"/>
        <v>0</v>
      </c>
      <c r="O1246" s="5">
        <f t="shared" si="195"/>
        <v>0</v>
      </c>
      <c r="P1246" s="5">
        <f t="shared" si="196"/>
        <v>0</v>
      </c>
      <c r="Q1246" s="10">
        <f t="shared" si="197"/>
        <v>161.30727999332075</v>
      </c>
      <c r="R1246" s="10">
        <f t="shared" si="198"/>
        <v>0</v>
      </c>
      <c r="S1246" s="10">
        <f t="shared" si="199"/>
        <v>0.61307279993320529</v>
      </c>
    </row>
    <row r="1247" spans="3:19" x14ac:dyDescent="0.35">
      <c r="C1247" s="4">
        <v>40665</v>
      </c>
      <c r="D1247" s="3">
        <v>150.41000399999999</v>
      </c>
      <c r="E1247" s="3">
        <v>58.399017000000001</v>
      </c>
      <c r="F1247">
        <v>2.8697648742986599E-2</v>
      </c>
      <c r="G1247">
        <v>0.142545706911617</v>
      </c>
      <c r="H1247">
        <v>1.2319084931822399</v>
      </c>
      <c r="I1247" s="5">
        <f xml:space="preserve"> IF(F1247/G1247 &lt;= -$B$1, 1, IF(F1247/G1247 &gt;= $B$1, -1, 0))</f>
        <v>-1</v>
      </c>
      <c r="J1247" s="5">
        <f t="shared" si="190"/>
        <v>-1</v>
      </c>
      <c r="K1247" s="9">
        <f t="shared" si="191"/>
        <v>-1</v>
      </c>
      <c r="L1247" s="8">
        <f t="shared" si="192"/>
        <v>-150.41000399999999</v>
      </c>
      <c r="M1247" s="8">
        <f t="shared" si="193"/>
        <v>71.942245035794016</v>
      </c>
      <c r="N1247" s="5">
        <f t="shared" si="194"/>
        <v>0</v>
      </c>
      <c r="O1247" s="5">
        <f t="shared" si="195"/>
        <v>0</v>
      </c>
      <c r="P1247" s="5">
        <f t="shared" si="196"/>
        <v>0</v>
      </c>
      <c r="Q1247" s="10">
        <f t="shared" si="197"/>
        <v>161.30727999332075</v>
      </c>
      <c r="R1247" s="10">
        <f t="shared" si="198"/>
        <v>0</v>
      </c>
      <c r="S1247" s="10">
        <f t="shared" si="199"/>
        <v>0.61307279993320529</v>
      </c>
    </row>
    <row r="1248" spans="3:19" x14ac:dyDescent="0.35">
      <c r="C1248" s="4">
        <v>40666</v>
      </c>
      <c r="D1248" s="3">
        <v>149.88000500000001</v>
      </c>
      <c r="E1248" s="3">
        <v>56.553407999999997</v>
      </c>
      <c r="F1248">
        <v>3.8855760156717802E-2</v>
      </c>
      <c r="G1248">
        <v>0.141624514611981</v>
      </c>
      <c r="H1248">
        <v>1.2405775677634701</v>
      </c>
      <c r="I1248" s="5">
        <f xml:space="preserve"> IF(F1248/G1248 &lt;= -$B$1, 1, IF(F1248/G1248 &gt;= $B$1, -1, 0))</f>
        <v>-1</v>
      </c>
      <c r="J1248" s="5">
        <f t="shared" si="190"/>
        <v>-1</v>
      </c>
      <c r="K1248" s="9">
        <f t="shared" si="191"/>
        <v>-1</v>
      </c>
      <c r="L1248" s="8">
        <f t="shared" si="192"/>
        <v>-149.88000500000001</v>
      </c>
      <c r="M1248" s="8">
        <f t="shared" si="193"/>
        <v>70.158889345375172</v>
      </c>
      <c r="N1248" s="5">
        <f t="shared" si="194"/>
        <v>0.52999899999997591</v>
      </c>
      <c r="O1248" s="5">
        <f t="shared" si="195"/>
        <v>-2.2736214021935837</v>
      </c>
      <c r="P1248" s="5">
        <f t="shared" si="196"/>
        <v>-1.7436224021936078</v>
      </c>
      <c r="Q1248" s="10">
        <f t="shared" si="197"/>
        <v>159.56365759112714</v>
      </c>
      <c r="R1248" s="10">
        <f t="shared" si="198"/>
        <v>-1.0809322445123448E-2</v>
      </c>
      <c r="S1248" s="10">
        <f t="shared" si="199"/>
        <v>0.59563657591126917</v>
      </c>
    </row>
    <row r="1249" spans="3:19" x14ac:dyDescent="0.35">
      <c r="C1249" s="4">
        <v>40667</v>
      </c>
      <c r="D1249" s="3">
        <v>147.729996</v>
      </c>
      <c r="E1249" s="3">
        <v>56.669971999999902</v>
      </c>
      <c r="F1249">
        <v>-1.31286763606457E-2</v>
      </c>
      <c r="G1249">
        <v>0.141780655757861</v>
      </c>
      <c r="H1249">
        <v>1.2376492203515901</v>
      </c>
      <c r="I1249" s="5">
        <f xml:space="preserve"> IF(F1249/G1249 &lt;= -$B$1, 1, IF(F1249/G1249 &gt;= $B$1, -1, 0))</f>
        <v>0</v>
      </c>
      <c r="J1249" s="5">
        <f t="shared" si="190"/>
        <v>-1</v>
      </c>
      <c r="K1249" s="9">
        <f t="shared" si="191"/>
        <v>0</v>
      </c>
      <c r="L1249" s="8">
        <f t="shared" si="192"/>
        <v>0</v>
      </c>
      <c r="M1249" s="8">
        <f t="shared" si="193"/>
        <v>0</v>
      </c>
      <c r="N1249" s="5">
        <f t="shared" si="194"/>
        <v>2.1500090000000136</v>
      </c>
      <c r="O1249" s="5">
        <f t="shared" si="195"/>
        <v>0.14460668360866274</v>
      </c>
      <c r="P1249" s="5">
        <f t="shared" si="196"/>
        <v>2.2946156836086762</v>
      </c>
      <c r="Q1249" s="10">
        <f t="shared" si="197"/>
        <v>161.85827327473581</v>
      </c>
      <c r="R1249" s="10">
        <f t="shared" si="198"/>
        <v>1.4380565839675619E-2</v>
      </c>
      <c r="S1249" s="10">
        <f t="shared" si="199"/>
        <v>0.61858273274735565</v>
      </c>
    </row>
    <row r="1250" spans="3:19" x14ac:dyDescent="0.35">
      <c r="C1250" s="4">
        <v>40668</v>
      </c>
      <c r="D1250" s="3">
        <v>143.470001</v>
      </c>
      <c r="E1250" s="3">
        <v>54.5038079999999</v>
      </c>
      <c r="F1250">
        <v>1.76695063899758E-2</v>
      </c>
      <c r="G1250">
        <v>0.14054385549339099</v>
      </c>
      <c r="H1250">
        <v>1.2416210432422801</v>
      </c>
      <c r="I1250" s="5">
        <f xml:space="preserve"> IF(F1250/G1250 &lt;= -$B$1, 1, IF(F1250/G1250 &gt;= $B$1, -1, 0))</f>
        <v>-1</v>
      </c>
      <c r="J1250" s="5">
        <f t="shared" si="190"/>
        <v>-1</v>
      </c>
      <c r="K1250" s="9">
        <f t="shared" si="191"/>
        <v>-1</v>
      </c>
      <c r="L1250" s="8">
        <f t="shared" si="192"/>
        <v>-143.470001</v>
      </c>
      <c r="M1250" s="8">
        <f t="shared" si="193"/>
        <v>67.673074949636799</v>
      </c>
      <c r="N1250" s="5">
        <f t="shared" si="194"/>
        <v>0</v>
      </c>
      <c r="O1250" s="5">
        <f t="shared" si="195"/>
        <v>0</v>
      </c>
      <c r="P1250" s="5">
        <f t="shared" si="196"/>
        <v>0</v>
      </c>
      <c r="Q1250" s="10">
        <f t="shared" si="197"/>
        <v>161.85827327473581</v>
      </c>
      <c r="R1250" s="10">
        <f t="shared" si="198"/>
        <v>0</v>
      </c>
      <c r="S1250" s="10">
        <f t="shared" si="199"/>
        <v>0.61858273274735565</v>
      </c>
    </row>
    <row r="1251" spans="3:19" x14ac:dyDescent="0.35">
      <c r="C1251" s="4">
        <v>40669</v>
      </c>
      <c r="D1251" s="3">
        <v>145.300003</v>
      </c>
      <c r="E1251" s="3">
        <v>54.484380000000002</v>
      </c>
      <c r="F1251">
        <v>1.49063713550532E-2</v>
      </c>
      <c r="G1251">
        <v>0.14064313353397101</v>
      </c>
      <c r="H1251">
        <v>1.24497258909014</v>
      </c>
      <c r="I1251" s="5">
        <f xml:space="preserve"> IF(F1251/G1251 &lt;= -$B$1, 1, IF(F1251/G1251 &gt;= $B$1, -1, 0))</f>
        <v>-1</v>
      </c>
      <c r="J1251" s="5">
        <f t="shared" si="190"/>
        <v>-1</v>
      </c>
      <c r="K1251" s="9">
        <f t="shared" si="191"/>
        <v>-1</v>
      </c>
      <c r="L1251" s="8">
        <f t="shared" si="192"/>
        <v>-145.300003</v>
      </c>
      <c r="M1251" s="8">
        <f t="shared" si="193"/>
        <v>67.831559633571047</v>
      </c>
      <c r="N1251" s="5">
        <f t="shared" si="194"/>
        <v>-1.8300020000000188</v>
      </c>
      <c r="O1251" s="5">
        <f t="shared" si="195"/>
        <v>-2.4122213627987332E-2</v>
      </c>
      <c r="P1251" s="5">
        <f t="shared" si="196"/>
        <v>-1.8541242136280061</v>
      </c>
      <c r="Q1251" s="10">
        <f t="shared" si="197"/>
        <v>160.0041490611078</v>
      </c>
      <c r="R1251" s="10">
        <f t="shared" si="198"/>
        <v>-1.1455232878215926E-2</v>
      </c>
      <c r="S1251" s="10">
        <f t="shared" si="199"/>
        <v>0.60004149061107559</v>
      </c>
    </row>
    <row r="1252" spans="3:19" x14ac:dyDescent="0.35">
      <c r="C1252" s="4">
        <v>40672</v>
      </c>
      <c r="D1252" s="3">
        <v>147.38000500000001</v>
      </c>
      <c r="E1252" s="3">
        <v>55.572318000000003</v>
      </c>
      <c r="F1252">
        <v>-8.89362580107011E-3</v>
      </c>
      <c r="G1252">
        <v>0.14127066306724201</v>
      </c>
      <c r="H1252">
        <v>1.2429808041571599</v>
      </c>
      <c r="I1252" s="5">
        <f xml:space="preserve"> IF(F1252/G1252 &lt;= -$B$1, 1, IF(F1252/G1252 &gt;= $B$1, -1, 0))</f>
        <v>0</v>
      </c>
      <c r="J1252" s="5">
        <f t="shared" si="190"/>
        <v>-1</v>
      </c>
      <c r="K1252" s="9">
        <f t="shared" si="191"/>
        <v>0</v>
      </c>
      <c r="L1252" s="8">
        <f t="shared" si="192"/>
        <v>0</v>
      </c>
      <c r="M1252" s="8">
        <f t="shared" si="193"/>
        <v>0</v>
      </c>
      <c r="N1252" s="5">
        <f t="shared" si="194"/>
        <v>-2.0800020000000026</v>
      </c>
      <c r="O1252" s="5">
        <f t="shared" si="195"/>
        <v>1.354452988629546</v>
      </c>
      <c r="P1252" s="5">
        <f t="shared" si="196"/>
        <v>-0.72554901137045658</v>
      </c>
      <c r="Q1252" s="10">
        <f t="shared" si="197"/>
        <v>159.27860004973735</v>
      </c>
      <c r="R1252" s="10">
        <f t="shared" si="198"/>
        <v>-4.5345637324276655E-3</v>
      </c>
      <c r="S1252" s="10">
        <f t="shared" si="199"/>
        <v>0.59278600049737107</v>
      </c>
    </row>
    <row r="1253" spans="3:19" x14ac:dyDescent="0.35">
      <c r="C1253" s="4">
        <v>40673</v>
      </c>
      <c r="D1253" s="3">
        <v>147.89999399999999</v>
      </c>
      <c r="E1253" s="3">
        <v>55.135199</v>
      </c>
      <c r="F1253">
        <v>1.2446403084759E-2</v>
      </c>
      <c r="G1253">
        <v>0.14096420928584</v>
      </c>
      <c r="H1253">
        <v>1.24577239214651</v>
      </c>
      <c r="I1253" s="5">
        <f xml:space="preserve"> IF(F1253/G1253 &lt;= -$B$1, 1, IF(F1253/G1253 &gt;= $B$1, -1, 0))</f>
        <v>0</v>
      </c>
      <c r="J1253" s="5">
        <f t="shared" si="190"/>
        <v>-1</v>
      </c>
      <c r="K1253" s="9">
        <f t="shared" si="191"/>
        <v>0</v>
      </c>
      <c r="L1253" s="8">
        <f t="shared" si="192"/>
        <v>0</v>
      </c>
      <c r="M1253" s="8">
        <f t="shared" si="193"/>
        <v>0</v>
      </c>
      <c r="N1253" s="5">
        <f t="shared" si="194"/>
        <v>0</v>
      </c>
      <c r="O1253" s="5">
        <f t="shared" si="195"/>
        <v>0</v>
      </c>
      <c r="P1253" s="5">
        <f t="shared" si="196"/>
        <v>0</v>
      </c>
      <c r="Q1253" s="10">
        <f t="shared" si="197"/>
        <v>159.27860004973735</v>
      </c>
      <c r="R1253" s="10">
        <f t="shared" si="198"/>
        <v>0</v>
      </c>
      <c r="S1253" s="10">
        <f t="shared" si="199"/>
        <v>0.59278600049737107</v>
      </c>
    </row>
    <row r="1254" spans="3:19" x14ac:dyDescent="0.35">
      <c r="C1254" s="4">
        <v>40674</v>
      </c>
      <c r="D1254" s="3">
        <v>146.53999299999899</v>
      </c>
      <c r="E1254" s="3">
        <v>53.3381579999999</v>
      </c>
      <c r="F1254">
        <v>3.3295124907750599E-2</v>
      </c>
      <c r="G1254">
        <v>0.13993875840619899</v>
      </c>
      <c r="H1254">
        <v>1.2532899443419101</v>
      </c>
      <c r="I1254" s="5">
        <f xml:space="preserve"> IF(F1254/G1254 &lt;= -$B$1, 1, IF(F1254/G1254 &gt;= $B$1, -1, 0))</f>
        <v>-1</v>
      </c>
      <c r="J1254" s="5">
        <f t="shared" si="190"/>
        <v>-1</v>
      </c>
      <c r="K1254" s="9">
        <f t="shared" si="191"/>
        <v>-1</v>
      </c>
      <c r="L1254" s="8">
        <f t="shared" si="192"/>
        <v>-146.53999299999899</v>
      </c>
      <c r="M1254" s="8">
        <f t="shared" si="193"/>
        <v>66.848177071119878</v>
      </c>
      <c r="N1254" s="5">
        <f t="shared" si="194"/>
        <v>0</v>
      </c>
      <c r="O1254" s="5">
        <f t="shared" si="195"/>
        <v>0</v>
      </c>
      <c r="P1254" s="5">
        <f t="shared" si="196"/>
        <v>0</v>
      </c>
      <c r="Q1254" s="10">
        <f t="shared" si="197"/>
        <v>159.27860004973735</v>
      </c>
      <c r="R1254" s="10">
        <f t="shared" si="198"/>
        <v>0</v>
      </c>
      <c r="S1254" s="10">
        <f t="shared" si="199"/>
        <v>0.59278600049737107</v>
      </c>
    </row>
    <row r="1255" spans="3:19" x14ac:dyDescent="0.35">
      <c r="C1255" s="4">
        <v>40675</v>
      </c>
      <c r="D1255" s="3">
        <v>146.58999599999899</v>
      </c>
      <c r="E1255" s="3">
        <v>53.085602000000002</v>
      </c>
      <c r="F1255">
        <v>9.6900198094793596E-3</v>
      </c>
      <c r="G1255">
        <v>0.139883848109249</v>
      </c>
      <c r="H1255">
        <v>1.2554802278245001</v>
      </c>
      <c r="I1255" s="5">
        <f xml:space="preserve"> IF(F1255/G1255 &lt;= -$B$1, 1, IF(F1255/G1255 &gt;= $B$1, -1, 0))</f>
        <v>0</v>
      </c>
      <c r="J1255" s="5">
        <f t="shared" si="190"/>
        <v>-1</v>
      </c>
      <c r="K1255" s="9">
        <f t="shared" si="191"/>
        <v>0</v>
      </c>
      <c r="L1255" s="8">
        <f t="shared" si="192"/>
        <v>0</v>
      </c>
      <c r="M1255" s="8">
        <f t="shared" si="193"/>
        <v>0</v>
      </c>
      <c r="N1255" s="5">
        <f t="shared" si="194"/>
        <v>-5.0003000000016562E-2</v>
      </c>
      <c r="O1255" s="5">
        <f t="shared" si="195"/>
        <v>-0.31652589518308705</v>
      </c>
      <c r="P1255" s="5">
        <f t="shared" si="196"/>
        <v>-0.36652889518310361</v>
      </c>
      <c r="Q1255" s="10">
        <f t="shared" si="197"/>
        <v>158.91207115455424</v>
      </c>
      <c r="R1255" s="10">
        <f t="shared" si="198"/>
        <v>-2.301181044212175E-3</v>
      </c>
      <c r="S1255" s="10">
        <f t="shared" si="199"/>
        <v>0.58912071154553991</v>
      </c>
    </row>
    <row r="1256" spans="3:19" x14ac:dyDescent="0.35">
      <c r="C1256" s="4">
        <v>40676</v>
      </c>
      <c r="D1256" s="3">
        <v>145.63000500000001</v>
      </c>
      <c r="E1256" s="3">
        <v>52.6581949999999</v>
      </c>
      <c r="F1256">
        <v>4.5691996488725897E-3</v>
      </c>
      <c r="G1256">
        <v>0.13964297932460601</v>
      </c>
      <c r="H1256">
        <v>1.2565147262959599</v>
      </c>
      <c r="I1256" s="5">
        <f xml:space="preserve"> IF(F1256/G1256 &lt;= -$B$1, 1, IF(F1256/G1256 &gt;= $B$1, -1, 0))</f>
        <v>0</v>
      </c>
      <c r="J1256" s="5">
        <f t="shared" si="190"/>
        <v>-1</v>
      </c>
      <c r="K1256" s="9">
        <f t="shared" si="191"/>
        <v>0</v>
      </c>
      <c r="L1256" s="8">
        <f t="shared" si="192"/>
        <v>0</v>
      </c>
      <c r="M1256" s="8">
        <f t="shared" si="193"/>
        <v>0</v>
      </c>
      <c r="N1256" s="5">
        <f t="shared" si="194"/>
        <v>0</v>
      </c>
      <c r="O1256" s="5">
        <f t="shared" si="195"/>
        <v>0</v>
      </c>
      <c r="P1256" s="5">
        <f t="shared" si="196"/>
        <v>0</v>
      </c>
      <c r="Q1256" s="10">
        <f t="shared" si="197"/>
        <v>158.91207115455424</v>
      </c>
      <c r="R1256" s="10">
        <f t="shared" si="198"/>
        <v>0</v>
      </c>
      <c r="S1256" s="10">
        <f t="shared" si="199"/>
        <v>0.58912071154553991</v>
      </c>
    </row>
    <row r="1257" spans="3:19" x14ac:dyDescent="0.35">
      <c r="C1257" s="4">
        <v>40679</v>
      </c>
      <c r="D1257" s="3">
        <v>145.36999499999999</v>
      </c>
      <c r="E1257" s="3">
        <v>52.910755000000002</v>
      </c>
      <c r="F1257">
        <v>-7.33048681428272E-3</v>
      </c>
      <c r="G1257">
        <v>0.13981790967930899</v>
      </c>
      <c r="H1257">
        <v>1.2548565805071901</v>
      </c>
      <c r="I1257" s="5">
        <f xml:space="preserve"> IF(F1257/G1257 &lt;= -$B$1, 1, IF(F1257/G1257 &gt;= $B$1, -1, 0))</f>
        <v>0</v>
      </c>
      <c r="J1257" s="5">
        <f t="shared" si="190"/>
        <v>-1</v>
      </c>
      <c r="K1257" s="9">
        <f t="shared" si="191"/>
        <v>0</v>
      </c>
      <c r="L1257" s="8">
        <f t="shared" si="192"/>
        <v>0</v>
      </c>
      <c r="M1257" s="8">
        <f t="shared" si="193"/>
        <v>0</v>
      </c>
      <c r="N1257" s="5">
        <f t="shared" si="194"/>
        <v>0</v>
      </c>
      <c r="O1257" s="5">
        <f t="shared" si="195"/>
        <v>0</v>
      </c>
      <c r="P1257" s="5">
        <f t="shared" si="196"/>
        <v>0</v>
      </c>
      <c r="Q1257" s="10">
        <f t="shared" si="197"/>
        <v>158.91207115455424</v>
      </c>
      <c r="R1257" s="10">
        <f t="shared" si="198"/>
        <v>0</v>
      </c>
      <c r="S1257" s="10">
        <f t="shared" si="199"/>
        <v>0.58912071154553991</v>
      </c>
    </row>
    <row r="1258" spans="3:19" x14ac:dyDescent="0.35">
      <c r="C1258" s="4">
        <v>40680</v>
      </c>
      <c r="D1258" s="3">
        <v>144.740005</v>
      </c>
      <c r="E1258" s="3">
        <v>53.435293999999899</v>
      </c>
      <c r="F1258">
        <v>-1.74720329445863E-2</v>
      </c>
      <c r="G1258">
        <v>0.140116231703309</v>
      </c>
      <c r="H1258">
        <v>1.2509123196885701</v>
      </c>
      <c r="I1258" s="5">
        <f xml:space="preserve"> IF(F1258/G1258 &lt;= -$B$1, 1, IF(F1258/G1258 &gt;= $B$1, -1, 0))</f>
        <v>1</v>
      </c>
      <c r="J1258" s="5">
        <f t="shared" si="190"/>
        <v>0</v>
      </c>
      <c r="K1258" s="9">
        <f t="shared" si="191"/>
        <v>1</v>
      </c>
      <c r="L1258" s="8">
        <f t="shared" si="192"/>
        <v>144.740005</v>
      </c>
      <c r="M1258" s="8">
        <f t="shared" si="193"/>
        <v>-66.842867570780612</v>
      </c>
      <c r="N1258" s="5">
        <f t="shared" si="194"/>
        <v>0</v>
      </c>
      <c r="O1258" s="5">
        <f t="shared" si="195"/>
        <v>0</v>
      </c>
      <c r="P1258" s="5">
        <f t="shared" si="196"/>
        <v>0</v>
      </c>
      <c r="Q1258" s="10">
        <f t="shared" si="197"/>
        <v>158.91207115455424</v>
      </c>
      <c r="R1258" s="10">
        <f t="shared" si="198"/>
        <v>0</v>
      </c>
      <c r="S1258" s="10">
        <f t="shared" si="199"/>
        <v>0.58912071154553991</v>
      </c>
    </row>
    <row r="1259" spans="3:19" x14ac:dyDescent="0.35">
      <c r="C1259" s="4">
        <v>40681</v>
      </c>
      <c r="D1259" s="3">
        <v>145.60000600000001</v>
      </c>
      <c r="E1259" s="3">
        <v>53.804417000000001</v>
      </c>
      <c r="F1259">
        <v>-4.4671965875737697E-3</v>
      </c>
      <c r="G1259">
        <v>0.14030515823526199</v>
      </c>
      <c r="H1259">
        <v>1.2499052976467999</v>
      </c>
      <c r="I1259" s="5">
        <f xml:space="preserve"> IF(F1259/G1259 &lt;= -$B$1, 1, IF(F1259/G1259 &gt;= $B$1, -1, 0))</f>
        <v>0</v>
      </c>
      <c r="J1259" s="5">
        <f t="shared" si="190"/>
        <v>0</v>
      </c>
      <c r="K1259" s="9">
        <f t="shared" si="191"/>
        <v>0</v>
      </c>
      <c r="L1259" s="8">
        <f t="shared" si="192"/>
        <v>0</v>
      </c>
      <c r="M1259" s="8">
        <f t="shared" si="193"/>
        <v>0</v>
      </c>
      <c r="N1259" s="5">
        <f t="shared" si="194"/>
        <v>0.86000099999999957</v>
      </c>
      <c r="O1259" s="5">
        <f t="shared" si="195"/>
        <v>-0.46174050818053081</v>
      </c>
      <c r="P1259" s="5">
        <f t="shared" si="196"/>
        <v>0.39826049181946876</v>
      </c>
      <c r="Q1259" s="10">
        <f t="shared" si="197"/>
        <v>159.3103316463737</v>
      </c>
      <c r="R1259" s="10">
        <f t="shared" si="198"/>
        <v>2.5061689079119986E-3</v>
      </c>
      <c r="S1259" s="10">
        <f t="shared" si="199"/>
        <v>0.59310331646373426</v>
      </c>
    </row>
    <row r="1260" spans="3:19" x14ac:dyDescent="0.35">
      <c r="C1260" s="4">
        <v>40682</v>
      </c>
      <c r="D1260" s="3">
        <v>145.64999399999999</v>
      </c>
      <c r="E1260" s="3">
        <v>54.008405000000003</v>
      </c>
      <c r="F1260">
        <v>-4.8403801246488199E-3</v>
      </c>
      <c r="G1260">
        <v>0.14040460933430199</v>
      </c>
      <c r="H1260">
        <v>1.2488150108418701</v>
      </c>
      <c r="I1260" s="5">
        <f xml:space="preserve"> IF(F1260/G1260 &lt;= -$B$1, 1, IF(F1260/G1260 &gt;= $B$1, -1, 0))</f>
        <v>0</v>
      </c>
      <c r="J1260" s="5">
        <f t="shared" si="190"/>
        <v>0</v>
      </c>
      <c r="K1260" s="9">
        <f t="shared" si="191"/>
        <v>0</v>
      </c>
      <c r="L1260" s="8">
        <f t="shared" si="192"/>
        <v>0</v>
      </c>
      <c r="M1260" s="8">
        <f t="shared" si="193"/>
        <v>0</v>
      </c>
      <c r="N1260" s="5">
        <f t="shared" si="194"/>
        <v>0</v>
      </c>
      <c r="O1260" s="5">
        <f t="shared" si="195"/>
        <v>0</v>
      </c>
      <c r="P1260" s="5">
        <f t="shared" si="196"/>
        <v>0</v>
      </c>
      <c r="Q1260" s="10">
        <f t="shared" si="197"/>
        <v>159.3103316463737</v>
      </c>
      <c r="R1260" s="10">
        <f t="shared" si="198"/>
        <v>0</v>
      </c>
      <c r="S1260" s="10">
        <f t="shared" si="199"/>
        <v>0.59310331646373426</v>
      </c>
    </row>
    <row r="1261" spans="3:19" x14ac:dyDescent="0.35">
      <c r="C1261" s="4">
        <v>40683</v>
      </c>
      <c r="D1261" s="3">
        <v>147.490005</v>
      </c>
      <c r="E1261" s="3">
        <v>54.163825000000003</v>
      </c>
      <c r="F1261">
        <v>8.4743404587372898E-3</v>
      </c>
      <c r="G1261">
        <v>0.14048435029533601</v>
      </c>
      <c r="H1261">
        <v>1.2507227109830501</v>
      </c>
      <c r="I1261" s="5">
        <f xml:space="preserve"> IF(F1261/G1261 &lt;= -$B$1, 1, IF(F1261/G1261 &gt;= $B$1, -1, 0))</f>
        <v>0</v>
      </c>
      <c r="J1261" s="5">
        <f t="shared" si="190"/>
        <v>0</v>
      </c>
      <c r="K1261" s="9">
        <f t="shared" si="191"/>
        <v>0</v>
      </c>
      <c r="L1261" s="8">
        <f t="shared" si="192"/>
        <v>0</v>
      </c>
      <c r="M1261" s="8">
        <f t="shared" si="193"/>
        <v>0</v>
      </c>
      <c r="N1261" s="5">
        <f t="shared" si="194"/>
        <v>0</v>
      </c>
      <c r="O1261" s="5">
        <f t="shared" si="195"/>
        <v>0</v>
      </c>
      <c r="P1261" s="5">
        <f t="shared" si="196"/>
        <v>0</v>
      </c>
      <c r="Q1261" s="10">
        <f t="shared" si="197"/>
        <v>159.3103316463737</v>
      </c>
      <c r="R1261" s="10">
        <f t="shared" si="198"/>
        <v>0</v>
      </c>
      <c r="S1261" s="10">
        <f t="shared" si="199"/>
        <v>0.59310331646373426</v>
      </c>
    </row>
    <row r="1262" spans="3:19" x14ac:dyDescent="0.35">
      <c r="C1262" s="4">
        <v>40686</v>
      </c>
      <c r="D1262" s="3">
        <v>147.83000200000001</v>
      </c>
      <c r="E1262" s="3">
        <v>53.755848999999998</v>
      </c>
      <c r="F1262">
        <v>1.2617771258396301E-2</v>
      </c>
      <c r="G1262">
        <v>0.14023688179407301</v>
      </c>
      <c r="H1262">
        <v>1.2535674154010501</v>
      </c>
      <c r="I1262" s="5">
        <f xml:space="preserve"> IF(F1262/G1262 &lt;= -$B$1, 1, IF(F1262/G1262 &gt;= $B$1, -1, 0))</f>
        <v>0</v>
      </c>
      <c r="J1262" s="5">
        <f t="shared" si="190"/>
        <v>0</v>
      </c>
      <c r="K1262" s="9">
        <f t="shared" si="191"/>
        <v>0</v>
      </c>
      <c r="L1262" s="8">
        <f t="shared" si="192"/>
        <v>0</v>
      </c>
      <c r="M1262" s="8">
        <f t="shared" si="193"/>
        <v>0</v>
      </c>
      <c r="N1262" s="5">
        <f t="shared" si="194"/>
        <v>0</v>
      </c>
      <c r="O1262" s="5">
        <f t="shared" si="195"/>
        <v>0</v>
      </c>
      <c r="P1262" s="5">
        <f t="shared" si="196"/>
        <v>0</v>
      </c>
      <c r="Q1262" s="10">
        <f t="shared" si="197"/>
        <v>159.3103316463737</v>
      </c>
      <c r="R1262" s="10">
        <f t="shared" si="198"/>
        <v>0</v>
      </c>
      <c r="S1262" s="10">
        <f t="shared" si="199"/>
        <v>0.59310331646373426</v>
      </c>
    </row>
    <row r="1263" spans="3:19" x14ac:dyDescent="0.35">
      <c r="C1263" s="4">
        <v>40687</v>
      </c>
      <c r="D1263" s="3">
        <v>148.58999599999899</v>
      </c>
      <c r="E1263" s="3">
        <v>54.989494999999998</v>
      </c>
      <c r="F1263">
        <v>-2.2032041069257598E-2</v>
      </c>
      <c r="G1263">
        <v>0.14097629447305601</v>
      </c>
      <c r="H1263">
        <v>1.24862251872413</v>
      </c>
      <c r="I1263" s="5">
        <f xml:space="preserve"> IF(F1263/G1263 &lt;= -$B$1, 1, IF(F1263/G1263 &gt;= $B$1, -1, 0))</f>
        <v>1</v>
      </c>
      <c r="J1263" s="5">
        <f t="shared" si="190"/>
        <v>1</v>
      </c>
      <c r="K1263" s="9">
        <f t="shared" si="191"/>
        <v>1</v>
      </c>
      <c r="L1263" s="8">
        <f t="shared" si="192"/>
        <v>148.58999599999899</v>
      </c>
      <c r="M1263" s="8">
        <f t="shared" si="193"/>
        <v>-68.661121750267952</v>
      </c>
      <c r="N1263" s="5">
        <f t="shared" si="194"/>
        <v>0</v>
      </c>
      <c r="O1263" s="5">
        <f t="shared" si="195"/>
        <v>0</v>
      </c>
      <c r="P1263" s="5">
        <f t="shared" si="196"/>
        <v>0</v>
      </c>
      <c r="Q1263" s="10">
        <f t="shared" si="197"/>
        <v>159.3103316463737</v>
      </c>
      <c r="R1263" s="10">
        <f t="shared" si="198"/>
        <v>0</v>
      </c>
      <c r="S1263" s="10">
        <f t="shared" si="199"/>
        <v>0.59310331646373426</v>
      </c>
    </row>
    <row r="1264" spans="3:19" x14ac:dyDescent="0.35">
      <c r="C1264" s="4">
        <v>40688</v>
      </c>
      <c r="D1264" s="3">
        <v>148.58000200000001</v>
      </c>
      <c r="E1264" s="3">
        <v>55.446041999999998</v>
      </c>
      <c r="F1264">
        <v>-1.2608214803158499E-2</v>
      </c>
      <c r="G1264">
        <v>0.14117253933656801</v>
      </c>
      <c r="H1264">
        <v>1.24579766545427</v>
      </c>
      <c r="I1264" s="5">
        <f xml:space="preserve"> IF(F1264/G1264 &lt;= -$B$1, 1, IF(F1264/G1264 &gt;= $B$1, -1, 0))</f>
        <v>0</v>
      </c>
      <c r="J1264" s="5">
        <f t="shared" si="190"/>
        <v>1</v>
      </c>
      <c r="K1264" s="9">
        <f t="shared" si="191"/>
        <v>0</v>
      </c>
      <c r="L1264" s="8">
        <f t="shared" si="192"/>
        <v>0</v>
      </c>
      <c r="M1264" s="8">
        <f t="shared" si="193"/>
        <v>0</v>
      </c>
      <c r="N1264" s="5">
        <f t="shared" si="194"/>
        <v>-9.9939999989883711E-3</v>
      </c>
      <c r="O1264" s="5">
        <f t="shared" si="195"/>
        <v>-0.57005486505595127</v>
      </c>
      <c r="P1264" s="5">
        <f t="shared" si="196"/>
        <v>-0.58004886505493969</v>
      </c>
      <c r="Q1264" s="10">
        <f t="shared" si="197"/>
        <v>158.73028278131875</v>
      </c>
      <c r="R1264" s="10">
        <f t="shared" si="198"/>
        <v>-3.6409996706460168E-3</v>
      </c>
      <c r="S1264" s="10">
        <f t="shared" si="199"/>
        <v>0.58730282781318466</v>
      </c>
    </row>
    <row r="1265" spans="3:19" x14ac:dyDescent="0.35">
      <c r="C1265" s="4">
        <v>40689</v>
      </c>
      <c r="D1265" s="3">
        <v>148.220001</v>
      </c>
      <c r="E1265" s="3">
        <v>55.465465999999999</v>
      </c>
      <c r="F1265">
        <v>-4.1275083259773001E-3</v>
      </c>
      <c r="G1265">
        <v>0.14115927682173501</v>
      </c>
      <c r="H1265">
        <v>1.2448730029052399</v>
      </c>
      <c r="I1265" s="5">
        <f xml:space="preserve"> IF(F1265/G1265 &lt;= -$B$1, 1, IF(F1265/G1265 &gt;= $B$1, -1, 0))</f>
        <v>0</v>
      </c>
      <c r="J1265" s="5">
        <f t="shared" si="190"/>
        <v>1</v>
      </c>
      <c r="K1265" s="9">
        <f t="shared" si="191"/>
        <v>0</v>
      </c>
      <c r="L1265" s="8">
        <f t="shared" si="192"/>
        <v>0</v>
      </c>
      <c r="M1265" s="8">
        <f t="shared" si="193"/>
        <v>0</v>
      </c>
      <c r="N1265" s="5">
        <f t="shared" si="194"/>
        <v>0</v>
      </c>
      <c r="O1265" s="5">
        <f t="shared" si="195"/>
        <v>0</v>
      </c>
      <c r="P1265" s="5">
        <f t="shared" si="196"/>
        <v>0</v>
      </c>
      <c r="Q1265" s="10">
        <f t="shared" si="197"/>
        <v>158.73028278131875</v>
      </c>
      <c r="R1265" s="10">
        <f t="shared" si="198"/>
        <v>0</v>
      </c>
      <c r="S1265" s="10">
        <f t="shared" si="199"/>
        <v>0.58730282781318466</v>
      </c>
    </row>
    <row r="1266" spans="3:19" x14ac:dyDescent="0.35">
      <c r="C1266" s="4">
        <v>40690</v>
      </c>
      <c r="D1266" s="3">
        <v>149.699997</v>
      </c>
      <c r="E1266" s="3">
        <v>56.261992999999997</v>
      </c>
      <c r="F1266">
        <v>-8.2288658041349497E-3</v>
      </c>
      <c r="G1266">
        <v>0.14160900905360799</v>
      </c>
      <c r="H1266">
        <v>1.2430347589036399</v>
      </c>
      <c r="I1266" s="5">
        <f xml:space="preserve"> IF(F1266/G1266 &lt;= -$B$1, 1, IF(F1266/G1266 &gt;= $B$1, -1, 0))</f>
        <v>0</v>
      </c>
      <c r="J1266" s="5">
        <f t="shared" si="190"/>
        <v>1</v>
      </c>
      <c r="K1266" s="9">
        <f t="shared" si="191"/>
        <v>0</v>
      </c>
      <c r="L1266" s="8">
        <f t="shared" si="192"/>
        <v>0</v>
      </c>
      <c r="M1266" s="8">
        <f t="shared" si="193"/>
        <v>0</v>
      </c>
      <c r="N1266" s="5">
        <f t="shared" si="194"/>
        <v>0</v>
      </c>
      <c r="O1266" s="5">
        <f t="shared" si="195"/>
        <v>0</v>
      </c>
      <c r="P1266" s="5">
        <f t="shared" si="196"/>
        <v>0</v>
      </c>
      <c r="Q1266" s="10">
        <f t="shared" si="197"/>
        <v>158.73028278131875</v>
      </c>
      <c r="R1266" s="10">
        <f t="shared" si="198"/>
        <v>0</v>
      </c>
      <c r="S1266" s="10">
        <f t="shared" si="199"/>
        <v>0.58730282781318466</v>
      </c>
    </row>
    <row r="1267" spans="3:19" x14ac:dyDescent="0.35">
      <c r="C1267" s="4">
        <v>40694</v>
      </c>
      <c r="D1267" s="3">
        <v>149.63999899999999</v>
      </c>
      <c r="E1267" s="3">
        <v>56.485411999999997</v>
      </c>
      <c r="F1267">
        <v>-6.1479497929726101E-3</v>
      </c>
      <c r="G1267">
        <v>0.141693637371159</v>
      </c>
      <c r="H1267">
        <v>1.2416625379111701</v>
      </c>
      <c r="I1267" s="5">
        <f xml:space="preserve"> IF(F1267/G1267 &lt;= -$B$1, 1, IF(F1267/G1267 &gt;= $B$1, -1, 0))</f>
        <v>0</v>
      </c>
      <c r="J1267" s="5">
        <f t="shared" si="190"/>
        <v>1</v>
      </c>
      <c r="K1267" s="9">
        <f t="shared" si="191"/>
        <v>0</v>
      </c>
      <c r="L1267" s="8">
        <f t="shared" si="192"/>
        <v>0</v>
      </c>
      <c r="M1267" s="8">
        <f t="shared" si="193"/>
        <v>0</v>
      </c>
      <c r="N1267" s="5">
        <f t="shared" si="194"/>
        <v>0</v>
      </c>
      <c r="O1267" s="5">
        <f t="shared" si="195"/>
        <v>0</v>
      </c>
      <c r="P1267" s="5">
        <f t="shared" si="196"/>
        <v>0</v>
      </c>
      <c r="Q1267" s="10">
        <f t="shared" si="197"/>
        <v>158.73028278131875</v>
      </c>
      <c r="R1267" s="10">
        <f t="shared" si="198"/>
        <v>0</v>
      </c>
      <c r="S1267" s="10">
        <f t="shared" si="199"/>
        <v>0.58730282781318466</v>
      </c>
    </row>
    <row r="1268" spans="3:19" x14ac:dyDescent="0.35">
      <c r="C1268" s="4">
        <v>40695</v>
      </c>
      <c r="D1268" s="3">
        <v>149.91000399999999</v>
      </c>
      <c r="E1268" s="3">
        <v>55.436326000000001</v>
      </c>
      <c r="F1268">
        <v>2.4468157432307701E-2</v>
      </c>
      <c r="G1268">
        <v>0.14108926952629999</v>
      </c>
      <c r="H1268">
        <v>1.24714411230697</v>
      </c>
      <c r="I1268" s="5">
        <f xml:space="preserve"> IF(F1268/G1268 &lt;= -$B$1, 1, IF(F1268/G1268 &gt;= $B$1, -1, 0))</f>
        <v>-1</v>
      </c>
      <c r="J1268" s="5">
        <f t="shared" si="190"/>
        <v>0</v>
      </c>
      <c r="K1268" s="9">
        <f t="shared" si="191"/>
        <v>-1</v>
      </c>
      <c r="L1268" s="8">
        <f t="shared" si="192"/>
        <v>-149.91000399999999</v>
      </c>
      <c r="M1268" s="8">
        <f t="shared" si="193"/>
        <v>69.137087578829806</v>
      </c>
      <c r="N1268" s="5">
        <f t="shared" si="194"/>
        <v>0</v>
      </c>
      <c r="O1268" s="5">
        <f t="shared" si="195"/>
        <v>0</v>
      </c>
      <c r="P1268" s="5">
        <f t="shared" si="196"/>
        <v>0</v>
      </c>
      <c r="Q1268" s="10">
        <f t="shared" si="197"/>
        <v>158.73028278131875</v>
      </c>
      <c r="R1268" s="10">
        <f t="shared" si="198"/>
        <v>0</v>
      </c>
      <c r="S1268" s="10">
        <f t="shared" si="199"/>
        <v>0.58730282781318466</v>
      </c>
    </row>
    <row r="1269" spans="3:19" x14ac:dyDescent="0.35">
      <c r="C1269" s="4">
        <v>40696</v>
      </c>
      <c r="D1269" s="3">
        <v>149.5</v>
      </c>
      <c r="E1269" s="3">
        <v>54.989494999999998</v>
      </c>
      <c r="F1269">
        <v>9.8126320925810903E-3</v>
      </c>
      <c r="G1269">
        <v>0.14088648219400601</v>
      </c>
      <c r="H1269">
        <v>1.2493461564724899</v>
      </c>
      <c r="I1269" s="5">
        <f xml:space="preserve"> IF(F1269/G1269 &lt;= -$B$1, 1, IF(F1269/G1269 &gt;= $B$1, -1, 0))</f>
        <v>0</v>
      </c>
      <c r="J1269" s="5">
        <f t="shared" si="190"/>
        <v>0</v>
      </c>
      <c r="K1269" s="9">
        <f t="shared" si="191"/>
        <v>0</v>
      </c>
      <c r="L1269" s="8">
        <f t="shared" si="192"/>
        <v>0</v>
      </c>
      <c r="M1269" s="8">
        <f t="shared" si="193"/>
        <v>0</v>
      </c>
      <c r="N1269" s="5">
        <f t="shared" si="194"/>
        <v>0.41000399999998743</v>
      </c>
      <c r="O1269" s="5">
        <f t="shared" si="195"/>
        <v>-0.55726265084623838</v>
      </c>
      <c r="P1269" s="5">
        <f t="shared" si="196"/>
        <v>-0.14725865084625095</v>
      </c>
      <c r="Q1269" s="10">
        <f t="shared" si="197"/>
        <v>158.5830241304725</v>
      </c>
      <c r="R1269" s="10">
        <f t="shared" si="198"/>
        <v>-9.2772877529068154E-4</v>
      </c>
      <c r="S1269" s="10">
        <f t="shared" si="199"/>
        <v>0.58583024130472205</v>
      </c>
    </row>
    <row r="1270" spans="3:19" x14ac:dyDescent="0.35">
      <c r="C1270" s="4">
        <v>40697</v>
      </c>
      <c r="D1270" s="3">
        <v>150.220001</v>
      </c>
      <c r="E1270" s="3">
        <v>54.872931000000001</v>
      </c>
      <c r="F1270">
        <v>8.4443409132681693E-3</v>
      </c>
      <c r="G1270">
        <v>0.14084303595730399</v>
      </c>
      <c r="H1270">
        <v>1.2512420165556699</v>
      </c>
      <c r="I1270" s="5">
        <f xml:space="preserve"> IF(F1270/G1270 &lt;= -$B$1, 1, IF(F1270/G1270 &gt;= $B$1, -1, 0))</f>
        <v>0</v>
      </c>
      <c r="J1270" s="5">
        <f t="shared" si="190"/>
        <v>0</v>
      </c>
      <c r="K1270" s="9">
        <f t="shared" si="191"/>
        <v>0</v>
      </c>
      <c r="L1270" s="8">
        <f t="shared" si="192"/>
        <v>0</v>
      </c>
      <c r="M1270" s="8">
        <f t="shared" si="193"/>
        <v>0</v>
      </c>
      <c r="N1270" s="5">
        <f t="shared" si="194"/>
        <v>0</v>
      </c>
      <c r="O1270" s="5">
        <f t="shared" si="195"/>
        <v>0</v>
      </c>
      <c r="P1270" s="5">
        <f t="shared" si="196"/>
        <v>0</v>
      </c>
      <c r="Q1270" s="10">
        <f t="shared" si="197"/>
        <v>158.5830241304725</v>
      </c>
      <c r="R1270" s="10">
        <f t="shared" si="198"/>
        <v>0</v>
      </c>
      <c r="S1270" s="10">
        <f t="shared" si="199"/>
        <v>0.58583024130472205</v>
      </c>
    </row>
    <row r="1271" spans="3:19" x14ac:dyDescent="0.35">
      <c r="C1271" s="4">
        <v>40700</v>
      </c>
      <c r="D1271" s="3">
        <v>150.479996</v>
      </c>
      <c r="E1271" s="3">
        <v>53.250733999999902</v>
      </c>
      <c r="F1271">
        <v>4.0128642544079399E-2</v>
      </c>
      <c r="G1271">
        <v>0.13990076147627001</v>
      </c>
      <c r="H1271">
        <v>1.2603056559960999</v>
      </c>
      <c r="I1271" s="5">
        <f xml:space="preserve"> IF(F1271/G1271 &lt;= -$B$1, 1, IF(F1271/G1271 &gt;= $B$1, -1, 0))</f>
        <v>-1</v>
      </c>
      <c r="J1271" s="5">
        <f t="shared" si="190"/>
        <v>-1</v>
      </c>
      <c r="K1271" s="9">
        <f t="shared" si="191"/>
        <v>-1</v>
      </c>
      <c r="L1271" s="8">
        <f t="shared" si="192"/>
        <v>-150.479996</v>
      </c>
      <c r="M1271" s="8">
        <f t="shared" si="193"/>
        <v>67.112201246143698</v>
      </c>
      <c r="N1271" s="5">
        <f t="shared" si="194"/>
        <v>0</v>
      </c>
      <c r="O1271" s="5">
        <f t="shared" si="195"/>
        <v>0</v>
      </c>
      <c r="P1271" s="5">
        <f t="shared" si="196"/>
        <v>0</v>
      </c>
      <c r="Q1271" s="10">
        <f t="shared" si="197"/>
        <v>158.5830241304725</v>
      </c>
      <c r="R1271" s="10">
        <f t="shared" si="198"/>
        <v>0</v>
      </c>
      <c r="S1271" s="10">
        <f t="shared" si="199"/>
        <v>0.58583024130472205</v>
      </c>
    </row>
    <row r="1272" spans="3:19" x14ac:dyDescent="0.35">
      <c r="C1272" s="4">
        <v>40701</v>
      </c>
      <c r="D1272" s="3">
        <v>150.41999799999999</v>
      </c>
      <c r="E1272" s="3">
        <v>53.105026000000002</v>
      </c>
      <c r="F1272">
        <v>7.1550345114639296E-3</v>
      </c>
      <c r="G1272">
        <v>0.13990030581864099</v>
      </c>
      <c r="H1272">
        <v>1.26192283848154</v>
      </c>
      <c r="I1272" s="5">
        <f xml:space="preserve"> IF(F1272/G1272 &lt;= -$B$1, 1, IF(F1272/G1272 &gt;= $B$1, -1, 0))</f>
        <v>0</v>
      </c>
      <c r="J1272" s="5">
        <f t="shared" si="190"/>
        <v>-1</v>
      </c>
      <c r="K1272" s="9">
        <f t="shared" si="191"/>
        <v>0</v>
      </c>
      <c r="L1272" s="8">
        <f t="shared" si="192"/>
        <v>0</v>
      </c>
      <c r="M1272" s="8">
        <f t="shared" si="193"/>
        <v>0</v>
      </c>
      <c r="N1272" s="5">
        <f t="shared" si="194"/>
        <v>5.9998000000003299E-2</v>
      </c>
      <c r="O1272" s="5">
        <f t="shared" si="195"/>
        <v>-0.1836366165237501</v>
      </c>
      <c r="P1272" s="5">
        <f t="shared" si="196"/>
        <v>-0.1236386165237468</v>
      </c>
      <c r="Q1272" s="10">
        <f t="shared" si="197"/>
        <v>158.45938551394875</v>
      </c>
      <c r="R1272" s="10">
        <f t="shared" si="198"/>
        <v>-7.7964597536006597E-4</v>
      </c>
      <c r="S1272" s="10">
        <f t="shared" si="199"/>
        <v>0.58459385513948448</v>
      </c>
    </row>
    <row r="1273" spans="3:19" x14ac:dyDescent="0.35">
      <c r="C1273" s="4">
        <v>40702</v>
      </c>
      <c r="D1273" s="3">
        <v>149.80999800000001</v>
      </c>
      <c r="E1273" s="3">
        <v>51.900525000000002</v>
      </c>
      <c r="F1273">
        <v>2.5619468366048E-2</v>
      </c>
      <c r="G1273">
        <v>0.13918384992317501</v>
      </c>
      <c r="H1273">
        <v>1.2677401529557699</v>
      </c>
      <c r="I1273" s="5">
        <f xml:space="preserve"> IF(F1273/G1273 &lt;= -$B$1, 1, IF(F1273/G1273 &gt;= $B$1, -1, 0))</f>
        <v>-1</v>
      </c>
      <c r="J1273" s="5">
        <f t="shared" si="190"/>
        <v>-1</v>
      </c>
      <c r="K1273" s="9">
        <f t="shared" si="191"/>
        <v>-1</v>
      </c>
      <c r="L1273" s="8">
        <f t="shared" si="192"/>
        <v>-149.80999800000001</v>
      </c>
      <c r="M1273" s="8">
        <f t="shared" si="193"/>
        <v>65.796379501984759</v>
      </c>
      <c r="N1273" s="5">
        <f t="shared" si="194"/>
        <v>0</v>
      </c>
      <c r="O1273" s="5">
        <f t="shared" si="195"/>
        <v>0</v>
      </c>
      <c r="P1273" s="5">
        <f t="shared" si="196"/>
        <v>0</v>
      </c>
      <c r="Q1273" s="10">
        <f t="shared" si="197"/>
        <v>158.45938551394875</v>
      </c>
      <c r="R1273" s="10">
        <f t="shared" si="198"/>
        <v>0</v>
      </c>
      <c r="S1273" s="10">
        <f t="shared" si="199"/>
        <v>0.58459385513948448</v>
      </c>
    </row>
    <row r="1274" spans="3:19" x14ac:dyDescent="0.35">
      <c r="C1274" s="4">
        <v>40703</v>
      </c>
      <c r="D1274" s="3">
        <v>150.55999800000001</v>
      </c>
      <c r="E1274" s="3">
        <v>52.813614999999999</v>
      </c>
      <c r="F1274">
        <v>-1.44706982048852E-2</v>
      </c>
      <c r="G1274">
        <v>0.139802180240753</v>
      </c>
      <c r="H1274">
        <v>1.26446546906123</v>
      </c>
      <c r="I1274" s="5">
        <f xml:space="preserve"> IF(F1274/G1274 &lt;= -$B$1, 1, IF(F1274/G1274 &gt;= $B$1, -1, 0))</f>
        <v>1</v>
      </c>
      <c r="J1274" s="5">
        <f t="shared" si="190"/>
        <v>0</v>
      </c>
      <c r="K1274" s="9">
        <f t="shared" si="191"/>
        <v>1</v>
      </c>
      <c r="L1274" s="8">
        <f t="shared" si="192"/>
        <v>150.55999800000001</v>
      </c>
      <c r="M1274" s="8">
        <f t="shared" si="193"/>
        <v>-66.780992463794206</v>
      </c>
      <c r="N1274" s="5">
        <f t="shared" si="194"/>
        <v>-0.75000000000000588</v>
      </c>
      <c r="O1274" s="5">
        <f t="shared" si="195"/>
        <v>1.157560856262378</v>
      </c>
      <c r="P1274" s="5">
        <f t="shared" si="196"/>
        <v>0.40756085626237215</v>
      </c>
      <c r="Q1274" s="10">
        <f t="shared" si="197"/>
        <v>158.86694637021111</v>
      </c>
      <c r="R1274" s="10">
        <f t="shared" si="198"/>
        <v>2.572020931044694E-3</v>
      </c>
      <c r="S1274" s="10">
        <f t="shared" si="199"/>
        <v>0.58866946370210793</v>
      </c>
    </row>
    <row r="1275" spans="3:19" x14ac:dyDescent="0.35">
      <c r="C1275" s="4">
        <v>40704</v>
      </c>
      <c r="D1275" s="3">
        <v>149.240005</v>
      </c>
      <c r="E1275" s="3">
        <v>51.871383999999999</v>
      </c>
      <c r="F1275">
        <v>1.2475923458941499E-2</v>
      </c>
      <c r="G1275">
        <v>0.13918277669909601</v>
      </c>
      <c r="H1275">
        <v>1.2672987270659199</v>
      </c>
      <c r="I1275" s="5">
        <f xml:space="preserve"> IF(F1275/G1275 &lt;= -$B$1, 1, IF(F1275/G1275 &gt;= $B$1, -1, 0))</f>
        <v>0</v>
      </c>
      <c r="J1275" s="5">
        <f t="shared" si="190"/>
        <v>0</v>
      </c>
      <c r="K1275" s="9">
        <f t="shared" si="191"/>
        <v>0</v>
      </c>
      <c r="L1275" s="8">
        <f t="shared" si="192"/>
        <v>0</v>
      </c>
      <c r="M1275" s="8">
        <f t="shared" si="193"/>
        <v>0</v>
      </c>
      <c r="N1275" s="5">
        <f t="shared" si="194"/>
        <v>-1.3199930000000109</v>
      </c>
      <c r="O1275" s="5">
        <f t="shared" si="195"/>
        <v>1.1914185633790313</v>
      </c>
      <c r="P1275" s="5">
        <f t="shared" si="196"/>
        <v>-0.12857443662097956</v>
      </c>
      <c r="Q1275" s="10">
        <f t="shared" si="197"/>
        <v>158.73837193359014</v>
      </c>
      <c r="R1275" s="10">
        <f t="shared" si="198"/>
        <v>-8.0932150808354919E-4</v>
      </c>
      <c r="S1275" s="10">
        <f t="shared" si="199"/>
        <v>0.58738371933589817</v>
      </c>
    </row>
    <row r="1276" spans="3:19" x14ac:dyDescent="0.35">
      <c r="C1276" s="4">
        <v>40707</v>
      </c>
      <c r="D1276" s="3">
        <v>147.770004</v>
      </c>
      <c r="E1276" s="3">
        <v>51.016573999999999</v>
      </c>
      <c r="F1276">
        <v>1.24476382572504E-2</v>
      </c>
      <c r="G1276">
        <v>0.138709264525019</v>
      </c>
      <c r="H1276">
        <v>1.2701352721791099</v>
      </c>
      <c r="I1276" s="5">
        <f xml:space="preserve"> IF(F1276/G1276 &lt;= -$B$1, 1, IF(F1276/G1276 &gt;= $B$1, -1, 0))</f>
        <v>0</v>
      </c>
      <c r="J1276" s="5">
        <f t="shared" si="190"/>
        <v>0</v>
      </c>
      <c r="K1276" s="9">
        <f t="shared" si="191"/>
        <v>0</v>
      </c>
      <c r="L1276" s="8">
        <f t="shared" si="192"/>
        <v>0</v>
      </c>
      <c r="M1276" s="8">
        <f t="shared" si="193"/>
        <v>0</v>
      </c>
      <c r="N1276" s="5">
        <f t="shared" si="194"/>
        <v>0</v>
      </c>
      <c r="O1276" s="5">
        <f t="shared" si="195"/>
        <v>0</v>
      </c>
      <c r="P1276" s="5">
        <f t="shared" si="196"/>
        <v>0</v>
      </c>
      <c r="Q1276" s="10">
        <f t="shared" si="197"/>
        <v>158.73837193359014</v>
      </c>
      <c r="R1276" s="10">
        <f t="shared" si="198"/>
        <v>0</v>
      </c>
      <c r="S1276" s="10">
        <f t="shared" si="199"/>
        <v>0.58738371933589817</v>
      </c>
    </row>
    <row r="1277" spans="3:19" x14ac:dyDescent="0.35">
      <c r="C1277" s="4">
        <v>40708</v>
      </c>
      <c r="D1277" s="3">
        <v>148.66999799999999</v>
      </c>
      <c r="E1277" s="3">
        <v>51.861668999999999</v>
      </c>
      <c r="F1277">
        <v>-1.35016140817691E-2</v>
      </c>
      <c r="G1277">
        <v>0.13927811463442299</v>
      </c>
      <c r="H1277">
        <v>1.2670684532401799</v>
      </c>
      <c r="I1277" s="5">
        <f xml:space="preserve"> IF(F1277/G1277 &lt;= -$B$1, 1, IF(F1277/G1277 &gt;= $B$1, -1, 0))</f>
        <v>0</v>
      </c>
      <c r="J1277" s="5">
        <f t="shared" si="190"/>
        <v>0</v>
      </c>
      <c r="K1277" s="9">
        <f t="shared" si="191"/>
        <v>0</v>
      </c>
      <c r="L1277" s="8">
        <f t="shared" si="192"/>
        <v>0</v>
      </c>
      <c r="M1277" s="8">
        <f t="shared" si="193"/>
        <v>0</v>
      </c>
      <c r="N1277" s="5">
        <f t="shared" si="194"/>
        <v>0</v>
      </c>
      <c r="O1277" s="5">
        <f t="shared" si="195"/>
        <v>0</v>
      </c>
      <c r="P1277" s="5">
        <f t="shared" si="196"/>
        <v>0</v>
      </c>
      <c r="Q1277" s="10">
        <f t="shared" si="197"/>
        <v>158.73837193359014</v>
      </c>
      <c r="R1277" s="10">
        <f t="shared" si="198"/>
        <v>0</v>
      </c>
      <c r="S1277" s="10">
        <f t="shared" si="199"/>
        <v>0.58738371933589817</v>
      </c>
    </row>
    <row r="1278" spans="3:19" x14ac:dyDescent="0.35">
      <c r="C1278" s="4">
        <v>40709</v>
      </c>
      <c r="D1278" s="3">
        <v>149.11999499999999</v>
      </c>
      <c r="E1278" s="3">
        <v>51.541117</v>
      </c>
      <c r="F1278">
        <v>9.4861439675177905E-3</v>
      </c>
      <c r="G1278">
        <v>0.13903426776118899</v>
      </c>
      <c r="H1278">
        <v>1.2692256974834499</v>
      </c>
      <c r="I1278" s="5">
        <f xml:space="preserve"> IF(F1278/G1278 &lt;= -$B$1, 1, IF(F1278/G1278 &gt;= $B$1, -1, 0))</f>
        <v>0</v>
      </c>
      <c r="J1278" s="5">
        <f t="shared" si="190"/>
        <v>0</v>
      </c>
      <c r="K1278" s="9">
        <f t="shared" si="191"/>
        <v>0</v>
      </c>
      <c r="L1278" s="8">
        <f t="shared" si="192"/>
        <v>0</v>
      </c>
      <c r="M1278" s="8">
        <f t="shared" si="193"/>
        <v>0</v>
      </c>
      <c r="N1278" s="5">
        <f t="shared" si="194"/>
        <v>0</v>
      </c>
      <c r="O1278" s="5">
        <f t="shared" si="195"/>
        <v>0</v>
      </c>
      <c r="P1278" s="5">
        <f t="shared" si="196"/>
        <v>0</v>
      </c>
      <c r="Q1278" s="10">
        <f t="shared" si="197"/>
        <v>158.73837193359014</v>
      </c>
      <c r="R1278" s="10">
        <f t="shared" si="198"/>
        <v>0</v>
      </c>
      <c r="S1278" s="10">
        <f t="shared" si="199"/>
        <v>0.58738371933589817</v>
      </c>
    </row>
    <row r="1279" spans="3:19" x14ac:dyDescent="0.35">
      <c r="C1279" s="4">
        <v>40710</v>
      </c>
      <c r="D1279" s="3">
        <v>148.970001</v>
      </c>
      <c r="E1279" s="3">
        <v>50.297756</v>
      </c>
      <c r="F1279">
        <v>3.09688477448011E-2</v>
      </c>
      <c r="G1279">
        <v>0.138279946233444</v>
      </c>
      <c r="H1279">
        <v>1.2763032717452401</v>
      </c>
      <c r="I1279" s="5">
        <f xml:space="preserve"> IF(F1279/G1279 &lt;= -$B$1, 1, IF(F1279/G1279 &gt;= $B$1, -1, 0))</f>
        <v>-1</v>
      </c>
      <c r="J1279" s="5">
        <f t="shared" si="190"/>
        <v>-1</v>
      </c>
      <c r="K1279" s="9">
        <f t="shared" si="191"/>
        <v>-1</v>
      </c>
      <c r="L1279" s="8">
        <f t="shared" si="192"/>
        <v>-148.970001</v>
      </c>
      <c r="M1279" s="8">
        <f t="shared" si="193"/>
        <v>64.195190544243772</v>
      </c>
      <c r="N1279" s="5">
        <f t="shared" si="194"/>
        <v>0</v>
      </c>
      <c r="O1279" s="5">
        <f t="shared" si="195"/>
        <v>0</v>
      </c>
      <c r="P1279" s="5">
        <f t="shared" si="196"/>
        <v>0</v>
      </c>
      <c r="Q1279" s="10">
        <f t="shared" si="197"/>
        <v>158.73837193359014</v>
      </c>
      <c r="R1279" s="10">
        <f t="shared" si="198"/>
        <v>0</v>
      </c>
      <c r="S1279" s="10">
        <f t="shared" si="199"/>
        <v>0.58738371933589817</v>
      </c>
    </row>
    <row r="1280" spans="3:19" x14ac:dyDescent="0.35">
      <c r="C1280" s="4">
        <v>40711</v>
      </c>
      <c r="D1280" s="3">
        <v>149.94000199999999</v>
      </c>
      <c r="E1280" s="3">
        <v>50.482318999999997</v>
      </c>
      <c r="F1280">
        <v>5.0547626501620197E-3</v>
      </c>
      <c r="G1280">
        <v>0.13846764130133701</v>
      </c>
      <c r="H1280">
        <v>1.27745776597351</v>
      </c>
      <c r="I1280" s="5">
        <f xml:space="preserve"> IF(F1280/G1280 &lt;= -$B$1, 1, IF(F1280/G1280 &gt;= $B$1, -1, 0))</f>
        <v>0</v>
      </c>
      <c r="J1280" s="5">
        <f t="shared" si="190"/>
        <v>-1</v>
      </c>
      <c r="K1280" s="9">
        <f t="shared" si="191"/>
        <v>0</v>
      </c>
      <c r="L1280" s="8">
        <f t="shared" si="192"/>
        <v>0</v>
      </c>
      <c r="M1280" s="8">
        <f t="shared" si="193"/>
        <v>0</v>
      </c>
      <c r="N1280" s="5">
        <f t="shared" si="194"/>
        <v>-0.97000099999998002</v>
      </c>
      <c r="O1280" s="5">
        <f t="shared" si="195"/>
        <v>0.23555836074311776</v>
      </c>
      <c r="P1280" s="5">
        <f t="shared" si="196"/>
        <v>-0.73444263925686226</v>
      </c>
      <c r="Q1280" s="10">
        <f t="shared" si="197"/>
        <v>158.00392929433329</v>
      </c>
      <c r="R1280" s="10">
        <f t="shared" si="198"/>
        <v>-4.6267492245927189E-3</v>
      </c>
      <c r="S1280" s="10">
        <f t="shared" si="199"/>
        <v>0.58003929294332979</v>
      </c>
    </row>
    <row r="1281" spans="3:19" x14ac:dyDescent="0.35">
      <c r="C1281" s="4">
        <v>40714</v>
      </c>
      <c r="D1281" s="3">
        <v>150.029999</v>
      </c>
      <c r="E1281" s="3">
        <v>50.754303</v>
      </c>
      <c r="F1281">
        <v>-5.7367838963884301E-3</v>
      </c>
      <c r="G1281">
        <v>0.13862752058738501</v>
      </c>
      <c r="H1281">
        <v>1.2761489414501599</v>
      </c>
      <c r="I1281" s="5">
        <f xml:space="preserve"> IF(F1281/G1281 &lt;= -$B$1, 1, IF(F1281/G1281 &gt;= $B$1, -1, 0))</f>
        <v>0</v>
      </c>
      <c r="J1281" s="5">
        <f t="shared" si="190"/>
        <v>-1</v>
      </c>
      <c r="K1281" s="9">
        <f t="shared" si="191"/>
        <v>0</v>
      </c>
      <c r="L1281" s="8">
        <f t="shared" si="192"/>
        <v>0</v>
      </c>
      <c r="M1281" s="8">
        <f t="shared" si="193"/>
        <v>0</v>
      </c>
      <c r="N1281" s="5">
        <f t="shared" si="194"/>
        <v>0</v>
      </c>
      <c r="O1281" s="5">
        <f t="shared" si="195"/>
        <v>0</v>
      </c>
      <c r="P1281" s="5">
        <f t="shared" si="196"/>
        <v>0</v>
      </c>
      <c r="Q1281" s="10">
        <f t="shared" si="197"/>
        <v>158.00392929433329</v>
      </c>
      <c r="R1281" s="10">
        <f t="shared" si="198"/>
        <v>0</v>
      </c>
      <c r="S1281" s="10">
        <f t="shared" si="199"/>
        <v>0.58003929294332979</v>
      </c>
    </row>
    <row r="1282" spans="3:19" x14ac:dyDescent="0.35">
      <c r="C1282" s="4">
        <v>40715</v>
      </c>
      <c r="D1282" s="3">
        <v>150.759995</v>
      </c>
      <c r="E1282" s="3">
        <v>52.463919999999902</v>
      </c>
      <c r="F1282">
        <v>-3.8021078764137899E-2</v>
      </c>
      <c r="G1282">
        <v>0.139659635070605</v>
      </c>
      <c r="H1282">
        <v>1.2675324363276399</v>
      </c>
      <c r="I1282" s="5">
        <f xml:space="preserve"> IF(F1282/G1282 &lt;= -$B$1, 1, IF(F1282/G1282 &gt;= $B$1, -1, 0))</f>
        <v>1</v>
      </c>
      <c r="J1282" s="5">
        <f t="shared" si="190"/>
        <v>0</v>
      </c>
      <c r="K1282" s="9">
        <f t="shared" si="191"/>
        <v>1</v>
      </c>
      <c r="L1282" s="8">
        <f t="shared" si="192"/>
        <v>150.759995</v>
      </c>
      <c r="M1282" s="8">
        <f t="shared" si="193"/>
        <v>-66.499720336898264</v>
      </c>
      <c r="N1282" s="5">
        <f t="shared" si="194"/>
        <v>0</v>
      </c>
      <c r="O1282" s="5">
        <f t="shared" si="195"/>
        <v>0</v>
      </c>
      <c r="P1282" s="5">
        <f t="shared" si="196"/>
        <v>0</v>
      </c>
      <c r="Q1282" s="10">
        <f t="shared" si="197"/>
        <v>158.00392929433329</v>
      </c>
      <c r="R1282" s="10">
        <f t="shared" si="198"/>
        <v>0</v>
      </c>
      <c r="S1282" s="10">
        <f t="shared" si="199"/>
        <v>0.58003929294332979</v>
      </c>
    </row>
    <row r="1283" spans="3:19" x14ac:dyDescent="0.35">
      <c r="C1283" s="4">
        <v>40716</v>
      </c>
      <c r="D1283" s="3">
        <v>150.990005</v>
      </c>
      <c r="E1283" s="3">
        <v>53.095314000000002</v>
      </c>
      <c r="F1283">
        <v>-1.7537593932193101E-2</v>
      </c>
      <c r="G1283">
        <v>0.13994024318066001</v>
      </c>
      <c r="H1283">
        <v>1.26356814545847</v>
      </c>
      <c r="I1283" s="5">
        <f xml:space="preserve"> IF(F1283/G1283 &lt;= -$B$1, 1, IF(F1283/G1283 &gt;= $B$1, -1, 0))</f>
        <v>1</v>
      </c>
      <c r="J1283" s="5">
        <f t="shared" ref="J1283:J1346" si="200">IF(I1283=0, J1282, IF(I1283=1, IF(J1282=0, 1, IF(J1282=1, J1282, 0)), IF(J1282=0, -1, IF(J1282=-1, J1282, 0))))</f>
        <v>1</v>
      </c>
      <c r="K1283" s="9">
        <f t="shared" ref="K1283:K1346" si="201">I1283</f>
        <v>1</v>
      </c>
      <c r="L1283" s="8">
        <f t="shared" ref="L1283:L1346" si="202">K1283*D1283</f>
        <v>150.990005</v>
      </c>
      <c r="M1283" s="8">
        <f t="shared" ref="M1283:M1346" si="203">-K1283*H1283*E1283</f>
        <v>-67.089547443515144</v>
      </c>
      <c r="N1283" s="5">
        <f t="shared" ref="N1283:N1346" si="204">L1282*(D1283/D1282-1)</f>
        <v>0.23000999999999988</v>
      </c>
      <c r="O1283" s="5">
        <f t="shared" ref="O1283:O1346" si="205">M1282*(E1283/E1282-1)</f>
        <v>-0.80031237510278019</v>
      </c>
      <c r="P1283" s="5">
        <f t="shared" ref="P1283:P1346" si="206">N1283+O1283</f>
        <v>-0.57030237510278026</v>
      </c>
      <c r="Q1283" s="10">
        <f t="shared" si="197"/>
        <v>157.43362691923051</v>
      </c>
      <c r="R1283" s="10">
        <f t="shared" si="198"/>
        <v>-3.6094189407176458E-3</v>
      </c>
      <c r="S1283" s="10">
        <f t="shared" si="199"/>
        <v>0.57433626919230196</v>
      </c>
    </row>
    <row r="1284" spans="3:19" x14ac:dyDescent="0.35">
      <c r="C1284" s="4">
        <v>40717</v>
      </c>
      <c r="D1284" s="3">
        <v>148.33999599999899</v>
      </c>
      <c r="E1284" s="3">
        <v>52.463919999999902</v>
      </c>
      <c r="F1284">
        <v>-4.3817711810945001E-3</v>
      </c>
      <c r="G1284">
        <v>0.139526123524669</v>
      </c>
      <c r="H1284">
        <v>1.26257534631802</v>
      </c>
      <c r="I1284" s="5">
        <f xml:space="preserve"> IF(F1284/G1284 &lt;= -$B$1, 1, IF(F1284/G1284 &gt;= $B$1, -1, 0))</f>
        <v>0</v>
      </c>
      <c r="J1284" s="5">
        <f t="shared" si="200"/>
        <v>1</v>
      </c>
      <c r="K1284" s="9">
        <f t="shared" si="201"/>
        <v>0</v>
      </c>
      <c r="L1284" s="8">
        <f t="shared" si="202"/>
        <v>0</v>
      </c>
      <c r="M1284" s="8">
        <f t="shared" si="203"/>
        <v>0</v>
      </c>
      <c r="N1284" s="5">
        <f t="shared" si="204"/>
        <v>-2.6500090000010004</v>
      </c>
      <c r="O1284" s="5">
        <f t="shared" si="205"/>
        <v>0.79780934563372852</v>
      </c>
      <c r="P1284" s="5">
        <f t="shared" si="206"/>
        <v>-1.8521996543672719</v>
      </c>
      <c r="Q1284" s="10">
        <f t="shared" ref="Q1284:Q1347" si="207">Q1283+P1284</f>
        <v>155.58142726486324</v>
      </c>
      <c r="R1284" s="10">
        <f t="shared" ref="R1284:R1347" si="208">Q1284/Q1283-1</f>
        <v>-1.1764955750638406E-2</v>
      </c>
      <c r="S1284" s="10">
        <f t="shared" ref="S1284:S1347" si="209">(1+R1284)*(1+S1283)-1</f>
        <v>0.55581427264862948</v>
      </c>
    </row>
    <row r="1285" spans="3:19" x14ac:dyDescent="0.35">
      <c r="C1285" s="4">
        <v>40718</v>
      </c>
      <c r="D1285" s="3">
        <v>146.259995</v>
      </c>
      <c r="E1285" s="3">
        <v>51.074857999999999</v>
      </c>
      <c r="F1285">
        <v>1.9307861460756401E-2</v>
      </c>
      <c r="G1285">
        <v>0.138712226953222</v>
      </c>
      <c r="H1285">
        <v>1.26697393114821</v>
      </c>
      <c r="I1285" s="5">
        <f xml:space="preserve"> IF(F1285/G1285 &lt;= -$B$1, 1, IF(F1285/G1285 &gt;= $B$1, -1, 0))</f>
        <v>-1</v>
      </c>
      <c r="J1285" s="5">
        <f t="shared" si="200"/>
        <v>0</v>
      </c>
      <c r="K1285" s="9">
        <f t="shared" si="201"/>
        <v>-1</v>
      </c>
      <c r="L1285" s="8">
        <f t="shared" si="202"/>
        <v>-146.259995</v>
      </c>
      <c r="M1285" s="8">
        <f t="shared" si="203"/>
        <v>64.710513623096602</v>
      </c>
      <c r="N1285" s="5">
        <f t="shared" si="204"/>
        <v>0</v>
      </c>
      <c r="O1285" s="5">
        <f t="shared" si="205"/>
        <v>0</v>
      </c>
      <c r="P1285" s="5">
        <f t="shared" si="206"/>
        <v>0</v>
      </c>
      <c r="Q1285" s="10">
        <f t="shared" si="207"/>
        <v>155.58142726486324</v>
      </c>
      <c r="R1285" s="10">
        <f t="shared" si="208"/>
        <v>0</v>
      </c>
      <c r="S1285" s="10">
        <f t="shared" si="209"/>
        <v>0.55581427264862948</v>
      </c>
    </row>
    <row r="1286" spans="3:19" x14ac:dyDescent="0.35">
      <c r="C1286" s="4">
        <v>40721</v>
      </c>
      <c r="D1286" s="3">
        <v>145.729996</v>
      </c>
      <c r="E1286" s="3">
        <v>51.016573999999999</v>
      </c>
      <c r="F1286">
        <v>-1.7668617995880701E-4</v>
      </c>
      <c r="G1286">
        <v>0.138754744761375</v>
      </c>
      <c r="H1286">
        <v>1.2669336651621901</v>
      </c>
      <c r="I1286" s="5">
        <f xml:space="preserve"> IF(F1286/G1286 &lt;= -$B$1, 1, IF(F1286/G1286 &gt;= $B$1, -1, 0))</f>
        <v>0</v>
      </c>
      <c r="J1286" s="5">
        <f t="shared" si="200"/>
        <v>0</v>
      </c>
      <c r="K1286" s="9">
        <f t="shared" si="201"/>
        <v>0</v>
      </c>
      <c r="L1286" s="8">
        <f t="shared" si="202"/>
        <v>0</v>
      </c>
      <c r="M1286" s="8">
        <f t="shared" si="203"/>
        <v>0</v>
      </c>
      <c r="N1286" s="5">
        <f t="shared" si="204"/>
        <v>0.52999900000000755</v>
      </c>
      <c r="O1286" s="5">
        <f t="shared" si="205"/>
        <v>-7.3844308603041975E-2</v>
      </c>
      <c r="P1286" s="5">
        <f t="shared" si="206"/>
        <v>0.45615469139696557</v>
      </c>
      <c r="Q1286" s="10">
        <f t="shared" si="207"/>
        <v>156.0375819562602</v>
      </c>
      <c r="R1286" s="10">
        <f t="shared" si="208"/>
        <v>2.9319353821095628E-3</v>
      </c>
      <c r="S1286" s="10">
        <f t="shared" si="209"/>
        <v>0.56037581956259896</v>
      </c>
    </row>
    <row r="1287" spans="3:19" x14ac:dyDescent="0.35">
      <c r="C1287" s="4">
        <v>40722</v>
      </c>
      <c r="D1287" s="3">
        <v>146.240005</v>
      </c>
      <c r="E1287" s="3">
        <v>51.638252999999999</v>
      </c>
      <c r="F1287">
        <v>-1.18701013733772E-2</v>
      </c>
      <c r="G1287">
        <v>0.13914203403552799</v>
      </c>
      <c r="H1287">
        <v>1.26423509157004</v>
      </c>
      <c r="I1287" s="5">
        <f xml:space="preserve"> IF(F1287/G1287 &lt;= -$B$1, 1, IF(F1287/G1287 &gt;= $B$1, -1, 0))</f>
        <v>0</v>
      </c>
      <c r="J1287" s="5">
        <f t="shared" si="200"/>
        <v>0</v>
      </c>
      <c r="K1287" s="9">
        <f t="shared" si="201"/>
        <v>0</v>
      </c>
      <c r="L1287" s="8">
        <f t="shared" si="202"/>
        <v>0</v>
      </c>
      <c r="M1287" s="8">
        <f t="shared" si="203"/>
        <v>0</v>
      </c>
      <c r="N1287" s="5">
        <f t="shared" si="204"/>
        <v>0</v>
      </c>
      <c r="O1287" s="5">
        <f t="shared" si="205"/>
        <v>0</v>
      </c>
      <c r="P1287" s="5">
        <f t="shared" si="206"/>
        <v>0</v>
      </c>
      <c r="Q1287" s="10">
        <f t="shared" si="207"/>
        <v>156.0375819562602</v>
      </c>
      <c r="R1287" s="10">
        <f t="shared" si="208"/>
        <v>0</v>
      </c>
      <c r="S1287" s="10">
        <f t="shared" si="209"/>
        <v>0.56037581956259896</v>
      </c>
    </row>
    <row r="1288" spans="3:19" x14ac:dyDescent="0.35">
      <c r="C1288" s="4">
        <v>40723</v>
      </c>
      <c r="D1288" s="3">
        <v>147.179993</v>
      </c>
      <c r="E1288" s="3">
        <v>52.813614999999999</v>
      </c>
      <c r="F1288">
        <v>-2.3272311911833599E-2</v>
      </c>
      <c r="G1288">
        <v>0.13981836486976801</v>
      </c>
      <c r="H1288">
        <v>1.25896848486968</v>
      </c>
      <c r="I1288" s="5">
        <f xml:space="preserve"> IF(F1288/G1288 &lt;= -$B$1, 1, IF(F1288/G1288 &gt;= $B$1, -1, 0))</f>
        <v>1</v>
      </c>
      <c r="J1288" s="5">
        <f t="shared" si="200"/>
        <v>1</v>
      </c>
      <c r="K1288" s="9">
        <f t="shared" si="201"/>
        <v>1</v>
      </c>
      <c r="L1288" s="8">
        <f t="shared" si="202"/>
        <v>147.179993</v>
      </c>
      <c r="M1288" s="8">
        <f t="shared" si="203"/>
        <v>-66.490676857040611</v>
      </c>
      <c r="N1288" s="5">
        <f t="shared" si="204"/>
        <v>0</v>
      </c>
      <c r="O1288" s="5">
        <f t="shared" si="205"/>
        <v>0</v>
      </c>
      <c r="P1288" s="5">
        <f t="shared" si="206"/>
        <v>0</v>
      </c>
      <c r="Q1288" s="10">
        <f t="shared" si="207"/>
        <v>156.0375819562602</v>
      </c>
      <c r="R1288" s="10">
        <f t="shared" si="208"/>
        <v>0</v>
      </c>
      <c r="S1288" s="10">
        <f t="shared" si="209"/>
        <v>0.56037581956259896</v>
      </c>
    </row>
    <row r="1289" spans="3:19" x14ac:dyDescent="0.35">
      <c r="C1289" s="4">
        <v>40724</v>
      </c>
      <c r="D1289" s="3">
        <v>146</v>
      </c>
      <c r="E1289" s="3">
        <v>53.027318000000001</v>
      </c>
      <c r="F1289">
        <v>-1.5514521122277299E-2</v>
      </c>
      <c r="G1289">
        <v>0.139879787736541</v>
      </c>
      <c r="H1289">
        <v>1.25546071333805</v>
      </c>
      <c r="I1289" s="5">
        <f xml:space="preserve"> IF(F1289/G1289 &lt;= -$B$1, 1, IF(F1289/G1289 &gt;= $B$1, -1, 0))</f>
        <v>1</v>
      </c>
      <c r="J1289" s="5">
        <f t="shared" si="200"/>
        <v>1</v>
      </c>
      <c r="K1289" s="9">
        <f t="shared" si="201"/>
        <v>1</v>
      </c>
      <c r="L1289" s="8">
        <f t="shared" si="202"/>
        <v>146</v>
      </c>
      <c r="M1289" s="8">
        <f t="shared" si="203"/>
        <v>-66.573714482683613</v>
      </c>
      <c r="N1289" s="5">
        <f t="shared" si="204"/>
        <v>-1.1799929999999981</v>
      </c>
      <c r="O1289" s="5">
        <f t="shared" si="205"/>
        <v>-0.2690453421221069</v>
      </c>
      <c r="P1289" s="5">
        <f t="shared" si="206"/>
        <v>-1.4490383421221049</v>
      </c>
      <c r="Q1289" s="10">
        <f t="shared" si="207"/>
        <v>154.5885436141381</v>
      </c>
      <c r="R1289" s="10">
        <f t="shared" si="208"/>
        <v>-9.2864701180019882E-3</v>
      </c>
      <c r="S1289" s="10">
        <f t="shared" si="209"/>
        <v>0.54588543614137808</v>
      </c>
    </row>
    <row r="1290" spans="3:19" x14ac:dyDescent="0.35">
      <c r="C1290" s="4">
        <v>40725</v>
      </c>
      <c r="D1290" s="3">
        <v>144.929993</v>
      </c>
      <c r="E1290" s="3">
        <v>52.201652000000003</v>
      </c>
      <c r="F1290">
        <v>1.0760397015321299E-2</v>
      </c>
      <c r="G1290">
        <v>0.139371197876901</v>
      </c>
      <c r="H1290">
        <v>1.25790121616947</v>
      </c>
      <c r="I1290" s="5">
        <f xml:space="preserve"> IF(F1290/G1290 &lt;= -$B$1, 1, IF(F1290/G1290 &gt;= $B$1, -1, 0))</f>
        <v>0</v>
      </c>
      <c r="J1290" s="5">
        <f t="shared" si="200"/>
        <v>1</v>
      </c>
      <c r="K1290" s="9">
        <f t="shared" si="201"/>
        <v>0</v>
      </c>
      <c r="L1290" s="8">
        <f t="shared" si="202"/>
        <v>0</v>
      </c>
      <c r="M1290" s="8">
        <f t="shared" si="203"/>
        <v>0</v>
      </c>
      <c r="N1290" s="5">
        <f t="shared" si="204"/>
        <v>-1.070006999999999</v>
      </c>
      <c r="O1290" s="5">
        <f t="shared" si="205"/>
        <v>1.0365912253389726</v>
      </c>
      <c r="P1290" s="5">
        <f t="shared" si="206"/>
        <v>-3.3415774661026409E-2</v>
      </c>
      <c r="Q1290" s="10">
        <f t="shared" si="207"/>
        <v>154.55512783947708</v>
      </c>
      <c r="R1290" s="10">
        <f t="shared" si="208"/>
        <v>-2.1615945062802844E-4</v>
      </c>
      <c r="S1290" s="10">
        <f t="shared" si="209"/>
        <v>0.5455512783947678</v>
      </c>
    </row>
    <row r="1291" spans="3:19" x14ac:dyDescent="0.35">
      <c r="C1291" s="4">
        <v>40729</v>
      </c>
      <c r="D1291" s="3">
        <v>147.63000500000001</v>
      </c>
      <c r="E1291" s="3">
        <v>53.8335569999999</v>
      </c>
      <c r="F1291">
        <v>-1.9155517462150901E-2</v>
      </c>
      <c r="G1291">
        <v>0.14039046645474501</v>
      </c>
      <c r="H1291">
        <v>1.2535830587940899</v>
      </c>
      <c r="I1291" s="5">
        <f xml:space="preserve"> IF(F1291/G1291 &lt;= -$B$1, 1, IF(F1291/G1291 &gt;= $B$1, -1, 0))</f>
        <v>1</v>
      </c>
      <c r="J1291" s="5">
        <f t="shared" si="200"/>
        <v>1</v>
      </c>
      <c r="K1291" s="9">
        <f t="shared" si="201"/>
        <v>1</v>
      </c>
      <c r="L1291" s="8">
        <f t="shared" si="202"/>
        <v>147.63000500000001</v>
      </c>
      <c r="M1291" s="8">
        <f t="shared" si="203"/>
        <v>-67.484835049825861</v>
      </c>
      <c r="N1291" s="5">
        <f t="shared" si="204"/>
        <v>0</v>
      </c>
      <c r="O1291" s="5">
        <f t="shared" si="205"/>
        <v>0</v>
      </c>
      <c r="P1291" s="5">
        <f t="shared" si="206"/>
        <v>0</v>
      </c>
      <c r="Q1291" s="10">
        <f t="shared" si="207"/>
        <v>154.55512783947708</v>
      </c>
      <c r="R1291" s="10">
        <f t="shared" si="208"/>
        <v>0</v>
      </c>
      <c r="S1291" s="10">
        <f t="shared" si="209"/>
        <v>0.5455512783947678</v>
      </c>
    </row>
    <row r="1292" spans="3:19" x14ac:dyDescent="0.35">
      <c r="C1292" s="4">
        <v>40730</v>
      </c>
      <c r="D1292" s="3">
        <v>148.91000399999999</v>
      </c>
      <c r="E1292" s="3">
        <v>54.523235999999997</v>
      </c>
      <c r="F1292">
        <v>-9.2688913177170207E-3</v>
      </c>
      <c r="G1292">
        <v>0.140703825683172</v>
      </c>
      <c r="H1292">
        <v>1.2514992123453801</v>
      </c>
      <c r="I1292" s="5">
        <f xml:space="preserve"> IF(F1292/G1292 &lt;= -$B$1, 1, IF(F1292/G1292 &gt;= $B$1, -1, 0))</f>
        <v>0</v>
      </c>
      <c r="J1292" s="5">
        <f t="shared" si="200"/>
        <v>1</v>
      </c>
      <c r="K1292" s="9">
        <f t="shared" si="201"/>
        <v>0</v>
      </c>
      <c r="L1292" s="8">
        <f t="shared" si="202"/>
        <v>0</v>
      </c>
      <c r="M1292" s="8">
        <f t="shared" si="203"/>
        <v>0</v>
      </c>
      <c r="N1292" s="5">
        <f t="shared" si="204"/>
        <v>1.2799989999999721</v>
      </c>
      <c r="O1292" s="5">
        <f t="shared" si="205"/>
        <v>-0.86456991040616826</v>
      </c>
      <c r="P1292" s="5">
        <f t="shared" si="206"/>
        <v>0.41542908959380387</v>
      </c>
      <c r="Q1292" s="10">
        <f t="shared" si="207"/>
        <v>154.97055692907088</v>
      </c>
      <c r="R1292" s="10">
        <f t="shared" si="208"/>
        <v>2.6879023388035606E-3</v>
      </c>
      <c r="S1292" s="10">
        <f t="shared" si="209"/>
        <v>0.54970556929070602</v>
      </c>
    </row>
    <row r="1293" spans="3:19" x14ac:dyDescent="0.35">
      <c r="C1293" s="4">
        <v>40731</v>
      </c>
      <c r="D1293" s="3">
        <v>149.14999399999999</v>
      </c>
      <c r="E1293" s="3">
        <v>54.639800000000001</v>
      </c>
      <c r="F1293">
        <v>-1.99871554768282E-3</v>
      </c>
      <c r="G1293">
        <v>0.140733709578692</v>
      </c>
      <c r="H1293">
        <v>1.2510500764644601</v>
      </c>
      <c r="I1293" s="5">
        <f xml:space="preserve"> IF(F1293/G1293 &lt;= -$B$1, 1, IF(F1293/G1293 &gt;= $B$1, -1, 0))</f>
        <v>0</v>
      </c>
      <c r="J1293" s="5">
        <f t="shared" si="200"/>
        <v>1</v>
      </c>
      <c r="K1293" s="9">
        <f t="shared" si="201"/>
        <v>0</v>
      </c>
      <c r="L1293" s="8">
        <f t="shared" si="202"/>
        <v>0</v>
      </c>
      <c r="M1293" s="8">
        <f t="shared" si="203"/>
        <v>0</v>
      </c>
      <c r="N1293" s="5">
        <f t="shared" si="204"/>
        <v>0</v>
      </c>
      <c r="O1293" s="5">
        <f t="shared" si="205"/>
        <v>0</v>
      </c>
      <c r="P1293" s="5">
        <f t="shared" si="206"/>
        <v>0</v>
      </c>
      <c r="Q1293" s="10">
        <f t="shared" si="207"/>
        <v>154.97055692907088</v>
      </c>
      <c r="R1293" s="10">
        <f t="shared" si="208"/>
        <v>0</v>
      </c>
      <c r="S1293" s="10">
        <f t="shared" si="209"/>
        <v>0.54970556929070602</v>
      </c>
    </row>
    <row r="1294" spans="3:19" x14ac:dyDescent="0.35">
      <c r="C1294" s="4">
        <v>40732</v>
      </c>
      <c r="D1294" s="3">
        <v>150.25</v>
      </c>
      <c r="E1294" s="3">
        <v>54.678654999999999</v>
      </c>
      <c r="F1294">
        <v>6.2569529925458004E-3</v>
      </c>
      <c r="G1294">
        <v>0.14074966876344699</v>
      </c>
      <c r="H1294">
        <v>1.2524558765182701</v>
      </c>
      <c r="I1294" s="5">
        <f xml:space="preserve"> IF(F1294/G1294 &lt;= -$B$1, 1, IF(F1294/G1294 &gt;= $B$1, -1, 0))</f>
        <v>0</v>
      </c>
      <c r="J1294" s="5">
        <f t="shared" si="200"/>
        <v>1</v>
      </c>
      <c r="K1294" s="9">
        <f t="shared" si="201"/>
        <v>0</v>
      </c>
      <c r="L1294" s="8">
        <f t="shared" si="202"/>
        <v>0</v>
      </c>
      <c r="M1294" s="8">
        <f t="shared" si="203"/>
        <v>0</v>
      </c>
      <c r="N1294" s="5">
        <f t="shared" si="204"/>
        <v>0</v>
      </c>
      <c r="O1294" s="5">
        <f t="shared" si="205"/>
        <v>0</v>
      </c>
      <c r="P1294" s="5">
        <f t="shared" si="206"/>
        <v>0</v>
      </c>
      <c r="Q1294" s="10">
        <f t="shared" si="207"/>
        <v>154.97055692907088</v>
      </c>
      <c r="R1294" s="10">
        <f t="shared" si="208"/>
        <v>0</v>
      </c>
      <c r="S1294" s="10">
        <f t="shared" si="209"/>
        <v>0.54970556929070602</v>
      </c>
    </row>
    <row r="1295" spans="3:19" x14ac:dyDescent="0.35">
      <c r="C1295" s="4">
        <v>40735</v>
      </c>
      <c r="D1295" s="3">
        <v>151.58999599999899</v>
      </c>
      <c r="E1295" s="3">
        <v>54.027832999999902</v>
      </c>
      <c r="F1295">
        <v>2.4507589207066902E-2</v>
      </c>
      <c r="G1295">
        <v>0.140368965214377</v>
      </c>
      <c r="H1295">
        <v>1.2579753521235799</v>
      </c>
      <c r="I1295" s="5">
        <f xml:space="preserve"> IF(F1295/G1295 &lt;= -$B$1, 1, IF(F1295/G1295 &gt;= $B$1, -1, 0))</f>
        <v>-1</v>
      </c>
      <c r="J1295" s="5">
        <f t="shared" si="200"/>
        <v>0</v>
      </c>
      <c r="K1295" s="9">
        <f t="shared" si="201"/>
        <v>-1</v>
      </c>
      <c r="L1295" s="8">
        <f t="shared" si="202"/>
        <v>-151.58999599999899</v>
      </c>
      <c r="M1295" s="8">
        <f t="shared" si="203"/>
        <v>67.965682242648853</v>
      </c>
      <c r="N1295" s="5">
        <f t="shared" si="204"/>
        <v>0</v>
      </c>
      <c r="O1295" s="5">
        <f t="shared" si="205"/>
        <v>0</v>
      </c>
      <c r="P1295" s="5">
        <f t="shared" si="206"/>
        <v>0</v>
      </c>
      <c r="Q1295" s="10">
        <f t="shared" si="207"/>
        <v>154.97055692907088</v>
      </c>
      <c r="R1295" s="10">
        <f t="shared" si="208"/>
        <v>0</v>
      </c>
      <c r="S1295" s="10">
        <f t="shared" si="209"/>
        <v>0.54970556929070602</v>
      </c>
    </row>
    <row r="1296" spans="3:19" x14ac:dyDescent="0.35">
      <c r="C1296" s="4">
        <v>40736</v>
      </c>
      <c r="D1296" s="3">
        <v>152.770004</v>
      </c>
      <c r="E1296" s="3">
        <v>55.727738000000002</v>
      </c>
      <c r="F1296">
        <v>-2.87286945488762E-2</v>
      </c>
      <c r="G1296">
        <v>0.14138334084849399</v>
      </c>
      <c r="H1296">
        <v>1.2515447038564</v>
      </c>
      <c r="I1296" s="5">
        <f xml:space="preserve"> IF(F1296/G1296 &lt;= -$B$1, 1, IF(F1296/G1296 &gt;= $B$1, -1, 0))</f>
        <v>1</v>
      </c>
      <c r="J1296" s="5">
        <f t="shared" si="200"/>
        <v>1</v>
      </c>
      <c r="K1296" s="9">
        <f t="shared" si="201"/>
        <v>1</v>
      </c>
      <c r="L1296" s="8">
        <f t="shared" si="202"/>
        <v>152.770004</v>
      </c>
      <c r="M1296" s="8">
        <f t="shared" si="203"/>
        <v>-69.745755351797058</v>
      </c>
      <c r="N1296" s="5">
        <f t="shared" si="204"/>
        <v>-1.1800080000009949</v>
      </c>
      <c r="O1296" s="5">
        <f t="shared" si="205"/>
        <v>2.1384385909517594</v>
      </c>
      <c r="P1296" s="5">
        <f t="shared" si="206"/>
        <v>0.95843059095076444</v>
      </c>
      <c r="Q1296" s="10">
        <f t="shared" si="207"/>
        <v>155.92898752002165</v>
      </c>
      <c r="R1296" s="10">
        <f t="shared" si="208"/>
        <v>6.1845979645631655E-3</v>
      </c>
      <c r="S1296" s="10">
        <f t="shared" si="209"/>
        <v>0.55928987520021356</v>
      </c>
    </row>
    <row r="1297" spans="3:19" x14ac:dyDescent="0.35">
      <c r="C1297" s="4">
        <v>40737</v>
      </c>
      <c r="D1297" s="3">
        <v>154.13999899999999</v>
      </c>
      <c r="E1297" s="3">
        <v>57.573349999999998</v>
      </c>
      <c r="F1297">
        <v>-3.4724237001358703E-2</v>
      </c>
      <c r="G1297">
        <v>0.142325249947647</v>
      </c>
      <c r="H1297">
        <v>1.2438231845761101</v>
      </c>
      <c r="I1297" s="5">
        <f xml:space="preserve"> IF(F1297/G1297 &lt;= -$B$1, 1, IF(F1297/G1297 &gt;= $B$1, -1, 0))</f>
        <v>1</v>
      </c>
      <c r="J1297" s="5">
        <f t="shared" si="200"/>
        <v>1</v>
      </c>
      <c r="K1297" s="9">
        <f t="shared" si="201"/>
        <v>1</v>
      </c>
      <c r="L1297" s="8">
        <f t="shared" si="202"/>
        <v>154.13999899999999</v>
      </c>
      <c r="M1297" s="8">
        <f t="shared" si="203"/>
        <v>-71.611067543714981</v>
      </c>
      <c r="N1297" s="5">
        <f t="shared" si="204"/>
        <v>1.3699949999999865</v>
      </c>
      <c r="O1297" s="5">
        <f t="shared" si="205"/>
        <v>-2.3098659239738168</v>
      </c>
      <c r="P1297" s="5">
        <f t="shared" si="206"/>
        <v>-0.93987092397383032</v>
      </c>
      <c r="Q1297" s="10">
        <f t="shared" si="207"/>
        <v>154.98911659604781</v>
      </c>
      <c r="R1297" s="10">
        <f t="shared" si="208"/>
        <v>-6.0275574088054507E-3</v>
      </c>
      <c r="S1297" s="10">
        <f t="shared" si="209"/>
        <v>0.54989116596047527</v>
      </c>
    </row>
    <row r="1298" spans="3:19" x14ac:dyDescent="0.35">
      <c r="C1298" s="4">
        <v>40738</v>
      </c>
      <c r="D1298" s="3">
        <v>154.53999299999899</v>
      </c>
      <c r="E1298" s="3">
        <v>57.097375</v>
      </c>
      <c r="F1298">
        <v>9.48896216436345E-3</v>
      </c>
      <c r="G1298">
        <v>0.14196909612775099</v>
      </c>
      <c r="H1298">
        <v>1.24593638232785</v>
      </c>
      <c r="I1298" s="5">
        <f xml:space="preserve"> IF(F1298/G1298 &lt;= -$B$1, 1, IF(F1298/G1298 &gt;= $B$1, -1, 0))</f>
        <v>0</v>
      </c>
      <c r="J1298" s="5">
        <f t="shared" si="200"/>
        <v>1</v>
      </c>
      <c r="K1298" s="9">
        <f t="shared" si="201"/>
        <v>0</v>
      </c>
      <c r="L1298" s="8">
        <f t="shared" si="202"/>
        <v>0</v>
      </c>
      <c r="M1298" s="8">
        <f t="shared" si="203"/>
        <v>0</v>
      </c>
      <c r="N1298" s="5">
        <f t="shared" si="204"/>
        <v>0.39999399999898672</v>
      </c>
      <c r="O1298" s="5">
        <f t="shared" si="205"/>
        <v>0.59202874027860897</v>
      </c>
      <c r="P1298" s="5">
        <f t="shared" si="206"/>
        <v>0.99202274027759563</v>
      </c>
      <c r="Q1298" s="10">
        <f t="shared" si="207"/>
        <v>155.98113933632541</v>
      </c>
      <c r="R1298" s="10">
        <f t="shared" si="208"/>
        <v>6.4005961325861449E-3</v>
      </c>
      <c r="S1298" s="10">
        <f t="shared" si="209"/>
        <v>0.55981139336325136</v>
      </c>
    </row>
    <row r="1299" spans="3:19" x14ac:dyDescent="0.35">
      <c r="C1299" s="4">
        <v>40739</v>
      </c>
      <c r="D1299" s="3">
        <v>155.199997</v>
      </c>
      <c r="E1299" s="3">
        <v>58.010468999999901</v>
      </c>
      <c r="F1299">
        <v>-1.45639580123981E-2</v>
      </c>
      <c r="G1299">
        <v>0.142493382518593</v>
      </c>
      <c r="H1299">
        <v>1.2427030380592301</v>
      </c>
      <c r="I1299" s="5">
        <f xml:space="preserve"> IF(F1299/G1299 &lt;= -$B$1, 1, IF(F1299/G1299 &gt;= $B$1, -1, 0))</f>
        <v>1</v>
      </c>
      <c r="J1299" s="5">
        <f t="shared" si="200"/>
        <v>1</v>
      </c>
      <c r="K1299" s="9">
        <f t="shared" si="201"/>
        <v>1</v>
      </c>
      <c r="L1299" s="8">
        <f t="shared" si="202"/>
        <v>155.199997</v>
      </c>
      <c r="M1299" s="8">
        <f t="shared" si="203"/>
        <v>-72.089786065540665</v>
      </c>
      <c r="N1299" s="5">
        <f t="shared" si="204"/>
        <v>0</v>
      </c>
      <c r="O1299" s="5">
        <f t="shared" si="205"/>
        <v>0</v>
      </c>
      <c r="P1299" s="5">
        <f t="shared" si="206"/>
        <v>0</v>
      </c>
      <c r="Q1299" s="10">
        <f t="shared" si="207"/>
        <v>155.98113933632541</v>
      </c>
      <c r="R1299" s="10">
        <f t="shared" si="208"/>
        <v>0</v>
      </c>
      <c r="S1299" s="10">
        <f t="shared" si="209"/>
        <v>0.55981139336325136</v>
      </c>
    </row>
    <row r="1300" spans="3:19" x14ac:dyDescent="0.35">
      <c r="C1300" s="4">
        <v>40742</v>
      </c>
      <c r="D1300" s="3">
        <v>156.570007</v>
      </c>
      <c r="E1300" s="3">
        <v>58.845852000000001</v>
      </c>
      <c r="F1300">
        <v>-1.0413898663015699E-2</v>
      </c>
      <c r="G1300">
        <v>0.14290101965573501</v>
      </c>
      <c r="H1300">
        <v>1.2403977265178601</v>
      </c>
      <c r="I1300" s="5">
        <f xml:space="preserve"> IF(F1300/G1300 &lt;= -$B$1, 1, IF(F1300/G1300 &gt;= $B$1, -1, 0))</f>
        <v>0</v>
      </c>
      <c r="J1300" s="5">
        <f t="shared" si="200"/>
        <v>1</v>
      </c>
      <c r="K1300" s="9">
        <f t="shared" si="201"/>
        <v>0</v>
      </c>
      <c r="L1300" s="8">
        <f t="shared" si="202"/>
        <v>0</v>
      </c>
      <c r="M1300" s="8">
        <f t="shared" si="203"/>
        <v>0</v>
      </c>
      <c r="N1300" s="5">
        <f t="shared" si="204"/>
        <v>1.3700099999999953</v>
      </c>
      <c r="O1300" s="5">
        <f t="shared" si="205"/>
        <v>-1.0381329920431526</v>
      </c>
      <c r="P1300" s="5">
        <f t="shared" si="206"/>
        <v>0.33187700795684272</v>
      </c>
      <c r="Q1300" s="10">
        <f t="shared" si="207"/>
        <v>156.31301634428226</v>
      </c>
      <c r="R1300" s="10">
        <f t="shared" si="208"/>
        <v>2.1276739570497138E-3</v>
      </c>
      <c r="S1300" s="10">
        <f t="shared" si="209"/>
        <v>0.56313016344281985</v>
      </c>
    </row>
    <row r="1301" spans="3:19" x14ac:dyDescent="0.35">
      <c r="C1301" s="4">
        <v>40743</v>
      </c>
      <c r="D1301" s="3">
        <v>154.66000399999999</v>
      </c>
      <c r="E1301" s="3">
        <v>57.971612999999998</v>
      </c>
      <c r="F1301">
        <v>5.2721438620197897E-3</v>
      </c>
      <c r="G1301">
        <v>0.142387194263043</v>
      </c>
      <c r="H1301">
        <v>1.2415681974716899</v>
      </c>
      <c r="I1301" s="5">
        <f xml:space="preserve"> IF(F1301/G1301 &lt;= -$B$1, 1, IF(F1301/G1301 &gt;= $B$1, -1, 0))</f>
        <v>0</v>
      </c>
      <c r="J1301" s="5">
        <f t="shared" si="200"/>
        <v>1</v>
      </c>
      <c r="K1301" s="9">
        <f t="shared" si="201"/>
        <v>0</v>
      </c>
      <c r="L1301" s="8">
        <f t="shared" si="202"/>
        <v>0</v>
      </c>
      <c r="M1301" s="8">
        <f t="shared" si="203"/>
        <v>0</v>
      </c>
      <c r="N1301" s="5">
        <f t="shared" si="204"/>
        <v>0</v>
      </c>
      <c r="O1301" s="5">
        <f t="shared" si="205"/>
        <v>0</v>
      </c>
      <c r="P1301" s="5">
        <f t="shared" si="206"/>
        <v>0</v>
      </c>
      <c r="Q1301" s="10">
        <f t="shared" si="207"/>
        <v>156.31301634428226</v>
      </c>
      <c r="R1301" s="10">
        <f t="shared" si="208"/>
        <v>0</v>
      </c>
      <c r="S1301" s="10">
        <f t="shared" si="209"/>
        <v>0.56313016344281985</v>
      </c>
    </row>
    <row r="1302" spans="3:19" x14ac:dyDescent="0.35">
      <c r="C1302" s="4">
        <v>40744</v>
      </c>
      <c r="D1302" s="3">
        <v>156.020004</v>
      </c>
      <c r="E1302" s="3">
        <v>58.622431999999897</v>
      </c>
      <c r="F1302">
        <v>-4.58568949183391E-3</v>
      </c>
      <c r="G1302">
        <v>0.14278175243543201</v>
      </c>
      <c r="H1302">
        <v>1.2405523050781699</v>
      </c>
      <c r="I1302" s="5">
        <f xml:space="preserve"> IF(F1302/G1302 &lt;= -$B$1, 1, IF(F1302/G1302 &gt;= $B$1, -1, 0))</f>
        <v>0</v>
      </c>
      <c r="J1302" s="5">
        <f t="shared" si="200"/>
        <v>1</v>
      </c>
      <c r="K1302" s="9">
        <f t="shared" si="201"/>
        <v>0</v>
      </c>
      <c r="L1302" s="8">
        <f t="shared" si="202"/>
        <v>0</v>
      </c>
      <c r="M1302" s="8">
        <f t="shared" si="203"/>
        <v>0</v>
      </c>
      <c r="N1302" s="5">
        <f t="shared" si="204"/>
        <v>0</v>
      </c>
      <c r="O1302" s="5">
        <f t="shared" si="205"/>
        <v>0</v>
      </c>
      <c r="P1302" s="5">
        <f t="shared" si="206"/>
        <v>0</v>
      </c>
      <c r="Q1302" s="10">
        <f t="shared" si="207"/>
        <v>156.31301634428226</v>
      </c>
      <c r="R1302" s="10">
        <f t="shared" si="208"/>
        <v>0</v>
      </c>
      <c r="S1302" s="10">
        <f t="shared" si="209"/>
        <v>0.56313016344281985</v>
      </c>
    </row>
    <row r="1303" spans="3:19" x14ac:dyDescent="0.35">
      <c r="C1303" s="4">
        <v>40745</v>
      </c>
      <c r="D1303" s="3">
        <v>154.83000200000001</v>
      </c>
      <c r="E1303" s="3">
        <v>58.331021</v>
      </c>
      <c r="F1303">
        <v>-1.9242078776180399E-3</v>
      </c>
      <c r="G1303">
        <v>0.14259321778316</v>
      </c>
      <c r="H1303">
        <v>1.24012562539046</v>
      </c>
      <c r="I1303" s="5">
        <f xml:space="preserve"> IF(F1303/G1303 &lt;= -$B$1, 1, IF(F1303/G1303 &gt;= $B$1, -1, 0))</f>
        <v>0</v>
      </c>
      <c r="J1303" s="5">
        <f t="shared" si="200"/>
        <v>1</v>
      </c>
      <c r="K1303" s="9">
        <f t="shared" si="201"/>
        <v>0</v>
      </c>
      <c r="L1303" s="8">
        <f t="shared" si="202"/>
        <v>0</v>
      </c>
      <c r="M1303" s="8">
        <f t="shared" si="203"/>
        <v>0</v>
      </c>
      <c r="N1303" s="5">
        <f t="shared" si="204"/>
        <v>0</v>
      </c>
      <c r="O1303" s="5">
        <f t="shared" si="205"/>
        <v>0</v>
      </c>
      <c r="P1303" s="5">
        <f t="shared" si="206"/>
        <v>0</v>
      </c>
      <c r="Q1303" s="10">
        <f t="shared" si="207"/>
        <v>156.31301634428226</v>
      </c>
      <c r="R1303" s="10">
        <f t="shared" si="208"/>
        <v>0</v>
      </c>
      <c r="S1303" s="10">
        <f t="shared" si="209"/>
        <v>0.56313016344281985</v>
      </c>
    </row>
    <row r="1304" spans="3:19" x14ac:dyDescent="0.35">
      <c r="C1304" s="4">
        <v>40746</v>
      </c>
      <c r="D1304" s="3">
        <v>156.11999499999999</v>
      </c>
      <c r="E1304" s="3">
        <v>59.020695999999901</v>
      </c>
      <c r="F1304">
        <v>-6.4686969587119903E-3</v>
      </c>
      <c r="G1304">
        <v>0.14297862177053</v>
      </c>
      <c r="H1304">
        <v>1.23869453135774</v>
      </c>
      <c r="I1304" s="5">
        <f xml:space="preserve"> IF(F1304/G1304 &lt;= -$B$1, 1, IF(F1304/G1304 &gt;= $B$1, -1, 0))</f>
        <v>0</v>
      </c>
      <c r="J1304" s="5">
        <f t="shared" si="200"/>
        <v>1</v>
      </c>
      <c r="K1304" s="9">
        <f t="shared" si="201"/>
        <v>0</v>
      </c>
      <c r="L1304" s="8">
        <f t="shared" si="202"/>
        <v>0</v>
      </c>
      <c r="M1304" s="8">
        <f t="shared" si="203"/>
        <v>0</v>
      </c>
      <c r="N1304" s="5">
        <f t="shared" si="204"/>
        <v>0</v>
      </c>
      <c r="O1304" s="5">
        <f t="shared" si="205"/>
        <v>0</v>
      </c>
      <c r="P1304" s="5">
        <f t="shared" si="206"/>
        <v>0</v>
      </c>
      <c r="Q1304" s="10">
        <f t="shared" si="207"/>
        <v>156.31301634428226</v>
      </c>
      <c r="R1304" s="10">
        <f t="shared" si="208"/>
        <v>0</v>
      </c>
      <c r="S1304" s="10">
        <f t="shared" si="209"/>
        <v>0.56313016344281985</v>
      </c>
    </row>
    <row r="1305" spans="3:19" x14ac:dyDescent="0.35">
      <c r="C1305" s="4">
        <v>40749</v>
      </c>
      <c r="D1305" s="3">
        <v>157.33999599999899</v>
      </c>
      <c r="E1305" s="3">
        <v>58.554435999999903</v>
      </c>
      <c r="F1305">
        <v>1.69757486909425E-2</v>
      </c>
      <c r="G1305">
        <v>0.142695023801756</v>
      </c>
      <c r="H1305">
        <v>1.2424558348727299</v>
      </c>
      <c r="I1305" s="5">
        <f xml:space="preserve"> IF(F1305/G1305 &lt;= -$B$1, 1, IF(F1305/G1305 &gt;= $B$1, -1, 0))</f>
        <v>-1</v>
      </c>
      <c r="J1305" s="5">
        <f t="shared" si="200"/>
        <v>0</v>
      </c>
      <c r="K1305" s="9">
        <f t="shared" si="201"/>
        <v>-1</v>
      </c>
      <c r="L1305" s="8">
        <f t="shared" si="202"/>
        <v>-157.33999599999899</v>
      </c>
      <c r="M1305" s="8">
        <f t="shared" si="203"/>
        <v>72.751300665881715</v>
      </c>
      <c r="N1305" s="5">
        <f t="shared" si="204"/>
        <v>0</v>
      </c>
      <c r="O1305" s="5">
        <f t="shared" si="205"/>
        <v>0</v>
      </c>
      <c r="P1305" s="5">
        <f t="shared" si="206"/>
        <v>0</v>
      </c>
      <c r="Q1305" s="10">
        <f t="shared" si="207"/>
        <v>156.31301634428226</v>
      </c>
      <c r="R1305" s="10">
        <f t="shared" si="208"/>
        <v>0</v>
      </c>
      <c r="S1305" s="10">
        <f t="shared" si="209"/>
        <v>0.56313016344281985</v>
      </c>
    </row>
    <row r="1306" spans="3:19" x14ac:dyDescent="0.35">
      <c r="C1306" s="4">
        <v>40750</v>
      </c>
      <c r="D1306" s="3">
        <v>157.770004</v>
      </c>
      <c r="E1306" s="3">
        <v>58.564152</v>
      </c>
      <c r="F1306">
        <v>4.1905189048856402E-3</v>
      </c>
      <c r="G1306">
        <v>0.142722110380676</v>
      </c>
      <c r="H1306">
        <v>1.24338432543926</v>
      </c>
      <c r="I1306" s="5">
        <f xml:space="preserve"> IF(F1306/G1306 &lt;= -$B$1, 1, IF(F1306/G1306 &gt;= $B$1, -1, 0))</f>
        <v>0</v>
      </c>
      <c r="J1306" s="5">
        <f t="shared" si="200"/>
        <v>0</v>
      </c>
      <c r="K1306" s="9">
        <f t="shared" si="201"/>
        <v>0</v>
      </c>
      <c r="L1306" s="8">
        <f t="shared" si="202"/>
        <v>0</v>
      </c>
      <c r="M1306" s="8">
        <f t="shared" si="203"/>
        <v>0</v>
      </c>
      <c r="N1306" s="5">
        <f t="shared" si="204"/>
        <v>-0.43000800000100992</v>
      </c>
      <c r="O1306" s="5">
        <f t="shared" si="205"/>
        <v>1.2071700891748355E-2</v>
      </c>
      <c r="P1306" s="5">
        <f t="shared" si="206"/>
        <v>-0.41793629910926156</v>
      </c>
      <c r="Q1306" s="10">
        <f t="shared" si="207"/>
        <v>155.89508004517299</v>
      </c>
      <c r="R1306" s="10">
        <f t="shared" si="208"/>
        <v>-2.6737139931377607E-3</v>
      </c>
      <c r="S1306" s="10">
        <f t="shared" si="209"/>
        <v>0.55895080045172718</v>
      </c>
    </row>
    <row r="1307" spans="3:19" x14ac:dyDescent="0.35">
      <c r="C1307" s="4">
        <v>40751</v>
      </c>
      <c r="D1307" s="3">
        <v>157.19000199999999</v>
      </c>
      <c r="E1307" s="3">
        <v>56.805964000000003</v>
      </c>
      <c r="F1307">
        <v>3.46285795114935E-2</v>
      </c>
      <c r="G1307">
        <v>0.141758305153972</v>
      </c>
      <c r="H1307">
        <v>1.2511033681547601</v>
      </c>
      <c r="I1307" s="5">
        <f xml:space="preserve"> IF(F1307/G1307 &lt;= -$B$1, 1, IF(F1307/G1307 &gt;= $B$1, -1, 0))</f>
        <v>-1</v>
      </c>
      <c r="J1307" s="5">
        <f t="shared" si="200"/>
        <v>-1</v>
      </c>
      <c r="K1307" s="9">
        <f t="shared" si="201"/>
        <v>-1</v>
      </c>
      <c r="L1307" s="8">
        <f t="shared" si="202"/>
        <v>-157.19000199999999</v>
      </c>
      <c r="M1307" s="8">
        <f t="shared" si="203"/>
        <v>71.070132891678057</v>
      </c>
      <c r="N1307" s="5">
        <f t="shared" si="204"/>
        <v>0</v>
      </c>
      <c r="O1307" s="5">
        <f t="shared" si="205"/>
        <v>0</v>
      </c>
      <c r="P1307" s="5">
        <f t="shared" si="206"/>
        <v>0</v>
      </c>
      <c r="Q1307" s="10">
        <f t="shared" si="207"/>
        <v>155.89508004517299</v>
      </c>
      <c r="R1307" s="10">
        <f t="shared" si="208"/>
        <v>0</v>
      </c>
      <c r="S1307" s="10">
        <f t="shared" si="209"/>
        <v>0.55895080045172718</v>
      </c>
    </row>
    <row r="1308" spans="3:19" x14ac:dyDescent="0.35">
      <c r="C1308" s="4">
        <v>40752</v>
      </c>
      <c r="D1308" s="3">
        <v>157.320007</v>
      </c>
      <c r="E1308" s="3">
        <v>56.465983999999999</v>
      </c>
      <c r="F1308">
        <v>1.17833992109703E-2</v>
      </c>
      <c r="G1308">
        <v>0.141653944380282</v>
      </c>
      <c r="H1308">
        <v>1.2537334813658401</v>
      </c>
      <c r="I1308" s="5">
        <f xml:space="preserve"> IF(F1308/G1308 &lt;= -$B$1, 1, IF(F1308/G1308 &gt;= $B$1, -1, 0))</f>
        <v>0</v>
      </c>
      <c r="J1308" s="5">
        <f t="shared" si="200"/>
        <v>-1</v>
      </c>
      <c r="K1308" s="9">
        <f t="shared" si="201"/>
        <v>0</v>
      </c>
      <c r="L1308" s="8">
        <f t="shared" si="202"/>
        <v>0</v>
      </c>
      <c r="M1308" s="8">
        <f t="shared" si="203"/>
        <v>0</v>
      </c>
      <c r="N1308" s="5">
        <f t="shared" si="204"/>
        <v>-0.1300050000000153</v>
      </c>
      <c r="O1308" s="5">
        <f t="shared" si="205"/>
        <v>-0.42535012310525916</v>
      </c>
      <c r="P1308" s="5">
        <f t="shared" si="206"/>
        <v>-0.55535512310527446</v>
      </c>
      <c r="Q1308" s="10">
        <f t="shared" si="207"/>
        <v>155.33972492206772</v>
      </c>
      <c r="R1308" s="10">
        <f t="shared" si="208"/>
        <v>-3.5623646554102661E-3</v>
      </c>
      <c r="S1308" s="10">
        <f t="shared" si="209"/>
        <v>0.55339724922067446</v>
      </c>
    </row>
    <row r="1309" spans="3:19" x14ac:dyDescent="0.35">
      <c r="C1309" s="4">
        <v>40753</v>
      </c>
      <c r="D1309" s="3">
        <v>158.28999299999899</v>
      </c>
      <c r="E1309" s="3">
        <v>55.261477999999997</v>
      </c>
      <c r="F1309">
        <v>3.4354656461584997E-2</v>
      </c>
      <c r="G1309">
        <v>0.14099010874967799</v>
      </c>
      <c r="H1309">
        <v>1.26143476668597</v>
      </c>
      <c r="I1309" s="5">
        <f xml:space="preserve"> IF(F1309/G1309 &lt;= -$B$1, 1, IF(F1309/G1309 &gt;= $B$1, -1, 0))</f>
        <v>-1</v>
      </c>
      <c r="J1309" s="5">
        <f t="shared" si="200"/>
        <v>-1</v>
      </c>
      <c r="K1309" s="9">
        <f t="shared" si="201"/>
        <v>-1</v>
      </c>
      <c r="L1309" s="8">
        <f t="shared" si="202"/>
        <v>-158.28999299999899</v>
      </c>
      <c r="M1309" s="8">
        <f t="shared" si="203"/>
        <v>69.708749607651853</v>
      </c>
      <c r="N1309" s="5">
        <f t="shared" si="204"/>
        <v>0</v>
      </c>
      <c r="O1309" s="5">
        <f t="shared" si="205"/>
        <v>0</v>
      </c>
      <c r="P1309" s="5">
        <f t="shared" si="206"/>
        <v>0</v>
      </c>
      <c r="Q1309" s="10">
        <f t="shared" si="207"/>
        <v>155.33972492206772</v>
      </c>
      <c r="R1309" s="10">
        <f t="shared" si="208"/>
        <v>0</v>
      </c>
      <c r="S1309" s="10">
        <f t="shared" si="209"/>
        <v>0.55339724922067446</v>
      </c>
    </row>
    <row r="1310" spans="3:19" x14ac:dyDescent="0.35">
      <c r="C1310" s="4">
        <v>40756</v>
      </c>
      <c r="D1310" s="3">
        <v>157.720001</v>
      </c>
      <c r="E1310" s="3">
        <v>55.718024999999997</v>
      </c>
      <c r="F1310">
        <v>-1.05295485041629E-2</v>
      </c>
      <c r="G1310">
        <v>0.14131171797363801</v>
      </c>
      <c r="H1310">
        <v>1.2590779897293001</v>
      </c>
      <c r="I1310" s="5">
        <f xml:space="preserve"> IF(F1310/G1310 &lt;= -$B$1, 1, IF(F1310/G1310 &gt;= $B$1, -1, 0))</f>
        <v>0</v>
      </c>
      <c r="J1310" s="5">
        <f t="shared" si="200"/>
        <v>-1</v>
      </c>
      <c r="K1310" s="9">
        <f t="shared" si="201"/>
        <v>0</v>
      </c>
      <c r="L1310" s="8">
        <f t="shared" si="202"/>
        <v>0</v>
      </c>
      <c r="M1310" s="8">
        <f t="shared" si="203"/>
        <v>0</v>
      </c>
      <c r="N1310" s="5">
        <f t="shared" si="204"/>
        <v>0.56999199999899552</v>
      </c>
      <c r="O1310" s="5">
        <f t="shared" si="205"/>
        <v>0.5759042584261842</v>
      </c>
      <c r="P1310" s="5">
        <f t="shared" si="206"/>
        <v>1.1458962584251797</v>
      </c>
      <c r="Q1310" s="10">
        <f t="shared" si="207"/>
        <v>156.4856211804929</v>
      </c>
      <c r="R1310" s="10">
        <f t="shared" si="208"/>
        <v>7.3767110055078522E-3</v>
      </c>
      <c r="S1310" s="10">
        <f t="shared" si="209"/>
        <v>0.56485621180492629</v>
      </c>
    </row>
    <row r="1311" spans="3:19" x14ac:dyDescent="0.35">
      <c r="C1311" s="4">
        <v>40757</v>
      </c>
      <c r="D1311" s="3">
        <v>161.520004</v>
      </c>
      <c r="E1311" s="3">
        <v>56.776823999999998</v>
      </c>
      <c r="F1311">
        <v>-9.4843354031759399E-4</v>
      </c>
      <c r="G1311">
        <v>0.141884246180424</v>
      </c>
      <c r="H1311">
        <v>1.25886650646498</v>
      </c>
      <c r="I1311" s="5">
        <f xml:space="preserve"> IF(F1311/G1311 &lt;= -$B$1, 1, IF(F1311/G1311 &gt;= $B$1, -1, 0))</f>
        <v>0</v>
      </c>
      <c r="J1311" s="5">
        <f t="shared" si="200"/>
        <v>-1</v>
      </c>
      <c r="K1311" s="9">
        <f t="shared" si="201"/>
        <v>0</v>
      </c>
      <c r="L1311" s="8">
        <f t="shared" si="202"/>
        <v>0</v>
      </c>
      <c r="M1311" s="8">
        <f t="shared" si="203"/>
        <v>0</v>
      </c>
      <c r="N1311" s="5">
        <f t="shared" si="204"/>
        <v>0</v>
      </c>
      <c r="O1311" s="5">
        <f t="shared" si="205"/>
        <v>0</v>
      </c>
      <c r="P1311" s="5">
        <f t="shared" si="206"/>
        <v>0</v>
      </c>
      <c r="Q1311" s="10">
        <f t="shared" si="207"/>
        <v>156.4856211804929</v>
      </c>
      <c r="R1311" s="10">
        <f t="shared" si="208"/>
        <v>0</v>
      </c>
      <c r="S1311" s="10">
        <f t="shared" si="209"/>
        <v>0.56485621180492629</v>
      </c>
    </row>
    <row r="1312" spans="3:19" x14ac:dyDescent="0.35">
      <c r="C1312" s="4">
        <v>40758</v>
      </c>
      <c r="D1312" s="3">
        <v>161.490005</v>
      </c>
      <c r="E1312" s="3">
        <v>57.505353999999997</v>
      </c>
      <c r="F1312">
        <v>-1.6330321420775201E-2</v>
      </c>
      <c r="G1312">
        <v>0.142233640557555</v>
      </c>
      <c r="H1312">
        <v>1.25523463797575</v>
      </c>
      <c r="I1312" s="5">
        <f xml:space="preserve"> IF(F1312/G1312 &lt;= -$B$1, 1, IF(F1312/G1312 &gt;= $B$1, -1, 0))</f>
        <v>1</v>
      </c>
      <c r="J1312" s="5">
        <f t="shared" si="200"/>
        <v>0</v>
      </c>
      <c r="K1312" s="9">
        <f t="shared" si="201"/>
        <v>1</v>
      </c>
      <c r="L1312" s="8">
        <f t="shared" si="202"/>
        <v>161.490005</v>
      </c>
      <c r="M1312" s="8">
        <f t="shared" si="203"/>
        <v>-72.182712209857343</v>
      </c>
      <c r="N1312" s="5">
        <f t="shared" si="204"/>
        <v>0</v>
      </c>
      <c r="O1312" s="5">
        <f t="shared" si="205"/>
        <v>0</v>
      </c>
      <c r="P1312" s="5">
        <f t="shared" si="206"/>
        <v>0</v>
      </c>
      <c r="Q1312" s="10">
        <f t="shared" si="207"/>
        <v>156.4856211804929</v>
      </c>
      <c r="R1312" s="10">
        <f t="shared" si="208"/>
        <v>0</v>
      </c>
      <c r="S1312" s="10">
        <f t="shared" si="209"/>
        <v>0.56485621180492629</v>
      </c>
    </row>
    <row r="1313" spans="3:19" x14ac:dyDescent="0.35">
      <c r="C1313" s="4">
        <v>40759</v>
      </c>
      <c r="D1313" s="3">
        <v>160.63999899999999</v>
      </c>
      <c r="E1313" s="3">
        <v>54.299819999999997</v>
      </c>
      <c r="F1313">
        <v>6.5104819395682606E-2</v>
      </c>
      <c r="G1313">
        <v>0.14038451239668501</v>
      </c>
      <c r="H1313">
        <v>1.2698791508268501</v>
      </c>
      <c r="I1313" s="5">
        <f xml:space="preserve"> IF(F1313/G1313 &lt;= -$B$1, 1, IF(F1313/G1313 &gt;= $B$1, -1, 0))</f>
        <v>-1</v>
      </c>
      <c r="J1313" s="5">
        <f t="shared" si="200"/>
        <v>-1</v>
      </c>
      <c r="K1313" s="9">
        <f t="shared" si="201"/>
        <v>-1</v>
      </c>
      <c r="L1313" s="8">
        <f t="shared" si="202"/>
        <v>-160.63999899999999</v>
      </c>
      <c r="M1313" s="8">
        <f t="shared" si="203"/>
        <v>68.954209311650814</v>
      </c>
      <c r="N1313" s="5">
        <f t="shared" si="204"/>
        <v>-0.85000600000001136</v>
      </c>
      <c r="O1313" s="5">
        <f t="shared" si="205"/>
        <v>4.0236973100089619</v>
      </c>
      <c r="P1313" s="5">
        <f t="shared" si="206"/>
        <v>3.1736913100089508</v>
      </c>
      <c r="Q1313" s="10">
        <f t="shared" si="207"/>
        <v>159.65931249050186</v>
      </c>
      <c r="R1313" s="10">
        <f t="shared" si="208"/>
        <v>2.0281041069890815E-2</v>
      </c>
      <c r="S1313" s="10">
        <f t="shared" si="209"/>
        <v>0.59659312490501581</v>
      </c>
    </row>
    <row r="1314" spans="3:19" x14ac:dyDescent="0.35">
      <c r="C1314" s="4">
        <v>40760</v>
      </c>
      <c r="D1314" s="3">
        <v>161.75</v>
      </c>
      <c r="E1314" s="3">
        <v>53.8335569999999</v>
      </c>
      <c r="F1314">
        <v>2.4444424582137299E-2</v>
      </c>
      <c r="G1314">
        <v>0.14027351417209999</v>
      </c>
      <c r="H1314">
        <v>1.27538852881944</v>
      </c>
      <c r="I1314" s="5">
        <f xml:space="preserve"> IF(F1314/G1314 &lt;= -$B$1, 1, IF(F1314/G1314 &gt;= $B$1, -1, 0))</f>
        <v>-1</v>
      </c>
      <c r="J1314" s="5">
        <f t="shared" si="200"/>
        <v>-1</v>
      </c>
      <c r="K1314" s="9">
        <f t="shared" si="201"/>
        <v>-1</v>
      </c>
      <c r="L1314" s="8">
        <f t="shared" si="202"/>
        <v>-161.75</v>
      </c>
      <c r="M1314" s="8">
        <f t="shared" si="203"/>
        <v>68.658701063347337</v>
      </c>
      <c r="N1314" s="5">
        <f t="shared" si="204"/>
        <v>-1.1100009999999985</v>
      </c>
      <c r="O1314" s="5">
        <f t="shared" si="205"/>
        <v>-0.59209766250209961</v>
      </c>
      <c r="P1314" s="5">
        <f t="shared" si="206"/>
        <v>-1.702098662502098</v>
      </c>
      <c r="Q1314" s="10">
        <f t="shared" si="207"/>
        <v>157.95721382799977</v>
      </c>
      <c r="R1314" s="10">
        <f t="shared" si="208"/>
        <v>-1.0660816684923136E-2</v>
      </c>
      <c r="S1314" s="10">
        <f t="shared" si="209"/>
        <v>0.57957213827999476</v>
      </c>
    </row>
    <row r="1315" spans="3:19" x14ac:dyDescent="0.35">
      <c r="C1315" s="4">
        <v>40763</v>
      </c>
      <c r="D1315" s="3">
        <v>167.11999499999999</v>
      </c>
      <c r="E1315" s="3">
        <v>53.852984999999997</v>
      </c>
      <c r="F1315">
        <v>3.46845731577545E-2</v>
      </c>
      <c r="G1315">
        <v>0.14031140467875999</v>
      </c>
      <c r="H1315">
        <v>1.28320564068954</v>
      </c>
      <c r="I1315" s="5">
        <f xml:space="preserve"> IF(F1315/G1315 &lt;= -$B$1, 1, IF(F1315/G1315 &gt;= $B$1, -1, 0))</f>
        <v>-1</v>
      </c>
      <c r="J1315" s="5">
        <f t="shared" si="200"/>
        <v>-1</v>
      </c>
      <c r="K1315" s="9">
        <f t="shared" si="201"/>
        <v>-1</v>
      </c>
      <c r="L1315" s="8">
        <f t="shared" si="202"/>
        <v>-167.11999499999999</v>
      </c>
      <c r="M1315" s="8">
        <f t="shared" si="203"/>
        <v>69.104454119969191</v>
      </c>
      <c r="N1315" s="5">
        <f t="shared" si="204"/>
        <v>-5.3699949999999861</v>
      </c>
      <c r="O1315" s="5">
        <f t="shared" si="205"/>
        <v>2.4778248338023029E-2</v>
      </c>
      <c r="P1315" s="5">
        <f t="shared" si="206"/>
        <v>-5.3452167516619626</v>
      </c>
      <c r="Q1315" s="10">
        <f t="shared" si="207"/>
        <v>152.61199707633781</v>
      </c>
      <c r="R1315" s="10">
        <f t="shared" si="208"/>
        <v>-3.3839649498264679E-2</v>
      </c>
      <c r="S1315" s="10">
        <f t="shared" si="209"/>
        <v>0.52611997076337524</v>
      </c>
    </row>
    <row r="1316" spans="3:19" x14ac:dyDescent="0.35">
      <c r="C1316" s="4">
        <v>40764</v>
      </c>
      <c r="D1316" s="3">
        <v>168.61000100000001</v>
      </c>
      <c r="E1316" s="3">
        <v>56.048293000000001</v>
      </c>
      <c r="F1316">
        <v>-3.8871761174339797E-2</v>
      </c>
      <c r="G1316">
        <v>0.141574789516028</v>
      </c>
      <c r="H1316">
        <v>1.27451434691032</v>
      </c>
      <c r="I1316" s="5">
        <f xml:space="preserve"> IF(F1316/G1316 &lt;= -$B$1, 1, IF(F1316/G1316 &gt;= $B$1, -1, 0))</f>
        <v>1</v>
      </c>
      <c r="J1316" s="5">
        <f t="shared" si="200"/>
        <v>0</v>
      </c>
      <c r="K1316" s="9">
        <f t="shared" si="201"/>
        <v>1</v>
      </c>
      <c r="L1316" s="8">
        <f t="shared" si="202"/>
        <v>168.61000100000001</v>
      </c>
      <c r="M1316" s="8">
        <f t="shared" si="203"/>
        <v>-71.434353548333263</v>
      </c>
      <c r="N1316" s="5">
        <f t="shared" si="204"/>
        <v>-1.4900060000000259</v>
      </c>
      <c r="O1316" s="5">
        <f t="shared" si="205"/>
        <v>2.8170316086508769</v>
      </c>
      <c r="P1316" s="5">
        <f t="shared" si="206"/>
        <v>1.327025608650851</v>
      </c>
      <c r="Q1316" s="10">
        <f t="shared" si="207"/>
        <v>153.93902268498866</v>
      </c>
      <c r="R1316" s="10">
        <f t="shared" si="208"/>
        <v>8.6954212910734796E-3</v>
      </c>
      <c r="S1316" s="10">
        <f t="shared" si="209"/>
        <v>0.53939022684988358</v>
      </c>
    </row>
    <row r="1317" spans="3:19" x14ac:dyDescent="0.35">
      <c r="C1317" s="4">
        <v>40765</v>
      </c>
      <c r="D1317" s="3">
        <v>174.58000200000001</v>
      </c>
      <c r="E1317" s="3">
        <v>57.602490000000003</v>
      </c>
      <c r="F1317">
        <v>-3.9446622997738601E-3</v>
      </c>
      <c r="G1317">
        <v>0.142324890755504</v>
      </c>
      <c r="H1317">
        <v>1.2736372947529699</v>
      </c>
      <c r="I1317" s="5">
        <f xml:space="preserve"> IF(F1317/G1317 &lt;= -$B$1, 1, IF(F1317/G1317 &gt;= $B$1, -1, 0))</f>
        <v>0</v>
      </c>
      <c r="J1317" s="5">
        <f t="shared" si="200"/>
        <v>0</v>
      </c>
      <c r="K1317" s="9">
        <f t="shared" si="201"/>
        <v>0</v>
      </c>
      <c r="L1317" s="8">
        <f t="shared" si="202"/>
        <v>0</v>
      </c>
      <c r="M1317" s="8">
        <f t="shared" si="203"/>
        <v>0</v>
      </c>
      <c r="N1317" s="5">
        <f t="shared" si="204"/>
        <v>5.9700010000000079</v>
      </c>
      <c r="O1317" s="5">
        <f t="shared" si="205"/>
        <v>-1.98084637442498</v>
      </c>
      <c r="P1317" s="5">
        <f t="shared" si="206"/>
        <v>3.9891546255750279</v>
      </c>
      <c r="Q1317" s="10">
        <f t="shared" si="207"/>
        <v>157.92817731056368</v>
      </c>
      <c r="R1317" s="10">
        <f t="shared" si="208"/>
        <v>2.5913862229320461E-2</v>
      </c>
      <c r="S1317" s="10">
        <f t="shared" si="209"/>
        <v>0.57928177310563389</v>
      </c>
    </row>
    <row r="1318" spans="3:19" x14ac:dyDescent="0.35">
      <c r="C1318" s="4">
        <v>40766</v>
      </c>
      <c r="D1318" s="3">
        <v>170.75</v>
      </c>
      <c r="E1318" s="3">
        <v>58.136744999999998</v>
      </c>
      <c r="F1318">
        <v>-3.4330438236745302E-2</v>
      </c>
      <c r="G1318">
        <v>0.14253798834626399</v>
      </c>
      <c r="H1318">
        <v>1.26601915256332</v>
      </c>
      <c r="I1318" s="5">
        <f xml:space="preserve"> IF(F1318/G1318 &lt;= -$B$1, 1, IF(F1318/G1318 &gt;= $B$1, -1, 0))</f>
        <v>1</v>
      </c>
      <c r="J1318" s="5">
        <f t="shared" si="200"/>
        <v>1</v>
      </c>
      <c r="K1318" s="9">
        <f t="shared" si="201"/>
        <v>1</v>
      </c>
      <c r="L1318" s="8">
        <f t="shared" si="202"/>
        <v>170.75</v>
      </c>
      <c r="M1318" s="8">
        <f t="shared" si="203"/>
        <v>-73.602232637689823</v>
      </c>
      <c r="N1318" s="5">
        <f t="shared" si="204"/>
        <v>0</v>
      </c>
      <c r="O1318" s="5">
        <f t="shared" si="205"/>
        <v>0</v>
      </c>
      <c r="P1318" s="5">
        <f t="shared" si="206"/>
        <v>0</v>
      </c>
      <c r="Q1318" s="10">
        <f t="shared" si="207"/>
        <v>157.92817731056368</v>
      </c>
      <c r="R1318" s="10">
        <f t="shared" si="208"/>
        <v>0</v>
      </c>
      <c r="S1318" s="10">
        <f t="shared" si="209"/>
        <v>0.57928177310563389</v>
      </c>
    </row>
    <row r="1319" spans="3:19" x14ac:dyDescent="0.35">
      <c r="C1319" s="4">
        <v>40767</v>
      </c>
      <c r="D1319" s="3">
        <v>169.970001</v>
      </c>
      <c r="E1319" s="3">
        <v>57.524781999999902</v>
      </c>
      <c r="F1319">
        <v>5.4390850899359499E-3</v>
      </c>
      <c r="G1319">
        <v>0.14217662918673599</v>
      </c>
      <c r="H1319">
        <v>1.2672285994775201</v>
      </c>
      <c r="I1319" s="5">
        <f xml:space="preserve"> IF(F1319/G1319 &lt;= -$B$1, 1, IF(F1319/G1319 &gt;= $B$1, -1, 0))</f>
        <v>0</v>
      </c>
      <c r="J1319" s="5">
        <f t="shared" si="200"/>
        <v>1</v>
      </c>
      <c r="K1319" s="9">
        <f t="shared" si="201"/>
        <v>0</v>
      </c>
      <c r="L1319" s="8">
        <f t="shared" si="202"/>
        <v>0</v>
      </c>
      <c r="M1319" s="8">
        <f t="shared" si="203"/>
        <v>0</v>
      </c>
      <c r="N1319" s="5">
        <f t="shared" si="204"/>
        <v>-0.77999900000000699</v>
      </c>
      <c r="O1319" s="5">
        <f t="shared" si="205"/>
        <v>0.77475687866022758</v>
      </c>
      <c r="P1319" s="5">
        <f t="shared" si="206"/>
        <v>-5.2421213397794153E-3</v>
      </c>
      <c r="Q1319" s="10">
        <f t="shared" si="207"/>
        <v>157.92293518922389</v>
      </c>
      <c r="R1319" s="10">
        <f t="shared" si="208"/>
        <v>-3.3193071870107893E-5</v>
      </c>
      <c r="S1319" s="10">
        <f t="shared" si="209"/>
        <v>0.57922935189223601</v>
      </c>
    </row>
    <row r="1320" spans="3:19" x14ac:dyDescent="0.35">
      <c r="C1320" s="4">
        <v>40770</v>
      </c>
      <c r="D1320" s="3">
        <v>171.800003</v>
      </c>
      <c r="E1320" s="3">
        <v>59.156691000000002</v>
      </c>
      <c r="F1320">
        <v>-2.42020561959428E-2</v>
      </c>
      <c r="G1320">
        <v>0.14309100059782701</v>
      </c>
      <c r="H1320">
        <v>1.2618763971170901</v>
      </c>
      <c r="I1320" s="5">
        <f xml:space="preserve"> IF(F1320/G1320 &lt;= -$B$1, 1, IF(F1320/G1320 &gt;= $B$1, -1, 0))</f>
        <v>1</v>
      </c>
      <c r="J1320" s="5">
        <f t="shared" si="200"/>
        <v>1</v>
      </c>
      <c r="K1320" s="9">
        <f t="shared" si="201"/>
        <v>1</v>
      </c>
      <c r="L1320" s="8">
        <f t="shared" si="202"/>
        <v>171.800003</v>
      </c>
      <c r="M1320" s="8">
        <f t="shared" si="203"/>
        <v>-74.648432104448986</v>
      </c>
      <c r="N1320" s="5">
        <f t="shared" si="204"/>
        <v>0</v>
      </c>
      <c r="O1320" s="5">
        <f t="shared" si="205"/>
        <v>0</v>
      </c>
      <c r="P1320" s="5">
        <f t="shared" si="206"/>
        <v>0</v>
      </c>
      <c r="Q1320" s="10">
        <f t="shared" si="207"/>
        <v>157.92293518922389</v>
      </c>
      <c r="R1320" s="10">
        <f t="shared" si="208"/>
        <v>0</v>
      </c>
      <c r="S1320" s="10">
        <f t="shared" si="209"/>
        <v>0.57922935189223601</v>
      </c>
    </row>
    <row r="1321" spans="3:19" x14ac:dyDescent="0.35">
      <c r="C1321" s="4">
        <v>40771</v>
      </c>
      <c r="D1321" s="3">
        <v>173.91999799999999</v>
      </c>
      <c r="E1321" s="3">
        <v>58.554435999999903</v>
      </c>
      <c r="F1321">
        <v>2.2812923708539899E-2</v>
      </c>
      <c r="G1321">
        <v>0.142688991921671</v>
      </c>
      <c r="H1321">
        <v>1.26693099244011</v>
      </c>
      <c r="I1321" s="5">
        <f xml:space="preserve"> IF(F1321/G1321 &lt;= -$B$1, 1, IF(F1321/G1321 &gt;= $B$1, -1, 0))</f>
        <v>-1</v>
      </c>
      <c r="J1321" s="5">
        <f t="shared" si="200"/>
        <v>0</v>
      </c>
      <c r="K1321" s="9">
        <f t="shared" si="201"/>
        <v>-1</v>
      </c>
      <c r="L1321" s="8">
        <f t="shared" si="202"/>
        <v>-173.91999799999999</v>
      </c>
      <c r="M1321" s="8">
        <f t="shared" si="203"/>
        <v>74.184429713250779</v>
      </c>
      <c r="N1321" s="5">
        <f t="shared" si="204"/>
        <v>2.1199949999999865</v>
      </c>
      <c r="O1321" s="5">
        <f t="shared" si="205"/>
        <v>0.75997136954588196</v>
      </c>
      <c r="P1321" s="5">
        <f t="shared" si="206"/>
        <v>2.8799663695458686</v>
      </c>
      <c r="Q1321" s="10">
        <f t="shared" si="207"/>
        <v>160.80290155876975</v>
      </c>
      <c r="R1321" s="10">
        <f t="shared" si="208"/>
        <v>1.8236530153742825E-2</v>
      </c>
      <c r="S1321" s="10">
        <f t="shared" si="209"/>
        <v>0.60802901558769462</v>
      </c>
    </row>
    <row r="1322" spans="3:19" x14ac:dyDescent="0.35">
      <c r="C1322" s="4">
        <v>40772</v>
      </c>
      <c r="D1322" s="3">
        <v>174.41999799999999</v>
      </c>
      <c r="E1322" s="3">
        <v>59.001270999999903</v>
      </c>
      <c r="F1322">
        <v>-4.5196805928249201E-3</v>
      </c>
      <c r="G1322">
        <v>0.14295722748174899</v>
      </c>
      <c r="H1322">
        <v>1.2659310383298199</v>
      </c>
      <c r="I1322" s="5">
        <f xml:space="preserve"> IF(F1322/G1322 &lt;= -$B$1, 1, IF(F1322/G1322 &gt;= $B$1, -1, 0))</f>
        <v>0</v>
      </c>
      <c r="J1322" s="5">
        <f t="shared" si="200"/>
        <v>0</v>
      </c>
      <c r="K1322" s="9">
        <f t="shared" si="201"/>
        <v>0</v>
      </c>
      <c r="L1322" s="8">
        <f t="shared" si="202"/>
        <v>0</v>
      </c>
      <c r="M1322" s="8">
        <f t="shared" si="203"/>
        <v>0</v>
      </c>
      <c r="N1322" s="5">
        <f t="shared" si="204"/>
        <v>-0.49999999999999567</v>
      </c>
      <c r="O1322" s="5">
        <f t="shared" si="205"/>
        <v>0.5661091100069755</v>
      </c>
      <c r="P1322" s="5">
        <f t="shared" si="206"/>
        <v>6.6109110006979832E-2</v>
      </c>
      <c r="Q1322" s="10">
        <f t="shared" si="207"/>
        <v>160.86901066877672</v>
      </c>
      <c r="R1322" s="10">
        <f t="shared" si="208"/>
        <v>4.1111888757061621E-4</v>
      </c>
      <c r="S1322" s="10">
        <f t="shared" si="209"/>
        <v>0.60869010668776435</v>
      </c>
    </row>
    <row r="1323" spans="3:19" x14ac:dyDescent="0.35">
      <c r="C1323" s="4">
        <v>40773</v>
      </c>
      <c r="D1323" s="3">
        <v>177.720001</v>
      </c>
      <c r="E1323" s="3">
        <v>58.049320999999999</v>
      </c>
      <c r="F1323">
        <v>3.8892404985477698E-2</v>
      </c>
      <c r="G1323">
        <v>0.142421939863595</v>
      </c>
      <c r="H1323">
        <v>1.2745631710154699</v>
      </c>
      <c r="I1323" s="5">
        <f xml:space="preserve"> IF(F1323/G1323 &lt;= -$B$1, 1, IF(F1323/G1323 &gt;= $B$1, -1, 0))</f>
        <v>-1</v>
      </c>
      <c r="J1323" s="5">
        <f t="shared" si="200"/>
        <v>-1</v>
      </c>
      <c r="K1323" s="9">
        <f t="shared" si="201"/>
        <v>-1</v>
      </c>
      <c r="L1323" s="8">
        <f t="shared" si="202"/>
        <v>-177.720001</v>
      </c>
      <c r="M1323" s="8">
        <f t="shared" si="203"/>
        <v>73.987526649054914</v>
      </c>
      <c r="N1323" s="5">
        <f t="shared" si="204"/>
        <v>0</v>
      </c>
      <c r="O1323" s="5">
        <f t="shared" si="205"/>
        <v>0</v>
      </c>
      <c r="P1323" s="5">
        <f t="shared" si="206"/>
        <v>0</v>
      </c>
      <c r="Q1323" s="10">
        <f t="shared" si="207"/>
        <v>160.86901066877672</v>
      </c>
      <c r="R1323" s="10">
        <f t="shared" si="208"/>
        <v>0</v>
      </c>
      <c r="S1323" s="10">
        <f t="shared" si="209"/>
        <v>0.60869010668776435</v>
      </c>
    </row>
    <row r="1324" spans="3:19" x14ac:dyDescent="0.35">
      <c r="C1324" s="4">
        <v>40774</v>
      </c>
      <c r="D1324" s="3">
        <v>179.949997</v>
      </c>
      <c r="E1324" s="3">
        <v>59.5063829999999</v>
      </c>
      <c r="F1324">
        <v>-1.5292632142145299E-2</v>
      </c>
      <c r="G1324">
        <v>0.143251371825412</v>
      </c>
      <c r="H1324">
        <v>1.2711853175511001</v>
      </c>
      <c r="I1324" s="5">
        <f xml:space="preserve"> IF(F1324/G1324 &lt;= -$B$1, 1, IF(F1324/G1324 &gt;= $B$1, -1, 0))</f>
        <v>1</v>
      </c>
      <c r="J1324" s="5">
        <f t="shared" si="200"/>
        <v>0</v>
      </c>
      <c r="K1324" s="9">
        <f t="shared" si="201"/>
        <v>1</v>
      </c>
      <c r="L1324" s="8">
        <f t="shared" si="202"/>
        <v>179.949997</v>
      </c>
      <c r="M1324" s="8">
        <f t="shared" si="203"/>
        <v>-75.643640370172264</v>
      </c>
      <c r="N1324" s="5">
        <f t="shared" si="204"/>
        <v>-2.2299960000000096</v>
      </c>
      <c r="O1324" s="5">
        <f t="shared" si="205"/>
        <v>1.8571175630860204</v>
      </c>
      <c r="P1324" s="5">
        <f t="shared" si="206"/>
        <v>-0.37287843691398925</v>
      </c>
      <c r="Q1324" s="10">
        <f t="shared" si="207"/>
        <v>160.49613223186273</v>
      </c>
      <c r="R1324" s="10">
        <f t="shared" si="208"/>
        <v>-2.3179009764766612E-3</v>
      </c>
      <c r="S1324" s="10">
        <f t="shared" si="209"/>
        <v>0.60496132231862454</v>
      </c>
    </row>
    <row r="1325" spans="3:19" x14ac:dyDescent="0.35">
      <c r="C1325" s="4">
        <v>40777</v>
      </c>
      <c r="D1325" s="3">
        <v>184.58999599999899</v>
      </c>
      <c r="E1325" s="3">
        <v>61.876537999999996</v>
      </c>
      <c r="F1325">
        <v>-2.5681642343561899E-2</v>
      </c>
      <c r="G1325">
        <v>0.14441793304230599</v>
      </c>
      <c r="H1325">
        <v>1.2655566742111</v>
      </c>
      <c r="I1325" s="5">
        <f xml:space="preserve"> IF(F1325/G1325 &lt;= -$B$1, 1, IF(F1325/G1325 &gt;= $B$1, -1, 0))</f>
        <v>1</v>
      </c>
      <c r="J1325" s="5">
        <f t="shared" si="200"/>
        <v>1</v>
      </c>
      <c r="K1325" s="9">
        <f t="shared" si="201"/>
        <v>1</v>
      </c>
      <c r="L1325" s="8">
        <f t="shared" si="202"/>
        <v>184.58999599999899</v>
      </c>
      <c r="M1325" s="8">
        <f t="shared" si="203"/>
        <v>-78.308265642976735</v>
      </c>
      <c r="N1325" s="5">
        <f t="shared" si="204"/>
        <v>4.6399989999989923</v>
      </c>
      <c r="O1325" s="5">
        <f t="shared" si="205"/>
        <v>-3.0129062363204433</v>
      </c>
      <c r="P1325" s="5">
        <f t="shared" si="206"/>
        <v>1.627092763678549</v>
      </c>
      <c r="Q1325" s="10">
        <f t="shared" si="207"/>
        <v>162.12322499554128</v>
      </c>
      <c r="R1325" s="10">
        <f t="shared" si="208"/>
        <v>1.0137893923374719E-2</v>
      </c>
      <c r="S1325" s="10">
        <f t="shared" si="209"/>
        <v>0.62123224995540993</v>
      </c>
    </row>
    <row r="1326" spans="3:19" x14ac:dyDescent="0.35">
      <c r="C1326" s="4">
        <v>40778</v>
      </c>
      <c r="D1326" s="3">
        <v>177.66999799999999</v>
      </c>
      <c r="E1326" s="3">
        <v>59.729801999999999</v>
      </c>
      <c r="F1326">
        <v>4.01485114008615E-3</v>
      </c>
      <c r="G1326">
        <v>0.14319255891288299</v>
      </c>
      <c r="H1326">
        <v>1.2664425877752501</v>
      </c>
      <c r="I1326" s="5">
        <f xml:space="preserve"> IF(F1326/G1326 &lt;= -$B$1, 1, IF(F1326/G1326 &gt;= $B$1, -1, 0))</f>
        <v>0</v>
      </c>
      <c r="J1326" s="5">
        <f t="shared" si="200"/>
        <v>1</v>
      </c>
      <c r="K1326" s="9">
        <f t="shared" si="201"/>
        <v>0</v>
      </c>
      <c r="L1326" s="8">
        <f t="shared" si="202"/>
        <v>0</v>
      </c>
      <c r="M1326" s="8">
        <f t="shared" si="203"/>
        <v>0</v>
      </c>
      <c r="N1326" s="5">
        <f t="shared" si="204"/>
        <v>-6.9199979999989898</v>
      </c>
      <c r="O1326" s="5">
        <f t="shared" si="205"/>
        <v>2.7168160725692374</v>
      </c>
      <c r="P1326" s="5">
        <f t="shared" si="206"/>
        <v>-4.2031819274297524</v>
      </c>
      <c r="Q1326" s="10">
        <f t="shared" si="207"/>
        <v>157.92004306811154</v>
      </c>
      <c r="R1326" s="10">
        <f t="shared" si="208"/>
        <v>-2.5925847006468938E-2</v>
      </c>
      <c r="S1326" s="10">
        <f t="shared" si="209"/>
        <v>0.57920043068111249</v>
      </c>
    </row>
    <row r="1327" spans="3:19" x14ac:dyDescent="0.35">
      <c r="C1327" s="4">
        <v>40779</v>
      </c>
      <c r="D1327" s="3">
        <v>171.64999399999999</v>
      </c>
      <c r="E1327" s="3">
        <v>58.243596999999902</v>
      </c>
      <c r="F1327">
        <v>-2.1683236327456599E-3</v>
      </c>
      <c r="G1327">
        <v>0.142492093863643</v>
      </c>
      <c r="H1327">
        <v>1.2659616742016599</v>
      </c>
      <c r="I1327" s="5">
        <f xml:space="preserve"> IF(F1327/G1327 &lt;= -$B$1, 1, IF(F1327/G1327 &gt;= $B$1, -1, 0))</f>
        <v>0</v>
      </c>
      <c r="J1327" s="5">
        <f t="shared" si="200"/>
        <v>1</v>
      </c>
      <c r="K1327" s="9">
        <f t="shared" si="201"/>
        <v>0</v>
      </c>
      <c r="L1327" s="8">
        <f t="shared" si="202"/>
        <v>0</v>
      </c>
      <c r="M1327" s="8">
        <f t="shared" si="203"/>
        <v>0</v>
      </c>
      <c r="N1327" s="5">
        <f t="shared" si="204"/>
        <v>0</v>
      </c>
      <c r="O1327" s="5">
        <f t="shared" si="205"/>
        <v>0</v>
      </c>
      <c r="P1327" s="5">
        <f t="shared" si="206"/>
        <v>0</v>
      </c>
      <c r="Q1327" s="10">
        <f t="shared" si="207"/>
        <v>157.92004306811154</v>
      </c>
      <c r="R1327" s="10">
        <f t="shared" si="208"/>
        <v>0</v>
      </c>
      <c r="S1327" s="10">
        <f t="shared" si="209"/>
        <v>0.57920043068111249</v>
      </c>
    </row>
    <row r="1328" spans="3:19" x14ac:dyDescent="0.35">
      <c r="C1328" s="4">
        <v>40780</v>
      </c>
      <c r="D1328" s="3">
        <v>172.36000100000001</v>
      </c>
      <c r="E1328" s="3">
        <v>59.321822999999902</v>
      </c>
      <c r="F1328">
        <v>-1.9307394590942498E-2</v>
      </c>
      <c r="G1328">
        <v>0.14314331165296801</v>
      </c>
      <c r="H1328">
        <v>1.2616944871265401</v>
      </c>
      <c r="I1328" s="5">
        <f xml:space="preserve"> IF(F1328/G1328 &lt;= -$B$1, 1, IF(F1328/G1328 &gt;= $B$1, -1, 0))</f>
        <v>1</v>
      </c>
      <c r="J1328" s="5">
        <f t="shared" si="200"/>
        <v>1</v>
      </c>
      <c r="K1328" s="9">
        <f t="shared" si="201"/>
        <v>1</v>
      </c>
      <c r="L1328" s="8">
        <f t="shared" si="202"/>
        <v>172.36000100000001</v>
      </c>
      <c r="M1328" s="8">
        <f t="shared" si="203"/>
        <v>-74.846017045396266</v>
      </c>
      <c r="N1328" s="5">
        <f t="shared" si="204"/>
        <v>0</v>
      </c>
      <c r="O1328" s="5">
        <f t="shared" si="205"/>
        <v>0</v>
      </c>
      <c r="P1328" s="5">
        <f t="shared" si="206"/>
        <v>0</v>
      </c>
      <c r="Q1328" s="10">
        <f t="shared" si="207"/>
        <v>157.92004306811154</v>
      </c>
      <c r="R1328" s="10">
        <f t="shared" si="208"/>
        <v>0</v>
      </c>
      <c r="S1328" s="10">
        <f t="shared" si="209"/>
        <v>0.57920043068111249</v>
      </c>
    </row>
    <row r="1329" spans="3:19" x14ac:dyDescent="0.35">
      <c r="C1329" s="4">
        <v>40781</v>
      </c>
      <c r="D1329" s="3">
        <v>177.470001</v>
      </c>
      <c r="E1329" s="3">
        <v>60.691459999999999</v>
      </c>
      <c r="F1329">
        <v>-1.46741940232075E-3</v>
      </c>
      <c r="G1329">
        <v>0.14381459140236599</v>
      </c>
      <c r="H1329">
        <v>1.2613716463264399</v>
      </c>
      <c r="I1329" s="5">
        <f xml:space="preserve"> IF(F1329/G1329 &lt;= -$B$1, 1, IF(F1329/G1329 &gt;= $B$1, -1, 0))</f>
        <v>0</v>
      </c>
      <c r="J1329" s="5">
        <f t="shared" si="200"/>
        <v>1</v>
      </c>
      <c r="K1329" s="9">
        <f t="shared" si="201"/>
        <v>0</v>
      </c>
      <c r="L1329" s="8">
        <f t="shared" si="202"/>
        <v>0</v>
      </c>
      <c r="M1329" s="8">
        <f t="shared" si="203"/>
        <v>0</v>
      </c>
      <c r="N1329" s="5">
        <f t="shared" si="204"/>
        <v>5.109999999999971</v>
      </c>
      <c r="O1329" s="5">
        <f t="shared" si="205"/>
        <v>-1.7280634522646525</v>
      </c>
      <c r="P1329" s="5">
        <f t="shared" si="206"/>
        <v>3.3819365477353185</v>
      </c>
      <c r="Q1329" s="10">
        <f t="shared" si="207"/>
        <v>161.30197961584685</v>
      </c>
      <c r="R1329" s="10">
        <f t="shared" si="208"/>
        <v>2.1415499147734218E-2</v>
      </c>
      <c r="S1329" s="10">
        <f t="shared" si="209"/>
        <v>0.61301979615846536</v>
      </c>
    </row>
    <row r="1330" spans="3:19" x14ac:dyDescent="0.35">
      <c r="C1330" s="4">
        <v>40784</v>
      </c>
      <c r="D1330" s="3">
        <v>173.88999899999999</v>
      </c>
      <c r="E1330" s="3">
        <v>60.176632999999903</v>
      </c>
      <c r="F1330">
        <v>-9.7751072983118803E-3</v>
      </c>
      <c r="G1330">
        <v>0.14348118063434701</v>
      </c>
      <c r="H1330">
        <v>1.2592176679223199</v>
      </c>
      <c r="I1330" s="5">
        <f xml:space="preserve"> IF(F1330/G1330 &lt;= -$B$1, 1, IF(F1330/G1330 &gt;= $B$1, -1, 0))</f>
        <v>0</v>
      </c>
      <c r="J1330" s="5">
        <f t="shared" si="200"/>
        <v>1</v>
      </c>
      <c r="K1330" s="9">
        <f t="shared" si="201"/>
        <v>0</v>
      </c>
      <c r="L1330" s="8">
        <f t="shared" si="202"/>
        <v>0</v>
      </c>
      <c r="M1330" s="8">
        <f t="shared" si="203"/>
        <v>0</v>
      </c>
      <c r="N1330" s="5">
        <f t="shared" si="204"/>
        <v>0</v>
      </c>
      <c r="O1330" s="5">
        <f t="shared" si="205"/>
        <v>0</v>
      </c>
      <c r="P1330" s="5">
        <f t="shared" si="206"/>
        <v>0</v>
      </c>
      <c r="Q1330" s="10">
        <f t="shared" si="207"/>
        <v>161.30197961584685</v>
      </c>
      <c r="R1330" s="10">
        <f t="shared" si="208"/>
        <v>0</v>
      </c>
      <c r="S1330" s="10">
        <f t="shared" si="209"/>
        <v>0.61301979615846536</v>
      </c>
    </row>
    <row r="1331" spans="3:19" x14ac:dyDescent="0.35">
      <c r="C1331" s="4">
        <v>40785</v>
      </c>
      <c r="D1331" s="3">
        <v>179.10000600000001</v>
      </c>
      <c r="E1331" s="3">
        <v>61.196575000000003</v>
      </c>
      <c r="F1331">
        <v>7.4079859885127696E-3</v>
      </c>
      <c r="G1331">
        <v>0.144035732364963</v>
      </c>
      <c r="H1331">
        <v>1.26084471877446</v>
      </c>
      <c r="I1331" s="5">
        <f xml:space="preserve"> IF(F1331/G1331 &lt;= -$B$1, 1, IF(F1331/G1331 &gt;= $B$1, -1, 0))</f>
        <v>0</v>
      </c>
      <c r="J1331" s="5">
        <f t="shared" si="200"/>
        <v>1</v>
      </c>
      <c r="K1331" s="9">
        <f t="shared" si="201"/>
        <v>0</v>
      </c>
      <c r="L1331" s="8">
        <f t="shared" si="202"/>
        <v>0</v>
      </c>
      <c r="M1331" s="8">
        <f t="shared" si="203"/>
        <v>0</v>
      </c>
      <c r="N1331" s="5">
        <f t="shared" si="204"/>
        <v>0</v>
      </c>
      <c r="O1331" s="5">
        <f t="shared" si="205"/>
        <v>0</v>
      </c>
      <c r="P1331" s="5">
        <f t="shared" si="206"/>
        <v>0</v>
      </c>
      <c r="Q1331" s="10">
        <f t="shared" si="207"/>
        <v>161.30197961584685</v>
      </c>
      <c r="R1331" s="10">
        <f t="shared" si="208"/>
        <v>0</v>
      </c>
      <c r="S1331" s="10">
        <f t="shared" si="209"/>
        <v>0.61301979615846536</v>
      </c>
    </row>
    <row r="1332" spans="3:19" x14ac:dyDescent="0.35">
      <c r="C1332" s="4">
        <v>40786</v>
      </c>
      <c r="D1332" s="3">
        <v>177.720001</v>
      </c>
      <c r="E1332" s="3">
        <v>61.002299999999998</v>
      </c>
      <c r="F1332">
        <v>-3.0118566469114999E-3</v>
      </c>
      <c r="G1332">
        <v>0.14388883214150999</v>
      </c>
      <c r="H1332">
        <v>1.26018284314795</v>
      </c>
      <c r="I1332" s="5">
        <f xml:space="preserve"> IF(F1332/G1332 &lt;= -$B$1, 1, IF(F1332/G1332 &gt;= $B$1, -1, 0))</f>
        <v>0</v>
      </c>
      <c r="J1332" s="5">
        <f t="shared" si="200"/>
        <v>1</v>
      </c>
      <c r="K1332" s="9">
        <f t="shared" si="201"/>
        <v>0</v>
      </c>
      <c r="L1332" s="8">
        <f t="shared" si="202"/>
        <v>0</v>
      </c>
      <c r="M1332" s="8">
        <f t="shared" si="203"/>
        <v>0</v>
      </c>
      <c r="N1332" s="5">
        <f t="shared" si="204"/>
        <v>0</v>
      </c>
      <c r="O1332" s="5">
        <f t="shared" si="205"/>
        <v>0</v>
      </c>
      <c r="P1332" s="5">
        <f t="shared" si="206"/>
        <v>0</v>
      </c>
      <c r="Q1332" s="10">
        <f t="shared" si="207"/>
        <v>161.30197961584685</v>
      </c>
      <c r="R1332" s="10">
        <f t="shared" si="208"/>
        <v>0</v>
      </c>
      <c r="S1332" s="10">
        <f t="shared" si="209"/>
        <v>0.61301979615846536</v>
      </c>
    </row>
    <row r="1333" spans="3:19" x14ac:dyDescent="0.35">
      <c r="C1333" s="4">
        <v>40787</v>
      </c>
      <c r="D1333" s="3">
        <v>177.86999499999999</v>
      </c>
      <c r="E1333" s="3">
        <v>61.565699000000002</v>
      </c>
      <c r="F1333">
        <v>-1.10325647722726E-2</v>
      </c>
      <c r="G1333">
        <v>0.14418791563577499</v>
      </c>
      <c r="H1333">
        <v>1.25776270114155</v>
      </c>
      <c r="I1333" s="5">
        <f xml:space="preserve"> IF(F1333/G1333 &lt;= -$B$1, 1, IF(F1333/G1333 &gt;= $B$1, -1, 0))</f>
        <v>0</v>
      </c>
      <c r="J1333" s="5">
        <f t="shared" si="200"/>
        <v>1</v>
      </c>
      <c r="K1333" s="9">
        <f t="shared" si="201"/>
        <v>0</v>
      </c>
      <c r="L1333" s="8">
        <f t="shared" si="202"/>
        <v>0</v>
      </c>
      <c r="M1333" s="8">
        <f t="shared" si="203"/>
        <v>0</v>
      </c>
      <c r="N1333" s="5">
        <f t="shared" si="204"/>
        <v>0</v>
      </c>
      <c r="O1333" s="5">
        <f t="shared" si="205"/>
        <v>0</v>
      </c>
      <c r="P1333" s="5">
        <f t="shared" si="206"/>
        <v>0</v>
      </c>
      <c r="Q1333" s="10">
        <f t="shared" si="207"/>
        <v>161.30197961584685</v>
      </c>
      <c r="R1333" s="10">
        <f t="shared" si="208"/>
        <v>0</v>
      </c>
      <c r="S1333" s="10">
        <f t="shared" si="209"/>
        <v>0.61301979615846536</v>
      </c>
    </row>
    <row r="1334" spans="3:19" x14ac:dyDescent="0.35">
      <c r="C1334" s="4">
        <v>40788</v>
      </c>
      <c r="D1334" s="3">
        <v>183.240005</v>
      </c>
      <c r="E1334" s="3">
        <v>63.051904</v>
      </c>
      <c r="F1334">
        <v>-1.31933847485221E-3</v>
      </c>
      <c r="G1334">
        <v>0.144917156110906</v>
      </c>
      <c r="H1334">
        <v>1.25747464489369</v>
      </c>
      <c r="I1334" s="5">
        <f xml:space="preserve"> IF(F1334/G1334 &lt;= -$B$1, 1, IF(F1334/G1334 &gt;= $B$1, -1, 0))</f>
        <v>0</v>
      </c>
      <c r="J1334" s="5">
        <f t="shared" si="200"/>
        <v>1</v>
      </c>
      <c r="K1334" s="9">
        <f t="shared" si="201"/>
        <v>0</v>
      </c>
      <c r="L1334" s="8">
        <f t="shared" si="202"/>
        <v>0</v>
      </c>
      <c r="M1334" s="8">
        <f t="shared" si="203"/>
        <v>0</v>
      </c>
      <c r="N1334" s="5">
        <f t="shared" si="204"/>
        <v>0</v>
      </c>
      <c r="O1334" s="5">
        <f t="shared" si="205"/>
        <v>0</v>
      </c>
      <c r="P1334" s="5">
        <f t="shared" si="206"/>
        <v>0</v>
      </c>
      <c r="Q1334" s="10">
        <f t="shared" si="207"/>
        <v>161.30197961584685</v>
      </c>
      <c r="R1334" s="10">
        <f t="shared" si="208"/>
        <v>0</v>
      </c>
      <c r="S1334" s="10">
        <f t="shared" si="209"/>
        <v>0.61301979615846536</v>
      </c>
    </row>
    <row r="1335" spans="3:19" x14ac:dyDescent="0.35">
      <c r="C1335" s="4">
        <v>40792</v>
      </c>
      <c r="D1335" s="3">
        <v>182.89999399999999</v>
      </c>
      <c r="E1335" s="3">
        <v>63.469588000000002</v>
      </c>
      <c r="F1335">
        <v>-1.0285523513401999E-2</v>
      </c>
      <c r="G1335">
        <v>0.145060191184574</v>
      </c>
      <c r="H1335">
        <v>1.2552320741376799</v>
      </c>
      <c r="I1335" s="5">
        <f xml:space="preserve"> IF(F1335/G1335 &lt;= -$B$1, 1, IF(F1335/G1335 &gt;= $B$1, -1, 0))</f>
        <v>0</v>
      </c>
      <c r="J1335" s="5">
        <f t="shared" si="200"/>
        <v>1</v>
      </c>
      <c r="K1335" s="9">
        <f t="shared" si="201"/>
        <v>0</v>
      </c>
      <c r="L1335" s="8">
        <f t="shared" si="202"/>
        <v>0</v>
      </c>
      <c r="M1335" s="8">
        <f t="shared" si="203"/>
        <v>0</v>
      </c>
      <c r="N1335" s="5">
        <f t="shared" si="204"/>
        <v>0</v>
      </c>
      <c r="O1335" s="5">
        <f t="shared" si="205"/>
        <v>0</v>
      </c>
      <c r="P1335" s="5">
        <f t="shared" si="206"/>
        <v>0</v>
      </c>
      <c r="Q1335" s="10">
        <f t="shared" si="207"/>
        <v>161.30197961584685</v>
      </c>
      <c r="R1335" s="10">
        <f t="shared" si="208"/>
        <v>0</v>
      </c>
      <c r="S1335" s="10">
        <f t="shared" si="209"/>
        <v>0.61301979615846536</v>
      </c>
    </row>
    <row r="1336" spans="3:19" x14ac:dyDescent="0.35">
      <c r="C1336" s="4">
        <v>40793</v>
      </c>
      <c r="D1336" s="3">
        <v>177.08000200000001</v>
      </c>
      <c r="E1336" s="3">
        <v>63.557015</v>
      </c>
      <c r="F1336">
        <v>-3.50433463468613E-2</v>
      </c>
      <c r="G1336">
        <v>0.14508512269285101</v>
      </c>
      <c r="H1336">
        <v>1.24759376922484</v>
      </c>
      <c r="I1336" s="5">
        <f xml:space="preserve"> IF(F1336/G1336 &lt;= -$B$1, 1, IF(F1336/G1336 &gt;= $B$1, -1, 0))</f>
        <v>1</v>
      </c>
      <c r="J1336" s="5">
        <f t="shared" si="200"/>
        <v>1</v>
      </c>
      <c r="K1336" s="9">
        <f t="shared" si="201"/>
        <v>1</v>
      </c>
      <c r="L1336" s="8">
        <f t="shared" si="202"/>
        <v>177.08000200000001</v>
      </c>
      <c r="M1336" s="8">
        <f t="shared" si="203"/>
        <v>-79.293335904529698</v>
      </c>
      <c r="N1336" s="5">
        <f t="shared" si="204"/>
        <v>0</v>
      </c>
      <c r="O1336" s="5">
        <f t="shared" si="205"/>
        <v>0</v>
      </c>
      <c r="P1336" s="5">
        <f t="shared" si="206"/>
        <v>0</v>
      </c>
      <c r="Q1336" s="10">
        <f t="shared" si="207"/>
        <v>161.30197961584685</v>
      </c>
      <c r="R1336" s="10">
        <f t="shared" si="208"/>
        <v>0</v>
      </c>
      <c r="S1336" s="10">
        <f t="shared" si="209"/>
        <v>0.61301979615846536</v>
      </c>
    </row>
    <row r="1337" spans="3:19" x14ac:dyDescent="0.35">
      <c r="C1337" s="4">
        <v>40794</v>
      </c>
      <c r="D1337" s="3">
        <v>181.80999800000001</v>
      </c>
      <c r="E1337" s="3">
        <v>64.722661000000002</v>
      </c>
      <c r="F1337">
        <v>3.5719073731321701E-4</v>
      </c>
      <c r="G1337">
        <v>0.145656041756484</v>
      </c>
      <c r="H1337">
        <v>1.2476713495042799</v>
      </c>
      <c r="I1337" s="5">
        <f xml:space="preserve"> IF(F1337/G1337 &lt;= -$B$1, 1, IF(F1337/G1337 &gt;= $B$1, -1, 0))</f>
        <v>0</v>
      </c>
      <c r="J1337" s="5">
        <f t="shared" si="200"/>
        <v>1</v>
      </c>
      <c r="K1337" s="9">
        <f t="shared" si="201"/>
        <v>0</v>
      </c>
      <c r="L1337" s="8">
        <f t="shared" si="202"/>
        <v>0</v>
      </c>
      <c r="M1337" s="8">
        <f t="shared" si="203"/>
        <v>0</v>
      </c>
      <c r="N1337" s="5">
        <f t="shared" si="204"/>
        <v>4.7299959999999812</v>
      </c>
      <c r="O1337" s="5">
        <f t="shared" si="205"/>
        <v>-1.4542526867218672</v>
      </c>
      <c r="P1337" s="5">
        <f t="shared" si="206"/>
        <v>3.275743313278114</v>
      </c>
      <c r="Q1337" s="10">
        <f t="shared" si="207"/>
        <v>164.57772292912497</v>
      </c>
      <c r="R1337" s="10">
        <f t="shared" si="208"/>
        <v>2.0308140799508934E-2</v>
      </c>
      <c r="S1337" s="10">
        <f t="shared" si="209"/>
        <v>0.6457772292912467</v>
      </c>
    </row>
    <row r="1338" spans="3:19" x14ac:dyDescent="0.35">
      <c r="C1338" s="4">
        <v>40795</v>
      </c>
      <c r="D1338" s="3">
        <v>180.699997</v>
      </c>
      <c r="E1338" s="3">
        <v>63.916426000000001</v>
      </c>
      <c r="F1338">
        <v>9.5492404929737804E-3</v>
      </c>
      <c r="G1338">
        <v>0.145210288232588</v>
      </c>
      <c r="H1338">
        <v>1.24975032500325</v>
      </c>
      <c r="I1338" s="5">
        <f xml:space="preserve"> IF(F1338/G1338 &lt;= -$B$1, 1, IF(F1338/G1338 &gt;= $B$1, -1, 0))</f>
        <v>0</v>
      </c>
      <c r="J1338" s="5">
        <f t="shared" si="200"/>
        <v>1</v>
      </c>
      <c r="K1338" s="9">
        <f t="shared" si="201"/>
        <v>0</v>
      </c>
      <c r="L1338" s="8">
        <f t="shared" si="202"/>
        <v>0</v>
      </c>
      <c r="M1338" s="8">
        <f t="shared" si="203"/>
        <v>0</v>
      </c>
      <c r="N1338" s="5">
        <f t="shared" si="204"/>
        <v>0</v>
      </c>
      <c r="O1338" s="5">
        <f t="shared" si="205"/>
        <v>0</v>
      </c>
      <c r="P1338" s="5">
        <f t="shared" si="206"/>
        <v>0</v>
      </c>
      <c r="Q1338" s="10">
        <f t="shared" si="207"/>
        <v>164.57772292912497</v>
      </c>
      <c r="R1338" s="10">
        <f t="shared" si="208"/>
        <v>0</v>
      </c>
      <c r="S1338" s="10">
        <f t="shared" si="209"/>
        <v>0.6457772292912467</v>
      </c>
    </row>
    <row r="1339" spans="3:19" x14ac:dyDescent="0.35">
      <c r="C1339" s="4">
        <v>40798</v>
      </c>
      <c r="D1339" s="3">
        <v>176.66999799999999</v>
      </c>
      <c r="E1339" s="3">
        <v>62.070813999999999</v>
      </c>
      <c r="F1339">
        <v>1.49694333677876E-2</v>
      </c>
      <c r="G1339">
        <v>0.14431748518645801</v>
      </c>
      <c r="H1339">
        <v>1.25302819890031</v>
      </c>
      <c r="I1339" s="5">
        <f xml:space="preserve"> IF(F1339/G1339 &lt;= -$B$1, 1, IF(F1339/G1339 &gt;= $B$1, -1, 0))</f>
        <v>-1</v>
      </c>
      <c r="J1339" s="5">
        <f t="shared" si="200"/>
        <v>0</v>
      </c>
      <c r="K1339" s="9">
        <f t="shared" si="201"/>
        <v>-1</v>
      </c>
      <c r="L1339" s="8">
        <f t="shared" si="202"/>
        <v>-176.66999799999999</v>
      </c>
      <c r="M1339" s="8">
        <f t="shared" si="203"/>
        <v>77.77648027069614</v>
      </c>
      <c r="N1339" s="5">
        <f t="shared" si="204"/>
        <v>0</v>
      </c>
      <c r="O1339" s="5">
        <f t="shared" si="205"/>
        <v>0</v>
      </c>
      <c r="P1339" s="5">
        <f t="shared" si="206"/>
        <v>0</v>
      </c>
      <c r="Q1339" s="10">
        <f t="shared" si="207"/>
        <v>164.57772292912497</v>
      </c>
      <c r="R1339" s="10">
        <f t="shared" si="208"/>
        <v>0</v>
      </c>
      <c r="S1339" s="10">
        <f t="shared" si="209"/>
        <v>0.6457772292912467</v>
      </c>
    </row>
    <row r="1340" spans="3:19" x14ac:dyDescent="0.35">
      <c r="C1340" s="4">
        <v>40799</v>
      </c>
      <c r="D1340" s="3">
        <v>178.53999299999899</v>
      </c>
      <c r="E1340" s="3">
        <v>62.546785</v>
      </c>
      <c r="F1340">
        <v>2.3947078951671499E-3</v>
      </c>
      <c r="G1340">
        <v>0.14463898202130601</v>
      </c>
      <c r="H1340">
        <v>1.2535518492105799</v>
      </c>
      <c r="I1340" s="5">
        <f xml:space="preserve"> IF(F1340/G1340 &lt;= -$B$1, 1, IF(F1340/G1340 &gt;= $B$1, -1, 0))</f>
        <v>0</v>
      </c>
      <c r="J1340" s="5">
        <f t="shared" si="200"/>
        <v>0</v>
      </c>
      <c r="K1340" s="9">
        <f t="shared" si="201"/>
        <v>0</v>
      </c>
      <c r="L1340" s="8">
        <f t="shared" si="202"/>
        <v>0</v>
      </c>
      <c r="M1340" s="8">
        <f t="shared" si="203"/>
        <v>0</v>
      </c>
      <c r="N1340" s="5">
        <f t="shared" si="204"/>
        <v>-1.8699949999989907</v>
      </c>
      <c r="O1340" s="5">
        <f t="shared" si="205"/>
        <v>0.59640508485878663</v>
      </c>
      <c r="P1340" s="5">
        <f t="shared" si="206"/>
        <v>-1.2735899151402039</v>
      </c>
      <c r="Q1340" s="10">
        <f t="shared" si="207"/>
        <v>163.30413301398477</v>
      </c>
      <c r="R1340" s="10">
        <f t="shared" si="208"/>
        <v>-7.7385316340090604E-3</v>
      </c>
      <c r="S1340" s="10">
        <f t="shared" si="209"/>
        <v>0.63304133013984454</v>
      </c>
    </row>
    <row r="1341" spans="3:19" x14ac:dyDescent="0.35">
      <c r="C1341" s="4">
        <v>40800</v>
      </c>
      <c r="D1341" s="3">
        <v>177.21000699999999</v>
      </c>
      <c r="E1341" s="3">
        <v>61.361706999999903</v>
      </c>
      <c r="F1341">
        <v>1.67308363460607E-2</v>
      </c>
      <c r="G1341">
        <v>0.144014003612007</v>
      </c>
      <c r="H1341">
        <v>1.2572239980059401</v>
      </c>
      <c r="I1341" s="5">
        <f xml:space="preserve"> IF(F1341/G1341 &lt;= -$B$1, 1, IF(F1341/G1341 &gt;= $B$1, -1, 0))</f>
        <v>-1</v>
      </c>
      <c r="J1341" s="5">
        <f t="shared" si="200"/>
        <v>-1</v>
      </c>
      <c r="K1341" s="9">
        <f t="shared" si="201"/>
        <v>-1</v>
      </c>
      <c r="L1341" s="8">
        <f t="shared" si="202"/>
        <v>-177.21000699999999</v>
      </c>
      <c r="M1341" s="8">
        <f t="shared" si="203"/>
        <v>77.145410599008954</v>
      </c>
      <c r="N1341" s="5">
        <f t="shared" si="204"/>
        <v>0</v>
      </c>
      <c r="O1341" s="5">
        <f t="shared" si="205"/>
        <v>0</v>
      </c>
      <c r="P1341" s="5">
        <f t="shared" si="206"/>
        <v>0</v>
      </c>
      <c r="Q1341" s="10">
        <f t="shared" si="207"/>
        <v>163.30413301398477</v>
      </c>
      <c r="R1341" s="10">
        <f t="shared" si="208"/>
        <v>0</v>
      </c>
      <c r="S1341" s="10">
        <f t="shared" si="209"/>
        <v>0.63304133013984454</v>
      </c>
    </row>
    <row r="1342" spans="3:19" x14ac:dyDescent="0.35">
      <c r="C1342" s="4">
        <v>40801</v>
      </c>
      <c r="D1342" s="3">
        <v>174.39999399999999</v>
      </c>
      <c r="E1342" s="3">
        <v>61.002299999999998</v>
      </c>
      <c r="F1342">
        <v>-6.9852003770707301E-3</v>
      </c>
      <c r="G1342">
        <v>0.14388042441482901</v>
      </c>
      <c r="H1342">
        <v>1.2556889727245999</v>
      </c>
      <c r="I1342" s="5">
        <f xml:space="preserve"> IF(F1342/G1342 &lt;= -$B$1, 1, IF(F1342/G1342 &gt;= $B$1, -1, 0))</f>
        <v>0</v>
      </c>
      <c r="J1342" s="5">
        <f t="shared" si="200"/>
        <v>-1</v>
      </c>
      <c r="K1342" s="9">
        <f t="shared" si="201"/>
        <v>0</v>
      </c>
      <c r="L1342" s="8">
        <f t="shared" si="202"/>
        <v>0</v>
      </c>
      <c r="M1342" s="8">
        <f t="shared" si="203"/>
        <v>0</v>
      </c>
      <c r="N1342" s="5">
        <f t="shared" si="204"/>
        <v>2.8100130000000028</v>
      </c>
      <c r="O1342" s="5">
        <f t="shared" si="205"/>
        <v>-0.4518551054512045</v>
      </c>
      <c r="P1342" s="5">
        <f t="shared" si="206"/>
        <v>2.3581578945487984</v>
      </c>
      <c r="Q1342" s="10">
        <f t="shared" si="207"/>
        <v>165.66229090853358</v>
      </c>
      <c r="R1342" s="10">
        <f t="shared" si="208"/>
        <v>1.4440282992389752E-2</v>
      </c>
      <c r="S1342" s="10">
        <f t="shared" si="209"/>
        <v>0.65662290908533238</v>
      </c>
    </row>
    <row r="1343" spans="3:19" x14ac:dyDescent="0.35">
      <c r="C1343" s="4">
        <v>40802</v>
      </c>
      <c r="D1343" s="3">
        <v>176.029999</v>
      </c>
      <c r="E1343" s="3">
        <v>62.274800999999997</v>
      </c>
      <c r="F1343">
        <v>-1.7295966990879999E-2</v>
      </c>
      <c r="G1343">
        <v>0.14455010634901699</v>
      </c>
      <c r="H1343">
        <v>1.2519033698997599</v>
      </c>
      <c r="I1343" s="5">
        <f xml:space="preserve"> IF(F1343/G1343 &lt;= -$B$1, 1, IF(F1343/G1343 &gt;= $B$1, -1, 0))</f>
        <v>1</v>
      </c>
      <c r="J1343" s="5">
        <f t="shared" si="200"/>
        <v>0</v>
      </c>
      <c r="K1343" s="9">
        <f t="shared" si="201"/>
        <v>1</v>
      </c>
      <c r="L1343" s="8">
        <f t="shared" si="202"/>
        <v>176.029999</v>
      </c>
      <c r="M1343" s="8">
        <f t="shared" si="203"/>
        <v>-77.962033231736939</v>
      </c>
      <c r="N1343" s="5">
        <f t="shared" si="204"/>
        <v>0</v>
      </c>
      <c r="O1343" s="5">
        <f t="shared" si="205"/>
        <v>0</v>
      </c>
      <c r="P1343" s="5">
        <f t="shared" si="206"/>
        <v>0</v>
      </c>
      <c r="Q1343" s="10">
        <f t="shared" si="207"/>
        <v>165.66229090853358</v>
      </c>
      <c r="R1343" s="10">
        <f t="shared" si="208"/>
        <v>0</v>
      </c>
      <c r="S1343" s="10">
        <f t="shared" si="209"/>
        <v>0.65662290908533238</v>
      </c>
    </row>
    <row r="1344" spans="3:19" x14ac:dyDescent="0.35">
      <c r="C1344" s="4">
        <v>40805</v>
      </c>
      <c r="D1344" s="3">
        <v>173.30999800000001</v>
      </c>
      <c r="E1344" s="3">
        <v>61.662835000000001</v>
      </c>
      <c r="F1344">
        <v>-4.8649465714118902E-3</v>
      </c>
      <c r="G1344">
        <v>0.144181088348242</v>
      </c>
      <c r="H1344">
        <v>1.25083659714766</v>
      </c>
      <c r="I1344" s="5">
        <f xml:space="preserve"> IF(F1344/G1344 &lt;= -$B$1, 1, IF(F1344/G1344 &gt;= $B$1, -1, 0))</f>
        <v>0</v>
      </c>
      <c r="J1344" s="5">
        <f t="shared" si="200"/>
        <v>0</v>
      </c>
      <c r="K1344" s="9">
        <f t="shared" si="201"/>
        <v>0</v>
      </c>
      <c r="L1344" s="8">
        <f t="shared" si="202"/>
        <v>0</v>
      </c>
      <c r="M1344" s="8">
        <f t="shared" si="203"/>
        <v>0</v>
      </c>
      <c r="N1344" s="5">
        <f t="shared" si="204"/>
        <v>-2.7200010000000052</v>
      </c>
      <c r="O1344" s="5">
        <f t="shared" si="205"/>
        <v>0.76612229766407247</v>
      </c>
      <c r="P1344" s="5">
        <f t="shared" si="206"/>
        <v>-1.9538787023359327</v>
      </c>
      <c r="Q1344" s="10">
        <f t="shared" si="207"/>
        <v>163.70841220619764</v>
      </c>
      <c r="R1344" s="10">
        <f t="shared" si="208"/>
        <v>-1.1794347957041929E-2</v>
      </c>
      <c r="S1344" s="10">
        <f t="shared" si="209"/>
        <v>0.63708412206197296</v>
      </c>
    </row>
    <row r="1345" spans="3:19" x14ac:dyDescent="0.35">
      <c r="C1345" s="4">
        <v>40806</v>
      </c>
      <c r="D1345" s="3">
        <v>175.779999</v>
      </c>
      <c r="E1345" s="3">
        <v>63.751286999999998</v>
      </c>
      <c r="F1345">
        <v>-2.7979559897230999E-2</v>
      </c>
      <c r="G1345">
        <v>0.14526132481713699</v>
      </c>
      <c r="H1345">
        <v>1.2447408953804999</v>
      </c>
      <c r="I1345" s="5">
        <f xml:space="preserve"> IF(F1345/G1345 &lt;= -$B$1, 1, IF(F1345/G1345 &gt;= $B$1, -1, 0))</f>
        <v>1</v>
      </c>
      <c r="J1345" s="5">
        <f t="shared" si="200"/>
        <v>1</v>
      </c>
      <c r="K1345" s="9">
        <f t="shared" si="201"/>
        <v>1</v>
      </c>
      <c r="L1345" s="8">
        <f t="shared" si="202"/>
        <v>175.779999</v>
      </c>
      <c r="M1345" s="8">
        <f t="shared" si="203"/>
        <v>-79.353834062039226</v>
      </c>
      <c r="N1345" s="5">
        <f t="shared" si="204"/>
        <v>0</v>
      </c>
      <c r="O1345" s="5">
        <f t="shared" si="205"/>
        <v>0</v>
      </c>
      <c r="P1345" s="5">
        <f t="shared" si="206"/>
        <v>0</v>
      </c>
      <c r="Q1345" s="10">
        <f t="shared" si="207"/>
        <v>163.70841220619764</v>
      </c>
      <c r="R1345" s="10">
        <f t="shared" si="208"/>
        <v>0</v>
      </c>
      <c r="S1345" s="10">
        <f t="shared" si="209"/>
        <v>0.63708412206197296</v>
      </c>
    </row>
    <row r="1346" spans="3:19" x14ac:dyDescent="0.35">
      <c r="C1346" s="4">
        <v>40807</v>
      </c>
      <c r="D1346" s="3">
        <v>173.58999599999899</v>
      </c>
      <c r="E1346" s="3">
        <v>62.439932999999897</v>
      </c>
      <c r="F1346">
        <v>1.06821122993556E-2</v>
      </c>
      <c r="G1346">
        <v>0.14451303793825701</v>
      </c>
      <c r="H1346">
        <v>1.2470772861200901</v>
      </c>
      <c r="I1346" s="5">
        <f xml:space="preserve"> IF(F1346/G1346 &lt;= -$B$1, 1, IF(F1346/G1346 &gt;= $B$1, -1, 0))</f>
        <v>0</v>
      </c>
      <c r="J1346" s="5">
        <f t="shared" si="200"/>
        <v>1</v>
      </c>
      <c r="K1346" s="9">
        <f t="shared" si="201"/>
        <v>0</v>
      </c>
      <c r="L1346" s="8">
        <f t="shared" si="202"/>
        <v>0</v>
      </c>
      <c r="M1346" s="8">
        <f t="shared" si="203"/>
        <v>0</v>
      </c>
      <c r="N1346" s="5">
        <f t="shared" si="204"/>
        <v>-2.1900030000010178</v>
      </c>
      <c r="O1346" s="5">
        <f t="shared" si="205"/>
        <v>1.6322959521209284</v>
      </c>
      <c r="P1346" s="5">
        <f t="shared" si="206"/>
        <v>-0.5577070478800894</v>
      </c>
      <c r="Q1346" s="10">
        <f t="shared" si="207"/>
        <v>163.15070515831755</v>
      </c>
      <c r="R1346" s="10">
        <f t="shared" si="208"/>
        <v>-3.4067097735798191E-3</v>
      </c>
      <c r="S1346" s="10">
        <f t="shared" si="209"/>
        <v>0.631507051583172</v>
      </c>
    </row>
    <row r="1347" spans="3:19" x14ac:dyDescent="0.35">
      <c r="C1347" s="4">
        <v>40808</v>
      </c>
      <c r="D1347" s="3">
        <v>169.050003</v>
      </c>
      <c r="E1347" s="3">
        <v>57.602490000000003</v>
      </c>
      <c r="F1347">
        <v>7.5084714997315005E-2</v>
      </c>
      <c r="G1347">
        <v>0.142021125426112</v>
      </c>
      <c r="H1347">
        <v>1.26376371259508</v>
      </c>
      <c r="I1347" s="5">
        <f xml:space="preserve"> IF(F1347/G1347 &lt;= -$B$1, 1, IF(F1347/G1347 &gt;= $B$1, -1, 0))</f>
        <v>-1</v>
      </c>
      <c r="J1347" s="5">
        <f t="shared" ref="J1347:J1410" si="210">IF(I1347=0, J1346, IF(I1347=1, IF(J1346=0, 1, IF(J1346=1, J1346, 0)), IF(J1346=0, -1, IF(J1346=-1, J1346, 0))))</f>
        <v>0</v>
      </c>
      <c r="K1347" s="9">
        <f t="shared" ref="K1347:K1410" si="211">I1347</f>
        <v>-1</v>
      </c>
      <c r="L1347" s="8">
        <f t="shared" ref="L1347:L1410" si="212">K1347*D1347</f>
        <v>-169.050003</v>
      </c>
      <c r="M1347" s="8">
        <f t="shared" ref="M1347:M1410" si="213">-K1347*H1347*E1347</f>
        <v>72.795936617120972</v>
      </c>
      <c r="N1347" s="5">
        <f t="shared" ref="N1347:N1410" si="214">L1346*(D1347/D1346-1)</f>
        <v>0</v>
      </c>
      <c r="O1347" s="5">
        <f t="shared" ref="O1347:O1410" si="215">M1346*(E1347/E1346-1)</f>
        <v>0</v>
      </c>
      <c r="P1347" s="5">
        <f t="shared" ref="P1347:P1410" si="216">N1347+O1347</f>
        <v>0</v>
      </c>
      <c r="Q1347" s="10">
        <f t="shared" si="207"/>
        <v>163.15070515831755</v>
      </c>
      <c r="R1347" s="10">
        <f t="shared" si="208"/>
        <v>0</v>
      </c>
      <c r="S1347" s="10">
        <f t="shared" si="209"/>
        <v>0.631507051583172</v>
      </c>
    </row>
    <row r="1348" spans="3:19" x14ac:dyDescent="0.35">
      <c r="C1348" s="4">
        <v>40809</v>
      </c>
      <c r="D1348" s="3">
        <v>159.800003</v>
      </c>
      <c r="E1348" s="3">
        <v>54.795218999999904</v>
      </c>
      <c r="F1348">
        <v>1.4314929789273701E-2</v>
      </c>
      <c r="G1348">
        <v>0.140664075103451</v>
      </c>
      <c r="H1348">
        <v>1.2669778130649401</v>
      </c>
      <c r="I1348" s="5">
        <f xml:space="preserve"> IF(F1348/G1348 &lt;= -$B$1, 1, IF(F1348/G1348 &gt;= $B$1, -1, 0))</f>
        <v>-1</v>
      </c>
      <c r="J1348" s="5">
        <f t="shared" si="210"/>
        <v>-1</v>
      </c>
      <c r="K1348" s="9">
        <f t="shared" si="211"/>
        <v>-1</v>
      </c>
      <c r="L1348" s="8">
        <f t="shared" si="212"/>
        <v>-159.800003</v>
      </c>
      <c r="M1348" s="8">
        <f t="shared" si="213"/>
        <v>69.424326735034327</v>
      </c>
      <c r="N1348" s="5">
        <f t="shared" si="214"/>
        <v>9.2500000000000071</v>
      </c>
      <c r="O1348" s="5">
        <f t="shared" si="215"/>
        <v>-3.5477272212206246</v>
      </c>
      <c r="P1348" s="5">
        <f t="shared" si="216"/>
        <v>5.702272778779383</v>
      </c>
      <c r="Q1348" s="10">
        <f t="shared" ref="Q1348:Q1411" si="217">Q1347+P1348</f>
        <v>168.85297793709694</v>
      </c>
      <c r="R1348" s="10">
        <f t="shared" ref="R1348:R1411" si="218">Q1348/Q1347-1</f>
        <v>3.4950953924753447E-2</v>
      </c>
      <c r="S1348" s="10">
        <f t="shared" ref="S1348:S1411" si="219">(1+R1348)*(1+S1347)-1</f>
        <v>0.68852977937096571</v>
      </c>
    </row>
    <row r="1349" spans="3:19" x14ac:dyDescent="0.35">
      <c r="C1349" s="4">
        <v>40812</v>
      </c>
      <c r="D1349" s="3">
        <v>157.58000200000001</v>
      </c>
      <c r="E1349" s="3">
        <v>55.698597999999997</v>
      </c>
      <c r="F1349">
        <v>-3.3260485678392002E-2</v>
      </c>
      <c r="G1349">
        <v>0.14132443066748801</v>
      </c>
      <c r="H1349">
        <v>1.25953248756557</v>
      </c>
      <c r="I1349" s="5">
        <f xml:space="preserve"> IF(F1349/G1349 &lt;= -$B$1, 1, IF(F1349/G1349 &gt;= $B$1, -1, 0))</f>
        <v>1</v>
      </c>
      <c r="J1349" s="5">
        <f t="shared" si="210"/>
        <v>0</v>
      </c>
      <c r="K1349" s="9">
        <f t="shared" si="211"/>
        <v>1</v>
      </c>
      <c r="L1349" s="8">
        <f t="shared" si="212"/>
        <v>157.58000200000001</v>
      </c>
      <c r="M1349" s="8">
        <f t="shared" si="213"/>
        <v>-70.154193692854676</v>
      </c>
      <c r="N1349" s="5">
        <f t="shared" si="214"/>
        <v>2.2200009999999892</v>
      </c>
      <c r="O1349" s="5">
        <f t="shared" si="215"/>
        <v>1.1445611497889088</v>
      </c>
      <c r="P1349" s="5">
        <f t="shared" si="216"/>
        <v>3.364562149788898</v>
      </c>
      <c r="Q1349" s="10">
        <f t="shared" si="217"/>
        <v>172.21754008688583</v>
      </c>
      <c r="R1349" s="10">
        <f t="shared" si="218"/>
        <v>1.992598644628174E-2</v>
      </c>
      <c r="S1349" s="10">
        <f t="shared" si="219"/>
        <v>0.72217540086885457</v>
      </c>
    </row>
    <row r="1350" spans="3:19" x14ac:dyDescent="0.35">
      <c r="C1350" s="4">
        <v>40813</v>
      </c>
      <c r="D1350" s="3">
        <v>160.63000500000001</v>
      </c>
      <c r="E1350" s="3">
        <v>55.436326000000001</v>
      </c>
      <c r="F1350">
        <v>2.17845826414793E-2</v>
      </c>
      <c r="G1350">
        <v>0.14112977945687599</v>
      </c>
      <c r="H1350">
        <v>1.26441317654214</v>
      </c>
      <c r="I1350" s="5">
        <f xml:space="preserve"> IF(F1350/G1350 &lt;= -$B$1, 1, IF(F1350/G1350 &gt;= $B$1, -1, 0))</f>
        <v>-1</v>
      </c>
      <c r="J1350" s="5">
        <f t="shared" si="210"/>
        <v>-1</v>
      </c>
      <c r="K1350" s="9">
        <f t="shared" si="211"/>
        <v>-1</v>
      </c>
      <c r="L1350" s="8">
        <f t="shared" si="212"/>
        <v>-160.63000500000001</v>
      </c>
      <c r="M1350" s="8">
        <f t="shared" si="213"/>
        <v>70.094421053485632</v>
      </c>
      <c r="N1350" s="5">
        <f t="shared" si="214"/>
        <v>3.0500030000000162</v>
      </c>
      <c r="O1350" s="5">
        <f t="shared" si="215"/>
        <v>0.33034010457879226</v>
      </c>
      <c r="P1350" s="5">
        <f t="shared" si="216"/>
        <v>3.3803431045788086</v>
      </c>
      <c r="Q1350" s="10">
        <f t="shared" si="217"/>
        <v>175.59788319146463</v>
      </c>
      <c r="R1350" s="10">
        <f t="shared" si="218"/>
        <v>1.9628332299215234E-2</v>
      </c>
      <c r="S1350" s="10">
        <f t="shared" si="219"/>
        <v>0.75597883191464255</v>
      </c>
    </row>
    <row r="1351" spans="3:19" x14ac:dyDescent="0.35">
      <c r="C1351" s="4">
        <v>40814</v>
      </c>
      <c r="D1351" s="3">
        <v>156.220001</v>
      </c>
      <c r="E1351" s="3">
        <v>52.978751000000003</v>
      </c>
      <c r="F1351">
        <v>3.1682902274075803E-2</v>
      </c>
      <c r="G1351">
        <v>0.13970969827226901</v>
      </c>
      <c r="H1351">
        <v>1.2715762206450301</v>
      </c>
      <c r="I1351" s="5">
        <f xml:space="preserve"> IF(F1351/G1351 &lt;= -$B$1, 1, IF(F1351/G1351 &gt;= $B$1, -1, 0))</f>
        <v>-1</v>
      </c>
      <c r="J1351" s="5">
        <f t="shared" si="210"/>
        <v>-1</v>
      </c>
      <c r="K1351" s="9">
        <f t="shared" si="211"/>
        <v>-1</v>
      </c>
      <c r="L1351" s="8">
        <f t="shared" si="212"/>
        <v>-156.220001</v>
      </c>
      <c r="M1351" s="8">
        <f t="shared" si="213"/>
        <v>67.366519971074112</v>
      </c>
      <c r="N1351" s="5">
        <f t="shared" si="214"/>
        <v>4.410004000000014</v>
      </c>
      <c r="O1351" s="5">
        <f t="shared" si="215"/>
        <v>-3.1073902123405492</v>
      </c>
      <c r="P1351" s="5">
        <f t="shared" si="216"/>
        <v>1.3026137876594648</v>
      </c>
      <c r="Q1351" s="10">
        <f t="shared" si="217"/>
        <v>176.90049697912409</v>
      </c>
      <c r="R1351" s="10">
        <f t="shared" si="218"/>
        <v>7.4181633854841778E-3</v>
      </c>
      <c r="S1351" s="10">
        <f t="shared" si="219"/>
        <v>0.76900496979123711</v>
      </c>
    </row>
    <row r="1352" spans="3:19" x14ac:dyDescent="0.35">
      <c r="C1352" s="4">
        <v>40815</v>
      </c>
      <c r="D1352" s="3">
        <v>157.699997</v>
      </c>
      <c r="E1352" s="3">
        <v>53.454721999999997</v>
      </c>
      <c r="F1352">
        <v>1.3025312841090601E-3</v>
      </c>
      <c r="G1352">
        <v>0.14012242773995101</v>
      </c>
      <c r="H1352">
        <v>1.27187023939379</v>
      </c>
      <c r="I1352" s="5">
        <f xml:space="preserve"> IF(F1352/G1352 &lt;= -$B$1, 1, IF(F1352/G1352 &gt;= $B$1, -1, 0))</f>
        <v>0</v>
      </c>
      <c r="J1352" s="5">
        <f t="shared" si="210"/>
        <v>-1</v>
      </c>
      <c r="K1352" s="9">
        <f t="shared" si="211"/>
        <v>0</v>
      </c>
      <c r="L1352" s="8">
        <f t="shared" si="212"/>
        <v>0</v>
      </c>
      <c r="M1352" s="8">
        <f t="shared" si="213"/>
        <v>0</v>
      </c>
      <c r="N1352" s="5">
        <f t="shared" si="214"/>
        <v>-1.4799959999999879</v>
      </c>
      <c r="O1352" s="5">
        <f t="shared" si="215"/>
        <v>0.60523340531662562</v>
      </c>
      <c r="P1352" s="5">
        <f t="shared" si="216"/>
        <v>-0.87476259468336226</v>
      </c>
      <c r="Q1352" s="10">
        <f t="shared" si="217"/>
        <v>176.02573438444071</v>
      </c>
      <c r="R1352" s="10">
        <f t="shared" si="218"/>
        <v>-4.9449414197326735E-3</v>
      </c>
      <c r="S1352" s="10">
        <f t="shared" si="219"/>
        <v>0.76025734384440358</v>
      </c>
    </row>
    <row r="1353" spans="3:19" x14ac:dyDescent="0.35">
      <c r="C1353" s="4">
        <v>40816</v>
      </c>
      <c r="D1353" s="3">
        <v>158.05999800000001</v>
      </c>
      <c r="E1353" s="3">
        <v>53.610142000000003</v>
      </c>
      <c r="F1353">
        <v>-1.2797072148540401E-3</v>
      </c>
      <c r="G1353">
        <v>0.140189645961665</v>
      </c>
      <c r="H1353">
        <v>1.2715815519339699</v>
      </c>
      <c r="I1353" s="5">
        <f xml:space="preserve"> IF(F1353/G1353 &lt;= -$B$1, 1, IF(F1353/G1353 &gt;= $B$1, -1, 0))</f>
        <v>0</v>
      </c>
      <c r="J1353" s="5">
        <f t="shared" si="210"/>
        <v>-1</v>
      </c>
      <c r="K1353" s="9">
        <f t="shared" si="211"/>
        <v>0</v>
      </c>
      <c r="L1353" s="8">
        <f t="shared" si="212"/>
        <v>0</v>
      </c>
      <c r="M1353" s="8">
        <f t="shared" si="213"/>
        <v>0</v>
      </c>
      <c r="N1353" s="5">
        <f t="shared" si="214"/>
        <v>0</v>
      </c>
      <c r="O1353" s="5">
        <f t="shared" si="215"/>
        <v>0</v>
      </c>
      <c r="P1353" s="5">
        <f t="shared" si="216"/>
        <v>0</v>
      </c>
      <c r="Q1353" s="10">
        <f t="shared" si="217"/>
        <v>176.02573438444071</v>
      </c>
      <c r="R1353" s="10">
        <f t="shared" si="218"/>
        <v>0</v>
      </c>
      <c r="S1353" s="10">
        <f t="shared" si="219"/>
        <v>0.76025734384440358</v>
      </c>
    </row>
    <row r="1354" spans="3:19" x14ac:dyDescent="0.35">
      <c r="C1354" s="4">
        <v>40819</v>
      </c>
      <c r="D1354" s="3">
        <v>160.96000699999999</v>
      </c>
      <c r="E1354" s="3">
        <v>52.891326999999997</v>
      </c>
      <c r="F1354">
        <v>3.5215948036428003E-2</v>
      </c>
      <c r="G1354">
        <v>0.139754190428384</v>
      </c>
      <c r="H1354">
        <v>1.2795472588815799</v>
      </c>
      <c r="I1354" s="5">
        <f xml:space="preserve"> IF(F1354/G1354 &lt;= -$B$1, 1, IF(F1354/G1354 &gt;= $B$1, -1, 0))</f>
        <v>-1</v>
      </c>
      <c r="J1354" s="5">
        <f t="shared" si="210"/>
        <v>-1</v>
      </c>
      <c r="K1354" s="9">
        <f t="shared" si="211"/>
        <v>-1</v>
      </c>
      <c r="L1354" s="8">
        <f t="shared" si="212"/>
        <v>-160.96000699999999</v>
      </c>
      <c r="M1354" s="8">
        <f t="shared" si="213"/>
        <v>67.676952481459296</v>
      </c>
      <c r="N1354" s="5">
        <f t="shared" si="214"/>
        <v>0</v>
      </c>
      <c r="O1354" s="5">
        <f t="shared" si="215"/>
        <v>0</v>
      </c>
      <c r="P1354" s="5">
        <f t="shared" si="216"/>
        <v>0</v>
      </c>
      <c r="Q1354" s="10">
        <f t="shared" si="217"/>
        <v>176.02573438444071</v>
      </c>
      <c r="R1354" s="10">
        <f t="shared" si="218"/>
        <v>0</v>
      </c>
      <c r="S1354" s="10">
        <f t="shared" si="219"/>
        <v>0.76025734384440358</v>
      </c>
    </row>
    <row r="1355" spans="3:19" x14ac:dyDescent="0.35">
      <c r="C1355" s="4">
        <v>40820</v>
      </c>
      <c r="D1355" s="3">
        <v>157.63999899999999</v>
      </c>
      <c r="E1355" s="3">
        <v>50.997146000000001</v>
      </c>
      <c r="F1355">
        <v>2.9428841702253902E-2</v>
      </c>
      <c r="G1355">
        <v>0.13864042337209001</v>
      </c>
      <c r="H1355">
        <v>1.28625332648085</v>
      </c>
      <c r="I1355" s="5">
        <f xml:space="preserve"> IF(F1355/G1355 &lt;= -$B$1, 1, IF(F1355/G1355 &gt;= $B$1, -1, 0))</f>
        <v>-1</v>
      </c>
      <c r="J1355" s="5">
        <f t="shared" si="210"/>
        <v>-1</v>
      </c>
      <c r="K1355" s="9">
        <f t="shared" si="211"/>
        <v>-1</v>
      </c>
      <c r="L1355" s="8">
        <f t="shared" si="212"/>
        <v>-157.63999899999999</v>
      </c>
      <c r="M1355" s="8">
        <f t="shared" si="213"/>
        <v>65.595248683529576</v>
      </c>
      <c r="N1355" s="5">
        <f t="shared" si="214"/>
        <v>3.3200080000000067</v>
      </c>
      <c r="O1355" s="5">
        <f t="shared" si="215"/>
        <v>-2.4236941063755673</v>
      </c>
      <c r="P1355" s="5">
        <f t="shared" si="216"/>
        <v>0.89631389362443947</v>
      </c>
      <c r="Q1355" s="10">
        <f t="shared" si="217"/>
        <v>176.92204827806515</v>
      </c>
      <c r="R1355" s="10">
        <f t="shared" si="218"/>
        <v>5.0919480424771457E-3</v>
      </c>
      <c r="S1355" s="10">
        <f t="shared" si="219"/>
        <v>0.76922048278064814</v>
      </c>
    </row>
    <row r="1356" spans="3:19" x14ac:dyDescent="0.35">
      <c r="C1356" s="4">
        <v>40821</v>
      </c>
      <c r="D1356" s="3">
        <v>159.46000699999999</v>
      </c>
      <c r="E1356" s="3">
        <v>53.318730000000002</v>
      </c>
      <c r="F1356">
        <v>-4.2720100063368301E-2</v>
      </c>
      <c r="G1356">
        <v>0.140155511789578</v>
      </c>
      <c r="H1356">
        <v>1.27660347778775</v>
      </c>
      <c r="I1356" s="5">
        <f xml:space="preserve"> IF(F1356/G1356 &lt;= -$B$1, 1, IF(F1356/G1356 &gt;= $B$1, -1, 0))</f>
        <v>1</v>
      </c>
      <c r="J1356" s="5">
        <f t="shared" si="210"/>
        <v>0</v>
      </c>
      <c r="K1356" s="9">
        <f t="shared" si="211"/>
        <v>1</v>
      </c>
      <c r="L1356" s="8">
        <f t="shared" si="212"/>
        <v>159.46000699999999</v>
      </c>
      <c r="M1356" s="8">
        <f t="shared" si="213"/>
        <v>-68.066876149226047</v>
      </c>
      <c r="N1356" s="5">
        <f t="shared" si="214"/>
        <v>-1.8200080000000023</v>
      </c>
      <c r="O1356" s="5">
        <f t="shared" si="215"/>
        <v>2.9861451427047254</v>
      </c>
      <c r="P1356" s="5">
        <f t="shared" si="216"/>
        <v>1.1661371427047231</v>
      </c>
      <c r="Q1356" s="10">
        <f t="shared" si="217"/>
        <v>178.08818542076986</v>
      </c>
      <c r="R1356" s="10">
        <f t="shared" si="218"/>
        <v>6.5912482590746446E-3</v>
      </c>
      <c r="S1356" s="10">
        <f t="shared" si="219"/>
        <v>0.78088185420769518</v>
      </c>
    </row>
    <row r="1357" spans="3:19" x14ac:dyDescent="0.35">
      <c r="C1357" s="4">
        <v>40822</v>
      </c>
      <c r="D1357" s="3">
        <v>160.490005</v>
      </c>
      <c r="E1357" s="3">
        <v>54.659227000000001</v>
      </c>
      <c r="F1357">
        <v>-2.9609536413185599E-2</v>
      </c>
      <c r="G1357">
        <v>0.14081129882381199</v>
      </c>
      <c r="H1357">
        <v>1.2699496198928999</v>
      </c>
      <c r="I1357" s="5">
        <f xml:space="preserve"> IF(F1357/G1357 &lt;= -$B$1, 1, IF(F1357/G1357 &gt;= $B$1, -1, 0))</f>
        <v>1</v>
      </c>
      <c r="J1357" s="5">
        <f t="shared" si="210"/>
        <v>1</v>
      </c>
      <c r="K1357" s="9">
        <f t="shared" si="211"/>
        <v>1</v>
      </c>
      <c r="L1357" s="8">
        <f t="shared" si="212"/>
        <v>160.490005</v>
      </c>
      <c r="M1357" s="8">
        <f t="shared" si="213"/>
        <v>-69.414464552289729</v>
      </c>
      <c r="N1357" s="5">
        <f t="shared" si="214"/>
        <v>1.0299980000000151</v>
      </c>
      <c r="O1357" s="5">
        <f t="shared" si="215"/>
        <v>-1.711283132164046</v>
      </c>
      <c r="P1357" s="5">
        <f t="shared" si="216"/>
        <v>-0.68128513216403097</v>
      </c>
      <c r="Q1357" s="10">
        <f t="shared" si="217"/>
        <v>177.40690028860584</v>
      </c>
      <c r="R1357" s="10">
        <f t="shared" si="218"/>
        <v>-3.8255492948864322E-3</v>
      </c>
      <c r="S1357" s="10">
        <f t="shared" si="219"/>
        <v>0.77406900288605485</v>
      </c>
    </row>
    <row r="1358" spans="3:19" x14ac:dyDescent="0.35">
      <c r="C1358" s="4">
        <v>40823</v>
      </c>
      <c r="D1358" s="3">
        <v>159.179993</v>
      </c>
      <c r="E1358" s="3">
        <v>53.309018000000002</v>
      </c>
      <c r="F1358">
        <v>2.0581912189095702E-2</v>
      </c>
      <c r="G1358">
        <v>0.139947366175699</v>
      </c>
      <c r="H1358">
        <v>1.27459741833999</v>
      </c>
      <c r="I1358" s="5">
        <f xml:space="preserve"> IF(F1358/G1358 &lt;= -$B$1, 1, IF(F1358/G1358 &gt;= $B$1, -1, 0))</f>
        <v>-1</v>
      </c>
      <c r="J1358" s="5">
        <f t="shared" si="210"/>
        <v>0</v>
      </c>
      <c r="K1358" s="9">
        <f t="shared" si="211"/>
        <v>-1</v>
      </c>
      <c r="L1358" s="8">
        <f t="shared" si="212"/>
        <v>-159.179993</v>
      </c>
      <c r="M1358" s="8">
        <f t="shared" si="213"/>
        <v>67.947536717040052</v>
      </c>
      <c r="N1358" s="5">
        <f t="shared" si="214"/>
        <v>-1.310012000000002</v>
      </c>
      <c r="O1358" s="5">
        <f t="shared" si="215"/>
        <v>1.7146974063259712</v>
      </c>
      <c r="P1358" s="5">
        <f t="shared" si="216"/>
        <v>0.40468540632596928</v>
      </c>
      <c r="Q1358" s="10">
        <f t="shared" si="217"/>
        <v>177.81158569493181</v>
      </c>
      <c r="R1358" s="10">
        <f t="shared" si="218"/>
        <v>2.2811142388916572E-3</v>
      </c>
      <c r="S1358" s="10">
        <f t="shared" si="219"/>
        <v>0.77811585694931451</v>
      </c>
    </row>
    <row r="1359" spans="3:19" x14ac:dyDescent="0.35">
      <c r="C1359" s="4">
        <v>40826</v>
      </c>
      <c r="D1359" s="3">
        <v>163.270004</v>
      </c>
      <c r="E1359" s="3">
        <v>55.212910000000001</v>
      </c>
      <c r="F1359">
        <v>-1.72557926010794E-2</v>
      </c>
      <c r="G1359">
        <v>0.14112867070153401</v>
      </c>
      <c r="H1359">
        <v>1.27072748890132</v>
      </c>
      <c r="I1359" s="5">
        <f xml:space="preserve"> IF(F1359/G1359 &lt;= -$B$1, 1, IF(F1359/G1359 &gt;= $B$1, -1, 0))</f>
        <v>1</v>
      </c>
      <c r="J1359" s="5">
        <f t="shared" si="210"/>
        <v>1</v>
      </c>
      <c r="K1359" s="9">
        <f t="shared" si="211"/>
        <v>1</v>
      </c>
      <c r="L1359" s="8">
        <f t="shared" si="212"/>
        <v>163.270004</v>
      </c>
      <c r="M1359" s="8">
        <f t="shared" si="213"/>
        <v>-70.160562479234585</v>
      </c>
      <c r="N1359" s="5">
        <f t="shared" si="214"/>
        <v>-4.0900110000000032</v>
      </c>
      <c r="O1359" s="5">
        <f t="shared" si="215"/>
        <v>2.4266958279981581</v>
      </c>
      <c r="P1359" s="5">
        <f t="shared" si="216"/>
        <v>-1.6633151720018451</v>
      </c>
      <c r="Q1359" s="10">
        <f t="shared" si="217"/>
        <v>176.14827052292995</v>
      </c>
      <c r="R1359" s="10">
        <f t="shared" si="218"/>
        <v>-9.3543689265309649E-3</v>
      </c>
      <c r="S1359" s="10">
        <f t="shared" si="219"/>
        <v>0.76148270522929584</v>
      </c>
    </row>
    <row r="1360" spans="3:19" x14ac:dyDescent="0.35">
      <c r="C1360" s="4">
        <v>40827</v>
      </c>
      <c r="D1360" s="3">
        <v>162.10000600000001</v>
      </c>
      <c r="E1360" s="3">
        <v>55.280906000000002</v>
      </c>
      <c r="F1360">
        <v>-1.04885429100445E-2</v>
      </c>
      <c r="G1360">
        <v>0.14106682400091</v>
      </c>
      <c r="H1360">
        <v>1.2683761916316201</v>
      </c>
      <c r="I1360" s="5">
        <f xml:space="preserve"> IF(F1360/G1360 &lt;= -$B$1, 1, IF(F1360/G1360 &gt;= $B$1, -1, 0))</f>
        <v>0</v>
      </c>
      <c r="J1360" s="5">
        <f t="shared" si="210"/>
        <v>1</v>
      </c>
      <c r="K1360" s="9">
        <f t="shared" si="211"/>
        <v>0</v>
      </c>
      <c r="L1360" s="8">
        <f t="shared" si="212"/>
        <v>0</v>
      </c>
      <c r="M1360" s="8">
        <f t="shared" si="213"/>
        <v>0</v>
      </c>
      <c r="N1360" s="5">
        <f t="shared" si="214"/>
        <v>-1.1699979999999994</v>
      </c>
      <c r="O1360" s="5">
        <f t="shared" si="215"/>
        <v>-8.6404386335338923E-2</v>
      </c>
      <c r="P1360" s="5">
        <f t="shared" si="216"/>
        <v>-1.2564023863353384</v>
      </c>
      <c r="Q1360" s="10">
        <f t="shared" si="217"/>
        <v>174.89186813659461</v>
      </c>
      <c r="R1360" s="10">
        <f t="shared" si="218"/>
        <v>-7.1326410563411491E-3</v>
      </c>
      <c r="S1360" s="10">
        <f t="shared" si="219"/>
        <v>0.74891868136594253</v>
      </c>
    </row>
    <row r="1361" spans="3:19" x14ac:dyDescent="0.35">
      <c r="C1361" s="4">
        <v>40828</v>
      </c>
      <c r="D1361" s="3">
        <v>163.259995</v>
      </c>
      <c r="E1361" s="3">
        <v>55.747166</v>
      </c>
      <c r="F1361">
        <v>-4.57670697119727E-3</v>
      </c>
      <c r="G1361">
        <v>0.141327913576068</v>
      </c>
      <c r="H1361">
        <v>1.267351916947</v>
      </c>
      <c r="I1361" s="5">
        <f xml:space="preserve"> IF(F1361/G1361 &lt;= -$B$1, 1, IF(F1361/G1361 &gt;= $B$1, -1, 0))</f>
        <v>0</v>
      </c>
      <c r="J1361" s="5">
        <f t="shared" si="210"/>
        <v>1</v>
      </c>
      <c r="K1361" s="9">
        <f t="shared" si="211"/>
        <v>0</v>
      </c>
      <c r="L1361" s="8">
        <f t="shared" si="212"/>
        <v>0</v>
      </c>
      <c r="M1361" s="8">
        <f t="shared" si="213"/>
        <v>0</v>
      </c>
      <c r="N1361" s="5">
        <f t="shared" si="214"/>
        <v>0</v>
      </c>
      <c r="O1361" s="5">
        <f t="shared" si="215"/>
        <v>0</v>
      </c>
      <c r="P1361" s="5">
        <f t="shared" si="216"/>
        <v>0</v>
      </c>
      <c r="Q1361" s="10">
        <f t="shared" si="217"/>
        <v>174.89186813659461</v>
      </c>
      <c r="R1361" s="10">
        <f t="shared" si="218"/>
        <v>0</v>
      </c>
      <c r="S1361" s="10">
        <f t="shared" si="219"/>
        <v>0.74891868136594253</v>
      </c>
    </row>
    <row r="1362" spans="3:19" x14ac:dyDescent="0.35">
      <c r="C1362" s="4">
        <v>40829</v>
      </c>
      <c r="D1362" s="3">
        <v>162.300003</v>
      </c>
      <c r="E1362" s="3">
        <v>54.668939999999999</v>
      </c>
      <c r="F1362">
        <v>1.8396687355915299E-2</v>
      </c>
      <c r="G1362">
        <v>0.14068639317732301</v>
      </c>
      <c r="H1362">
        <v>1.27148501488395</v>
      </c>
      <c r="I1362" s="5">
        <f xml:space="preserve"> IF(F1362/G1362 &lt;= -$B$1, 1, IF(F1362/G1362 &gt;= $B$1, -1, 0))</f>
        <v>-1</v>
      </c>
      <c r="J1362" s="5">
        <f t="shared" si="210"/>
        <v>0</v>
      </c>
      <c r="K1362" s="9">
        <f t="shared" si="211"/>
        <v>-1</v>
      </c>
      <c r="L1362" s="8">
        <f t="shared" si="212"/>
        <v>-162.300003</v>
      </c>
      <c r="M1362" s="8">
        <f t="shared" si="213"/>
        <v>69.510737989589771</v>
      </c>
      <c r="N1362" s="5">
        <f t="shared" si="214"/>
        <v>0</v>
      </c>
      <c r="O1362" s="5">
        <f t="shared" si="215"/>
        <v>0</v>
      </c>
      <c r="P1362" s="5">
        <f t="shared" si="216"/>
        <v>0</v>
      </c>
      <c r="Q1362" s="10">
        <f t="shared" si="217"/>
        <v>174.89186813659461</v>
      </c>
      <c r="R1362" s="10">
        <f t="shared" si="218"/>
        <v>0</v>
      </c>
      <c r="S1362" s="10">
        <f t="shared" si="219"/>
        <v>0.74891868136594253</v>
      </c>
    </row>
    <row r="1363" spans="3:19" x14ac:dyDescent="0.35">
      <c r="C1363" s="4">
        <v>40830</v>
      </c>
      <c r="D1363" s="3">
        <v>163.39999399999999</v>
      </c>
      <c r="E1363" s="3">
        <v>56.300848999999999</v>
      </c>
      <c r="F1363">
        <v>-2.8785729065256199E-2</v>
      </c>
      <c r="G1363">
        <v>0.14167235148658999</v>
      </c>
      <c r="H1363">
        <v>1.26505504366183</v>
      </c>
      <c r="I1363" s="5">
        <f xml:space="preserve"> IF(F1363/G1363 &lt;= -$B$1, 1, IF(F1363/G1363 &gt;= $B$1, -1, 0))</f>
        <v>1</v>
      </c>
      <c r="J1363" s="5">
        <f t="shared" si="210"/>
        <v>1</v>
      </c>
      <c r="K1363" s="9">
        <f t="shared" si="211"/>
        <v>1</v>
      </c>
      <c r="L1363" s="8">
        <f t="shared" si="212"/>
        <v>163.39999399999999</v>
      </c>
      <c r="M1363" s="8">
        <f t="shared" si="213"/>
        <v>-71.223672989893089</v>
      </c>
      <c r="N1363" s="5">
        <f t="shared" si="214"/>
        <v>-1.0999909999999713</v>
      </c>
      <c r="O1363" s="5">
        <f t="shared" si="215"/>
        <v>2.0749478391542602</v>
      </c>
      <c r="P1363" s="5">
        <f t="shared" si="216"/>
        <v>0.97495683915428888</v>
      </c>
      <c r="Q1363" s="10">
        <f t="shared" si="217"/>
        <v>175.8668249757489</v>
      </c>
      <c r="R1363" s="10">
        <f t="shared" si="218"/>
        <v>5.5746264794473976E-3</v>
      </c>
      <c r="S1363" s="10">
        <f t="shared" si="219"/>
        <v>0.75866824975748526</v>
      </c>
    </row>
    <row r="1364" spans="3:19" x14ac:dyDescent="0.35">
      <c r="C1364" s="4">
        <v>40833</v>
      </c>
      <c r="D1364" s="3">
        <v>162.61999499999999</v>
      </c>
      <c r="E1364" s="3">
        <v>54.970067</v>
      </c>
      <c r="F1364">
        <v>2.2607778796516799E-2</v>
      </c>
      <c r="G1364">
        <v>0.14083236431833401</v>
      </c>
      <c r="H1364">
        <v>1.2701284458909401</v>
      </c>
      <c r="I1364" s="5">
        <f xml:space="preserve"> IF(F1364/G1364 &lt;= -$B$1, 1, IF(F1364/G1364 &gt;= $B$1, -1, 0))</f>
        <v>-1</v>
      </c>
      <c r="J1364" s="5">
        <f t="shared" si="210"/>
        <v>0</v>
      </c>
      <c r="K1364" s="9">
        <f t="shared" si="211"/>
        <v>-1</v>
      </c>
      <c r="L1364" s="8">
        <f t="shared" si="212"/>
        <v>-162.61999499999999</v>
      </c>
      <c r="M1364" s="8">
        <f t="shared" si="213"/>
        <v>69.819045769230854</v>
      </c>
      <c r="N1364" s="5">
        <f t="shared" si="214"/>
        <v>-0.779998999999999</v>
      </c>
      <c r="O1364" s="5">
        <f t="shared" si="215"/>
        <v>1.6835124811143787</v>
      </c>
      <c r="P1364" s="5">
        <f t="shared" si="216"/>
        <v>0.90351348111437968</v>
      </c>
      <c r="Q1364" s="10">
        <f t="shared" si="217"/>
        <v>176.77033845686327</v>
      </c>
      <c r="R1364" s="10">
        <f t="shared" si="218"/>
        <v>5.1374867388376266E-3</v>
      </c>
      <c r="S1364" s="10">
        <f t="shared" si="219"/>
        <v>0.76770338456862919</v>
      </c>
    </row>
    <row r="1365" spans="3:19" x14ac:dyDescent="0.35">
      <c r="C1365" s="4">
        <v>40834</v>
      </c>
      <c r="D1365" s="3">
        <v>161.83999599999899</v>
      </c>
      <c r="E1365" s="3">
        <v>55.339190000000002</v>
      </c>
      <c r="F1365">
        <v>-1.1028645617805E-2</v>
      </c>
      <c r="G1365">
        <v>0.14111119216656301</v>
      </c>
      <c r="H1365">
        <v>1.2676565451457</v>
      </c>
      <c r="I1365" s="5">
        <f xml:space="preserve"> IF(F1365/G1365 &lt;= -$B$1, 1, IF(F1365/G1365 &gt;= $B$1, -1, 0))</f>
        <v>0</v>
      </c>
      <c r="J1365" s="5">
        <f t="shared" si="210"/>
        <v>0</v>
      </c>
      <c r="K1365" s="9">
        <f t="shared" si="211"/>
        <v>0</v>
      </c>
      <c r="L1365" s="8">
        <f t="shared" si="212"/>
        <v>0</v>
      </c>
      <c r="M1365" s="8">
        <f t="shared" si="213"/>
        <v>0</v>
      </c>
      <c r="N1365" s="5">
        <f t="shared" si="214"/>
        <v>0.77999900000100675</v>
      </c>
      <c r="O1365" s="5">
        <f t="shared" si="215"/>
        <v>0.46883362233259906</v>
      </c>
      <c r="P1365" s="5">
        <f t="shared" si="216"/>
        <v>1.2488326223336057</v>
      </c>
      <c r="Q1365" s="10">
        <f t="shared" si="217"/>
        <v>178.01917107919687</v>
      </c>
      <c r="R1365" s="10">
        <f t="shared" si="218"/>
        <v>7.064718171812201E-3</v>
      </c>
      <c r="S1365" s="10">
        <f t="shared" si="219"/>
        <v>0.78019171079196514</v>
      </c>
    </row>
    <row r="1366" spans="3:19" x14ac:dyDescent="0.35">
      <c r="C1366" s="4">
        <v>40835</v>
      </c>
      <c r="D1366" s="3">
        <v>159.86999499999999</v>
      </c>
      <c r="E1366" s="3">
        <v>52.017088000000001</v>
      </c>
      <c r="F1366">
        <v>6.5124489363563798E-2</v>
      </c>
      <c r="G1366">
        <v>0.13913650690607501</v>
      </c>
      <c r="H1366">
        <v>1.28243456005219</v>
      </c>
      <c r="I1366" s="5">
        <f xml:space="preserve"> IF(F1366/G1366 &lt;= -$B$1, 1, IF(F1366/G1366 &gt;= $B$1, -1, 0))</f>
        <v>-1</v>
      </c>
      <c r="J1366" s="5">
        <f t="shared" si="210"/>
        <v>-1</v>
      </c>
      <c r="K1366" s="9">
        <f t="shared" si="211"/>
        <v>-1</v>
      </c>
      <c r="L1366" s="8">
        <f t="shared" si="212"/>
        <v>-159.86999499999999</v>
      </c>
      <c r="M1366" s="8">
        <f t="shared" si="213"/>
        <v>66.708511364476053</v>
      </c>
      <c r="N1366" s="5">
        <f t="shared" si="214"/>
        <v>0</v>
      </c>
      <c r="O1366" s="5">
        <f t="shared" si="215"/>
        <v>0</v>
      </c>
      <c r="P1366" s="5">
        <f t="shared" si="216"/>
        <v>0</v>
      </c>
      <c r="Q1366" s="10">
        <f t="shared" si="217"/>
        <v>178.01917107919687</v>
      </c>
      <c r="R1366" s="10">
        <f t="shared" si="218"/>
        <v>0</v>
      </c>
      <c r="S1366" s="10">
        <f t="shared" si="219"/>
        <v>0.78019171079196514</v>
      </c>
    </row>
    <row r="1367" spans="3:19" x14ac:dyDescent="0.35">
      <c r="C1367" s="4">
        <v>40836</v>
      </c>
      <c r="D1367" s="3">
        <v>157.770004</v>
      </c>
      <c r="E1367" s="3">
        <v>51.609113000000001</v>
      </c>
      <c r="F1367">
        <v>3.6033516287039499E-3</v>
      </c>
      <c r="G1367">
        <v>0.13906470965430601</v>
      </c>
      <c r="H1367">
        <v>1.2832537657818099</v>
      </c>
      <c r="I1367" s="5">
        <f xml:space="preserve"> IF(F1367/G1367 &lt;= -$B$1, 1, IF(F1367/G1367 &gt;= $B$1, -1, 0))</f>
        <v>0</v>
      </c>
      <c r="J1367" s="5">
        <f t="shared" si="210"/>
        <v>-1</v>
      </c>
      <c r="K1367" s="9">
        <f t="shared" si="211"/>
        <v>0</v>
      </c>
      <c r="L1367" s="8">
        <f t="shared" si="212"/>
        <v>0</v>
      </c>
      <c r="M1367" s="8">
        <f t="shared" si="213"/>
        <v>0</v>
      </c>
      <c r="N1367" s="5">
        <f t="shared" si="214"/>
        <v>2.0999909999999971</v>
      </c>
      <c r="O1367" s="5">
        <f t="shared" si="215"/>
        <v>-0.52320123963728959</v>
      </c>
      <c r="P1367" s="5">
        <f t="shared" si="216"/>
        <v>1.5767897603627075</v>
      </c>
      <c r="Q1367" s="10">
        <f t="shared" si="217"/>
        <v>179.59596083955958</v>
      </c>
      <c r="R1367" s="10">
        <f t="shared" si="218"/>
        <v>8.8574154727483201E-3</v>
      </c>
      <c r="S1367" s="10">
        <f t="shared" si="219"/>
        <v>0.79595960839559221</v>
      </c>
    </row>
    <row r="1368" spans="3:19" x14ac:dyDescent="0.35">
      <c r="C1368" s="4">
        <v>40837</v>
      </c>
      <c r="D1368" s="3">
        <v>159.520004</v>
      </c>
      <c r="E1368" s="3">
        <v>52.434780000000003</v>
      </c>
      <c r="F1368">
        <v>-8.9639253077295998E-3</v>
      </c>
      <c r="G1368">
        <v>0.13959162613361201</v>
      </c>
      <c r="H1368">
        <v>1.28122226256649</v>
      </c>
      <c r="I1368" s="5">
        <f xml:space="preserve"> IF(F1368/G1368 &lt;= -$B$1, 1, IF(F1368/G1368 &gt;= $B$1, -1, 0))</f>
        <v>0</v>
      </c>
      <c r="J1368" s="5">
        <f t="shared" si="210"/>
        <v>-1</v>
      </c>
      <c r="K1368" s="9">
        <f t="shared" si="211"/>
        <v>0</v>
      </c>
      <c r="L1368" s="8">
        <f t="shared" si="212"/>
        <v>0</v>
      </c>
      <c r="M1368" s="8">
        <f t="shared" si="213"/>
        <v>0</v>
      </c>
      <c r="N1368" s="5">
        <f t="shared" si="214"/>
        <v>0</v>
      </c>
      <c r="O1368" s="5">
        <f t="shared" si="215"/>
        <v>0</v>
      </c>
      <c r="P1368" s="5">
        <f t="shared" si="216"/>
        <v>0</v>
      </c>
      <c r="Q1368" s="10">
        <f t="shared" si="217"/>
        <v>179.59596083955958</v>
      </c>
      <c r="R1368" s="10">
        <f t="shared" si="218"/>
        <v>0</v>
      </c>
      <c r="S1368" s="10">
        <f t="shared" si="219"/>
        <v>0.79595960839559221</v>
      </c>
    </row>
    <row r="1369" spans="3:19" x14ac:dyDescent="0.35">
      <c r="C1369" s="4">
        <v>40840</v>
      </c>
      <c r="D1369" s="3">
        <v>161.020004</v>
      </c>
      <c r="E1369" s="3">
        <v>54.426095999999902</v>
      </c>
      <c r="F1369">
        <v>-3.9316580024198799E-2</v>
      </c>
      <c r="G1369">
        <v>0.140724663591832</v>
      </c>
      <c r="H1369">
        <v>1.27237881043226</v>
      </c>
      <c r="I1369" s="5">
        <f xml:space="preserve"> IF(F1369/G1369 &lt;= -$B$1, 1, IF(F1369/G1369 &gt;= $B$1, -1, 0))</f>
        <v>1</v>
      </c>
      <c r="J1369" s="5">
        <f t="shared" si="210"/>
        <v>0</v>
      </c>
      <c r="K1369" s="9">
        <f t="shared" si="211"/>
        <v>1</v>
      </c>
      <c r="L1369" s="8">
        <f t="shared" si="212"/>
        <v>161.020004</v>
      </c>
      <c r="M1369" s="8">
        <f t="shared" si="213"/>
        <v>-69.250611284951859</v>
      </c>
      <c r="N1369" s="5">
        <f t="shared" si="214"/>
        <v>0</v>
      </c>
      <c r="O1369" s="5">
        <f t="shared" si="215"/>
        <v>0</v>
      </c>
      <c r="P1369" s="5">
        <f t="shared" si="216"/>
        <v>0</v>
      </c>
      <c r="Q1369" s="10">
        <f t="shared" si="217"/>
        <v>179.59596083955958</v>
      </c>
      <c r="R1369" s="10">
        <f t="shared" si="218"/>
        <v>0</v>
      </c>
      <c r="S1369" s="10">
        <f t="shared" si="219"/>
        <v>0.79595960839559221</v>
      </c>
    </row>
    <row r="1370" spans="3:19" x14ac:dyDescent="0.35">
      <c r="C1370" s="4">
        <v>40841</v>
      </c>
      <c r="D1370" s="3">
        <v>165.58999599999899</v>
      </c>
      <c r="E1370" s="3">
        <v>55.805448999999903</v>
      </c>
      <c r="F1370">
        <v>-7.8292669490425092E-3</v>
      </c>
      <c r="G1370">
        <v>0.14140740334086699</v>
      </c>
      <c r="H1370">
        <v>1.2706268435403401</v>
      </c>
      <c r="I1370" s="5">
        <f xml:space="preserve"> IF(F1370/G1370 &lt;= -$B$1, 1, IF(F1370/G1370 &gt;= $B$1, -1, 0))</f>
        <v>0</v>
      </c>
      <c r="J1370" s="5">
        <f t="shared" si="210"/>
        <v>0</v>
      </c>
      <c r="K1370" s="9">
        <f t="shared" si="211"/>
        <v>0</v>
      </c>
      <c r="L1370" s="8">
        <f t="shared" si="212"/>
        <v>0</v>
      </c>
      <c r="M1370" s="8">
        <f t="shared" si="213"/>
        <v>0</v>
      </c>
      <c r="N1370" s="5">
        <f t="shared" si="214"/>
        <v>4.5699919999989973</v>
      </c>
      <c r="O1370" s="5">
        <f t="shared" si="215"/>
        <v>-1.7550595293061642</v>
      </c>
      <c r="P1370" s="5">
        <f t="shared" si="216"/>
        <v>2.8149324706928329</v>
      </c>
      <c r="Q1370" s="10">
        <f t="shared" si="217"/>
        <v>182.41089331025242</v>
      </c>
      <c r="R1370" s="10">
        <f t="shared" si="218"/>
        <v>1.567369587564138E-2</v>
      </c>
      <c r="S1370" s="10">
        <f t="shared" si="219"/>
        <v>0.82410893310252065</v>
      </c>
    </row>
    <row r="1371" spans="3:19" x14ac:dyDescent="0.35">
      <c r="C1371" s="4">
        <v>40842</v>
      </c>
      <c r="D1371" s="3">
        <v>167.39999399999999</v>
      </c>
      <c r="E1371" s="3">
        <v>56.310563999999999</v>
      </c>
      <c r="F1371">
        <v>-1.3609473309301699E-3</v>
      </c>
      <c r="G1371">
        <v>0.14161936947262799</v>
      </c>
      <c r="H1371">
        <v>1.2703228820594801</v>
      </c>
      <c r="I1371" s="5">
        <f xml:space="preserve"> IF(F1371/G1371 &lt;= -$B$1, 1, IF(F1371/G1371 &gt;= $B$1, -1, 0))</f>
        <v>0</v>
      </c>
      <c r="J1371" s="5">
        <f t="shared" si="210"/>
        <v>0</v>
      </c>
      <c r="K1371" s="9">
        <f t="shared" si="211"/>
        <v>0</v>
      </c>
      <c r="L1371" s="8">
        <f t="shared" si="212"/>
        <v>0</v>
      </c>
      <c r="M1371" s="8">
        <f t="shared" si="213"/>
        <v>0</v>
      </c>
      <c r="N1371" s="5">
        <f t="shared" si="214"/>
        <v>0</v>
      </c>
      <c r="O1371" s="5">
        <f t="shared" si="215"/>
        <v>0</v>
      </c>
      <c r="P1371" s="5">
        <f t="shared" si="216"/>
        <v>0</v>
      </c>
      <c r="Q1371" s="10">
        <f t="shared" si="217"/>
        <v>182.41089331025242</v>
      </c>
      <c r="R1371" s="10">
        <f t="shared" si="218"/>
        <v>0</v>
      </c>
      <c r="S1371" s="10">
        <f t="shared" si="219"/>
        <v>0.82410893310252065</v>
      </c>
    </row>
    <row r="1372" spans="3:19" x14ac:dyDescent="0.35">
      <c r="C1372" s="4">
        <v>40843</v>
      </c>
      <c r="D1372" s="3">
        <v>169.550003</v>
      </c>
      <c r="E1372" s="3">
        <v>57.417929999999998</v>
      </c>
      <c r="F1372">
        <v>-1.2112813558490001E-2</v>
      </c>
      <c r="G1372">
        <v>0.14220895837254499</v>
      </c>
      <c r="H1372">
        <v>1.26762807934259</v>
      </c>
      <c r="I1372" s="5">
        <f xml:space="preserve"> IF(F1372/G1372 &lt;= -$B$1, 1, IF(F1372/G1372 &gt;= $B$1, -1, 0))</f>
        <v>0</v>
      </c>
      <c r="J1372" s="5">
        <f t="shared" si="210"/>
        <v>0</v>
      </c>
      <c r="K1372" s="9">
        <f t="shared" si="211"/>
        <v>0</v>
      </c>
      <c r="L1372" s="8">
        <f t="shared" si="212"/>
        <v>0</v>
      </c>
      <c r="M1372" s="8">
        <f t="shared" si="213"/>
        <v>0</v>
      </c>
      <c r="N1372" s="5">
        <f t="shared" si="214"/>
        <v>0</v>
      </c>
      <c r="O1372" s="5">
        <f t="shared" si="215"/>
        <v>0</v>
      </c>
      <c r="P1372" s="5">
        <f t="shared" si="216"/>
        <v>0</v>
      </c>
      <c r="Q1372" s="10">
        <f t="shared" si="217"/>
        <v>182.41089331025242</v>
      </c>
      <c r="R1372" s="10">
        <f t="shared" si="218"/>
        <v>0</v>
      </c>
      <c r="S1372" s="10">
        <f t="shared" si="219"/>
        <v>0.82410893310252065</v>
      </c>
    </row>
    <row r="1373" spans="3:19" x14ac:dyDescent="0.35">
      <c r="C1373" s="4">
        <v>40844</v>
      </c>
      <c r="D1373" s="3">
        <v>169.61999499999999</v>
      </c>
      <c r="E1373" s="3">
        <v>58.748711999999998</v>
      </c>
      <c r="F1373">
        <v>-2.9829838427962E-2</v>
      </c>
      <c r="G1373">
        <v>0.142878196559696</v>
      </c>
      <c r="H1373">
        <v>1.26102223666156</v>
      </c>
      <c r="I1373" s="5">
        <f xml:space="preserve"> IF(F1373/G1373 &lt;= -$B$1, 1, IF(F1373/G1373 &gt;= $B$1, -1, 0))</f>
        <v>1</v>
      </c>
      <c r="J1373" s="5">
        <f t="shared" si="210"/>
        <v>1</v>
      </c>
      <c r="K1373" s="9">
        <f t="shared" si="211"/>
        <v>1</v>
      </c>
      <c r="L1373" s="8">
        <f t="shared" si="212"/>
        <v>169.61999499999999</v>
      </c>
      <c r="M1373" s="8">
        <f t="shared" si="213"/>
        <v>-74.083432207225826</v>
      </c>
      <c r="N1373" s="5">
        <f t="shared" si="214"/>
        <v>0</v>
      </c>
      <c r="O1373" s="5">
        <f t="shared" si="215"/>
        <v>0</v>
      </c>
      <c r="P1373" s="5">
        <f t="shared" si="216"/>
        <v>0</v>
      </c>
      <c r="Q1373" s="10">
        <f t="shared" si="217"/>
        <v>182.41089331025242</v>
      </c>
      <c r="R1373" s="10">
        <f t="shared" si="218"/>
        <v>0</v>
      </c>
      <c r="S1373" s="10">
        <f t="shared" si="219"/>
        <v>0.82410893310252065</v>
      </c>
    </row>
    <row r="1374" spans="3:19" x14ac:dyDescent="0.35">
      <c r="C1374" s="4">
        <v>40847</v>
      </c>
      <c r="D1374" s="3">
        <v>167.33999599999899</v>
      </c>
      <c r="E1374" s="3">
        <v>57.145947</v>
      </c>
      <c r="F1374">
        <v>1.8425406614158001E-2</v>
      </c>
      <c r="G1374">
        <v>0.14193867282669401</v>
      </c>
      <c r="H1374">
        <v>1.26512452990887</v>
      </c>
      <c r="I1374" s="5">
        <f xml:space="preserve"> IF(F1374/G1374 &lt;= -$B$1, 1, IF(F1374/G1374 &gt;= $B$1, -1, 0))</f>
        <v>-1</v>
      </c>
      <c r="J1374" s="5">
        <f t="shared" si="210"/>
        <v>0</v>
      </c>
      <c r="K1374" s="9">
        <f t="shared" si="211"/>
        <v>-1</v>
      </c>
      <c r="L1374" s="8">
        <f t="shared" si="212"/>
        <v>-167.33999599999899</v>
      </c>
      <c r="M1374" s="8">
        <f t="shared" si="213"/>
        <v>72.296739334572194</v>
      </c>
      <c r="N1374" s="5">
        <f t="shared" si="214"/>
        <v>-2.2799990000009895</v>
      </c>
      <c r="O1374" s="5">
        <f t="shared" si="215"/>
        <v>2.0211223051428626</v>
      </c>
      <c r="P1374" s="5">
        <f t="shared" si="216"/>
        <v>-0.25887669485812692</v>
      </c>
      <c r="Q1374" s="10">
        <f t="shared" si="217"/>
        <v>182.1520166153943</v>
      </c>
      <c r="R1374" s="10">
        <f t="shared" si="218"/>
        <v>-1.4191953679970615E-3</v>
      </c>
      <c r="S1374" s="10">
        <f t="shared" si="219"/>
        <v>0.82152016615393952</v>
      </c>
    </row>
    <row r="1375" spans="3:19" x14ac:dyDescent="0.35">
      <c r="C1375" s="4">
        <v>40848</v>
      </c>
      <c r="D1375" s="3">
        <v>167.38000500000001</v>
      </c>
      <c r="E1375" s="3">
        <v>56.835104000000001</v>
      </c>
      <c r="F1375">
        <v>8.9685702579735908E-3</v>
      </c>
      <c r="G1375">
        <v>0.14184303535675699</v>
      </c>
      <c r="H1375">
        <v>1.2671237203942201</v>
      </c>
      <c r="I1375" s="5">
        <f xml:space="preserve"> IF(F1375/G1375 &lt;= -$B$1, 1, IF(F1375/G1375 &gt;= $B$1, -1, 0))</f>
        <v>0</v>
      </c>
      <c r="J1375" s="5">
        <f t="shared" si="210"/>
        <v>0</v>
      </c>
      <c r="K1375" s="9">
        <f t="shared" si="211"/>
        <v>0</v>
      </c>
      <c r="L1375" s="8">
        <f t="shared" si="212"/>
        <v>0</v>
      </c>
      <c r="M1375" s="8">
        <f t="shared" si="213"/>
        <v>0</v>
      </c>
      <c r="N1375" s="5">
        <f t="shared" si="214"/>
        <v>-4.0009000001034578E-2</v>
      </c>
      <c r="O1375" s="5">
        <f t="shared" si="215"/>
        <v>-0.39325510425046245</v>
      </c>
      <c r="P1375" s="5">
        <f t="shared" si="216"/>
        <v>-0.43326410425149703</v>
      </c>
      <c r="Q1375" s="10">
        <f t="shared" si="217"/>
        <v>181.71875251114281</v>
      </c>
      <c r="R1375" s="10">
        <f t="shared" si="218"/>
        <v>-2.378585273454914E-3</v>
      </c>
      <c r="S1375" s="10">
        <f t="shared" si="219"/>
        <v>0.81718752511142467</v>
      </c>
    </row>
    <row r="1376" spans="3:19" x14ac:dyDescent="0.35">
      <c r="C1376" s="4">
        <v>40849</v>
      </c>
      <c r="D1376" s="3">
        <v>169.05999800000001</v>
      </c>
      <c r="E1376" s="3">
        <v>58.243596999999902</v>
      </c>
      <c r="F1376">
        <v>-2.0140693823949E-2</v>
      </c>
      <c r="G1376">
        <v>0.14263355778522399</v>
      </c>
      <c r="H1376">
        <v>1.2626557382266399</v>
      </c>
      <c r="I1376" s="5">
        <f xml:space="preserve"> IF(F1376/G1376 &lt;= -$B$1, 1, IF(F1376/G1376 &gt;= $B$1, -1, 0))</f>
        <v>1</v>
      </c>
      <c r="J1376" s="5">
        <f t="shared" si="210"/>
        <v>1</v>
      </c>
      <c r="K1376" s="9">
        <f t="shared" si="211"/>
        <v>1</v>
      </c>
      <c r="L1376" s="8">
        <f t="shared" si="212"/>
        <v>169.05999800000001</v>
      </c>
      <c r="M1376" s="8">
        <f t="shared" si="213"/>
        <v>-73.541611967009786</v>
      </c>
      <c r="N1376" s="5">
        <f t="shared" si="214"/>
        <v>0</v>
      </c>
      <c r="O1376" s="5">
        <f t="shared" si="215"/>
        <v>0</v>
      </c>
      <c r="P1376" s="5">
        <f t="shared" si="216"/>
        <v>0</v>
      </c>
      <c r="Q1376" s="10">
        <f t="shared" si="217"/>
        <v>181.71875251114281</v>
      </c>
      <c r="R1376" s="10">
        <f t="shared" si="218"/>
        <v>0</v>
      </c>
      <c r="S1376" s="10">
        <f t="shared" si="219"/>
        <v>0.81718752511142467</v>
      </c>
    </row>
    <row r="1377" spans="3:19" x14ac:dyDescent="0.35">
      <c r="C1377" s="4">
        <v>40850</v>
      </c>
      <c r="D1377" s="3">
        <v>171.720001</v>
      </c>
      <c r="E1377" s="3">
        <v>60.060068999999899</v>
      </c>
      <c r="F1377">
        <v>-2.5145882020609599E-2</v>
      </c>
      <c r="G1377">
        <v>0.14353603020890399</v>
      </c>
      <c r="H1377">
        <v>1.2571116777823299</v>
      </c>
      <c r="I1377" s="5">
        <f xml:space="preserve"> IF(F1377/G1377 &lt;= -$B$1, 1, IF(F1377/G1377 &gt;= $B$1, -1, 0))</f>
        <v>1</v>
      </c>
      <c r="J1377" s="5">
        <f t="shared" si="210"/>
        <v>1</v>
      </c>
      <c r="K1377" s="9">
        <f t="shared" si="211"/>
        <v>1</v>
      </c>
      <c r="L1377" s="8">
        <f t="shared" si="212"/>
        <v>171.720001</v>
      </c>
      <c r="M1377" s="8">
        <f t="shared" si="213"/>
        <v>-75.502214108312373</v>
      </c>
      <c r="N1377" s="5">
        <f t="shared" si="214"/>
        <v>2.6600029999999975</v>
      </c>
      <c r="O1377" s="5">
        <f t="shared" si="215"/>
        <v>-2.2935787941280146</v>
      </c>
      <c r="P1377" s="5">
        <f t="shared" si="216"/>
        <v>0.36642420587198288</v>
      </c>
      <c r="Q1377" s="10">
        <f t="shared" si="217"/>
        <v>182.0851767170148</v>
      </c>
      <c r="R1377" s="10">
        <f t="shared" si="218"/>
        <v>2.0164358427978701E-3</v>
      </c>
      <c r="S1377" s="10">
        <f t="shared" si="219"/>
        <v>0.82085176717014452</v>
      </c>
    </row>
    <row r="1378" spans="3:19" x14ac:dyDescent="0.35">
      <c r="C1378" s="4">
        <v>40851</v>
      </c>
      <c r="D1378" s="3">
        <v>170.85000600000001</v>
      </c>
      <c r="E1378" s="3">
        <v>59.545239000000002</v>
      </c>
      <c r="F1378">
        <v>3.3020328984267799E-3</v>
      </c>
      <c r="G1378">
        <v>0.14317709103402901</v>
      </c>
      <c r="H1378">
        <v>1.2578408362254101</v>
      </c>
      <c r="I1378" s="5">
        <f xml:space="preserve"> IF(F1378/G1378 &lt;= -$B$1, 1, IF(F1378/G1378 &gt;= $B$1, -1, 0))</f>
        <v>0</v>
      </c>
      <c r="J1378" s="5">
        <f t="shared" si="210"/>
        <v>1</v>
      </c>
      <c r="K1378" s="9">
        <f t="shared" si="211"/>
        <v>0</v>
      </c>
      <c r="L1378" s="8">
        <f t="shared" si="212"/>
        <v>0</v>
      </c>
      <c r="M1378" s="8">
        <f t="shared" si="213"/>
        <v>0</v>
      </c>
      <c r="N1378" s="5">
        <f t="shared" si="214"/>
        <v>-0.86999499999999519</v>
      </c>
      <c r="O1378" s="5">
        <f t="shared" si="215"/>
        <v>0.64719880507254346</v>
      </c>
      <c r="P1378" s="5">
        <f t="shared" si="216"/>
        <v>-0.22279619492745173</v>
      </c>
      <c r="Q1378" s="10">
        <f t="shared" si="217"/>
        <v>181.86238052208736</v>
      </c>
      <c r="R1378" s="10">
        <f t="shared" si="218"/>
        <v>-1.2235822758581705E-3</v>
      </c>
      <c r="S1378" s="10">
        <f t="shared" si="219"/>
        <v>0.81862380522087008</v>
      </c>
    </row>
    <row r="1379" spans="3:19" x14ac:dyDescent="0.35">
      <c r="C1379" s="4">
        <v>40854</v>
      </c>
      <c r="D1379" s="3">
        <v>174.979996</v>
      </c>
      <c r="E1379" s="3">
        <v>61.487986999999997</v>
      </c>
      <c r="F1379">
        <v>-1.6175783348327099E-2</v>
      </c>
      <c r="G1379">
        <v>0.14421581956271601</v>
      </c>
      <c r="H1379">
        <v>1.25429122549012</v>
      </c>
      <c r="I1379" s="5">
        <f xml:space="preserve"> IF(F1379/G1379 &lt;= -$B$1, 1, IF(F1379/G1379 &gt;= $B$1, -1, 0))</f>
        <v>1</v>
      </c>
      <c r="J1379" s="5">
        <f t="shared" si="210"/>
        <v>1</v>
      </c>
      <c r="K1379" s="9">
        <f t="shared" si="211"/>
        <v>1</v>
      </c>
      <c r="L1379" s="8">
        <f t="shared" si="212"/>
        <v>174.979996</v>
      </c>
      <c r="M1379" s="8">
        <f t="shared" si="213"/>
        <v>-77.123842567150561</v>
      </c>
      <c r="N1379" s="5">
        <f t="shared" si="214"/>
        <v>0</v>
      </c>
      <c r="O1379" s="5">
        <f t="shared" si="215"/>
        <v>0</v>
      </c>
      <c r="P1379" s="5">
        <f t="shared" si="216"/>
        <v>0</v>
      </c>
      <c r="Q1379" s="10">
        <f t="shared" si="217"/>
        <v>181.86238052208736</v>
      </c>
      <c r="R1379" s="10">
        <f t="shared" si="218"/>
        <v>0</v>
      </c>
      <c r="S1379" s="10">
        <f t="shared" si="219"/>
        <v>0.81862380522087008</v>
      </c>
    </row>
    <row r="1380" spans="3:19" x14ac:dyDescent="0.35">
      <c r="C1380" s="4">
        <v>40855</v>
      </c>
      <c r="D1380" s="3">
        <v>173.529999</v>
      </c>
      <c r="E1380" s="3">
        <v>60.710887999999997</v>
      </c>
      <c r="F1380">
        <v>6.0763694786869398E-3</v>
      </c>
      <c r="G1380">
        <v>0.14372465154403399</v>
      </c>
      <c r="H1380">
        <v>1.2556277787485799</v>
      </c>
      <c r="I1380" s="5">
        <f xml:space="preserve"> IF(F1380/G1380 &lt;= -$B$1, 1, IF(F1380/G1380 &gt;= $B$1, -1, 0))</f>
        <v>0</v>
      </c>
      <c r="J1380" s="5">
        <f t="shared" si="210"/>
        <v>1</v>
      </c>
      <c r="K1380" s="9">
        <f t="shared" si="211"/>
        <v>0</v>
      </c>
      <c r="L1380" s="8">
        <f t="shared" si="212"/>
        <v>0</v>
      </c>
      <c r="M1380" s="8">
        <f t="shared" si="213"/>
        <v>0</v>
      </c>
      <c r="N1380" s="5">
        <f t="shared" si="214"/>
        <v>-1.4499969999999973</v>
      </c>
      <c r="O1380" s="5">
        <f t="shared" si="215"/>
        <v>0.97470845703714648</v>
      </c>
      <c r="P1380" s="5">
        <f t="shared" si="216"/>
        <v>-0.47528854296285084</v>
      </c>
      <c r="Q1380" s="10">
        <f t="shared" si="217"/>
        <v>181.38709197912451</v>
      </c>
      <c r="R1380" s="10">
        <f t="shared" si="218"/>
        <v>-2.6134516748236303E-3</v>
      </c>
      <c r="S1380" s="10">
        <f t="shared" si="219"/>
        <v>0.81387091979124149</v>
      </c>
    </row>
    <row r="1381" spans="3:19" x14ac:dyDescent="0.35">
      <c r="C1381" s="4">
        <v>40856</v>
      </c>
      <c r="D1381" s="3">
        <v>172.070007</v>
      </c>
      <c r="E1381" s="3">
        <v>58.9527</v>
      </c>
      <c r="F1381">
        <v>2.9039162117378201E-2</v>
      </c>
      <c r="G1381">
        <v>0.14282985294679201</v>
      </c>
      <c r="H1381">
        <v>1.26205258533881</v>
      </c>
      <c r="I1381" s="5">
        <f xml:space="preserve"> IF(F1381/G1381 &lt;= -$B$1, 1, IF(F1381/G1381 &gt;= $B$1, -1, 0))</f>
        <v>-1</v>
      </c>
      <c r="J1381" s="5">
        <f t="shared" si="210"/>
        <v>0</v>
      </c>
      <c r="K1381" s="9">
        <f t="shared" si="211"/>
        <v>-1</v>
      </c>
      <c r="L1381" s="8">
        <f t="shared" si="212"/>
        <v>-172.070007</v>
      </c>
      <c r="M1381" s="8">
        <f t="shared" si="213"/>
        <v>74.401407447703264</v>
      </c>
      <c r="N1381" s="5">
        <f t="shared" si="214"/>
        <v>0</v>
      </c>
      <c r="O1381" s="5">
        <f t="shared" si="215"/>
        <v>0</v>
      </c>
      <c r="P1381" s="5">
        <f t="shared" si="216"/>
        <v>0</v>
      </c>
      <c r="Q1381" s="10">
        <f t="shared" si="217"/>
        <v>181.38709197912451</v>
      </c>
      <c r="R1381" s="10">
        <f t="shared" si="218"/>
        <v>0</v>
      </c>
      <c r="S1381" s="10">
        <f t="shared" si="219"/>
        <v>0.81387091979124149</v>
      </c>
    </row>
    <row r="1382" spans="3:19" x14ac:dyDescent="0.35">
      <c r="C1382" s="4">
        <v>40857</v>
      </c>
      <c r="D1382" s="3">
        <v>171.13999899999999</v>
      </c>
      <c r="E1382" s="3">
        <v>58.447584999999997</v>
      </c>
      <c r="F1382">
        <v>8.2874785724866805E-3</v>
      </c>
      <c r="G1382">
        <v>0.142639414219737</v>
      </c>
      <c r="H1382">
        <v>1.2638895039367499</v>
      </c>
      <c r="I1382" s="5">
        <f xml:space="preserve"> IF(F1382/G1382 &lt;= -$B$1, 1, IF(F1382/G1382 &gt;= $B$1, -1, 0))</f>
        <v>0</v>
      </c>
      <c r="J1382" s="5">
        <f t="shared" si="210"/>
        <v>0</v>
      </c>
      <c r="K1382" s="9">
        <f t="shared" si="211"/>
        <v>0</v>
      </c>
      <c r="L1382" s="8">
        <f t="shared" si="212"/>
        <v>0</v>
      </c>
      <c r="M1382" s="8">
        <f t="shared" si="213"/>
        <v>0</v>
      </c>
      <c r="N1382" s="5">
        <f t="shared" si="214"/>
        <v>0.93000800000002126</v>
      </c>
      <c r="O1382" s="5">
        <f t="shared" si="215"/>
        <v>-0.63748169164341906</v>
      </c>
      <c r="P1382" s="5">
        <f t="shared" si="216"/>
        <v>0.2925263083566022</v>
      </c>
      <c r="Q1382" s="10">
        <f t="shared" si="217"/>
        <v>181.67961828748111</v>
      </c>
      <c r="R1382" s="10">
        <f t="shared" si="218"/>
        <v>1.6127184418959217E-3</v>
      </c>
      <c r="S1382" s="10">
        <f t="shared" si="219"/>
        <v>0.8167961828748076</v>
      </c>
    </row>
    <row r="1383" spans="3:19" x14ac:dyDescent="0.35">
      <c r="C1383" s="4">
        <v>40858</v>
      </c>
      <c r="D1383" s="3">
        <v>173.96000699999999</v>
      </c>
      <c r="E1383" s="3">
        <v>60.526328999999997</v>
      </c>
      <c r="F1383">
        <v>-2.7012372025294999E-2</v>
      </c>
      <c r="G1383">
        <v>0.143769858064173</v>
      </c>
      <c r="H1383">
        <v>1.25794307505812</v>
      </c>
      <c r="I1383" s="5">
        <f xml:space="preserve"> IF(F1383/G1383 &lt;= -$B$1, 1, IF(F1383/G1383 &gt;= $B$1, -1, 0))</f>
        <v>1</v>
      </c>
      <c r="J1383" s="5">
        <f t="shared" si="210"/>
        <v>1</v>
      </c>
      <c r="K1383" s="9">
        <f t="shared" si="211"/>
        <v>1</v>
      </c>
      <c r="L1383" s="8">
        <f t="shared" si="212"/>
        <v>173.96000699999999</v>
      </c>
      <c r="M1383" s="8">
        <f t="shared" si="213"/>
        <v>-76.138676424239463</v>
      </c>
      <c r="N1383" s="5">
        <f t="shared" si="214"/>
        <v>0</v>
      </c>
      <c r="O1383" s="5">
        <f t="shared" si="215"/>
        <v>0</v>
      </c>
      <c r="P1383" s="5">
        <f t="shared" si="216"/>
        <v>0</v>
      </c>
      <c r="Q1383" s="10">
        <f t="shared" si="217"/>
        <v>181.67961828748111</v>
      </c>
      <c r="R1383" s="10">
        <f t="shared" si="218"/>
        <v>0</v>
      </c>
      <c r="S1383" s="10">
        <f t="shared" si="219"/>
        <v>0.8167961828748076</v>
      </c>
    </row>
    <row r="1384" spans="3:19" x14ac:dyDescent="0.35">
      <c r="C1384" s="4">
        <v>40861</v>
      </c>
      <c r="D1384" s="3">
        <v>173.199997</v>
      </c>
      <c r="E1384" s="3">
        <v>59.418958999999901</v>
      </c>
      <c r="F1384">
        <v>1.6235900221602099E-2</v>
      </c>
      <c r="G1384">
        <v>0.14308851829597499</v>
      </c>
      <c r="H1384">
        <v>1.26152968712827</v>
      </c>
      <c r="I1384" s="5">
        <f xml:space="preserve"> IF(F1384/G1384 &lt;= -$B$1, 1, IF(F1384/G1384 &gt;= $B$1, -1, 0))</f>
        <v>-1</v>
      </c>
      <c r="J1384" s="5">
        <f t="shared" si="210"/>
        <v>0</v>
      </c>
      <c r="K1384" s="9">
        <f t="shared" si="211"/>
        <v>-1</v>
      </c>
      <c r="L1384" s="8">
        <f t="shared" si="212"/>
        <v>-173.199997</v>
      </c>
      <c r="M1384" s="8">
        <f t="shared" si="213"/>
        <v>74.958780756757378</v>
      </c>
      <c r="N1384" s="5">
        <f t="shared" si="214"/>
        <v>-0.76000999999999719</v>
      </c>
      <c r="O1384" s="5">
        <f t="shared" si="215"/>
        <v>1.3930084230272282</v>
      </c>
      <c r="P1384" s="5">
        <f t="shared" si="216"/>
        <v>0.63299842302723097</v>
      </c>
      <c r="Q1384" s="10">
        <f t="shared" si="217"/>
        <v>182.31261671050834</v>
      </c>
      <c r="R1384" s="10">
        <f t="shared" si="218"/>
        <v>3.4841465927433202E-3</v>
      </c>
      <c r="S1384" s="10">
        <f t="shared" si="219"/>
        <v>0.82312616710508002</v>
      </c>
    </row>
    <row r="1385" spans="3:19" x14ac:dyDescent="0.35">
      <c r="C1385" s="4">
        <v>40862</v>
      </c>
      <c r="D1385" s="3">
        <v>173.36000100000001</v>
      </c>
      <c r="E1385" s="3">
        <v>59.5743819999999</v>
      </c>
      <c r="F1385">
        <v>-7.8613177965269898E-4</v>
      </c>
      <c r="G1385">
        <v>0.14322135279192599</v>
      </c>
      <c r="H1385">
        <v>1.2613561018516399</v>
      </c>
      <c r="I1385" s="5">
        <f xml:space="preserve"> IF(F1385/G1385 &lt;= -$B$1, 1, IF(F1385/G1385 &gt;= $B$1, -1, 0))</f>
        <v>0</v>
      </c>
      <c r="J1385" s="5">
        <f t="shared" si="210"/>
        <v>0</v>
      </c>
      <c r="K1385" s="9">
        <f t="shared" si="211"/>
        <v>0</v>
      </c>
      <c r="L1385" s="8">
        <f t="shared" si="212"/>
        <v>0</v>
      </c>
      <c r="M1385" s="8">
        <f t="shared" si="213"/>
        <v>0</v>
      </c>
      <c r="N1385" s="5">
        <f t="shared" si="214"/>
        <v>-0.16000400000000181</v>
      </c>
      <c r="O1385" s="5">
        <f t="shared" si="215"/>
        <v>0.19607072856252786</v>
      </c>
      <c r="P1385" s="5">
        <f t="shared" si="216"/>
        <v>3.6066728562526046E-2</v>
      </c>
      <c r="Q1385" s="10">
        <f t="shared" si="217"/>
        <v>182.34868343907087</v>
      </c>
      <c r="R1385" s="10">
        <f t="shared" si="218"/>
        <v>1.9782903242404615E-4</v>
      </c>
      <c r="S1385" s="10">
        <f t="shared" si="219"/>
        <v>0.82348683439070536</v>
      </c>
    </row>
    <row r="1386" spans="3:19" x14ac:dyDescent="0.35">
      <c r="C1386" s="4">
        <v>40863</v>
      </c>
      <c r="D1386" s="3">
        <v>171.509995</v>
      </c>
      <c r="E1386" s="3">
        <v>58.583579999999998</v>
      </c>
      <c r="F1386">
        <v>1.03489837704913E-2</v>
      </c>
      <c r="G1386">
        <v>0.14268431053769701</v>
      </c>
      <c r="H1386">
        <v>1.2636488003688899</v>
      </c>
      <c r="I1386" s="5">
        <f xml:space="preserve"> IF(F1386/G1386 &lt;= -$B$1, 1, IF(F1386/G1386 &gt;= $B$1, -1, 0))</f>
        <v>0</v>
      </c>
      <c r="J1386" s="5">
        <f t="shared" si="210"/>
        <v>0</v>
      </c>
      <c r="K1386" s="9">
        <f t="shared" si="211"/>
        <v>0</v>
      </c>
      <c r="L1386" s="8">
        <f t="shared" si="212"/>
        <v>0</v>
      </c>
      <c r="M1386" s="8">
        <f t="shared" si="213"/>
        <v>0</v>
      </c>
      <c r="N1386" s="5">
        <f t="shared" si="214"/>
        <v>0</v>
      </c>
      <c r="O1386" s="5">
        <f t="shared" si="215"/>
        <v>0</v>
      </c>
      <c r="P1386" s="5">
        <f t="shared" si="216"/>
        <v>0</v>
      </c>
      <c r="Q1386" s="10">
        <f t="shared" si="217"/>
        <v>182.34868343907087</v>
      </c>
      <c r="R1386" s="10">
        <f t="shared" si="218"/>
        <v>0</v>
      </c>
      <c r="S1386" s="10">
        <f t="shared" si="219"/>
        <v>0.82348683439070536</v>
      </c>
    </row>
    <row r="1387" spans="3:19" x14ac:dyDescent="0.35">
      <c r="C1387" s="4">
        <v>40864</v>
      </c>
      <c r="D1387" s="3">
        <v>167.10000600000001</v>
      </c>
      <c r="E1387" s="3">
        <v>56.213425000000001</v>
      </c>
      <c r="F1387">
        <v>2.7154821747501501E-2</v>
      </c>
      <c r="G1387">
        <v>0.14142562820166499</v>
      </c>
      <c r="H1387">
        <v>1.2697144642453699</v>
      </c>
      <c r="I1387" s="5">
        <f xml:space="preserve"> IF(F1387/G1387 &lt;= -$B$1, 1, IF(F1387/G1387 &gt;= $B$1, -1, 0))</f>
        <v>-1</v>
      </c>
      <c r="J1387" s="5">
        <f t="shared" si="210"/>
        <v>-1</v>
      </c>
      <c r="K1387" s="9">
        <f t="shared" si="211"/>
        <v>-1</v>
      </c>
      <c r="L1387" s="8">
        <f t="shared" si="212"/>
        <v>-167.10000600000001</v>
      </c>
      <c r="M1387" s="8">
        <f t="shared" si="213"/>
        <v>71.374998807272291</v>
      </c>
      <c r="N1387" s="5">
        <f t="shared" si="214"/>
        <v>0</v>
      </c>
      <c r="O1387" s="5">
        <f t="shared" si="215"/>
        <v>0</v>
      </c>
      <c r="P1387" s="5">
        <f t="shared" si="216"/>
        <v>0</v>
      </c>
      <c r="Q1387" s="10">
        <f t="shared" si="217"/>
        <v>182.34868343907087</v>
      </c>
      <c r="R1387" s="10">
        <f t="shared" si="218"/>
        <v>0</v>
      </c>
      <c r="S1387" s="10">
        <f t="shared" si="219"/>
        <v>0.82348683439070536</v>
      </c>
    </row>
    <row r="1388" spans="3:19" x14ac:dyDescent="0.35">
      <c r="C1388" s="4">
        <v>40865</v>
      </c>
      <c r="D1388" s="3">
        <v>167.61999499999999</v>
      </c>
      <c r="E1388" s="3">
        <v>55.426614000000001</v>
      </c>
      <c r="F1388">
        <v>2.3719884093343201E-2</v>
      </c>
      <c r="G1388">
        <v>0.141096227704992</v>
      </c>
      <c r="H1388">
        <v>1.27502869421661</v>
      </c>
      <c r="I1388" s="5">
        <f xml:space="preserve"> IF(F1388/G1388 &lt;= -$B$1, 1, IF(F1388/G1388 &gt;= $B$1, -1, 0))</f>
        <v>-1</v>
      </c>
      <c r="J1388" s="5">
        <f t="shared" si="210"/>
        <v>-1</v>
      </c>
      <c r="K1388" s="9">
        <f t="shared" si="211"/>
        <v>-1</v>
      </c>
      <c r="L1388" s="8">
        <f t="shared" si="212"/>
        <v>-167.61999499999999</v>
      </c>
      <c r="M1388" s="8">
        <f t="shared" si="213"/>
        <v>70.670523273268074</v>
      </c>
      <c r="N1388" s="5">
        <f t="shared" si="214"/>
        <v>-0.51998899999996728</v>
      </c>
      <c r="O1388" s="5">
        <f t="shared" si="215"/>
        <v>-0.99902530732736672</v>
      </c>
      <c r="P1388" s="5">
        <f t="shared" si="216"/>
        <v>-1.5190143073273341</v>
      </c>
      <c r="Q1388" s="10">
        <f t="shared" si="217"/>
        <v>180.82966913174354</v>
      </c>
      <c r="R1388" s="10">
        <f t="shared" si="218"/>
        <v>-8.330272962101648E-3</v>
      </c>
      <c r="S1388" s="10">
        <f t="shared" si="219"/>
        <v>0.80829669131743209</v>
      </c>
    </row>
    <row r="1389" spans="3:19" x14ac:dyDescent="0.35">
      <c r="C1389" s="4">
        <v>40868</v>
      </c>
      <c r="D1389" s="3">
        <v>163.5</v>
      </c>
      <c r="E1389" s="3">
        <v>54.591231999999998</v>
      </c>
      <c r="F1389">
        <v>-3.14021970617162E-3</v>
      </c>
      <c r="G1389">
        <v>0.14065731248685401</v>
      </c>
      <c r="H1389">
        <v>1.2743229776187901</v>
      </c>
      <c r="I1389" s="5">
        <f xml:space="preserve"> IF(F1389/G1389 &lt;= -$B$1, 1, IF(F1389/G1389 &gt;= $B$1, -1, 0))</f>
        <v>0</v>
      </c>
      <c r="J1389" s="5">
        <f t="shared" si="210"/>
        <v>-1</v>
      </c>
      <c r="K1389" s="9">
        <f t="shared" si="211"/>
        <v>0</v>
      </c>
      <c r="L1389" s="8">
        <f t="shared" si="212"/>
        <v>0</v>
      </c>
      <c r="M1389" s="8">
        <f t="shared" si="213"/>
        <v>0</v>
      </c>
      <c r="N1389" s="5">
        <f t="shared" si="214"/>
        <v>4.1199949999999843</v>
      </c>
      <c r="O1389" s="5">
        <f t="shared" si="215"/>
        <v>-1.0651360206320659</v>
      </c>
      <c r="P1389" s="5">
        <f t="shared" si="216"/>
        <v>3.0548589793679186</v>
      </c>
      <c r="Q1389" s="10">
        <f t="shared" si="217"/>
        <v>183.88452811111145</v>
      </c>
      <c r="R1389" s="10">
        <f t="shared" si="218"/>
        <v>1.6893571691171339E-2</v>
      </c>
      <c r="S1389" s="10">
        <f t="shared" si="219"/>
        <v>0.83884528111111112</v>
      </c>
    </row>
    <row r="1390" spans="3:19" x14ac:dyDescent="0.35">
      <c r="C1390" s="4">
        <v>40869</v>
      </c>
      <c r="D1390" s="3">
        <v>165.30999800000001</v>
      </c>
      <c r="E1390" s="3">
        <v>55.407185999999903</v>
      </c>
      <c r="F1390">
        <v>-8.2138180650872493E-3</v>
      </c>
      <c r="G1390">
        <v>0.14117037033267399</v>
      </c>
      <c r="H1390">
        <v>1.27248236788656</v>
      </c>
      <c r="I1390" s="5">
        <f xml:space="preserve"> IF(F1390/G1390 &lt;= -$B$1, 1, IF(F1390/G1390 &gt;= $B$1, -1, 0))</f>
        <v>0</v>
      </c>
      <c r="J1390" s="5">
        <f t="shared" si="210"/>
        <v>-1</v>
      </c>
      <c r="K1390" s="9">
        <f t="shared" si="211"/>
        <v>0</v>
      </c>
      <c r="L1390" s="8">
        <f t="shared" si="212"/>
        <v>0</v>
      </c>
      <c r="M1390" s="8">
        <f t="shared" si="213"/>
        <v>0</v>
      </c>
      <c r="N1390" s="5">
        <f t="shared" si="214"/>
        <v>0</v>
      </c>
      <c r="O1390" s="5">
        <f t="shared" si="215"/>
        <v>0</v>
      </c>
      <c r="P1390" s="5">
        <f t="shared" si="216"/>
        <v>0</v>
      </c>
      <c r="Q1390" s="10">
        <f t="shared" si="217"/>
        <v>183.88452811111145</v>
      </c>
      <c r="R1390" s="10">
        <f t="shared" si="218"/>
        <v>0</v>
      </c>
      <c r="S1390" s="10">
        <f t="shared" si="219"/>
        <v>0.83884528111111112</v>
      </c>
    </row>
    <row r="1391" spans="3:19" x14ac:dyDescent="0.35">
      <c r="C1391" s="4">
        <v>40870</v>
      </c>
      <c r="D1391" s="3">
        <v>164.83000200000001</v>
      </c>
      <c r="E1391" s="3">
        <v>53.901556999999997</v>
      </c>
      <c r="F1391">
        <v>3.13246628193821E-2</v>
      </c>
      <c r="G1391">
        <v>0.140257329259865</v>
      </c>
      <c r="H1391">
        <v>1.2795400207498899</v>
      </c>
      <c r="I1391" s="5">
        <f xml:space="preserve"> IF(F1391/G1391 &lt;= -$B$1, 1, IF(F1391/G1391 &gt;= $B$1, -1, 0))</f>
        <v>-1</v>
      </c>
      <c r="J1391" s="5">
        <f t="shared" si="210"/>
        <v>-1</v>
      </c>
      <c r="K1391" s="9">
        <f t="shared" si="211"/>
        <v>-1</v>
      </c>
      <c r="L1391" s="8">
        <f t="shared" si="212"/>
        <v>-164.83000200000001</v>
      </c>
      <c r="M1391" s="8">
        <f t="shared" si="213"/>
        <v>68.969199362231365</v>
      </c>
      <c r="N1391" s="5">
        <f t="shared" si="214"/>
        <v>0</v>
      </c>
      <c r="O1391" s="5">
        <f t="shared" si="215"/>
        <v>0</v>
      </c>
      <c r="P1391" s="5">
        <f t="shared" si="216"/>
        <v>0</v>
      </c>
      <c r="Q1391" s="10">
        <f t="shared" si="217"/>
        <v>183.88452811111145</v>
      </c>
      <c r="R1391" s="10">
        <f t="shared" si="218"/>
        <v>0</v>
      </c>
      <c r="S1391" s="10">
        <f t="shared" si="219"/>
        <v>0.83884528111111112</v>
      </c>
    </row>
    <row r="1392" spans="3:19" x14ac:dyDescent="0.35">
      <c r="C1392" s="4">
        <v>40872</v>
      </c>
      <c r="D1392" s="3">
        <v>163.39999399999999</v>
      </c>
      <c r="E1392" s="3">
        <v>53.221593999999897</v>
      </c>
      <c r="F1392">
        <v>1.07151199795278E-2</v>
      </c>
      <c r="G1392">
        <v>0.13993430370627599</v>
      </c>
      <c r="H1392">
        <v>1.2819606523084199</v>
      </c>
      <c r="I1392" s="5">
        <f xml:space="preserve"> IF(F1392/G1392 &lt;= -$B$1, 1, IF(F1392/G1392 &gt;= $B$1, -1, 0))</f>
        <v>0</v>
      </c>
      <c r="J1392" s="5">
        <f t="shared" si="210"/>
        <v>-1</v>
      </c>
      <c r="K1392" s="9">
        <f t="shared" si="211"/>
        <v>0</v>
      </c>
      <c r="L1392" s="8">
        <f t="shared" si="212"/>
        <v>0</v>
      </c>
      <c r="M1392" s="8">
        <f t="shared" si="213"/>
        <v>0</v>
      </c>
      <c r="N1392" s="5">
        <f t="shared" si="214"/>
        <v>1.4300080000000188</v>
      </c>
      <c r="O1392" s="5">
        <f t="shared" si="215"/>
        <v>-0.87003987112928827</v>
      </c>
      <c r="P1392" s="5">
        <f t="shared" si="216"/>
        <v>0.55996812887073055</v>
      </c>
      <c r="Q1392" s="10">
        <f t="shared" si="217"/>
        <v>184.44449623998219</v>
      </c>
      <c r="R1392" s="10">
        <f t="shared" si="218"/>
        <v>3.0452161180867243E-3</v>
      </c>
      <c r="S1392" s="10">
        <f t="shared" si="219"/>
        <v>0.84444496239981848</v>
      </c>
    </row>
    <row r="1393" spans="3:19" x14ac:dyDescent="0.35">
      <c r="C1393" s="4">
        <v>40875</v>
      </c>
      <c r="D1393" s="3">
        <v>166.63000500000001</v>
      </c>
      <c r="E1393" s="3">
        <v>54.591231999999998</v>
      </c>
      <c r="F1393">
        <v>-1.19043484620267E-2</v>
      </c>
      <c r="G1393">
        <v>0.14077551927461701</v>
      </c>
      <c r="H1393">
        <v>1.27928482608428</v>
      </c>
      <c r="I1393" s="5">
        <f xml:space="preserve"> IF(F1393/G1393 &lt;= -$B$1, 1, IF(F1393/G1393 &gt;= $B$1, -1, 0))</f>
        <v>0</v>
      </c>
      <c r="J1393" s="5">
        <f t="shared" si="210"/>
        <v>-1</v>
      </c>
      <c r="K1393" s="9">
        <f t="shared" si="211"/>
        <v>0</v>
      </c>
      <c r="L1393" s="8">
        <f t="shared" si="212"/>
        <v>0</v>
      </c>
      <c r="M1393" s="8">
        <f t="shared" si="213"/>
        <v>0</v>
      </c>
      <c r="N1393" s="5">
        <f t="shared" si="214"/>
        <v>0</v>
      </c>
      <c r="O1393" s="5">
        <f t="shared" si="215"/>
        <v>0</v>
      </c>
      <c r="P1393" s="5">
        <f t="shared" si="216"/>
        <v>0</v>
      </c>
      <c r="Q1393" s="10">
        <f t="shared" si="217"/>
        <v>184.44449623998219</v>
      </c>
      <c r="R1393" s="10">
        <f t="shared" si="218"/>
        <v>0</v>
      </c>
      <c r="S1393" s="10">
        <f t="shared" si="219"/>
        <v>0.84444496239981848</v>
      </c>
    </row>
    <row r="1394" spans="3:19" x14ac:dyDescent="0.35">
      <c r="C1394" s="4">
        <v>40876</v>
      </c>
      <c r="D1394" s="3">
        <v>166.88000500000001</v>
      </c>
      <c r="E1394" s="3">
        <v>54.843786999999999</v>
      </c>
      <c r="F1394">
        <v>-5.6068746854682702E-3</v>
      </c>
      <c r="G1394">
        <v>0.140848303015573</v>
      </c>
      <c r="H1394">
        <v>1.27802583507616</v>
      </c>
      <c r="I1394" s="5">
        <f xml:space="preserve"> IF(F1394/G1394 &lt;= -$B$1, 1, IF(F1394/G1394 &gt;= $B$1, -1, 0))</f>
        <v>0</v>
      </c>
      <c r="J1394" s="5">
        <f t="shared" si="210"/>
        <v>-1</v>
      </c>
      <c r="K1394" s="9">
        <f t="shared" si="211"/>
        <v>0</v>
      </c>
      <c r="L1394" s="8">
        <f t="shared" si="212"/>
        <v>0</v>
      </c>
      <c r="M1394" s="8">
        <f t="shared" si="213"/>
        <v>0</v>
      </c>
      <c r="N1394" s="5">
        <f t="shared" si="214"/>
        <v>0</v>
      </c>
      <c r="O1394" s="5">
        <f t="shared" si="215"/>
        <v>0</v>
      </c>
      <c r="P1394" s="5">
        <f t="shared" si="216"/>
        <v>0</v>
      </c>
      <c r="Q1394" s="10">
        <f t="shared" si="217"/>
        <v>184.44449623998219</v>
      </c>
      <c r="R1394" s="10">
        <f t="shared" si="218"/>
        <v>0</v>
      </c>
      <c r="S1394" s="10">
        <f t="shared" si="219"/>
        <v>0.84444496239981848</v>
      </c>
    </row>
    <row r="1395" spans="3:19" x14ac:dyDescent="0.35">
      <c r="C1395" s="4">
        <v>40877</v>
      </c>
      <c r="D1395" s="3">
        <v>170.13000500000001</v>
      </c>
      <c r="E1395" s="3">
        <v>58.680715999999997</v>
      </c>
      <c r="F1395">
        <v>-6.7700379273560402E-2</v>
      </c>
      <c r="G1395">
        <v>0.142974501424281</v>
      </c>
      <c r="H1395">
        <v>1.26302707222232</v>
      </c>
      <c r="I1395" s="5">
        <f xml:space="preserve"> IF(F1395/G1395 &lt;= -$B$1, 1, IF(F1395/G1395 &gt;= $B$1, -1, 0))</f>
        <v>1</v>
      </c>
      <c r="J1395" s="5">
        <f t="shared" si="210"/>
        <v>0</v>
      </c>
      <c r="K1395" s="9">
        <f t="shared" si="211"/>
        <v>1</v>
      </c>
      <c r="L1395" s="8">
        <f t="shared" si="212"/>
        <v>170.13000500000001</v>
      </c>
      <c r="M1395" s="8">
        <f t="shared" si="213"/>
        <v>-74.115332925389453</v>
      </c>
      <c r="N1395" s="5">
        <f t="shared" si="214"/>
        <v>0</v>
      </c>
      <c r="O1395" s="5">
        <f t="shared" si="215"/>
        <v>0</v>
      </c>
      <c r="P1395" s="5">
        <f t="shared" si="216"/>
        <v>0</v>
      </c>
      <c r="Q1395" s="10">
        <f t="shared" si="217"/>
        <v>184.44449623998219</v>
      </c>
      <c r="R1395" s="10">
        <f t="shared" si="218"/>
        <v>0</v>
      </c>
      <c r="S1395" s="10">
        <f t="shared" si="219"/>
        <v>0.84444496239981848</v>
      </c>
    </row>
    <row r="1396" spans="3:19" x14ac:dyDescent="0.35">
      <c r="C1396" s="4">
        <v>40878</v>
      </c>
      <c r="D1396" s="3">
        <v>169.63000500000001</v>
      </c>
      <c r="E1396" s="3">
        <v>58.573864</v>
      </c>
      <c r="F1396">
        <v>-7.2650572805708002E-3</v>
      </c>
      <c r="G1396">
        <v>0.14272335504658401</v>
      </c>
      <c r="H1396">
        <v>1.2614174206964199</v>
      </c>
      <c r="I1396" s="5">
        <f xml:space="preserve"> IF(F1396/G1396 &lt;= -$B$1, 1, IF(F1396/G1396 &gt;= $B$1, -1, 0))</f>
        <v>0</v>
      </c>
      <c r="J1396" s="5">
        <f t="shared" si="210"/>
        <v>0</v>
      </c>
      <c r="K1396" s="9">
        <f t="shared" si="211"/>
        <v>0</v>
      </c>
      <c r="L1396" s="8">
        <f t="shared" si="212"/>
        <v>0</v>
      </c>
      <c r="M1396" s="8">
        <f t="shared" si="213"/>
        <v>0</v>
      </c>
      <c r="N1396" s="5">
        <f t="shared" si="214"/>
        <v>-0.50000000000000411</v>
      </c>
      <c r="O1396" s="5">
        <f t="shared" si="215"/>
        <v>0.13495696872109419</v>
      </c>
      <c r="P1396" s="5">
        <f t="shared" si="216"/>
        <v>-0.36504303127890991</v>
      </c>
      <c r="Q1396" s="10">
        <f t="shared" si="217"/>
        <v>184.07945320870328</v>
      </c>
      <c r="R1396" s="10">
        <f t="shared" si="218"/>
        <v>-1.9791484089822786E-3</v>
      </c>
      <c r="S1396" s="10">
        <f t="shared" si="219"/>
        <v>0.84079453208702959</v>
      </c>
    </row>
    <row r="1397" spans="3:19" x14ac:dyDescent="0.35">
      <c r="C1397" s="4">
        <v>40879</v>
      </c>
      <c r="D1397" s="3">
        <v>169.820007</v>
      </c>
      <c r="E1397" s="3">
        <v>56.582547999999903</v>
      </c>
      <c r="F1397">
        <v>4.4036054203851302E-2</v>
      </c>
      <c r="G1397">
        <v>0.14163328904585001</v>
      </c>
      <c r="H1397">
        <v>1.27124114686645</v>
      </c>
      <c r="I1397" s="5">
        <f xml:space="preserve"> IF(F1397/G1397 &lt;= -$B$1, 1, IF(F1397/G1397 &gt;= $B$1, -1, 0))</f>
        <v>-1</v>
      </c>
      <c r="J1397" s="5">
        <f t="shared" si="210"/>
        <v>-1</v>
      </c>
      <c r="K1397" s="9">
        <f t="shared" si="211"/>
        <v>-1</v>
      </c>
      <c r="L1397" s="8">
        <f t="shared" si="212"/>
        <v>-169.820007</v>
      </c>
      <c r="M1397" s="8">
        <f t="shared" si="213"/>
        <v>71.930063212145825</v>
      </c>
      <c r="N1397" s="5">
        <f t="shared" si="214"/>
        <v>0</v>
      </c>
      <c r="O1397" s="5">
        <f t="shared" si="215"/>
        <v>0</v>
      </c>
      <c r="P1397" s="5">
        <f t="shared" si="216"/>
        <v>0</v>
      </c>
      <c r="Q1397" s="10">
        <f t="shared" si="217"/>
        <v>184.07945320870328</v>
      </c>
      <c r="R1397" s="10">
        <f t="shared" si="218"/>
        <v>0</v>
      </c>
      <c r="S1397" s="10">
        <f t="shared" si="219"/>
        <v>0.84079453208702959</v>
      </c>
    </row>
    <row r="1398" spans="3:19" x14ac:dyDescent="0.35">
      <c r="C1398" s="4">
        <v>40882</v>
      </c>
      <c r="D1398" s="3">
        <v>167.320007</v>
      </c>
      <c r="E1398" s="3">
        <v>56.203713</v>
      </c>
      <c r="F1398">
        <v>-1.9005553577784401E-3</v>
      </c>
      <c r="G1398">
        <v>0.14151788282054001</v>
      </c>
      <c r="H1398">
        <v>1.27081653373819</v>
      </c>
      <c r="I1398" s="5">
        <f xml:space="preserve"> IF(F1398/G1398 &lt;= -$B$1, 1, IF(F1398/G1398 &gt;= $B$1, -1, 0))</f>
        <v>0</v>
      </c>
      <c r="J1398" s="5">
        <f t="shared" si="210"/>
        <v>-1</v>
      </c>
      <c r="K1398" s="9">
        <f t="shared" si="211"/>
        <v>0</v>
      </c>
      <c r="L1398" s="8">
        <f t="shared" si="212"/>
        <v>0</v>
      </c>
      <c r="M1398" s="8">
        <f t="shared" si="213"/>
        <v>0</v>
      </c>
      <c r="N1398" s="5">
        <f t="shared" si="214"/>
        <v>2.4999999999999916</v>
      </c>
      <c r="O1398" s="5">
        <f t="shared" si="215"/>
        <v>-0.48159063987303147</v>
      </c>
      <c r="P1398" s="5">
        <f t="shared" si="216"/>
        <v>2.0184093601269599</v>
      </c>
      <c r="Q1398" s="10">
        <f t="shared" si="217"/>
        <v>186.09786256883024</v>
      </c>
      <c r="R1398" s="10">
        <f t="shared" si="218"/>
        <v>1.0964881332185206E-2</v>
      </c>
      <c r="S1398" s="10">
        <f t="shared" si="219"/>
        <v>0.86097862568829919</v>
      </c>
    </row>
    <row r="1399" spans="3:19" x14ac:dyDescent="0.35">
      <c r="C1399" s="4">
        <v>40883</v>
      </c>
      <c r="D1399" s="3">
        <v>168.179993</v>
      </c>
      <c r="E1399" s="3">
        <v>57.330506999999997</v>
      </c>
      <c r="F1399">
        <v>-2.0288986704277201E-2</v>
      </c>
      <c r="G1399">
        <v>0.142165760461584</v>
      </c>
      <c r="H1399">
        <v>1.26630133634134</v>
      </c>
      <c r="I1399" s="5">
        <f xml:space="preserve"> IF(F1399/G1399 &lt;= -$B$1, 1, IF(F1399/G1399 &gt;= $B$1, -1, 0))</f>
        <v>1</v>
      </c>
      <c r="J1399" s="5">
        <f t="shared" si="210"/>
        <v>0</v>
      </c>
      <c r="K1399" s="9">
        <f t="shared" si="211"/>
        <v>1</v>
      </c>
      <c r="L1399" s="8">
        <f t="shared" si="212"/>
        <v>168.179993</v>
      </c>
      <c r="M1399" s="8">
        <f t="shared" si="213"/>
        <v>-72.597697627226538</v>
      </c>
      <c r="N1399" s="5">
        <f t="shared" si="214"/>
        <v>0</v>
      </c>
      <c r="O1399" s="5">
        <f t="shared" si="215"/>
        <v>0</v>
      </c>
      <c r="P1399" s="5">
        <f t="shared" si="216"/>
        <v>0</v>
      </c>
      <c r="Q1399" s="10">
        <f t="shared" si="217"/>
        <v>186.09786256883024</v>
      </c>
      <c r="R1399" s="10">
        <f t="shared" si="218"/>
        <v>0</v>
      </c>
      <c r="S1399" s="10">
        <f t="shared" si="219"/>
        <v>0.86097862568829919</v>
      </c>
    </row>
    <row r="1400" spans="3:19" x14ac:dyDescent="0.35">
      <c r="C1400" s="4">
        <v>40884</v>
      </c>
      <c r="D1400" s="3">
        <v>169.39999399999999</v>
      </c>
      <c r="E1400" s="3">
        <v>57.272222999999997</v>
      </c>
      <c r="F1400">
        <v>6.5082637109927701E-3</v>
      </c>
      <c r="G1400">
        <v>0.14207742936771101</v>
      </c>
      <c r="H1400">
        <v>1.2677498790858801</v>
      </c>
      <c r="I1400" s="5">
        <f xml:space="preserve"> IF(F1400/G1400 &lt;= -$B$1, 1, IF(F1400/G1400 &gt;= $B$1, -1, 0))</f>
        <v>0</v>
      </c>
      <c r="J1400" s="5">
        <f t="shared" si="210"/>
        <v>0</v>
      </c>
      <c r="K1400" s="9">
        <f t="shared" si="211"/>
        <v>0</v>
      </c>
      <c r="L1400" s="8">
        <f t="shared" si="212"/>
        <v>0</v>
      </c>
      <c r="M1400" s="8">
        <f t="shared" si="213"/>
        <v>0</v>
      </c>
      <c r="N1400" s="5">
        <f t="shared" si="214"/>
        <v>1.2200010000000101</v>
      </c>
      <c r="O1400" s="5">
        <f t="shared" si="215"/>
        <v>7.3805107087322699E-2</v>
      </c>
      <c r="P1400" s="5">
        <f t="shared" si="216"/>
        <v>1.2938061070873328</v>
      </c>
      <c r="Q1400" s="10">
        <f t="shared" si="217"/>
        <v>187.39166867591757</v>
      </c>
      <c r="R1400" s="10">
        <f t="shared" si="218"/>
        <v>6.9522889152411338E-3</v>
      </c>
      <c r="S1400" s="10">
        <f t="shared" si="219"/>
        <v>0.87391668675917256</v>
      </c>
    </row>
    <row r="1401" spans="3:19" x14ac:dyDescent="0.35">
      <c r="C1401" s="4">
        <v>40885</v>
      </c>
      <c r="D1401" s="3">
        <v>165.979996</v>
      </c>
      <c r="E1401" s="3">
        <v>55.620885999999999</v>
      </c>
      <c r="F1401">
        <v>1.7339869907533299E-2</v>
      </c>
      <c r="G1401">
        <v>0.14115489628143801</v>
      </c>
      <c r="H1401">
        <v>1.2716317011665399</v>
      </c>
      <c r="I1401" s="5">
        <f xml:space="preserve"> IF(F1401/G1401 &lt;= -$B$1, 1, IF(F1401/G1401 &gt;= $B$1, -1, 0))</f>
        <v>-1</v>
      </c>
      <c r="J1401" s="5">
        <f t="shared" si="210"/>
        <v>-1</v>
      </c>
      <c r="K1401" s="9">
        <f t="shared" si="211"/>
        <v>-1</v>
      </c>
      <c r="L1401" s="8">
        <f t="shared" si="212"/>
        <v>-165.979996</v>
      </c>
      <c r="M1401" s="8">
        <f t="shared" si="213"/>
        <v>70.729281884570185</v>
      </c>
      <c r="N1401" s="5">
        <f t="shared" si="214"/>
        <v>0</v>
      </c>
      <c r="O1401" s="5">
        <f t="shared" si="215"/>
        <v>0</v>
      </c>
      <c r="P1401" s="5">
        <f t="shared" si="216"/>
        <v>0</v>
      </c>
      <c r="Q1401" s="10">
        <f t="shared" si="217"/>
        <v>187.39166867591757</v>
      </c>
      <c r="R1401" s="10">
        <f t="shared" si="218"/>
        <v>0</v>
      </c>
      <c r="S1401" s="10">
        <f t="shared" si="219"/>
        <v>0.87391668675917256</v>
      </c>
    </row>
    <row r="1402" spans="3:19" x14ac:dyDescent="0.35">
      <c r="C1402" s="4">
        <v>40886</v>
      </c>
      <c r="D1402" s="3">
        <v>166.39999399999999</v>
      </c>
      <c r="E1402" s="3">
        <v>56.174572999999903</v>
      </c>
      <c r="F1402">
        <v>-8.3283127639583992E-3</v>
      </c>
      <c r="G1402">
        <v>0.14155087098772801</v>
      </c>
      <c r="H1402">
        <v>1.26977069299629</v>
      </c>
      <c r="I1402" s="5">
        <f xml:space="preserve"> IF(F1402/G1402 &lt;= -$B$1, 1, IF(F1402/G1402 &gt;= $B$1, -1, 0))</f>
        <v>0</v>
      </c>
      <c r="J1402" s="5">
        <f t="shared" si="210"/>
        <v>-1</v>
      </c>
      <c r="K1402" s="9">
        <f t="shared" si="211"/>
        <v>0</v>
      </c>
      <c r="L1402" s="8">
        <f t="shared" si="212"/>
        <v>0</v>
      </c>
      <c r="M1402" s="8">
        <f t="shared" si="213"/>
        <v>0</v>
      </c>
      <c r="N1402" s="5">
        <f t="shared" si="214"/>
        <v>-0.41999799999999082</v>
      </c>
      <c r="O1402" s="5">
        <f t="shared" si="215"/>
        <v>0.70408594172367078</v>
      </c>
      <c r="P1402" s="5">
        <f t="shared" si="216"/>
        <v>0.28408794172367996</v>
      </c>
      <c r="Q1402" s="10">
        <f t="shared" si="217"/>
        <v>187.67575661764124</v>
      </c>
      <c r="R1402" s="10">
        <f t="shared" si="218"/>
        <v>1.5160115907553173E-3</v>
      </c>
      <c r="S1402" s="10">
        <f t="shared" si="219"/>
        <v>0.87675756617640932</v>
      </c>
    </row>
    <row r="1403" spans="3:19" x14ac:dyDescent="0.35">
      <c r="C1403" s="4">
        <v>40889</v>
      </c>
      <c r="D1403" s="3">
        <v>161.990005</v>
      </c>
      <c r="E1403" s="3">
        <v>54.202680000000001</v>
      </c>
      <c r="F1403">
        <v>1.7682647610758499E-2</v>
      </c>
      <c r="G1403">
        <v>0.14039395794721801</v>
      </c>
      <c r="H1403">
        <v>1.2737500270715001</v>
      </c>
      <c r="I1403" s="5">
        <f xml:space="preserve"> IF(F1403/G1403 &lt;= -$B$1, 1, IF(F1403/G1403 &gt;= $B$1, -1, 0))</f>
        <v>-1</v>
      </c>
      <c r="J1403" s="5">
        <f t="shared" si="210"/>
        <v>-1</v>
      </c>
      <c r="K1403" s="9">
        <f t="shared" si="211"/>
        <v>-1</v>
      </c>
      <c r="L1403" s="8">
        <f t="shared" si="212"/>
        <v>-161.990005</v>
      </c>
      <c r="M1403" s="8">
        <f t="shared" si="213"/>
        <v>69.040665117347856</v>
      </c>
      <c r="N1403" s="5">
        <f t="shared" si="214"/>
        <v>0</v>
      </c>
      <c r="O1403" s="5">
        <f t="shared" si="215"/>
        <v>0</v>
      </c>
      <c r="P1403" s="5">
        <f t="shared" si="216"/>
        <v>0</v>
      </c>
      <c r="Q1403" s="10">
        <f t="shared" si="217"/>
        <v>187.67575661764124</v>
      </c>
      <c r="R1403" s="10">
        <f t="shared" si="218"/>
        <v>0</v>
      </c>
      <c r="S1403" s="10">
        <f t="shared" si="219"/>
        <v>0.87675756617640932</v>
      </c>
    </row>
    <row r="1404" spans="3:19" x14ac:dyDescent="0.35">
      <c r="C1404" s="4">
        <v>40890</v>
      </c>
      <c r="D1404" s="3">
        <v>158.449997</v>
      </c>
      <c r="E1404" s="3">
        <v>52.493062999999999</v>
      </c>
      <c r="F1404">
        <v>2.052150116066E-2</v>
      </c>
      <c r="G1404">
        <v>0.139482337037339</v>
      </c>
      <c r="H1404">
        <v>1.2783986968940799</v>
      </c>
      <c r="I1404" s="5">
        <f xml:space="preserve"> IF(F1404/G1404 &lt;= -$B$1, 1, IF(F1404/G1404 &gt;= $B$1, -1, 0))</f>
        <v>-1</v>
      </c>
      <c r="J1404" s="5">
        <f t="shared" si="210"/>
        <v>-1</v>
      </c>
      <c r="K1404" s="9">
        <f t="shared" si="211"/>
        <v>-1</v>
      </c>
      <c r="L1404" s="8">
        <f t="shared" si="212"/>
        <v>-158.449997</v>
      </c>
      <c r="M1404" s="8">
        <f t="shared" si="213"/>
        <v>67.107063335178836</v>
      </c>
      <c r="N1404" s="5">
        <f t="shared" si="214"/>
        <v>3.5400079999999985</v>
      </c>
      <c r="O1404" s="5">
        <f t="shared" si="215"/>
        <v>-2.1776247000318998</v>
      </c>
      <c r="P1404" s="5">
        <f t="shared" si="216"/>
        <v>1.3623832999680987</v>
      </c>
      <c r="Q1404" s="10">
        <f t="shared" si="217"/>
        <v>189.03813991760933</v>
      </c>
      <c r="R1404" s="10">
        <f t="shared" si="218"/>
        <v>7.259239682958718E-3</v>
      </c>
      <c r="S1404" s="10">
        <f t="shared" si="219"/>
        <v>0.89038139917609005</v>
      </c>
    </row>
    <row r="1405" spans="3:19" x14ac:dyDescent="0.35">
      <c r="C1405" s="4">
        <v>40891</v>
      </c>
      <c r="D1405" s="3">
        <v>152.88999899999999</v>
      </c>
      <c r="E1405" s="3">
        <v>50.880581999999997</v>
      </c>
      <c r="F1405">
        <v>6.2748549480158202E-3</v>
      </c>
      <c r="G1405">
        <v>0.138589557963682</v>
      </c>
      <c r="H1405">
        <v>1.2798292838238701</v>
      </c>
      <c r="I1405" s="5">
        <f xml:space="preserve"> IF(F1405/G1405 &lt;= -$B$1, 1, IF(F1405/G1405 &gt;= $B$1, -1, 0))</f>
        <v>0</v>
      </c>
      <c r="J1405" s="5">
        <f t="shared" si="210"/>
        <v>-1</v>
      </c>
      <c r="K1405" s="9">
        <f t="shared" si="211"/>
        <v>0</v>
      </c>
      <c r="L1405" s="8">
        <f t="shared" si="212"/>
        <v>0</v>
      </c>
      <c r="M1405" s="8">
        <f t="shared" si="213"/>
        <v>0</v>
      </c>
      <c r="N1405" s="5">
        <f t="shared" si="214"/>
        <v>5.5599980000000118</v>
      </c>
      <c r="O1405" s="5">
        <f t="shared" si="215"/>
        <v>-2.0613936091664673</v>
      </c>
      <c r="P1405" s="5">
        <f t="shared" si="216"/>
        <v>3.4986043908335445</v>
      </c>
      <c r="Q1405" s="10">
        <f t="shared" si="217"/>
        <v>192.53674430844288</v>
      </c>
      <c r="R1405" s="10">
        <f t="shared" si="218"/>
        <v>1.8507399577452288E-2</v>
      </c>
      <c r="S1405" s="10">
        <f t="shared" si="219"/>
        <v>0.9253674430844252</v>
      </c>
    </row>
    <row r="1406" spans="3:19" x14ac:dyDescent="0.35">
      <c r="C1406" s="4">
        <v>40892</v>
      </c>
      <c r="D1406" s="3">
        <v>152.33000200000001</v>
      </c>
      <c r="E1406" s="3">
        <v>50.200620000000001</v>
      </c>
      <c r="F1406">
        <v>1.42027196570957E-2</v>
      </c>
      <c r="G1406">
        <v>0.13825615857600701</v>
      </c>
      <c r="H1406">
        <v>1.28307662390993</v>
      </c>
      <c r="I1406" s="5">
        <f xml:space="preserve"> IF(F1406/G1406 &lt;= -$B$1, 1, IF(F1406/G1406 &gt;= $B$1, -1, 0))</f>
        <v>-1</v>
      </c>
      <c r="J1406" s="5">
        <f t="shared" si="210"/>
        <v>-1</v>
      </c>
      <c r="K1406" s="9">
        <f t="shared" si="211"/>
        <v>-1</v>
      </c>
      <c r="L1406" s="8">
        <f t="shared" si="212"/>
        <v>-152.33000200000001</v>
      </c>
      <c r="M1406" s="8">
        <f t="shared" si="213"/>
        <v>64.41124202778532</v>
      </c>
      <c r="N1406" s="5">
        <f t="shared" si="214"/>
        <v>0</v>
      </c>
      <c r="O1406" s="5">
        <f t="shared" si="215"/>
        <v>0</v>
      </c>
      <c r="P1406" s="5">
        <f t="shared" si="216"/>
        <v>0</v>
      </c>
      <c r="Q1406" s="10">
        <f t="shared" si="217"/>
        <v>192.53674430844288</v>
      </c>
      <c r="R1406" s="10">
        <f t="shared" si="218"/>
        <v>0</v>
      </c>
      <c r="S1406" s="10">
        <f t="shared" si="219"/>
        <v>0.9253674430844252</v>
      </c>
    </row>
    <row r="1407" spans="3:19" x14ac:dyDescent="0.35">
      <c r="C1407" s="4">
        <v>40893</v>
      </c>
      <c r="D1407" s="3">
        <v>155.229996</v>
      </c>
      <c r="E1407" s="3">
        <v>51.171993999999998</v>
      </c>
      <c r="F1407">
        <v>-4.24550418779201E-3</v>
      </c>
      <c r="G1407">
        <v>0.138903014523382</v>
      </c>
      <c r="H1407">
        <v>1.2821096013458499</v>
      </c>
      <c r="I1407" s="5">
        <f xml:space="preserve"> IF(F1407/G1407 &lt;= -$B$1, 1, IF(F1407/G1407 &gt;= $B$1, -1, 0))</f>
        <v>0</v>
      </c>
      <c r="J1407" s="5">
        <f t="shared" si="210"/>
        <v>-1</v>
      </c>
      <c r="K1407" s="9">
        <f t="shared" si="211"/>
        <v>0</v>
      </c>
      <c r="L1407" s="8">
        <f t="shared" si="212"/>
        <v>0</v>
      </c>
      <c r="M1407" s="8">
        <f t="shared" si="213"/>
        <v>0</v>
      </c>
      <c r="N1407" s="5">
        <f t="shared" si="214"/>
        <v>-2.8999939999999986</v>
      </c>
      <c r="O1407" s="5">
        <f t="shared" si="215"/>
        <v>1.2463472724738807</v>
      </c>
      <c r="P1407" s="5">
        <f t="shared" si="216"/>
        <v>-1.653646727526118</v>
      </c>
      <c r="Q1407" s="10">
        <f t="shared" si="217"/>
        <v>190.88309758091677</v>
      </c>
      <c r="R1407" s="10">
        <f t="shared" si="218"/>
        <v>-8.5887331972175351E-3</v>
      </c>
      <c r="S1407" s="10">
        <f t="shared" si="219"/>
        <v>0.90883097580916417</v>
      </c>
    </row>
    <row r="1408" spans="3:19" x14ac:dyDescent="0.35">
      <c r="C1408" s="4">
        <v>40896</v>
      </c>
      <c r="D1408" s="3">
        <v>154.86999499999999</v>
      </c>
      <c r="E1408" s="3">
        <v>49.705216999999998</v>
      </c>
      <c r="F1408">
        <v>3.4525019658255801E-2</v>
      </c>
      <c r="G1408">
        <v>0.13792743555088799</v>
      </c>
      <c r="H1408">
        <v>1.2900191042451501</v>
      </c>
      <c r="I1408" s="5">
        <f xml:space="preserve"> IF(F1408/G1408 &lt;= -$B$1, 1, IF(F1408/G1408 &gt;= $B$1, -1, 0))</f>
        <v>-1</v>
      </c>
      <c r="J1408" s="5">
        <f t="shared" si="210"/>
        <v>-1</v>
      </c>
      <c r="K1408" s="9">
        <f t="shared" si="211"/>
        <v>-1</v>
      </c>
      <c r="L1408" s="8">
        <f t="shared" si="212"/>
        <v>-154.86999499999999</v>
      </c>
      <c r="M1408" s="8">
        <f t="shared" si="213"/>
        <v>64.120679510650803</v>
      </c>
      <c r="N1408" s="5">
        <f t="shared" si="214"/>
        <v>0</v>
      </c>
      <c r="O1408" s="5">
        <f t="shared" si="215"/>
        <v>0</v>
      </c>
      <c r="P1408" s="5">
        <f t="shared" si="216"/>
        <v>0</v>
      </c>
      <c r="Q1408" s="10">
        <f t="shared" si="217"/>
        <v>190.88309758091677</v>
      </c>
      <c r="R1408" s="10">
        <f t="shared" si="218"/>
        <v>0</v>
      </c>
      <c r="S1408" s="10">
        <f t="shared" si="219"/>
        <v>0.90883097580916417</v>
      </c>
    </row>
    <row r="1409" spans="3:19" x14ac:dyDescent="0.35">
      <c r="C1409" s="4">
        <v>40897</v>
      </c>
      <c r="D1409" s="3">
        <v>156.979996</v>
      </c>
      <c r="E1409" s="3">
        <v>51.473120999999999</v>
      </c>
      <c r="F1409">
        <v>-2.7923984080921099E-2</v>
      </c>
      <c r="G1409">
        <v>0.13911815688280599</v>
      </c>
      <c r="H1409">
        <v>1.2836658993616099</v>
      </c>
      <c r="I1409" s="5">
        <f xml:space="preserve"> IF(F1409/G1409 &lt;= -$B$1, 1, IF(F1409/G1409 &gt;= $B$1, -1, 0))</f>
        <v>1</v>
      </c>
      <c r="J1409" s="5">
        <f t="shared" si="210"/>
        <v>0</v>
      </c>
      <c r="K1409" s="9">
        <f t="shared" si="211"/>
        <v>1</v>
      </c>
      <c r="L1409" s="8">
        <f t="shared" si="212"/>
        <v>156.979996</v>
      </c>
      <c r="M1409" s="8">
        <f t="shared" si="213"/>
        <v>-66.07429016141397</v>
      </c>
      <c r="N1409" s="5">
        <f t="shared" si="214"/>
        <v>-2.1100010000000049</v>
      </c>
      <c r="O1409" s="5">
        <f t="shared" si="215"/>
        <v>2.280629934471424</v>
      </c>
      <c r="P1409" s="5">
        <f t="shared" si="216"/>
        <v>0.17062893447141914</v>
      </c>
      <c r="Q1409" s="10">
        <f t="shared" si="217"/>
        <v>191.05372651538818</v>
      </c>
      <c r="R1409" s="10">
        <f t="shared" si="218"/>
        <v>8.9389231751679787E-4</v>
      </c>
      <c r="S1409" s="10">
        <f t="shared" si="219"/>
        <v>0.91053726515387812</v>
      </c>
    </row>
    <row r="1410" spans="3:19" x14ac:dyDescent="0.35">
      <c r="C1410" s="4">
        <v>40898</v>
      </c>
      <c r="D1410" s="3">
        <v>157.16000399999999</v>
      </c>
      <c r="E1410" s="3">
        <v>51.443976999999997</v>
      </c>
      <c r="F1410">
        <v>-1.0125716659912199E-3</v>
      </c>
      <c r="G1410">
        <v>0.13899746641001101</v>
      </c>
      <c r="H1410">
        <v>1.2834355342532899</v>
      </c>
      <c r="I1410" s="5">
        <f xml:space="preserve"> IF(F1410/G1410 &lt;= -$B$1, 1, IF(F1410/G1410 &gt;= $B$1, -1, 0))</f>
        <v>0</v>
      </c>
      <c r="J1410" s="5">
        <f t="shared" si="210"/>
        <v>0</v>
      </c>
      <c r="K1410" s="9">
        <f t="shared" si="211"/>
        <v>0</v>
      </c>
      <c r="L1410" s="8">
        <f t="shared" si="212"/>
        <v>0</v>
      </c>
      <c r="M1410" s="8">
        <f t="shared" si="213"/>
        <v>0</v>
      </c>
      <c r="N1410" s="5">
        <f t="shared" si="214"/>
        <v>0.18000799999999109</v>
      </c>
      <c r="O1410" s="5">
        <f t="shared" si="215"/>
        <v>3.7411158970995027E-2</v>
      </c>
      <c r="P1410" s="5">
        <f t="shared" si="216"/>
        <v>0.21741915897098613</v>
      </c>
      <c r="Q1410" s="10">
        <f t="shared" si="217"/>
        <v>191.27114567435916</v>
      </c>
      <c r="R1410" s="10">
        <f t="shared" si="218"/>
        <v>1.138000095242786E-3</v>
      </c>
      <c r="S1410" s="10">
        <f t="shared" si="219"/>
        <v>0.91271145674358811</v>
      </c>
    </row>
    <row r="1411" spans="3:19" x14ac:dyDescent="0.35">
      <c r="C1411" s="4">
        <v>40899</v>
      </c>
      <c r="D1411" s="3">
        <v>156.03999299999899</v>
      </c>
      <c r="E1411" s="3">
        <v>50.900009999999902</v>
      </c>
      <c r="F1411">
        <v>6.3863667928334396E-3</v>
      </c>
      <c r="G1411">
        <v>0.13866191713402901</v>
      </c>
      <c r="H1411">
        <v>1.28489157958196</v>
      </c>
      <c r="I1411" s="5">
        <f xml:space="preserve"> IF(F1411/G1411 &lt;= -$B$1, 1, IF(F1411/G1411 &gt;= $B$1, -1, 0))</f>
        <v>0</v>
      </c>
      <c r="J1411" s="5">
        <f t="shared" ref="J1411:J1474" si="220">IF(I1411=0, J1410, IF(I1411=1, IF(J1410=0, 1, IF(J1410=1, J1410, 0)), IF(J1410=0, -1, IF(J1410=-1, J1410, 0))))</f>
        <v>0</v>
      </c>
      <c r="K1411" s="9">
        <f t="shared" ref="K1411:K1474" si="221">I1411</f>
        <v>0</v>
      </c>
      <c r="L1411" s="8">
        <f t="shared" ref="L1411:L1474" si="222">K1411*D1411</f>
        <v>0</v>
      </c>
      <c r="M1411" s="8">
        <f t="shared" ref="M1411:M1474" si="223">-K1411*H1411*E1411</f>
        <v>0</v>
      </c>
      <c r="N1411" s="5">
        <f t="shared" ref="N1411:N1474" si="224">L1410*(D1411/D1410-1)</f>
        <v>0</v>
      </c>
      <c r="O1411" s="5">
        <f t="shared" ref="O1411:O1474" si="225">M1410*(E1411/E1410-1)</f>
        <v>0</v>
      </c>
      <c r="P1411" s="5">
        <f t="shared" ref="P1411:P1474" si="226">N1411+O1411</f>
        <v>0</v>
      </c>
      <c r="Q1411" s="10">
        <f t="shared" si="217"/>
        <v>191.27114567435916</v>
      </c>
      <c r="R1411" s="10">
        <f t="shared" si="218"/>
        <v>0</v>
      </c>
      <c r="S1411" s="10">
        <f t="shared" si="219"/>
        <v>0.91271145674358811</v>
      </c>
    </row>
    <row r="1412" spans="3:19" x14ac:dyDescent="0.35">
      <c r="C1412" s="4">
        <v>40900</v>
      </c>
      <c r="D1412" s="3">
        <v>156.30999800000001</v>
      </c>
      <c r="E1412" s="3">
        <v>51.426059000000002</v>
      </c>
      <c r="F1412">
        <v>-1.08179672410804E-2</v>
      </c>
      <c r="G1412">
        <v>0.139018317191791</v>
      </c>
      <c r="H1412">
        <v>1.2824301351875</v>
      </c>
      <c r="I1412" s="5">
        <f xml:space="preserve"> IF(F1412/G1412 &lt;= -$B$1, 1, IF(F1412/G1412 &gt;= $B$1, -1, 0))</f>
        <v>0</v>
      </c>
      <c r="J1412" s="5">
        <f t="shared" si="220"/>
        <v>0</v>
      </c>
      <c r="K1412" s="9">
        <f t="shared" si="221"/>
        <v>0</v>
      </c>
      <c r="L1412" s="8">
        <f t="shared" si="222"/>
        <v>0</v>
      </c>
      <c r="M1412" s="8">
        <f t="shared" si="223"/>
        <v>0</v>
      </c>
      <c r="N1412" s="5">
        <f t="shared" si="224"/>
        <v>0</v>
      </c>
      <c r="O1412" s="5">
        <f t="shared" si="225"/>
        <v>0</v>
      </c>
      <c r="P1412" s="5">
        <f t="shared" si="226"/>
        <v>0</v>
      </c>
      <c r="Q1412" s="10">
        <f t="shared" ref="Q1412:Q1475" si="227">Q1411+P1412</f>
        <v>191.27114567435916</v>
      </c>
      <c r="R1412" s="10">
        <f t="shared" ref="R1412:R1475" si="228">Q1412/Q1411-1</f>
        <v>0</v>
      </c>
      <c r="S1412" s="10">
        <f t="shared" ref="S1412:S1475" si="229">(1+R1412)*(1+S1411)-1</f>
        <v>0.91271145674358811</v>
      </c>
    </row>
    <row r="1413" spans="3:19" x14ac:dyDescent="0.35">
      <c r="C1413" s="4">
        <v>40904</v>
      </c>
      <c r="D1413" s="3">
        <v>154.91000399999999</v>
      </c>
      <c r="E1413" s="3">
        <v>50.529826999999997</v>
      </c>
      <c r="F1413">
        <v>1.2430310280571099E-2</v>
      </c>
      <c r="G1413">
        <v>0.13843253634712299</v>
      </c>
      <c r="H1413">
        <v>1.28526833622492</v>
      </c>
      <c r="I1413" s="5">
        <f xml:space="preserve"> IF(F1413/G1413 &lt;= -$B$1, 1, IF(F1413/G1413 &gt;= $B$1, -1, 0))</f>
        <v>0</v>
      </c>
      <c r="J1413" s="5">
        <f t="shared" si="220"/>
        <v>0</v>
      </c>
      <c r="K1413" s="9">
        <f t="shared" si="221"/>
        <v>0</v>
      </c>
      <c r="L1413" s="8">
        <f t="shared" si="222"/>
        <v>0</v>
      </c>
      <c r="M1413" s="8">
        <f t="shared" si="223"/>
        <v>0</v>
      </c>
      <c r="N1413" s="5">
        <f t="shared" si="224"/>
        <v>0</v>
      </c>
      <c r="O1413" s="5">
        <f t="shared" si="225"/>
        <v>0</v>
      </c>
      <c r="P1413" s="5">
        <f t="shared" si="226"/>
        <v>0</v>
      </c>
      <c r="Q1413" s="10">
        <f t="shared" si="227"/>
        <v>191.27114567435916</v>
      </c>
      <c r="R1413" s="10">
        <f t="shared" si="228"/>
        <v>0</v>
      </c>
      <c r="S1413" s="10">
        <f t="shared" si="229"/>
        <v>0.91271145674358811</v>
      </c>
    </row>
    <row r="1414" spans="3:19" x14ac:dyDescent="0.35">
      <c r="C1414" s="4">
        <v>40905</v>
      </c>
      <c r="D1414" s="3">
        <v>151.029999</v>
      </c>
      <c r="E1414" s="3">
        <v>48.766595000000002</v>
      </c>
      <c r="F1414">
        <v>2.15819193687227E-2</v>
      </c>
      <c r="G1414">
        <v>0.13736120695308099</v>
      </c>
      <c r="H1414">
        <v>1.2902320694990399</v>
      </c>
      <c r="I1414" s="5">
        <f xml:space="preserve"> IF(F1414/G1414 &lt;= -$B$1, 1, IF(F1414/G1414 &gt;= $B$1, -1, 0))</f>
        <v>-1</v>
      </c>
      <c r="J1414" s="5">
        <f t="shared" si="220"/>
        <v>-1</v>
      </c>
      <c r="K1414" s="9">
        <f t="shared" si="221"/>
        <v>-1</v>
      </c>
      <c r="L1414" s="8">
        <f t="shared" si="222"/>
        <v>-151.029999</v>
      </c>
      <c r="M1414" s="8">
        <f t="shared" si="223"/>
        <v>62.920224789271536</v>
      </c>
      <c r="N1414" s="5">
        <f t="shared" si="224"/>
        <v>0</v>
      </c>
      <c r="O1414" s="5">
        <f t="shared" si="225"/>
        <v>0</v>
      </c>
      <c r="P1414" s="5">
        <f t="shared" si="226"/>
        <v>0</v>
      </c>
      <c r="Q1414" s="10">
        <f t="shared" si="227"/>
        <v>191.27114567435916</v>
      </c>
      <c r="R1414" s="10">
        <f t="shared" si="228"/>
        <v>0</v>
      </c>
      <c r="S1414" s="10">
        <f t="shared" si="229"/>
        <v>0.91271145674358811</v>
      </c>
    </row>
    <row r="1415" spans="3:19" x14ac:dyDescent="0.35">
      <c r="C1415" s="4">
        <v>40906</v>
      </c>
      <c r="D1415" s="3">
        <v>150.33999599999899</v>
      </c>
      <c r="E1415" s="3">
        <v>49.877139999999997</v>
      </c>
      <c r="F1415">
        <v>-3.1343909342685203E-2</v>
      </c>
      <c r="G1415">
        <v>0.13817908137822699</v>
      </c>
      <c r="H1415">
        <v>1.28305461725906</v>
      </c>
      <c r="I1415" s="5">
        <f xml:space="preserve"> IF(F1415/G1415 &lt;= -$B$1, 1, IF(F1415/G1415 &gt;= $B$1, -1, 0))</f>
        <v>1</v>
      </c>
      <c r="J1415" s="5">
        <f t="shared" si="220"/>
        <v>0</v>
      </c>
      <c r="K1415" s="9">
        <f t="shared" si="221"/>
        <v>1</v>
      </c>
      <c r="L1415" s="8">
        <f t="shared" si="222"/>
        <v>150.33999599999899</v>
      </c>
      <c r="M1415" s="8">
        <f t="shared" si="223"/>
        <v>-63.995094772676545</v>
      </c>
      <c r="N1415" s="5">
        <f t="shared" si="224"/>
        <v>0.690003000001012</v>
      </c>
      <c r="O1415" s="5">
        <f t="shared" si="225"/>
        <v>1.432860773621798</v>
      </c>
      <c r="P1415" s="5">
        <f t="shared" si="226"/>
        <v>2.12286377362281</v>
      </c>
      <c r="Q1415" s="10">
        <f t="shared" si="227"/>
        <v>193.39400944798197</v>
      </c>
      <c r="R1415" s="10">
        <f t="shared" si="228"/>
        <v>1.1098714163802814E-2</v>
      </c>
      <c r="S1415" s="10">
        <f t="shared" si="229"/>
        <v>0.93394009447981619</v>
      </c>
    </row>
    <row r="1416" spans="3:19" x14ac:dyDescent="0.35">
      <c r="C1416" s="4">
        <v>40907</v>
      </c>
      <c r="D1416" s="3">
        <v>151.990005</v>
      </c>
      <c r="E1416" s="3">
        <v>50.101196999999999</v>
      </c>
      <c r="F1416">
        <v>1.88138097405854E-3</v>
      </c>
      <c r="G1416">
        <v>0.13825469050599601</v>
      </c>
      <c r="H1416">
        <v>1.2834849970247999</v>
      </c>
      <c r="I1416" s="5">
        <f xml:space="preserve"> IF(F1416/G1416 &lt;= -$B$1, 1, IF(F1416/G1416 &gt;= $B$1, -1, 0))</f>
        <v>0</v>
      </c>
      <c r="J1416" s="5">
        <f t="shared" si="220"/>
        <v>0</v>
      </c>
      <c r="K1416" s="9">
        <f t="shared" si="221"/>
        <v>0</v>
      </c>
      <c r="L1416" s="8">
        <f t="shared" si="222"/>
        <v>0</v>
      </c>
      <c r="M1416" s="8">
        <f t="shared" si="223"/>
        <v>0</v>
      </c>
      <c r="N1416" s="5">
        <f t="shared" si="224"/>
        <v>1.6500090000010201</v>
      </c>
      <c r="O1416" s="5">
        <f t="shared" si="225"/>
        <v>-0.2874773683792175</v>
      </c>
      <c r="P1416" s="5">
        <f t="shared" si="226"/>
        <v>1.3625316316218026</v>
      </c>
      <c r="Q1416" s="10">
        <f t="shared" si="227"/>
        <v>194.75654107960378</v>
      </c>
      <c r="R1416" s="10">
        <f t="shared" si="228"/>
        <v>7.0453662732934408E-3</v>
      </c>
      <c r="S1416" s="10">
        <f t="shared" si="229"/>
        <v>0.94756541079603429</v>
      </c>
    </row>
    <row r="1417" spans="3:19" x14ac:dyDescent="0.35">
      <c r="C1417" s="4">
        <v>40911</v>
      </c>
      <c r="D1417" s="3">
        <v>155.91999799999999</v>
      </c>
      <c r="E1417" s="3">
        <v>52.409962</v>
      </c>
      <c r="F1417">
        <v>-3.2098158140070297E-2</v>
      </c>
      <c r="G1417">
        <v>0.13966617625358899</v>
      </c>
      <c r="H1417">
        <v>1.2762088018751001</v>
      </c>
      <c r="I1417" s="5">
        <f xml:space="preserve"> IF(F1417/G1417 &lt;= -$B$1, 1, IF(F1417/G1417 &gt;= $B$1, -1, 0))</f>
        <v>1</v>
      </c>
      <c r="J1417" s="5">
        <f t="shared" si="220"/>
        <v>1</v>
      </c>
      <c r="K1417" s="9">
        <f t="shared" si="221"/>
        <v>1</v>
      </c>
      <c r="L1417" s="8">
        <f t="shared" si="222"/>
        <v>155.91999799999999</v>
      </c>
      <c r="M1417" s="8">
        <f t="shared" si="223"/>
        <v>-66.88605481033953</v>
      </c>
      <c r="N1417" s="5">
        <f t="shared" si="224"/>
        <v>0</v>
      </c>
      <c r="O1417" s="5">
        <f t="shared" si="225"/>
        <v>0</v>
      </c>
      <c r="P1417" s="5">
        <f t="shared" si="226"/>
        <v>0</v>
      </c>
      <c r="Q1417" s="10">
        <f t="shared" si="227"/>
        <v>194.75654107960378</v>
      </c>
      <c r="R1417" s="10">
        <f t="shared" si="228"/>
        <v>0</v>
      </c>
      <c r="S1417" s="10">
        <f t="shared" si="229"/>
        <v>0.94756541079603429</v>
      </c>
    </row>
    <row r="1418" spans="3:19" x14ac:dyDescent="0.35">
      <c r="C1418" s="4">
        <v>40912</v>
      </c>
      <c r="D1418" s="3">
        <v>156.71000699999999</v>
      </c>
      <c r="E1418" s="3">
        <v>52.351514999999999</v>
      </c>
      <c r="F1418">
        <v>3.1869756727243002E-3</v>
      </c>
      <c r="G1418">
        <v>0.139497464627205</v>
      </c>
      <c r="H1418">
        <v>1.27693124770907</v>
      </c>
      <c r="I1418" s="5">
        <f xml:space="preserve"> IF(F1418/G1418 &lt;= -$B$1, 1, IF(F1418/G1418 &gt;= $B$1, -1, 0))</f>
        <v>0</v>
      </c>
      <c r="J1418" s="5">
        <f t="shared" si="220"/>
        <v>1</v>
      </c>
      <c r="K1418" s="9">
        <f t="shared" si="221"/>
        <v>0</v>
      </c>
      <c r="L1418" s="8">
        <f t="shared" si="222"/>
        <v>0</v>
      </c>
      <c r="M1418" s="8">
        <f t="shared" si="223"/>
        <v>0</v>
      </c>
      <c r="N1418" s="5">
        <f t="shared" si="224"/>
        <v>0.79000900000000207</v>
      </c>
      <c r="O1418" s="5">
        <f t="shared" si="225"/>
        <v>7.4590575843196588E-2</v>
      </c>
      <c r="P1418" s="5">
        <f t="shared" si="226"/>
        <v>0.86459957584319869</v>
      </c>
      <c r="Q1418" s="10">
        <f t="shared" si="227"/>
        <v>195.62114065544696</v>
      </c>
      <c r="R1418" s="10">
        <f t="shared" si="228"/>
        <v>4.439386585171512E-3</v>
      </c>
      <c r="S1418" s="10">
        <f t="shared" si="229"/>
        <v>0.95621140655446624</v>
      </c>
    </row>
    <row r="1419" spans="3:19" x14ac:dyDescent="0.35">
      <c r="C1419" s="4">
        <v>40913</v>
      </c>
      <c r="D1419" s="3">
        <v>157.779999</v>
      </c>
      <c r="E1419" s="3">
        <v>52.507381000000002</v>
      </c>
      <c r="F1419">
        <v>3.33603697858553E-3</v>
      </c>
      <c r="G1419">
        <v>0.13959332574737601</v>
      </c>
      <c r="H1419">
        <v>1.2776870350552501</v>
      </c>
      <c r="I1419" s="5">
        <f xml:space="preserve"> IF(F1419/G1419 &lt;= -$B$1, 1, IF(F1419/G1419 &gt;= $B$1, -1, 0))</f>
        <v>0</v>
      </c>
      <c r="J1419" s="5">
        <f t="shared" si="220"/>
        <v>1</v>
      </c>
      <c r="K1419" s="9">
        <f t="shared" si="221"/>
        <v>0</v>
      </c>
      <c r="L1419" s="8">
        <f t="shared" si="222"/>
        <v>0</v>
      </c>
      <c r="M1419" s="8">
        <f t="shared" si="223"/>
        <v>0</v>
      </c>
      <c r="N1419" s="5">
        <f t="shared" si="224"/>
        <v>0</v>
      </c>
      <c r="O1419" s="5">
        <f t="shared" si="225"/>
        <v>0</v>
      </c>
      <c r="P1419" s="5">
        <f t="shared" si="226"/>
        <v>0</v>
      </c>
      <c r="Q1419" s="10">
        <f t="shared" si="227"/>
        <v>195.62114065544696</v>
      </c>
      <c r="R1419" s="10">
        <f t="shared" si="228"/>
        <v>0</v>
      </c>
      <c r="S1419" s="10">
        <f t="shared" si="229"/>
        <v>0.95621140655446624</v>
      </c>
    </row>
    <row r="1420" spans="3:19" x14ac:dyDescent="0.35">
      <c r="C1420" s="4">
        <v>40914</v>
      </c>
      <c r="D1420" s="3">
        <v>157.199997</v>
      </c>
      <c r="E1420" s="3">
        <v>51.971587999999997</v>
      </c>
      <c r="F1420">
        <v>9.7642886627342593E-3</v>
      </c>
      <c r="G1420">
        <v>0.13926037921945</v>
      </c>
      <c r="H1420">
        <v>1.2799036871402201</v>
      </c>
      <c r="I1420" s="5">
        <f xml:space="preserve"> IF(F1420/G1420 &lt;= -$B$1, 1, IF(F1420/G1420 &gt;= $B$1, -1, 0))</f>
        <v>0</v>
      </c>
      <c r="J1420" s="5">
        <f t="shared" si="220"/>
        <v>1</v>
      </c>
      <c r="K1420" s="9">
        <f t="shared" si="221"/>
        <v>0</v>
      </c>
      <c r="L1420" s="8">
        <f t="shared" si="222"/>
        <v>0</v>
      </c>
      <c r="M1420" s="8">
        <f t="shared" si="223"/>
        <v>0</v>
      </c>
      <c r="N1420" s="5">
        <f t="shared" si="224"/>
        <v>0</v>
      </c>
      <c r="O1420" s="5">
        <f t="shared" si="225"/>
        <v>0</v>
      </c>
      <c r="P1420" s="5">
        <f t="shared" si="226"/>
        <v>0</v>
      </c>
      <c r="Q1420" s="10">
        <f t="shared" si="227"/>
        <v>195.62114065544696</v>
      </c>
      <c r="R1420" s="10">
        <f t="shared" si="228"/>
        <v>0</v>
      </c>
      <c r="S1420" s="10">
        <f t="shared" si="229"/>
        <v>0.95621140655446624</v>
      </c>
    </row>
    <row r="1421" spans="3:19" x14ac:dyDescent="0.35">
      <c r="C1421" s="4">
        <v>40917</v>
      </c>
      <c r="D1421" s="3">
        <v>156.5</v>
      </c>
      <c r="E1421" s="3">
        <v>52.263840000000002</v>
      </c>
      <c r="F1421">
        <v>-1.06330092724391E-2</v>
      </c>
      <c r="G1421">
        <v>0.13946751460324</v>
      </c>
      <c r="H1421">
        <v>1.27749242003527</v>
      </c>
      <c r="I1421" s="5">
        <f xml:space="preserve"> IF(F1421/G1421 &lt;= -$B$1, 1, IF(F1421/G1421 &gt;= $B$1, -1, 0))</f>
        <v>0</v>
      </c>
      <c r="J1421" s="5">
        <f t="shared" si="220"/>
        <v>1</v>
      </c>
      <c r="K1421" s="9">
        <f t="shared" si="221"/>
        <v>0</v>
      </c>
      <c r="L1421" s="8">
        <f t="shared" si="222"/>
        <v>0</v>
      </c>
      <c r="M1421" s="8">
        <f t="shared" si="223"/>
        <v>0</v>
      </c>
      <c r="N1421" s="5">
        <f t="shared" si="224"/>
        <v>0</v>
      </c>
      <c r="O1421" s="5">
        <f t="shared" si="225"/>
        <v>0</v>
      </c>
      <c r="P1421" s="5">
        <f t="shared" si="226"/>
        <v>0</v>
      </c>
      <c r="Q1421" s="10">
        <f t="shared" si="227"/>
        <v>195.62114065544696</v>
      </c>
      <c r="R1421" s="10">
        <f t="shared" si="228"/>
        <v>0</v>
      </c>
      <c r="S1421" s="10">
        <f t="shared" si="229"/>
        <v>0.95621140655446624</v>
      </c>
    </row>
    <row r="1422" spans="3:19" x14ac:dyDescent="0.35">
      <c r="C1422" s="4">
        <v>40918</v>
      </c>
      <c r="D1422" s="3">
        <v>158.63999899999999</v>
      </c>
      <c r="E1422" s="3">
        <v>53.062652999999997</v>
      </c>
      <c r="F1422">
        <v>-6.8896198438341801E-3</v>
      </c>
      <c r="G1422">
        <v>0.13993120885549301</v>
      </c>
      <c r="H1422">
        <v>1.2759348353611799</v>
      </c>
      <c r="I1422" s="5">
        <f xml:space="preserve"> IF(F1422/G1422 &lt;= -$B$1, 1, IF(F1422/G1422 &gt;= $B$1, -1, 0))</f>
        <v>0</v>
      </c>
      <c r="J1422" s="5">
        <f t="shared" si="220"/>
        <v>1</v>
      </c>
      <c r="K1422" s="9">
        <f t="shared" si="221"/>
        <v>0</v>
      </c>
      <c r="L1422" s="8">
        <f t="shared" si="222"/>
        <v>0</v>
      </c>
      <c r="M1422" s="8">
        <f t="shared" si="223"/>
        <v>0</v>
      </c>
      <c r="N1422" s="5">
        <f t="shared" si="224"/>
        <v>0</v>
      </c>
      <c r="O1422" s="5">
        <f t="shared" si="225"/>
        <v>0</v>
      </c>
      <c r="P1422" s="5">
        <f t="shared" si="226"/>
        <v>0</v>
      </c>
      <c r="Q1422" s="10">
        <f t="shared" si="227"/>
        <v>195.62114065544696</v>
      </c>
      <c r="R1422" s="10">
        <f t="shared" si="228"/>
        <v>0</v>
      </c>
      <c r="S1422" s="10">
        <f t="shared" si="229"/>
        <v>0.95621140655446624</v>
      </c>
    </row>
    <row r="1423" spans="3:19" x14ac:dyDescent="0.35">
      <c r="C1423" s="4">
        <v>40919</v>
      </c>
      <c r="D1423" s="3">
        <v>159.66999799999999</v>
      </c>
      <c r="E1423" s="3">
        <v>52.906787000000001</v>
      </c>
      <c r="F1423">
        <v>9.5214217546493105E-3</v>
      </c>
      <c r="G1423">
        <v>0.13979378284038199</v>
      </c>
      <c r="H1423">
        <v>1.27808852351377</v>
      </c>
      <c r="I1423" s="5">
        <f xml:space="preserve"> IF(F1423/G1423 &lt;= -$B$1, 1, IF(F1423/G1423 &gt;= $B$1, -1, 0))</f>
        <v>0</v>
      </c>
      <c r="J1423" s="5">
        <f t="shared" si="220"/>
        <v>1</v>
      </c>
      <c r="K1423" s="9">
        <f t="shared" si="221"/>
        <v>0</v>
      </c>
      <c r="L1423" s="8">
        <f t="shared" si="222"/>
        <v>0</v>
      </c>
      <c r="M1423" s="8">
        <f t="shared" si="223"/>
        <v>0</v>
      </c>
      <c r="N1423" s="5">
        <f t="shared" si="224"/>
        <v>0</v>
      </c>
      <c r="O1423" s="5">
        <f t="shared" si="225"/>
        <v>0</v>
      </c>
      <c r="P1423" s="5">
        <f t="shared" si="226"/>
        <v>0</v>
      </c>
      <c r="Q1423" s="10">
        <f t="shared" si="227"/>
        <v>195.62114065544696</v>
      </c>
      <c r="R1423" s="10">
        <f t="shared" si="228"/>
        <v>0</v>
      </c>
      <c r="S1423" s="10">
        <f t="shared" si="229"/>
        <v>0.95621140655446624</v>
      </c>
    </row>
    <row r="1424" spans="3:19" x14ac:dyDescent="0.35">
      <c r="C1424" s="4">
        <v>40920</v>
      </c>
      <c r="D1424" s="3">
        <v>160.38000500000001</v>
      </c>
      <c r="E1424" s="3">
        <v>53.306193999999998</v>
      </c>
      <c r="F1424">
        <v>-4.2010827429903499E-3</v>
      </c>
      <c r="G1424">
        <v>0.14003971136489099</v>
      </c>
      <c r="H1424">
        <v>1.2771396819459899</v>
      </c>
      <c r="I1424" s="5">
        <f xml:space="preserve"> IF(F1424/G1424 &lt;= -$B$1, 1, IF(F1424/G1424 &gt;= $B$1, -1, 0))</f>
        <v>0</v>
      </c>
      <c r="J1424" s="5">
        <f t="shared" si="220"/>
        <v>1</v>
      </c>
      <c r="K1424" s="9">
        <f t="shared" si="221"/>
        <v>0</v>
      </c>
      <c r="L1424" s="8">
        <f t="shared" si="222"/>
        <v>0</v>
      </c>
      <c r="M1424" s="8">
        <f t="shared" si="223"/>
        <v>0</v>
      </c>
      <c r="N1424" s="5">
        <f t="shared" si="224"/>
        <v>0</v>
      </c>
      <c r="O1424" s="5">
        <f t="shared" si="225"/>
        <v>0</v>
      </c>
      <c r="P1424" s="5">
        <f t="shared" si="226"/>
        <v>0</v>
      </c>
      <c r="Q1424" s="10">
        <f t="shared" si="227"/>
        <v>195.62114065544696</v>
      </c>
      <c r="R1424" s="10">
        <f t="shared" si="228"/>
        <v>0</v>
      </c>
      <c r="S1424" s="10">
        <f t="shared" si="229"/>
        <v>0.95621140655446624</v>
      </c>
    </row>
    <row r="1425" spans="3:19" x14ac:dyDescent="0.35">
      <c r="C1425" s="4">
        <v>40921</v>
      </c>
      <c r="D1425" s="3">
        <v>159.259995</v>
      </c>
      <c r="E1425" s="3">
        <v>52.653503000000001</v>
      </c>
      <c r="F1425">
        <v>8.2976461353334498E-3</v>
      </c>
      <c r="G1425">
        <v>0.139628431267009</v>
      </c>
      <c r="H1425">
        <v>1.2790183240352</v>
      </c>
      <c r="I1425" s="5">
        <f xml:space="preserve"> IF(F1425/G1425 &lt;= -$B$1, 1, IF(F1425/G1425 &gt;= $B$1, -1, 0))</f>
        <v>0</v>
      </c>
      <c r="J1425" s="5">
        <f t="shared" si="220"/>
        <v>1</v>
      </c>
      <c r="K1425" s="9">
        <f t="shared" si="221"/>
        <v>0</v>
      </c>
      <c r="L1425" s="8">
        <f t="shared" si="222"/>
        <v>0</v>
      </c>
      <c r="M1425" s="8">
        <f t="shared" si="223"/>
        <v>0</v>
      </c>
      <c r="N1425" s="5">
        <f t="shared" si="224"/>
        <v>0</v>
      </c>
      <c r="O1425" s="5">
        <f t="shared" si="225"/>
        <v>0</v>
      </c>
      <c r="P1425" s="5">
        <f t="shared" si="226"/>
        <v>0</v>
      </c>
      <c r="Q1425" s="10">
        <f t="shared" si="227"/>
        <v>195.62114065544696</v>
      </c>
      <c r="R1425" s="10">
        <f t="shared" si="228"/>
        <v>0</v>
      </c>
      <c r="S1425" s="10">
        <f t="shared" si="229"/>
        <v>0.95621140655446624</v>
      </c>
    </row>
    <row r="1426" spans="3:19" x14ac:dyDescent="0.35">
      <c r="C1426" s="4">
        <v>40925</v>
      </c>
      <c r="D1426" s="3">
        <v>160.5</v>
      </c>
      <c r="E1426" s="3">
        <v>51.805982</v>
      </c>
      <c r="F1426">
        <v>2.9361913677383202E-2</v>
      </c>
      <c r="G1426">
        <v>0.139150874084812</v>
      </c>
      <c r="H1426">
        <v>1.2856881366270401</v>
      </c>
      <c r="I1426" s="5">
        <f xml:space="preserve"> IF(F1426/G1426 &lt;= -$B$1, 1, IF(F1426/G1426 &gt;= $B$1, -1, 0))</f>
        <v>-1</v>
      </c>
      <c r="J1426" s="5">
        <f t="shared" si="220"/>
        <v>0</v>
      </c>
      <c r="K1426" s="9">
        <f t="shared" si="221"/>
        <v>-1</v>
      </c>
      <c r="L1426" s="8">
        <f t="shared" si="222"/>
        <v>-160.5</v>
      </c>
      <c r="M1426" s="8">
        <f t="shared" si="223"/>
        <v>66.606336463713973</v>
      </c>
      <c r="N1426" s="5">
        <f t="shared" si="224"/>
        <v>0</v>
      </c>
      <c r="O1426" s="5">
        <f t="shared" si="225"/>
        <v>0</v>
      </c>
      <c r="P1426" s="5">
        <f t="shared" si="226"/>
        <v>0</v>
      </c>
      <c r="Q1426" s="10">
        <f t="shared" si="227"/>
        <v>195.62114065544696</v>
      </c>
      <c r="R1426" s="10">
        <f t="shared" si="228"/>
        <v>0</v>
      </c>
      <c r="S1426" s="10">
        <f t="shared" si="229"/>
        <v>0.95621140655446624</v>
      </c>
    </row>
    <row r="1427" spans="3:19" x14ac:dyDescent="0.35">
      <c r="C1427" s="4">
        <v>40926</v>
      </c>
      <c r="D1427" s="3">
        <v>161.60000600000001</v>
      </c>
      <c r="E1427" s="3">
        <v>51.864432999999998</v>
      </c>
      <c r="F1427">
        <v>8.4132493190258693E-3</v>
      </c>
      <c r="G1427">
        <v>0.13923415321694901</v>
      </c>
      <c r="H1427">
        <v>1.2875989963744101</v>
      </c>
      <c r="I1427" s="5">
        <f xml:space="preserve"> IF(F1427/G1427 &lt;= -$B$1, 1, IF(F1427/G1427 &gt;= $B$1, -1, 0))</f>
        <v>0</v>
      </c>
      <c r="J1427" s="5">
        <f t="shared" si="220"/>
        <v>0</v>
      </c>
      <c r="K1427" s="9">
        <f t="shared" si="221"/>
        <v>0</v>
      </c>
      <c r="L1427" s="8">
        <f t="shared" si="222"/>
        <v>0</v>
      </c>
      <c r="M1427" s="8">
        <f t="shared" si="223"/>
        <v>0</v>
      </c>
      <c r="N1427" s="5">
        <f t="shared" si="224"/>
        <v>-1.1000060000000045</v>
      </c>
      <c r="O1427" s="5">
        <f t="shared" si="225"/>
        <v>7.5149757273986179E-2</v>
      </c>
      <c r="P1427" s="5">
        <f t="shared" si="226"/>
        <v>-1.0248562427260184</v>
      </c>
      <c r="Q1427" s="10">
        <f t="shared" si="227"/>
        <v>194.59628441272093</v>
      </c>
      <c r="R1427" s="10">
        <f t="shared" si="228"/>
        <v>-5.2389851081133809E-3</v>
      </c>
      <c r="S1427" s="10">
        <f t="shared" si="229"/>
        <v>0.94596284412720588</v>
      </c>
    </row>
    <row r="1428" spans="3:19" x14ac:dyDescent="0.35">
      <c r="C1428" s="4">
        <v>40927</v>
      </c>
      <c r="D1428" s="3">
        <v>161.220001</v>
      </c>
      <c r="E1428" s="3">
        <v>50.802596000000001</v>
      </c>
      <c r="F1428">
        <v>2.5148696363420799E-2</v>
      </c>
      <c r="G1428">
        <v>0.138577395368922</v>
      </c>
      <c r="H1428">
        <v>1.29333470051245</v>
      </c>
      <c r="I1428" s="5">
        <f xml:space="preserve"> IF(F1428/G1428 &lt;= -$B$1, 1, IF(F1428/G1428 &gt;= $B$1, -1, 0))</f>
        <v>-1</v>
      </c>
      <c r="J1428" s="5">
        <f t="shared" si="220"/>
        <v>-1</v>
      </c>
      <c r="K1428" s="9">
        <f t="shared" si="221"/>
        <v>-1</v>
      </c>
      <c r="L1428" s="8">
        <f t="shared" si="222"/>
        <v>-161.220001</v>
      </c>
      <c r="M1428" s="8">
        <f t="shared" si="223"/>
        <v>65.704760282914989</v>
      </c>
      <c r="N1428" s="5">
        <f t="shared" si="224"/>
        <v>0</v>
      </c>
      <c r="O1428" s="5">
        <f t="shared" si="225"/>
        <v>0</v>
      </c>
      <c r="P1428" s="5">
        <f t="shared" si="226"/>
        <v>0</v>
      </c>
      <c r="Q1428" s="10">
        <f t="shared" si="227"/>
        <v>194.59628441272093</v>
      </c>
      <c r="R1428" s="10">
        <f t="shared" si="228"/>
        <v>0</v>
      </c>
      <c r="S1428" s="10">
        <f t="shared" si="229"/>
        <v>0.94596284412720588</v>
      </c>
    </row>
    <row r="1429" spans="3:19" x14ac:dyDescent="0.35">
      <c r="C1429" s="4">
        <v>40928</v>
      </c>
      <c r="D1429" s="3">
        <v>162.070007</v>
      </c>
      <c r="E1429" s="3">
        <v>50.831819000000003</v>
      </c>
      <c r="F1429">
        <v>7.1338911758820301E-3</v>
      </c>
      <c r="G1429">
        <v>0.13865612345159101</v>
      </c>
      <c r="H1429">
        <v>1.2949617152278501</v>
      </c>
      <c r="I1429" s="5">
        <f xml:space="preserve"> IF(F1429/G1429 &lt;= -$B$1, 1, IF(F1429/G1429 &gt;= $B$1, -1, 0))</f>
        <v>0</v>
      </c>
      <c r="J1429" s="5">
        <f t="shared" si="220"/>
        <v>-1</v>
      </c>
      <c r="K1429" s="9">
        <f t="shared" si="221"/>
        <v>0</v>
      </c>
      <c r="L1429" s="8">
        <f t="shared" si="222"/>
        <v>0</v>
      </c>
      <c r="M1429" s="8">
        <f t="shared" si="223"/>
        <v>0</v>
      </c>
      <c r="N1429" s="5">
        <f t="shared" si="224"/>
        <v>-0.85000600000000759</v>
      </c>
      <c r="O1429" s="5">
        <f t="shared" si="225"/>
        <v>3.7795119953083239E-2</v>
      </c>
      <c r="P1429" s="5">
        <f t="shared" si="226"/>
        <v>-0.81221088004692432</v>
      </c>
      <c r="Q1429" s="10">
        <f t="shared" si="227"/>
        <v>193.784073532674</v>
      </c>
      <c r="R1429" s="10">
        <f t="shared" si="228"/>
        <v>-4.1738252222961458E-3</v>
      </c>
      <c r="S1429" s="10">
        <f t="shared" si="229"/>
        <v>0.93784073532673662</v>
      </c>
    </row>
    <row r="1430" spans="3:19" x14ac:dyDescent="0.35">
      <c r="C1430" s="4">
        <v>40931</v>
      </c>
      <c r="D1430" s="3">
        <v>163.16000399999999</v>
      </c>
      <c r="E1430" s="3">
        <v>51.640371999999999</v>
      </c>
      <c r="F1430">
        <v>-1.2991035987098099E-2</v>
      </c>
      <c r="G1430">
        <v>0.139154235205801</v>
      </c>
      <c r="H1430">
        <v>1.2920082770869299</v>
      </c>
      <c r="I1430" s="5">
        <f xml:space="preserve"> IF(F1430/G1430 &lt;= -$B$1, 1, IF(F1430/G1430 &gt;= $B$1, -1, 0))</f>
        <v>0</v>
      </c>
      <c r="J1430" s="5">
        <f t="shared" si="220"/>
        <v>-1</v>
      </c>
      <c r="K1430" s="9">
        <f t="shared" si="221"/>
        <v>0</v>
      </c>
      <c r="L1430" s="8">
        <f t="shared" si="222"/>
        <v>0</v>
      </c>
      <c r="M1430" s="8">
        <f t="shared" si="223"/>
        <v>0</v>
      </c>
      <c r="N1430" s="5">
        <f t="shared" si="224"/>
        <v>0</v>
      </c>
      <c r="O1430" s="5">
        <f t="shared" si="225"/>
        <v>0</v>
      </c>
      <c r="P1430" s="5">
        <f t="shared" si="226"/>
        <v>0</v>
      </c>
      <c r="Q1430" s="10">
        <f t="shared" si="227"/>
        <v>193.784073532674</v>
      </c>
      <c r="R1430" s="10">
        <f t="shared" si="228"/>
        <v>0</v>
      </c>
      <c r="S1430" s="10">
        <f t="shared" si="229"/>
        <v>0.93784073532673662</v>
      </c>
    </row>
    <row r="1431" spans="3:19" x14ac:dyDescent="0.35">
      <c r="C1431" s="4">
        <v>40932</v>
      </c>
      <c r="D1431" s="3">
        <v>162.009995</v>
      </c>
      <c r="E1431" s="3">
        <v>50.481119999999997</v>
      </c>
      <c r="F1431">
        <v>2.0919140191690298E-2</v>
      </c>
      <c r="G1431">
        <v>0.13838997268467701</v>
      </c>
      <c r="H1431">
        <v>1.29678555677084</v>
      </c>
      <c r="I1431" s="5">
        <f xml:space="preserve"> IF(F1431/G1431 &lt;= -$B$1, 1, IF(F1431/G1431 &gt;= $B$1, -1, 0))</f>
        <v>-1</v>
      </c>
      <c r="J1431" s="5">
        <f t="shared" si="220"/>
        <v>-1</v>
      </c>
      <c r="K1431" s="9">
        <f t="shared" si="221"/>
        <v>-1</v>
      </c>
      <c r="L1431" s="8">
        <f t="shared" si="222"/>
        <v>-162.009995</v>
      </c>
      <c r="M1431" s="8">
        <f t="shared" si="223"/>
        <v>65.463187305615577</v>
      </c>
      <c r="N1431" s="5">
        <f t="shared" si="224"/>
        <v>0</v>
      </c>
      <c r="O1431" s="5">
        <f t="shared" si="225"/>
        <v>0</v>
      </c>
      <c r="P1431" s="5">
        <f t="shared" si="226"/>
        <v>0</v>
      </c>
      <c r="Q1431" s="10">
        <f t="shared" si="227"/>
        <v>193.784073532674</v>
      </c>
      <c r="R1431" s="10">
        <f t="shared" si="228"/>
        <v>0</v>
      </c>
      <c r="S1431" s="10">
        <f t="shared" si="229"/>
        <v>0.93784073532673662</v>
      </c>
    </row>
    <row r="1432" spans="3:19" x14ac:dyDescent="0.35">
      <c r="C1432" s="4">
        <v>40933</v>
      </c>
      <c r="D1432" s="3">
        <v>166.41999799999999</v>
      </c>
      <c r="E1432" s="3">
        <v>53.803015000000002</v>
      </c>
      <c r="F1432">
        <v>-5.36030415340365E-2</v>
      </c>
      <c r="G1432">
        <v>0.14047306633082601</v>
      </c>
      <c r="H1432">
        <v>1.28469869631506</v>
      </c>
      <c r="I1432" s="5">
        <f xml:space="preserve"> IF(F1432/G1432 &lt;= -$B$1, 1, IF(F1432/G1432 &gt;= $B$1, -1, 0))</f>
        <v>1</v>
      </c>
      <c r="J1432" s="5">
        <f t="shared" si="220"/>
        <v>0</v>
      </c>
      <c r="K1432" s="9">
        <f t="shared" si="221"/>
        <v>1</v>
      </c>
      <c r="L1432" s="8">
        <f t="shared" si="222"/>
        <v>166.41999799999999</v>
      </c>
      <c r="M1432" s="8">
        <f t="shared" si="223"/>
        <v>-69.120663228319614</v>
      </c>
      <c r="N1432" s="5">
        <f t="shared" si="224"/>
        <v>-4.4100029999999801</v>
      </c>
      <c r="O1432" s="5">
        <f t="shared" si="225"/>
        <v>4.3077854571092793</v>
      </c>
      <c r="P1432" s="5">
        <f t="shared" si="226"/>
        <v>-0.10221754289070084</v>
      </c>
      <c r="Q1432" s="10">
        <f t="shared" si="227"/>
        <v>193.68185598978329</v>
      </c>
      <c r="R1432" s="10">
        <f t="shared" si="228"/>
        <v>-5.2748165020632953E-4</v>
      </c>
      <c r="S1432" s="10">
        <f t="shared" si="229"/>
        <v>0.93681855989782936</v>
      </c>
    </row>
    <row r="1433" spans="3:19" x14ac:dyDescent="0.35">
      <c r="C1433" s="4">
        <v>40934</v>
      </c>
      <c r="D1433" s="3">
        <v>167.270004</v>
      </c>
      <c r="E1433" s="3">
        <v>54.319319999999998</v>
      </c>
      <c r="F1433">
        <v>-1.26077854283908E-2</v>
      </c>
      <c r="G1433">
        <v>0.140587982886729</v>
      </c>
      <c r="H1433">
        <v>1.28186206155481</v>
      </c>
      <c r="I1433" s="5">
        <f xml:space="preserve"> IF(F1433/G1433 &lt;= -$B$1, 1, IF(F1433/G1433 &gt;= $B$1, -1, 0))</f>
        <v>0</v>
      </c>
      <c r="J1433" s="5">
        <f t="shared" si="220"/>
        <v>0</v>
      </c>
      <c r="K1433" s="9">
        <f t="shared" si="221"/>
        <v>0</v>
      </c>
      <c r="L1433" s="8">
        <f t="shared" si="222"/>
        <v>0</v>
      </c>
      <c r="M1433" s="8">
        <f t="shared" si="223"/>
        <v>0</v>
      </c>
      <c r="N1433" s="5">
        <f t="shared" si="224"/>
        <v>0.8500060000000208</v>
      </c>
      <c r="O1433" s="5">
        <f t="shared" si="225"/>
        <v>-0.66329636040094497</v>
      </c>
      <c r="P1433" s="5">
        <f t="shared" si="226"/>
        <v>0.18670963959907583</v>
      </c>
      <c r="Q1433" s="10">
        <f t="shared" si="227"/>
        <v>193.86856562938237</v>
      </c>
      <c r="R1433" s="10">
        <f t="shared" si="228"/>
        <v>9.6400170601906865E-4</v>
      </c>
      <c r="S1433" s="10">
        <f t="shared" si="229"/>
        <v>0.93868565629382017</v>
      </c>
    </row>
    <row r="1434" spans="3:19" x14ac:dyDescent="0.35">
      <c r="C1434" s="4">
        <v>40935</v>
      </c>
      <c r="D1434" s="3">
        <v>168.970001</v>
      </c>
      <c r="E1434" s="3">
        <v>55.663665999999999</v>
      </c>
      <c r="F1434">
        <v>-2.2502396316398599E-2</v>
      </c>
      <c r="G1434">
        <v>0.141331828225982</v>
      </c>
      <c r="H1434">
        <v>1.27682407838107</v>
      </c>
      <c r="I1434" s="5">
        <f xml:space="preserve"> IF(F1434/G1434 &lt;= -$B$1, 1, IF(F1434/G1434 &gt;= $B$1, -1, 0))</f>
        <v>1</v>
      </c>
      <c r="J1434" s="5">
        <f t="shared" si="220"/>
        <v>1</v>
      </c>
      <c r="K1434" s="9">
        <f t="shared" si="221"/>
        <v>1</v>
      </c>
      <c r="L1434" s="8">
        <f t="shared" si="222"/>
        <v>168.970001</v>
      </c>
      <c r="M1434" s="8">
        <f t="shared" si="223"/>
        <v>-71.072709039761705</v>
      </c>
      <c r="N1434" s="5">
        <f t="shared" si="224"/>
        <v>0</v>
      </c>
      <c r="O1434" s="5">
        <f t="shared" si="225"/>
        <v>0</v>
      </c>
      <c r="P1434" s="5">
        <f t="shared" si="226"/>
        <v>0</v>
      </c>
      <c r="Q1434" s="10">
        <f t="shared" si="227"/>
        <v>193.86856562938237</v>
      </c>
      <c r="R1434" s="10">
        <f t="shared" si="228"/>
        <v>0</v>
      </c>
      <c r="S1434" s="10">
        <f t="shared" si="229"/>
        <v>0.93868565629382017</v>
      </c>
    </row>
    <row r="1435" spans="3:19" x14ac:dyDescent="0.35">
      <c r="C1435" s="4">
        <v>40938</v>
      </c>
      <c r="D1435" s="3">
        <v>168.029999</v>
      </c>
      <c r="E1435" s="3">
        <v>55.001235000000001</v>
      </c>
      <c r="F1435">
        <v>7.4543577557806204E-3</v>
      </c>
      <c r="G1435">
        <v>0.14088271812603401</v>
      </c>
      <c r="H1435">
        <v>1.2784968051426899</v>
      </c>
      <c r="I1435" s="5">
        <f xml:space="preserve"> IF(F1435/G1435 &lt;= -$B$1, 1, IF(F1435/G1435 &gt;= $B$1, -1, 0))</f>
        <v>0</v>
      </c>
      <c r="J1435" s="5">
        <f t="shared" si="220"/>
        <v>1</v>
      </c>
      <c r="K1435" s="9">
        <f t="shared" si="221"/>
        <v>0</v>
      </c>
      <c r="L1435" s="8">
        <f t="shared" si="222"/>
        <v>0</v>
      </c>
      <c r="M1435" s="8">
        <f t="shared" si="223"/>
        <v>0</v>
      </c>
      <c r="N1435" s="5">
        <f t="shared" si="224"/>
        <v>-0.94000199999998746</v>
      </c>
      <c r="O1435" s="5">
        <f t="shared" si="225"/>
        <v>0.8458078510660465</v>
      </c>
      <c r="P1435" s="5">
        <f t="shared" si="226"/>
        <v>-9.4194148933940958E-2</v>
      </c>
      <c r="Q1435" s="10">
        <f t="shared" si="227"/>
        <v>193.77437148044842</v>
      </c>
      <c r="R1435" s="10">
        <f t="shared" si="228"/>
        <v>-4.8586602282918445E-4</v>
      </c>
      <c r="S1435" s="10">
        <f t="shared" si="229"/>
        <v>0.93774371480448071</v>
      </c>
    </row>
    <row r="1436" spans="3:19" x14ac:dyDescent="0.35">
      <c r="C1436" s="4">
        <v>40939</v>
      </c>
      <c r="D1436" s="3">
        <v>169.30999800000001</v>
      </c>
      <c r="E1436" s="3">
        <v>55.001235000000001</v>
      </c>
      <c r="F1436">
        <v>8.3399601231439694E-3</v>
      </c>
      <c r="G1436">
        <v>0.14091617002548601</v>
      </c>
      <c r="H1436">
        <v>1.2803683569326201</v>
      </c>
      <c r="I1436" s="5">
        <f xml:space="preserve"> IF(F1436/G1436 &lt;= -$B$1, 1, IF(F1436/G1436 &gt;= $B$1, -1, 0))</f>
        <v>0</v>
      </c>
      <c r="J1436" s="5">
        <f t="shared" si="220"/>
        <v>1</v>
      </c>
      <c r="K1436" s="9">
        <f t="shared" si="221"/>
        <v>0</v>
      </c>
      <c r="L1436" s="8">
        <f t="shared" si="222"/>
        <v>0</v>
      </c>
      <c r="M1436" s="8">
        <f t="shared" si="223"/>
        <v>0</v>
      </c>
      <c r="N1436" s="5">
        <f t="shared" si="224"/>
        <v>0</v>
      </c>
      <c r="O1436" s="5">
        <f t="shared" si="225"/>
        <v>0</v>
      </c>
      <c r="P1436" s="5">
        <f t="shared" si="226"/>
        <v>0</v>
      </c>
      <c r="Q1436" s="10">
        <f t="shared" si="227"/>
        <v>193.77437148044842</v>
      </c>
      <c r="R1436" s="10">
        <f t="shared" si="228"/>
        <v>0</v>
      </c>
      <c r="S1436" s="10">
        <f t="shared" si="229"/>
        <v>0.93774371480448071</v>
      </c>
    </row>
    <row r="1437" spans="3:19" x14ac:dyDescent="0.35">
      <c r="C1437" s="4">
        <v>40940</v>
      </c>
      <c r="D1437" s="3">
        <v>169.55999800000001</v>
      </c>
      <c r="E1437" s="3">
        <v>55.098654000000003</v>
      </c>
      <c r="F1437" s="1">
        <v>4.9677533909608899E-5</v>
      </c>
      <c r="G1437">
        <v>0.140972471914207</v>
      </c>
      <c r="H1437">
        <v>1.2803795010327199</v>
      </c>
      <c r="I1437" s="5">
        <f xml:space="preserve"> IF(F1437/G1437 &lt;= -$B$1, 1, IF(F1437/G1437 &gt;= $B$1, -1, 0))</f>
        <v>0</v>
      </c>
      <c r="J1437" s="5">
        <f t="shared" si="220"/>
        <v>1</v>
      </c>
      <c r="K1437" s="9">
        <f t="shared" si="221"/>
        <v>0</v>
      </c>
      <c r="L1437" s="8">
        <f t="shared" si="222"/>
        <v>0</v>
      </c>
      <c r="M1437" s="8">
        <f t="shared" si="223"/>
        <v>0</v>
      </c>
      <c r="N1437" s="5">
        <f t="shared" si="224"/>
        <v>0</v>
      </c>
      <c r="O1437" s="5">
        <f t="shared" si="225"/>
        <v>0</v>
      </c>
      <c r="P1437" s="5">
        <f t="shared" si="226"/>
        <v>0</v>
      </c>
      <c r="Q1437" s="10">
        <f t="shared" si="227"/>
        <v>193.77437148044842</v>
      </c>
      <c r="R1437" s="10">
        <f t="shared" si="228"/>
        <v>0</v>
      </c>
      <c r="S1437" s="10">
        <f t="shared" si="229"/>
        <v>0.93774371480448071</v>
      </c>
    </row>
    <row r="1438" spans="3:19" x14ac:dyDescent="0.35">
      <c r="C1438" s="4">
        <v>40941</v>
      </c>
      <c r="D1438" s="3">
        <v>171.050003</v>
      </c>
      <c r="E1438" s="3">
        <v>55.985142000000003</v>
      </c>
      <c r="F1438">
        <v>-1.1682103109611E-2</v>
      </c>
      <c r="G1438">
        <v>0.141472240693998</v>
      </c>
      <c r="H1438">
        <v>1.27776720103866</v>
      </c>
      <c r="I1438" s="5">
        <f xml:space="preserve"> IF(F1438/G1438 &lt;= -$B$1, 1, IF(F1438/G1438 &gt;= $B$1, -1, 0))</f>
        <v>0</v>
      </c>
      <c r="J1438" s="5">
        <f t="shared" si="220"/>
        <v>1</v>
      </c>
      <c r="K1438" s="9">
        <f t="shared" si="221"/>
        <v>0</v>
      </c>
      <c r="L1438" s="8">
        <f t="shared" si="222"/>
        <v>0</v>
      </c>
      <c r="M1438" s="8">
        <f t="shared" si="223"/>
        <v>0</v>
      </c>
      <c r="N1438" s="5">
        <f t="shared" si="224"/>
        <v>0</v>
      </c>
      <c r="O1438" s="5">
        <f t="shared" si="225"/>
        <v>0</v>
      </c>
      <c r="P1438" s="5">
        <f t="shared" si="226"/>
        <v>0</v>
      </c>
      <c r="Q1438" s="10">
        <f t="shared" si="227"/>
        <v>193.77437148044842</v>
      </c>
      <c r="R1438" s="10">
        <f t="shared" si="228"/>
        <v>0</v>
      </c>
      <c r="S1438" s="10">
        <f t="shared" si="229"/>
        <v>0.93774371480448071</v>
      </c>
    </row>
    <row r="1439" spans="3:19" x14ac:dyDescent="0.35">
      <c r="C1439" s="4">
        <v>40942</v>
      </c>
      <c r="D1439" s="3">
        <v>167.63999899999999</v>
      </c>
      <c r="E1439" s="3">
        <v>54.981751000000003</v>
      </c>
      <c r="F1439">
        <v>1.80394287622487E-3</v>
      </c>
      <c r="G1439">
        <v>0.14085476027885099</v>
      </c>
      <c r="H1439">
        <v>1.2781720160722101</v>
      </c>
      <c r="I1439" s="5">
        <f xml:space="preserve"> IF(F1439/G1439 &lt;= -$B$1, 1, IF(F1439/G1439 &gt;= $B$1, -1, 0))</f>
        <v>0</v>
      </c>
      <c r="J1439" s="5">
        <f t="shared" si="220"/>
        <v>1</v>
      </c>
      <c r="K1439" s="9">
        <f t="shared" si="221"/>
        <v>0</v>
      </c>
      <c r="L1439" s="8">
        <f t="shared" si="222"/>
        <v>0</v>
      </c>
      <c r="M1439" s="8">
        <f t="shared" si="223"/>
        <v>0</v>
      </c>
      <c r="N1439" s="5">
        <f t="shared" si="224"/>
        <v>0</v>
      </c>
      <c r="O1439" s="5">
        <f t="shared" si="225"/>
        <v>0</v>
      </c>
      <c r="P1439" s="5">
        <f t="shared" si="226"/>
        <v>0</v>
      </c>
      <c r="Q1439" s="10">
        <f t="shared" si="227"/>
        <v>193.77437148044842</v>
      </c>
      <c r="R1439" s="10">
        <f t="shared" si="228"/>
        <v>0</v>
      </c>
      <c r="S1439" s="10">
        <f t="shared" si="229"/>
        <v>0.93774371480448071</v>
      </c>
    </row>
    <row r="1440" spans="3:19" x14ac:dyDescent="0.35">
      <c r="C1440" s="4">
        <v>40945</v>
      </c>
      <c r="D1440" s="3">
        <v>167.179993</v>
      </c>
      <c r="E1440" s="3">
        <v>54.728470999999999</v>
      </c>
      <c r="F1440">
        <v>3.3357215953308999E-3</v>
      </c>
      <c r="G1440">
        <v>0.14075980887588099</v>
      </c>
      <c r="H1440">
        <v>1.2789213211242201</v>
      </c>
      <c r="I1440" s="5">
        <f xml:space="preserve"> IF(F1440/G1440 &lt;= -$B$1, 1, IF(F1440/G1440 &gt;= $B$1, -1, 0))</f>
        <v>0</v>
      </c>
      <c r="J1440" s="5">
        <f t="shared" si="220"/>
        <v>1</v>
      </c>
      <c r="K1440" s="9">
        <f t="shared" si="221"/>
        <v>0</v>
      </c>
      <c r="L1440" s="8">
        <f t="shared" si="222"/>
        <v>0</v>
      </c>
      <c r="M1440" s="8">
        <f t="shared" si="223"/>
        <v>0</v>
      </c>
      <c r="N1440" s="5">
        <f t="shared" si="224"/>
        <v>0</v>
      </c>
      <c r="O1440" s="5">
        <f t="shared" si="225"/>
        <v>0</v>
      </c>
      <c r="P1440" s="5">
        <f t="shared" si="226"/>
        <v>0</v>
      </c>
      <c r="Q1440" s="10">
        <f t="shared" si="227"/>
        <v>193.77437148044842</v>
      </c>
      <c r="R1440" s="10">
        <f t="shared" si="228"/>
        <v>0</v>
      </c>
      <c r="S1440" s="10">
        <f t="shared" si="229"/>
        <v>0.93774371480448071</v>
      </c>
    </row>
    <row r="1441" spans="3:19" x14ac:dyDescent="0.35">
      <c r="C1441" s="4">
        <v>40946</v>
      </c>
      <c r="D1441" s="3">
        <v>169.699997</v>
      </c>
      <c r="E1441" s="3">
        <v>54.436222999999998</v>
      </c>
      <c r="F1441">
        <v>2.2145526977398598E-2</v>
      </c>
      <c r="G1441">
        <v>0.140604250033984</v>
      </c>
      <c r="H1441">
        <v>1.2839013090759901</v>
      </c>
      <c r="I1441" s="5">
        <f xml:space="preserve"> IF(F1441/G1441 &lt;= -$B$1, 1, IF(F1441/G1441 &gt;= $B$1, -1, 0))</f>
        <v>-1</v>
      </c>
      <c r="J1441" s="5">
        <f t="shared" si="220"/>
        <v>0</v>
      </c>
      <c r="K1441" s="9">
        <f t="shared" si="221"/>
        <v>-1</v>
      </c>
      <c r="L1441" s="8">
        <f t="shared" si="222"/>
        <v>-169.699997</v>
      </c>
      <c r="M1441" s="8">
        <f t="shared" si="223"/>
        <v>69.890737970852513</v>
      </c>
      <c r="N1441" s="5">
        <f t="shared" si="224"/>
        <v>0</v>
      </c>
      <c r="O1441" s="5">
        <f t="shared" si="225"/>
        <v>0</v>
      </c>
      <c r="P1441" s="5">
        <f t="shared" si="226"/>
        <v>0</v>
      </c>
      <c r="Q1441" s="10">
        <f t="shared" si="227"/>
        <v>193.77437148044842</v>
      </c>
      <c r="R1441" s="10">
        <f t="shared" si="228"/>
        <v>0</v>
      </c>
      <c r="S1441" s="10">
        <f t="shared" si="229"/>
        <v>0.93774371480448071</v>
      </c>
    </row>
    <row r="1442" spans="3:19" x14ac:dyDescent="0.35">
      <c r="C1442" s="4">
        <v>40947</v>
      </c>
      <c r="D1442" s="3">
        <v>168.5</v>
      </c>
      <c r="E1442" s="3">
        <v>54.105006999999901</v>
      </c>
      <c r="F1442">
        <v>2.97969363553018E-3</v>
      </c>
      <c r="G1442">
        <v>0.14042677573769799</v>
      </c>
      <c r="H1442">
        <v>1.28457220301497</v>
      </c>
      <c r="I1442" s="5">
        <f xml:space="preserve"> IF(F1442/G1442 &lt;= -$B$1, 1, IF(F1442/G1442 &gt;= $B$1, -1, 0))</f>
        <v>0</v>
      </c>
      <c r="J1442" s="5">
        <f t="shared" si="220"/>
        <v>0</v>
      </c>
      <c r="K1442" s="9">
        <f t="shared" si="221"/>
        <v>0</v>
      </c>
      <c r="L1442" s="8">
        <f t="shared" si="222"/>
        <v>0</v>
      </c>
      <c r="M1442" s="8">
        <f t="shared" si="223"/>
        <v>0</v>
      </c>
      <c r="N1442" s="5">
        <f t="shared" si="224"/>
        <v>1.1999969999999973</v>
      </c>
      <c r="O1442" s="5">
        <f t="shared" si="225"/>
        <v>-0.42524865598703449</v>
      </c>
      <c r="P1442" s="5">
        <f t="shared" si="226"/>
        <v>0.77474834401296278</v>
      </c>
      <c r="Q1442" s="10">
        <f t="shared" si="227"/>
        <v>194.5491198244614</v>
      </c>
      <c r="R1442" s="10">
        <f t="shared" si="228"/>
        <v>3.9981982038896913E-3</v>
      </c>
      <c r="S1442" s="10">
        <f t="shared" si="229"/>
        <v>0.94549119824461059</v>
      </c>
    </row>
    <row r="1443" spans="3:19" x14ac:dyDescent="0.35">
      <c r="C1443" s="4">
        <v>40948</v>
      </c>
      <c r="D1443" s="3">
        <v>168.020004</v>
      </c>
      <c r="E1443" s="3">
        <v>53.822499000000001</v>
      </c>
      <c r="F1443">
        <v>4.1744344289069701E-3</v>
      </c>
      <c r="G1443">
        <v>0.14027894528278401</v>
      </c>
      <c r="H1443">
        <v>1.2855131097642301</v>
      </c>
      <c r="I1443" s="5">
        <f xml:space="preserve"> IF(F1443/G1443 &lt;= -$B$1, 1, IF(F1443/G1443 &gt;= $B$1, -1, 0))</f>
        <v>0</v>
      </c>
      <c r="J1443" s="5">
        <f t="shared" si="220"/>
        <v>0</v>
      </c>
      <c r="K1443" s="9">
        <f t="shared" si="221"/>
        <v>0</v>
      </c>
      <c r="L1443" s="8">
        <f t="shared" si="222"/>
        <v>0</v>
      </c>
      <c r="M1443" s="8">
        <f t="shared" si="223"/>
        <v>0</v>
      </c>
      <c r="N1443" s="5">
        <f t="shared" si="224"/>
        <v>0</v>
      </c>
      <c r="O1443" s="5">
        <f t="shared" si="225"/>
        <v>0</v>
      </c>
      <c r="P1443" s="5">
        <f t="shared" si="226"/>
        <v>0</v>
      </c>
      <c r="Q1443" s="10">
        <f t="shared" si="227"/>
        <v>194.5491198244614</v>
      </c>
      <c r="R1443" s="10">
        <f t="shared" si="228"/>
        <v>0</v>
      </c>
      <c r="S1443" s="10">
        <f t="shared" si="229"/>
        <v>0.94549119824461059</v>
      </c>
    </row>
    <row r="1444" spans="3:19" x14ac:dyDescent="0.35">
      <c r="C1444" s="4">
        <v>40949</v>
      </c>
      <c r="D1444" s="3">
        <v>167.13999899999999</v>
      </c>
      <c r="E1444" s="3">
        <v>53.082137000000003</v>
      </c>
      <c r="F1444">
        <v>1.29787862633525E-2</v>
      </c>
      <c r="G1444">
        <v>0.139856281897458</v>
      </c>
      <c r="H1444">
        <v>1.28844668605987</v>
      </c>
      <c r="I1444" s="5">
        <f xml:space="preserve"> IF(F1444/G1444 &lt;= -$B$1, 1, IF(F1444/G1444 &gt;= $B$1, -1, 0))</f>
        <v>0</v>
      </c>
      <c r="J1444" s="5">
        <f t="shared" si="220"/>
        <v>0</v>
      </c>
      <c r="K1444" s="9">
        <f t="shared" si="221"/>
        <v>0</v>
      </c>
      <c r="L1444" s="8">
        <f t="shared" si="222"/>
        <v>0</v>
      </c>
      <c r="M1444" s="8">
        <f t="shared" si="223"/>
        <v>0</v>
      </c>
      <c r="N1444" s="5">
        <f t="shared" si="224"/>
        <v>0</v>
      </c>
      <c r="O1444" s="5">
        <f t="shared" si="225"/>
        <v>0</v>
      </c>
      <c r="P1444" s="5">
        <f t="shared" si="226"/>
        <v>0</v>
      </c>
      <c r="Q1444" s="10">
        <f t="shared" si="227"/>
        <v>194.5491198244614</v>
      </c>
      <c r="R1444" s="10">
        <f t="shared" si="228"/>
        <v>0</v>
      </c>
      <c r="S1444" s="10">
        <f t="shared" si="229"/>
        <v>0.94549119824461059</v>
      </c>
    </row>
    <row r="1445" spans="3:19" x14ac:dyDescent="0.35">
      <c r="C1445" s="4">
        <v>40952</v>
      </c>
      <c r="D1445" s="3">
        <v>167.509995</v>
      </c>
      <c r="E1445" s="3">
        <v>52.897042999999996</v>
      </c>
      <c r="F1445">
        <v>8.03891372161924E-3</v>
      </c>
      <c r="G1445">
        <v>0.13978599146185999</v>
      </c>
      <c r="H1445">
        <v>1.29026510112685</v>
      </c>
      <c r="I1445" s="5">
        <f xml:space="preserve"> IF(F1445/G1445 &lt;= -$B$1, 1, IF(F1445/G1445 &gt;= $B$1, -1, 0))</f>
        <v>0</v>
      </c>
      <c r="J1445" s="5">
        <f t="shared" si="220"/>
        <v>0</v>
      </c>
      <c r="K1445" s="9">
        <f t="shared" si="221"/>
        <v>0</v>
      </c>
      <c r="L1445" s="8">
        <f t="shared" si="222"/>
        <v>0</v>
      </c>
      <c r="M1445" s="8">
        <f t="shared" si="223"/>
        <v>0</v>
      </c>
      <c r="N1445" s="5">
        <f t="shared" si="224"/>
        <v>0</v>
      </c>
      <c r="O1445" s="5">
        <f t="shared" si="225"/>
        <v>0</v>
      </c>
      <c r="P1445" s="5">
        <f t="shared" si="226"/>
        <v>0</v>
      </c>
      <c r="Q1445" s="10">
        <f t="shared" si="227"/>
        <v>194.5491198244614</v>
      </c>
      <c r="R1445" s="10">
        <f t="shared" si="228"/>
        <v>0</v>
      </c>
      <c r="S1445" s="10">
        <f t="shared" si="229"/>
        <v>0.94549119824461059</v>
      </c>
    </row>
    <row r="1446" spans="3:19" x14ac:dyDescent="0.35">
      <c r="C1446" s="4">
        <v>40953</v>
      </c>
      <c r="D1446" s="3">
        <v>167.11999499999999</v>
      </c>
      <c r="E1446" s="3">
        <v>52.380738000000001</v>
      </c>
      <c r="F1446">
        <v>1.11474566567633E-2</v>
      </c>
      <c r="G1446">
        <v>0.139486413725293</v>
      </c>
      <c r="H1446">
        <v>1.29279168211196</v>
      </c>
      <c r="I1446" s="5">
        <f xml:space="preserve"> IF(F1446/G1446 &lt;= -$B$1, 1, IF(F1446/G1446 &gt;= $B$1, -1, 0))</f>
        <v>0</v>
      </c>
      <c r="J1446" s="5">
        <f t="shared" si="220"/>
        <v>0</v>
      </c>
      <c r="K1446" s="9">
        <f t="shared" si="221"/>
        <v>0</v>
      </c>
      <c r="L1446" s="8">
        <f t="shared" si="222"/>
        <v>0</v>
      </c>
      <c r="M1446" s="8">
        <f t="shared" si="223"/>
        <v>0</v>
      </c>
      <c r="N1446" s="5">
        <f t="shared" si="224"/>
        <v>0</v>
      </c>
      <c r="O1446" s="5">
        <f t="shared" si="225"/>
        <v>0</v>
      </c>
      <c r="P1446" s="5">
        <f t="shared" si="226"/>
        <v>0</v>
      </c>
      <c r="Q1446" s="10">
        <f t="shared" si="227"/>
        <v>194.5491198244614</v>
      </c>
      <c r="R1446" s="10">
        <f t="shared" si="228"/>
        <v>0</v>
      </c>
      <c r="S1446" s="10">
        <f t="shared" si="229"/>
        <v>0.94549119824461059</v>
      </c>
    </row>
    <row r="1447" spans="3:19" x14ac:dyDescent="0.35">
      <c r="C1447" s="4">
        <v>40954</v>
      </c>
      <c r="D1447" s="3">
        <v>168.11000100000001</v>
      </c>
      <c r="E1447" s="3">
        <v>52.176164999999997</v>
      </c>
      <c r="F1447">
        <v>1.21112169139916E-2</v>
      </c>
      <c r="G1447">
        <v>0.13939129062810501</v>
      </c>
      <c r="H1447">
        <v>1.29553898663412</v>
      </c>
      <c r="I1447" s="5">
        <f xml:space="preserve"> IF(F1447/G1447 &lt;= -$B$1, 1, IF(F1447/G1447 &gt;= $B$1, -1, 0))</f>
        <v>0</v>
      </c>
      <c r="J1447" s="5">
        <f t="shared" si="220"/>
        <v>0</v>
      </c>
      <c r="K1447" s="9">
        <f t="shared" si="221"/>
        <v>0</v>
      </c>
      <c r="L1447" s="8">
        <f t="shared" si="222"/>
        <v>0</v>
      </c>
      <c r="M1447" s="8">
        <f t="shared" si="223"/>
        <v>0</v>
      </c>
      <c r="N1447" s="5">
        <f t="shared" si="224"/>
        <v>0</v>
      </c>
      <c r="O1447" s="5">
        <f t="shared" si="225"/>
        <v>0</v>
      </c>
      <c r="P1447" s="5">
        <f t="shared" si="226"/>
        <v>0</v>
      </c>
      <c r="Q1447" s="10">
        <f t="shared" si="227"/>
        <v>194.5491198244614</v>
      </c>
      <c r="R1447" s="10">
        <f t="shared" si="228"/>
        <v>0</v>
      </c>
      <c r="S1447" s="10">
        <f t="shared" si="229"/>
        <v>0.94549119824461059</v>
      </c>
    </row>
    <row r="1448" spans="3:19" x14ac:dyDescent="0.35">
      <c r="C1448" s="4">
        <v>40955</v>
      </c>
      <c r="D1448" s="3">
        <v>168</v>
      </c>
      <c r="E1448" s="3">
        <v>53.530251</v>
      </c>
      <c r="F1448">
        <v>-3.2601099187443597E-2</v>
      </c>
      <c r="G1448">
        <v>0.14021348222089799</v>
      </c>
      <c r="H1448">
        <v>1.2881815087789801</v>
      </c>
      <c r="I1448" s="5">
        <f xml:space="preserve"> IF(F1448/G1448 &lt;= -$B$1, 1, IF(F1448/G1448 &gt;= $B$1, -1, 0))</f>
        <v>1</v>
      </c>
      <c r="J1448" s="5">
        <f t="shared" si="220"/>
        <v>1</v>
      </c>
      <c r="K1448" s="9">
        <f t="shared" si="221"/>
        <v>1</v>
      </c>
      <c r="L1448" s="8">
        <f t="shared" si="222"/>
        <v>168</v>
      </c>
      <c r="M1448" s="8">
        <f t="shared" si="223"/>
        <v>-68.956679498497508</v>
      </c>
      <c r="N1448" s="5">
        <f t="shared" si="224"/>
        <v>0</v>
      </c>
      <c r="O1448" s="5">
        <f t="shared" si="225"/>
        <v>0</v>
      </c>
      <c r="P1448" s="5">
        <f t="shared" si="226"/>
        <v>0</v>
      </c>
      <c r="Q1448" s="10">
        <f t="shared" si="227"/>
        <v>194.5491198244614</v>
      </c>
      <c r="R1448" s="10">
        <f t="shared" si="228"/>
        <v>0</v>
      </c>
      <c r="S1448" s="10">
        <f t="shared" si="229"/>
        <v>0.94549119824461059</v>
      </c>
    </row>
    <row r="1449" spans="3:19" x14ac:dyDescent="0.35">
      <c r="C1449" s="4">
        <v>40956</v>
      </c>
      <c r="D1449" s="3">
        <v>167.35000600000001</v>
      </c>
      <c r="E1449" s="3">
        <v>52.750920999999998</v>
      </c>
      <c r="F1449">
        <v>1.16990489907911E-2</v>
      </c>
      <c r="G1449">
        <v>0.13967519145548499</v>
      </c>
      <c r="H1449">
        <v>1.29082921897407</v>
      </c>
      <c r="I1449" s="5">
        <f xml:space="preserve"> IF(F1449/G1449 &lt;= -$B$1, 1, IF(F1449/G1449 &gt;= $B$1, -1, 0))</f>
        <v>0</v>
      </c>
      <c r="J1449" s="5">
        <f t="shared" si="220"/>
        <v>1</v>
      </c>
      <c r="K1449" s="9">
        <f t="shared" si="221"/>
        <v>0</v>
      </c>
      <c r="L1449" s="8">
        <f t="shared" si="222"/>
        <v>0</v>
      </c>
      <c r="M1449" s="8">
        <f t="shared" si="223"/>
        <v>0</v>
      </c>
      <c r="N1449" s="5">
        <f t="shared" si="224"/>
        <v>-0.64999399999999152</v>
      </c>
      <c r="O1449" s="5">
        <f t="shared" si="225"/>
        <v>1.0039184952367208</v>
      </c>
      <c r="P1449" s="5">
        <f t="shared" si="226"/>
        <v>0.35392449523672931</v>
      </c>
      <c r="Q1449" s="10">
        <f t="shared" si="227"/>
        <v>194.90304431969813</v>
      </c>
      <c r="R1449" s="10">
        <f t="shared" si="228"/>
        <v>1.8192037854298793E-3</v>
      </c>
      <c r="S1449" s="10">
        <f t="shared" si="229"/>
        <v>0.9490304431969776</v>
      </c>
    </row>
    <row r="1450" spans="3:19" x14ac:dyDescent="0.35">
      <c r="C1450" s="4">
        <v>40960</v>
      </c>
      <c r="D1450" s="3">
        <v>171.020004</v>
      </c>
      <c r="E1450" s="3">
        <v>54.377770999999903</v>
      </c>
      <c r="F1450">
        <v>-1.6315519209604699E-2</v>
      </c>
      <c r="G1450">
        <v>0.14067775351120501</v>
      </c>
      <c r="H1450">
        <v>1.28715883936552</v>
      </c>
      <c r="I1450" s="5">
        <f xml:space="preserve"> IF(F1450/G1450 &lt;= -$B$1, 1, IF(F1450/G1450 &gt;= $B$1, -1, 0))</f>
        <v>1</v>
      </c>
      <c r="J1450" s="5">
        <f t="shared" si="220"/>
        <v>1</v>
      </c>
      <c r="K1450" s="9">
        <f t="shared" si="221"/>
        <v>1</v>
      </c>
      <c r="L1450" s="8">
        <f t="shared" si="222"/>
        <v>171.020004</v>
      </c>
      <c r="M1450" s="8">
        <f t="shared" si="223"/>
        <v>-69.992828607643901</v>
      </c>
      <c r="N1450" s="5">
        <f t="shared" si="224"/>
        <v>0</v>
      </c>
      <c r="O1450" s="5">
        <f t="shared" si="225"/>
        <v>0</v>
      </c>
      <c r="P1450" s="5">
        <f t="shared" si="226"/>
        <v>0</v>
      </c>
      <c r="Q1450" s="10">
        <f t="shared" si="227"/>
        <v>194.90304431969813</v>
      </c>
      <c r="R1450" s="10">
        <f t="shared" si="228"/>
        <v>0</v>
      </c>
      <c r="S1450" s="10">
        <f t="shared" si="229"/>
        <v>0.9490304431969776</v>
      </c>
    </row>
    <row r="1451" spans="3:19" x14ac:dyDescent="0.35">
      <c r="C1451" s="4">
        <v>40961</v>
      </c>
      <c r="D1451" s="3">
        <v>172.94000199999999</v>
      </c>
      <c r="E1451" s="3">
        <v>55.361677999999998</v>
      </c>
      <c r="F1451">
        <v>-1.35662071928441E-2</v>
      </c>
      <c r="G1451">
        <v>0.141157169059868</v>
      </c>
      <c r="H1451">
        <v>1.2841182700175</v>
      </c>
      <c r="I1451" s="5">
        <f xml:space="preserve"> IF(F1451/G1451 &lt;= -$B$1, 1, IF(F1451/G1451 &gt;= $B$1, -1, 0))</f>
        <v>0</v>
      </c>
      <c r="J1451" s="5">
        <f t="shared" si="220"/>
        <v>1</v>
      </c>
      <c r="K1451" s="9">
        <f t="shared" si="221"/>
        <v>0</v>
      </c>
      <c r="L1451" s="8">
        <f t="shared" si="222"/>
        <v>0</v>
      </c>
      <c r="M1451" s="8">
        <f t="shared" si="223"/>
        <v>0</v>
      </c>
      <c r="N1451" s="5">
        <f t="shared" si="224"/>
        <v>1.9199979999999808</v>
      </c>
      <c r="O1451" s="5">
        <f t="shared" si="225"/>
        <v>-1.2664445921637253</v>
      </c>
      <c r="P1451" s="5">
        <f t="shared" si="226"/>
        <v>0.65355340783625548</v>
      </c>
      <c r="Q1451" s="10">
        <f t="shared" si="227"/>
        <v>195.55659772753438</v>
      </c>
      <c r="R1451" s="10">
        <f t="shared" si="228"/>
        <v>3.3532231890860409E-3</v>
      </c>
      <c r="S1451" s="10">
        <f t="shared" si="229"/>
        <v>0.95556597727534043</v>
      </c>
    </row>
    <row r="1452" spans="3:19" x14ac:dyDescent="0.35">
      <c r="C1452" s="4">
        <v>40962</v>
      </c>
      <c r="D1452" s="3">
        <v>173.020004</v>
      </c>
      <c r="E1452" s="3">
        <v>55.780565000000003</v>
      </c>
      <c r="F1452">
        <v>-1.0578752609559299E-2</v>
      </c>
      <c r="G1452">
        <v>0.141343121405132</v>
      </c>
      <c r="H1452">
        <v>1.28175102340088</v>
      </c>
      <c r="I1452" s="5">
        <f xml:space="preserve"> IF(F1452/G1452 &lt;= -$B$1, 1, IF(F1452/G1452 &gt;= $B$1, -1, 0))</f>
        <v>0</v>
      </c>
      <c r="J1452" s="5">
        <f t="shared" si="220"/>
        <v>1</v>
      </c>
      <c r="K1452" s="9">
        <f t="shared" si="221"/>
        <v>0</v>
      </c>
      <c r="L1452" s="8">
        <f t="shared" si="222"/>
        <v>0</v>
      </c>
      <c r="M1452" s="8">
        <f t="shared" si="223"/>
        <v>0</v>
      </c>
      <c r="N1452" s="5">
        <f t="shared" si="224"/>
        <v>0</v>
      </c>
      <c r="O1452" s="5">
        <f t="shared" si="225"/>
        <v>0</v>
      </c>
      <c r="P1452" s="5">
        <f t="shared" si="226"/>
        <v>0</v>
      </c>
      <c r="Q1452" s="10">
        <f t="shared" si="227"/>
        <v>195.55659772753438</v>
      </c>
      <c r="R1452" s="10">
        <f t="shared" si="228"/>
        <v>0</v>
      </c>
      <c r="S1452" s="10">
        <f t="shared" si="229"/>
        <v>0.95556597727534043</v>
      </c>
    </row>
    <row r="1453" spans="3:19" x14ac:dyDescent="0.35">
      <c r="C1453" s="4">
        <v>40963</v>
      </c>
      <c r="D1453" s="3">
        <v>172.229996</v>
      </c>
      <c r="E1453" s="3">
        <v>55.001235000000001</v>
      </c>
      <c r="F1453">
        <v>1.23985775293524E-2</v>
      </c>
      <c r="G1453">
        <v>0.14087620778045901</v>
      </c>
      <c r="H1453">
        <v>1.2845331836236</v>
      </c>
      <c r="I1453" s="5">
        <f xml:space="preserve"> IF(F1453/G1453 &lt;= -$B$1, 1, IF(F1453/G1453 &gt;= $B$1, -1, 0))</f>
        <v>0</v>
      </c>
      <c r="J1453" s="5">
        <f t="shared" si="220"/>
        <v>1</v>
      </c>
      <c r="K1453" s="9">
        <f t="shared" si="221"/>
        <v>0</v>
      </c>
      <c r="L1453" s="8">
        <f t="shared" si="222"/>
        <v>0</v>
      </c>
      <c r="M1453" s="8">
        <f t="shared" si="223"/>
        <v>0</v>
      </c>
      <c r="N1453" s="5">
        <f t="shared" si="224"/>
        <v>0</v>
      </c>
      <c r="O1453" s="5">
        <f t="shared" si="225"/>
        <v>0</v>
      </c>
      <c r="P1453" s="5">
        <f t="shared" si="226"/>
        <v>0</v>
      </c>
      <c r="Q1453" s="10">
        <f t="shared" si="227"/>
        <v>195.55659772753438</v>
      </c>
      <c r="R1453" s="10">
        <f t="shared" si="228"/>
        <v>0</v>
      </c>
      <c r="S1453" s="10">
        <f t="shared" si="229"/>
        <v>0.95556597727534043</v>
      </c>
    </row>
    <row r="1454" spans="3:19" x14ac:dyDescent="0.35">
      <c r="C1454" s="4">
        <v>40966</v>
      </c>
      <c r="D1454" s="3">
        <v>171.699997</v>
      </c>
      <c r="E1454" s="3">
        <v>54.611571999999903</v>
      </c>
      <c r="F1454">
        <v>7.3002755138888899E-3</v>
      </c>
      <c r="G1454">
        <v>0.140691292037082</v>
      </c>
      <c r="H1454">
        <v>1.28617374578582</v>
      </c>
      <c r="I1454" s="5">
        <f xml:space="preserve"> IF(F1454/G1454 &lt;= -$B$1, 1, IF(F1454/G1454 &gt;= $B$1, -1, 0))</f>
        <v>0</v>
      </c>
      <c r="J1454" s="5">
        <f t="shared" si="220"/>
        <v>1</v>
      </c>
      <c r="K1454" s="9">
        <f t="shared" si="221"/>
        <v>0</v>
      </c>
      <c r="L1454" s="8">
        <f t="shared" si="222"/>
        <v>0</v>
      </c>
      <c r="M1454" s="8">
        <f t="shared" si="223"/>
        <v>0</v>
      </c>
      <c r="N1454" s="5">
        <f t="shared" si="224"/>
        <v>0</v>
      </c>
      <c r="O1454" s="5">
        <f t="shared" si="225"/>
        <v>0</v>
      </c>
      <c r="P1454" s="5">
        <f t="shared" si="226"/>
        <v>0</v>
      </c>
      <c r="Q1454" s="10">
        <f t="shared" si="227"/>
        <v>195.55659772753438</v>
      </c>
      <c r="R1454" s="10">
        <f t="shared" si="228"/>
        <v>0</v>
      </c>
      <c r="S1454" s="10">
        <f t="shared" si="229"/>
        <v>0.95556597727534043</v>
      </c>
    </row>
    <row r="1455" spans="3:19" x14ac:dyDescent="0.35">
      <c r="C1455" s="4">
        <v>40967</v>
      </c>
      <c r="D1455" s="3">
        <v>173.490005</v>
      </c>
      <c r="E1455" s="3">
        <v>55.848758999999902</v>
      </c>
      <c r="F1455">
        <v>-1.7703362634525901E-2</v>
      </c>
      <c r="G1455">
        <v>0.141420661491058</v>
      </c>
      <c r="H1455">
        <v>1.2822129190543601</v>
      </c>
      <c r="I1455" s="5">
        <f xml:space="preserve"> IF(F1455/G1455 &lt;= -$B$1, 1, IF(F1455/G1455 &gt;= $B$1, -1, 0))</f>
        <v>1</v>
      </c>
      <c r="J1455" s="5">
        <f t="shared" si="220"/>
        <v>1</v>
      </c>
      <c r="K1455" s="9">
        <f t="shared" si="221"/>
        <v>1</v>
      </c>
      <c r="L1455" s="8">
        <f t="shared" si="222"/>
        <v>173.490005</v>
      </c>
      <c r="M1455" s="8">
        <f t="shared" si="223"/>
        <v>-71.610000302953338</v>
      </c>
      <c r="N1455" s="5">
        <f t="shared" si="224"/>
        <v>0</v>
      </c>
      <c r="O1455" s="5">
        <f t="shared" si="225"/>
        <v>0</v>
      </c>
      <c r="P1455" s="5">
        <f t="shared" si="226"/>
        <v>0</v>
      </c>
      <c r="Q1455" s="10">
        <f t="shared" si="227"/>
        <v>195.55659772753438</v>
      </c>
      <c r="R1455" s="10">
        <f t="shared" si="228"/>
        <v>0</v>
      </c>
      <c r="S1455" s="10">
        <f t="shared" si="229"/>
        <v>0.95556597727534043</v>
      </c>
    </row>
    <row r="1456" spans="3:19" x14ac:dyDescent="0.35">
      <c r="C1456" s="4">
        <v>40968</v>
      </c>
      <c r="D1456" s="3">
        <v>164.28999299999899</v>
      </c>
      <c r="E1456" s="3">
        <v>53.968625000000003</v>
      </c>
      <c r="F1456">
        <v>-1.23485561349436E-2</v>
      </c>
      <c r="G1456">
        <v>0.14027415797180601</v>
      </c>
      <c r="H1456">
        <v>1.27943149992862</v>
      </c>
      <c r="I1456" s="5">
        <f xml:space="preserve"> IF(F1456/G1456 &lt;= -$B$1, 1, IF(F1456/G1456 &gt;= $B$1, -1, 0))</f>
        <v>0</v>
      </c>
      <c r="J1456" s="5">
        <f t="shared" si="220"/>
        <v>1</v>
      </c>
      <c r="K1456" s="9">
        <f t="shared" si="221"/>
        <v>0</v>
      </c>
      <c r="L1456" s="8">
        <f t="shared" si="222"/>
        <v>0</v>
      </c>
      <c r="M1456" s="8">
        <f t="shared" si="223"/>
        <v>0</v>
      </c>
      <c r="N1456" s="5">
        <f t="shared" si="224"/>
        <v>-9.2000120000010011</v>
      </c>
      <c r="O1456" s="5">
        <f t="shared" si="225"/>
        <v>2.4107321043532171</v>
      </c>
      <c r="P1456" s="5">
        <f t="shared" si="226"/>
        <v>-6.789279895647784</v>
      </c>
      <c r="Q1456" s="10">
        <f t="shared" si="227"/>
        <v>188.7673178318866</v>
      </c>
      <c r="R1456" s="10">
        <f t="shared" si="228"/>
        <v>-3.4717723536524026E-2</v>
      </c>
      <c r="S1456" s="10">
        <f t="shared" si="229"/>
        <v>0.88767317831886272</v>
      </c>
    </row>
    <row r="1457" spans="3:19" x14ac:dyDescent="0.35">
      <c r="C1457" s="4">
        <v>40969</v>
      </c>
      <c r="D1457" s="3">
        <v>166.61000100000001</v>
      </c>
      <c r="E1457" s="3">
        <v>54.445962999999999</v>
      </c>
      <c r="F1457">
        <v>1.5010287004741901E-3</v>
      </c>
      <c r="G1457">
        <v>0.14064969005654199</v>
      </c>
      <c r="H1457">
        <v>1.27976905404468</v>
      </c>
      <c r="I1457" s="5">
        <f xml:space="preserve"> IF(F1457/G1457 &lt;= -$B$1, 1, IF(F1457/G1457 &gt;= $B$1, -1, 0))</f>
        <v>0</v>
      </c>
      <c r="J1457" s="5">
        <f t="shared" si="220"/>
        <v>1</v>
      </c>
      <c r="K1457" s="9">
        <f t="shared" si="221"/>
        <v>0</v>
      </c>
      <c r="L1457" s="8">
        <f t="shared" si="222"/>
        <v>0</v>
      </c>
      <c r="M1457" s="8">
        <f t="shared" si="223"/>
        <v>0</v>
      </c>
      <c r="N1457" s="5">
        <f t="shared" si="224"/>
        <v>0</v>
      </c>
      <c r="O1457" s="5">
        <f t="shared" si="225"/>
        <v>0</v>
      </c>
      <c r="P1457" s="5">
        <f t="shared" si="226"/>
        <v>0</v>
      </c>
      <c r="Q1457" s="10">
        <f t="shared" si="227"/>
        <v>188.7673178318866</v>
      </c>
      <c r="R1457" s="10">
        <f t="shared" si="228"/>
        <v>0</v>
      </c>
      <c r="S1457" s="10">
        <f t="shared" si="229"/>
        <v>0.88767317831886272</v>
      </c>
    </row>
    <row r="1458" spans="3:19" x14ac:dyDescent="0.35">
      <c r="C1458" s="4">
        <v>40970</v>
      </c>
      <c r="D1458" s="3">
        <v>166.33999599999899</v>
      </c>
      <c r="E1458" s="3">
        <v>53.374384999999997</v>
      </c>
      <c r="F1458">
        <v>2.3968795869357001E-2</v>
      </c>
      <c r="G1458">
        <v>0.13999687409404599</v>
      </c>
      <c r="H1458">
        <v>1.2851804446039701</v>
      </c>
      <c r="I1458" s="5">
        <f xml:space="preserve"> IF(F1458/G1458 &lt;= -$B$1, 1, IF(F1458/G1458 &gt;= $B$1, -1, 0))</f>
        <v>-1</v>
      </c>
      <c r="J1458" s="5">
        <f t="shared" si="220"/>
        <v>0</v>
      </c>
      <c r="K1458" s="9">
        <f t="shared" si="221"/>
        <v>-1</v>
      </c>
      <c r="L1458" s="8">
        <f t="shared" si="222"/>
        <v>-166.33999599999899</v>
      </c>
      <c r="M1458" s="8">
        <f t="shared" si="223"/>
        <v>68.595715844763461</v>
      </c>
      <c r="N1458" s="5">
        <f t="shared" si="224"/>
        <v>0</v>
      </c>
      <c r="O1458" s="5">
        <f t="shared" si="225"/>
        <v>0</v>
      </c>
      <c r="P1458" s="5">
        <f t="shared" si="226"/>
        <v>0</v>
      </c>
      <c r="Q1458" s="10">
        <f t="shared" si="227"/>
        <v>188.7673178318866</v>
      </c>
      <c r="R1458" s="10">
        <f t="shared" si="228"/>
        <v>0</v>
      </c>
      <c r="S1458" s="10">
        <f t="shared" si="229"/>
        <v>0.88767317831886272</v>
      </c>
    </row>
    <row r="1459" spans="3:19" x14ac:dyDescent="0.35">
      <c r="C1459" s="4">
        <v>40973</v>
      </c>
      <c r="D1459" s="3">
        <v>165.64999399999999</v>
      </c>
      <c r="E1459" s="3">
        <v>52.234611999999998</v>
      </c>
      <c r="F1459">
        <v>2.60305373482001E-2</v>
      </c>
      <c r="G1459">
        <v>0.13937141018226801</v>
      </c>
      <c r="H1459">
        <v>1.29108333884138</v>
      </c>
      <c r="I1459" s="5">
        <f xml:space="preserve"> IF(F1459/G1459 &lt;= -$B$1, 1, IF(F1459/G1459 &gt;= $B$1, -1, 0))</f>
        <v>-1</v>
      </c>
      <c r="J1459" s="5">
        <f t="shared" si="220"/>
        <v>-1</v>
      </c>
      <c r="K1459" s="9">
        <f t="shared" si="221"/>
        <v>-1</v>
      </c>
      <c r="L1459" s="8">
        <f t="shared" si="222"/>
        <v>-165.64999399999999</v>
      </c>
      <c r="M1459" s="8">
        <f t="shared" si="223"/>
        <v>67.43923726404401</v>
      </c>
      <c r="N1459" s="5">
        <f t="shared" si="224"/>
        <v>0.69000199999899492</v>
      </c>
      <c r="O1459" s="5">
        <f t="shared" si="225"/>
        <v>-1.4648139708875967</v>
      </c>
      <c r="P1459" s="5">
        <f t="shared" si="226"/>
        <v>-0.77481197088860176</v>
      </c>
      <c r="Q1459" s="10">
        <f t="shared" si="227"/>
        <v>187.99250586099799</v>
      </c>
      <c r="R1459" s="10">
        <f t="shared" si="228"/>
        <v>-4.1045874878544719E-3</v>
      </c>
      <c r="S1459" s="10">
        <f t="shared" si="229"/>
        <v>0.87992505860997672</v>
      </c>
    </row>
    <row r="1460" spans="3:19" x14ac:dyDescent="0.35">
      <c r="C1460" s="4">
        <v>40974</v>
      </c>
      <c r="D1460" s="3">
        <v>162.699997</v>
      </c>
      <c r="E1460" s="3">
        <v>51.114327000000003</v>
      </c>
      <c r="F1460">
        <v>1.2702440196284699E-2</v>
      </c>
      <c r="G1460">
        <v>0.13874915320432801</v>
      </c>
      <c r="H1460">
        <v>1.2939767322264799</v>
      </c>
      <c r="I1460" s="5">
        <f xml:space="preserve"> IF(F1460/G1460 &lt;= -$B$1, 1, IF(F1460/G1460 &gt;= $B$1, -1, 0))</f>
        <v>0</v>
      </c>
      <c r="J1460" s="5">
        <f t="shared" si="220"/>
        <v>-1</v>
      </c>
      <c r="K1460" s="9">
        <f t="shared" si="221"/>
        <v>0</v>
      </c>
      <c r="L1460" s="8">
        <f t="shared" si="222"/>
        <v>0</v>
      </c>
      <c r="M1460" s="8">
        <f t="shared" si="223"/>
        <v>0</v>
      </c>
      <c r="N1460" s="5">
        <f t="shared" si="224"/>
        <v>2.9499970000000011</v>
      </c>
      <c r="O1460" s="5">
        <f t="shared" si="225"/>
        <v>-1.4463812982539119</v>
      </c>
      <c r="P1460" s="5">
        <f t="shared" si="226"/>
        <v>1.5036157017460892</v>
      </c>
      <c r="Q1460" s="10">
        <f t="shared" si="227"/>
        <v>189.49612156274409</v>
      </c>
      <c r="R1460" s="10">
        <f t="shared" si="228"/>
        <v>7.9982746911084757E-3</v>
      </c>
      <c r="S1460" s="10">
        <f t="shared" si="229"/>
        <v>0.89496121562743758</v>
      </c>
    </row>
    <row r="1461" spans="3:19" x14ac:dyDescent="0.35">
      <c r="C1461" s="4">
        <v>40975</v>
      </c>
      <c r="D1461" s="3">
        <v>163.63000500000001</v>
      </c>
      <c r="E1461" s="3">
        <v>51.309156999999999</v>
      </c>
      <c r="F1461">
        <v>2.0966470037864201E-3</v>
      </c>
      <c r="G1461">
        <v>0.138933452483089</v>
      </c>
      <c r="H1461">
        <v>1.29445399694997</v>
      </c>
      <c r="I1461" s="5">
        <f xml:space="preserve"> IF(F1461/G1461 &lt;= -$B$1, 1, IF(F1461/G1461 &gt;= $B$1, -1, 0))</f>
        <v>0</v>
      </c>
      <c r="J1461" s="5">
        <f t="shared" si="220"/>
        <v>-1</v>
      </c>
      <c r="K1461" s="9">
        <f t="shared" si="221"/>
        <v>0</v>
      </c>
      <c r="L1461" s="8">
        <f t="shared" si="222"/>
        <v>0</v>
      </c>
      <c r="M1461" s="8">
        <f t="shared" si="223"/>
        <v>0</v>
      </c>
      <c r="N1461" s="5">
        <f t="shared" si="224"/>
        <v>0</v>
      </c>
      <c r="O1461" s="5">
        <f t="shared" si="225"/>
        <v>0</v>
      </c>
      <c r="P1461" s="5">
        <f t="shared" si="226"/>
        <v>0</v>
      </c>
      <c r="Q1461" s="10">
        <f t="shared" si="227"/>
        <v>189.49612156274409</v>
      </c>
      <c r="R1461" s="10">
        <f t="shared" si="228"/>
        <v>0</v>
      </c>
      <c r="S1461" s="10">
        <f t="shared" si="229"/>
        <v>0.89496121562743758</v>
      </c>
    </row>
    <row r="1462" spans="3:19" x14ac:dyDescent="0.35">
      <c r="C1462" s="4">
        <v>40976</v>
      </c>
      <c r="D1462" s="3">
        <v>165.279999</v>
      </c>
      <c r="E1462" s="3">
        <v>51.942363999999998</v>
      </c>
      <c r="F1462">
        <v>-5.62667650763248E-3</v>
      </c>
      <c r="G1462">
        <v>0.139310885360763</v>
      </c>
      <c r="H1462">
        <v>1.2931763616359899</v>
      </c>
      <c r="I1462" s="5">
        <f xml:space="preserve"> IF(F1462/G1462 &lt;= -$B$1, 1, IF(F1462/G1462 &gt;= $B$1, -1, 0))</f>
        <v>0</v>
      </c>
      <c r="J1462" s="5">
        <f t="shared" si="220"/>
        <v>-1</v>
      </c>
      <c r="K1462" s="9">
        <f t="shared" si="221"/>
        <v>0</v>
      </c>
      <c r="L1462" s="8">
        <f t="shared" si="222"/>
        <v>0</v>
      </c>
      <c r="M1462" s="8">
        <f t="shared" si="223"/>
        <v>0</v>
      </c>
      <c r="N1462" s="5">
        <f t="shared" si="224"/>
        <v>0</v>
      </c>
      <c r="O1462" s="5">
        <f t="shared" si="225"/>
        <v>0</v>
      </c>
      <c r="P1462" s="5">
        <f t="shared" si="226"/>
        <v>0</v>
      </c>
      <c r="Q1462" s="10">
        <f t="shared" si="227"/>
        <v>189.49612156274409</v>
      </c>
      <c r="R1462" s="10">
        <f t="shared" si="228"/>
        <v>0</v>
      </c>
      <c r="S1462" s="10">
        <f t="shared" si="229"/>
        <v>0.89496121562743758</v>
      </c>
    </row>
    <row r="1463" spans="3:19" x14ac:dyDescent="0.35">
      <c r="C1463" s="4">
        <v>40977</v>
      </c>
      <c r="D1463" s="3">
        <v>166.38000500000001</v>
      </c>
      <c r="E1463" s="3">
        <v>51.864432999999998</v>
      </c>
      <c r="F1463">
        <v>7.9951707075425205E-3</v>
      </c>
      <c r="G1463">
        <v>0.13922727992699099</v>
      </c>
      <c r="H1463">
        <v>1.29499224462878</v>
      </c>
      <c r="I1463" s="5">
        <f xml:space="preserve"> IF(F1463/G1463 &lt;= -$B$1, 1, IF(F1463/G1463 &gt;= $B$1, -1, 0))</f>
        <v>0</v>
      </c>
      <c r="J1463" s="5">
        <f t="shared" si="220"/>
        <v>-1</v>
      </c>
      <c r="K1463" s="9">
        <f t="shared" si="221"/>
        <v>0</v>
      </c>
      <c r="L1463" s="8">
        <f t="shared" si="222"/>
        <v>0</v>
      </c>
      <c r="M1463" s="8">
        <f t="shared" si="223"/>
        <v>0</v>
      </c>
      <c r="N1463" s="5">
        <f t="shared" si="224"/>
        <v>0</v>
      </c>
      <c r="O1463" s="5">
        <f t="shared" si="225"/>
        <v>0</v>
      </c>
      <c r="P1463" s="5">
        <f t="shared" si="226"/>
        <v>0</v>
      </c>
      <c r="Q1463" s="10">
        <f t="shared" si="227"/>
        <v>189.49612156274409</v>
      </c>
      <c r="R1463" s="10">
        <f t="shared" si="228"/>
        <v>0</v>
      </c>
      <c r="S1463" s="10">
        <f t="shared" si="229"/>
        <v>0.89496121562743758</v>
      </c>
    </row>
    <row r="1464" spans="3:19" x14ac:dyDescent="0.35">
      <c r="C1464" s="4">
        <v>40980</v>
      </c>
      <c r="D1464" s="3">
        <v>165.070007</v>
      </c>
      <c r="E1464" s="3">
        <v>51.016908999999998</v>
      </c>
      <c r="F1464">
        <v>1.4256684906045199E-2</v>
      </c>
      <c r="G1464">
        <v>0.13871037902814301</v>
      </c>
      <c r="H1464">
        <v>1.2982410326253</v>
      </c>
      <c r="I1464" s="5">
        <f xml:space="preserve"> IF(F1464/G1464 &lt;= -$B$1, 1, IF(F1464/G1464 &gt;= $B$1, -1, 0))</f>
        <v>-1</v>
      </c>
      <c r="J1464" s="5">
        <f t="shared" si="220"/>
        <v>-1</v>
      </c>
      <c r="K1464" s="9">
        <f t="shared" si="221"/>
        <v>-1</v>
      </c>
      <c r="L1464" s="8">
        <f t="shared" si="222"/>
        <v>-165.070007</v>
      </c>
      <c r="M1464" s="8">
        <f t="shared" si="223"/>
        <v>66.232244621510958</v>
      </c>
      <c r="N1464" s="5">
        <f t="shared" si="224"/>
        <v>0</v>
      </c>
      <c r="O1464" s="5">
        <f t="shared" si="225"/>
        <v>0</v>
      </c>
      <c r="P1464" s="5">
        <f t="shared" si="226"/>
        <v>0</v>
      </c>
      <c r="Q1464" s="10">
        <f t="shared" si="227"/>
        <v>189.49612156274409</v>
      </c>
      <c r="R1464" s="10">
        <f t="shared" si="228"/>
        <v>0</v>
      </c>
      <c r="S1464" s="10">
        <f t="shared" si="229"/>
        <v>0.89496121562743758</v>
      </c>
    </row>
    <row r="1465" spans="3:19" x14ac:dyDescent="0.35">
      <c r="C1465" s="4">
        <v>40981</v>
      </c>
      <c r="D1465" s="3">
        <v>162.300003</v>
      </c>
      <c r="E1465" s="3">
        <v>50.763627999999997</v>
      </c>
      <c r="F1465">
        <v>-8.9798733616026603E-3</v>
      </c>
      <c r="G1465">
        <v>0.13860128372289701</v>
      </c>
      <c r="H1465">
        <v>1.29619249602641</v>
      </c>
      <c r="I1465" s="5">
        <f xml:space="preserve"> IF(F1465/G1465 &lt;= -$B$1, 1, IF(F1465/G1465 &gt;= $B$1, -1, 0))</f>
        <v>0</v>
      </c>
      <c r="J1465" s="5">
        <f t="shared" si="220"/>
        <v>-1</v>
      </c>
      <c r="K1465" s="9">
        <f t="shared" si="221"/>
        <v>0</v>
      </c>
      <c r="L1465" s="8">
        <f t="shared" si="222"/>
        <v>0</v>
      </c>
      <c r="M1465" s="8">
        <f t="shared" si="223"/>
        <v>0</v>
      </c>
      <c r="N1465" s="5">
        <f t="shared" si="224"/>
        <v>2.7700039999999948</v>
      </c>
      <c r="O1465" s="5">
        <f t="shared" si="225"/>
        <v>-0.32881978698436948</v>
      </c>
      <c r="P1465" s="5">
        <f t="shared" si="226"/>
        <v>2.4411842130156254</v>
      </c>
      <c r="Q1465" s="10">
        <f t="shared" si="227"/>
        <v>191.93730577575971</v>
      </c>
      <c r="R1465" s="10">
        <f t="shared" si="228"/>
        <v>1.2882502253257488E-2</v>
      </c>
      <c r="S1465" s="10">
        <f t="shared" si="229"/>
        <v>0.91937305775759359</v>
      </c>
    </row>
    <row r="1466" spans="3:19" x14ac:dyDescent="0.35">
      <c r="C1466" s="4">
        <v>40982</v>
      </c>
      <c r="D1466" s="3">
        <v>159.570007</v>
      </c>
      <c r="E1466" s="3">
        <v>48.825041999999897</v>
      </c>
      <c r="F1466">
        <v>3.2570905175364602E-2</v>
      </c>
      <c r="G1466">
        <v>0.13738581098959701</v>
      </c>
      <c r="H1466">
        <v>1.3036816512841101</v>
      </c>
      <c r="I1466" s="5">
        <f xml:space="preserve"> IF(F1466/G1466 &lt;= -$B$1, 1, IF(F1466/G1466 &gt;= $B$1, -1, 0))</f>
        <v>-1</v>
      </c>
      <c r="J1466" s="5">
        <f t="shared" si="220"/>
        <v>-1</v>
      </c>
      <c r="K1466" s="9">
        <f t="shared" si="221"/>
        <v>-1</v>
      </c>
      <c r="L1466" s="8">
        <f t="shared" si="222"/>
        <v>-159.570007</v>
      </c>
      <c r="M1466" s="8">
        <f t="shared" si="223"/>
        <v>63.652311378575895</v>
      </c>
      <c r="N1466" s="5">
        <f t="shared" si="224"/>
        <v>0</v>
      </c>
      <c r="O1466" s="5">
        <f t="shared" si="225"/>
        <v>0</v>
      </c>
      <c r="P1466" s="5">
        <f t="shared" si="226"/>
        <v>0</v>
      </c>
      <c r="Q1466" s="10">
        <f t="shared" si="227"/>
        <v>191.93730577575971</v>
      </c>
      <c r="R1466" s="10">
        <f t="shared" si="228"/>
        <v>0</v>
      </c>
      <c r="S1466" s="10">
        <f t="shared" si="229"/>
        <v>0.91937305775759359</v>
      </c>
    </row>
    <row r="1467" spans="3:19" x14ac:dyDescent="0.35">
      <c r="C1467" s="4">
        <v>40983</v>
      </c>
      <c r="D1467" s="3">
        <v>161.08000200000001</v>
      </c>
      <c r="E1467" s="3">
        <v>48.844526000000002</v>
      </c>
      <c r="F1467">
        <v>1.2349514068304699E-2</v>
      </c>
      <c r="G1467">
        <v>0.137513577280301</v>
      </c>
      <c r="H1467">
        <v>1.3065215569005499</v>
      </c>
      <c r="I1467" s="5">
        <f xml:space="preserve"> IF(F1467/G1467 &lt;= -$B$1, 1, IF(F1467/G1467 &gt;= $B$1, -1, 0))</f>
        <v>0</v>
      </c>
      <c r="J1467" s="5">
        <f t="shared" si="220"/>
        <v>-1</v>
      </c>
      <c r="K1467" s="9">
        <f t="shared" si="221"/>
        <v>0</v>
      </c>
      <c r="L1467" s="8">
        <f t="shared" si="222"/>
        <v>0</v>
      </c>
      <c r="M1467" s="8">
        <f t="shared" si="223"/>
        <v>0</v>
      </c>
      <c r="N1467" s="5">
        <f t="shared" si="224"/>
        <v>-1.509995000000014</v>
      </c>
      <c r="O1467" s="5">
        <f t="shared" si="225"/>
        <v>2.5400933293755843E-2</v>
      </c>
      <c r="P1467" s="5">
        <f t="shared" si="226"/>
        <v>-1.484594066706258</v>
      </c>
      <c r="Q1467" s="10">
        <f t="shared" si="227"/>
        <v>190.45271170905346</v>
      </c>
      <c r="R1467" s="10">
        <f t="shared" si="228"/>
        <v>-7.7347864226077201E-3</v>
      </c>
      <c r="S1467" s="10">
        <f t="shared" si="229"/>
        <v>0.90452711709053113</v>
      </c>
    </row>
    <row r="1468" spans="3:19" x14ac:dyDescent="0.35">
      <c r="C1468" s="4">
        <v>40984</v>
      </c>
      <c r="D1468" s="3">
        <v>161.300003</v>
      </c>
      <c r="E1468" s="3">
        <v>48.639952999999998</v>
      </c>
      <c r="F1468">
        <v>8.1545200787704799E-3</v>
      </c>
      <c r="G1468">
        <v>0.137380959576481</v>
      </c>
      <c r="H1468">
        <v>1.3083983751008701</v>
      </c>
      <c r="I1468" s="5">
        <f xml:space="preserve"> IF(F1468/G1468 &lt;= -$B$1, 1, IF(F1468/G1468 &gt;= $B$1, -1, 0))</f>
        <v>0</v>
      </c>
      <c r="J1468" s="5">
        <f t="shared" si="220"/>
        <v>-1</v>
      </c>
      <c r="K1468" s="9">
        <f t="shared" si="221"/>
        <v>0</v>
      </c>
      <c r="L1468" s="8">
        <f t="shared" si="222"/>
        <v>0</v>
      </c>
      <c r="M1468" s="8">
        <f t="shared" si="223"/>
        <v>0</v>
      </c>
      <c r="N1468" s="5">
        <f t="shared" si="224"/>
        <v>0</v>
      </c>
      <c r="O1468" s="5">
        <f t="shared" si="225"/>
        <v>0</v>
      </c>
      <c r="P1468" s="5">
        <f t="shared" si="226"/>
        <v>0</v>
      </c>
      <c r="Q1468" s="10">
        <f t="shared" si="227"/>
        <v>190.45271170905346</v>
      </c>
      <c r="R1468" s="10">
        <f t="shared" si="228"/>
        <v>0</v>
      </c>
      <c r="S1468" s="10">
        <f t="shared" si="229"/>
        <v>0.90452711709053113</v>
      </c>
    </row>
    <row r="1469" spans="3:19" x14ac:dyDescent="0.35">
      <c r="C1469" s="4">
        <v>40987</v>
      </c>
      <c r="D1469" s="3">
        <v>161.58999599999899</v>
      </c>
      <c r="E1469" s="3">
        <v>48.318477000000001</v>
      </c>
      <c r="F1469">
        <v>1.1336657083313899E-2</v>
      </c>
      <c r="G1469">
        <v>0.13718383628970701</v>
      </c>
      <c r="H1469">
        <v>1.31101115467096</v>
      </c>
      <c r="I1469" s="5">
        <f xml:space="preserve"> IF(F1469/G1469 &lt;= -$B$1, 1, IF(F1469/G1469 &gt;= $B$1, -1, 0))</f>
        <v>0</v>
      </c>
      <c r="J1469" s="5">
        <f t="shared" si="220"/>
        <v>-1</v>
      </c>
      <c r="K1469" s="9">
        <f t="shared" si="221"/>
        <v>0</v>
      </c>
      <c r="L1469" s="8">
        <f t="shared" si="222"/>
        <v>0</v>
      </c>
      <c r="M1469" s="8">
        <f t="shared" si="223"/>
        <v>0</v>
      </c>
      <c r="N1469" s="5">
        <f t="shared" si="224"/>
        <v>0</v>
      </c>
      <c r="O1469" s="5">
        <f t="shared" si="225"/>
        <v>0</v>
      </c>
      <c r="P1469" s="5">
        <f t="shared" si="226"/>
        <v>0</v>
      </c>
      <c r="Q1469" s="10">
        <f t="shared" si="227"/>
        <v>190.45271170905346</v>
      </c>
      <c r="R1469" s="10">
        <f t="shared" si="228"/>
        <v>0</v>
      </c>
      <c r="S1469" s="10">
        <f t="shared" si="229"/>
        <v>0.90452711709053113</v>
      </c>
    </row>
    <row r="1470" spans="3:19" x14ac:dyDescent="0.35">
      <c r="C1470" s="4">
        <v>40988</v>
      </c>
      <c r="D1470" s="3">
        <v>160.13000500000001</v>
      </c>
      <c r="E1470" s="3">
        <v>48.571762</v>
      </c>
      <c r="F1470">
        <v>-1.47257963745506E-2</v>
      </c>
      <c r="G1470">
        <v>0.137369189926349</v>
      </c>
      <c r="H1470">
        <v>1.3076207569214899</v>
      </c>
      <c r="I1470" s="5">
        <f xml:space="preserve"> IF(F1470/G1470 &lt;= -$B$1, 1, IF(F1470/G1470 &gt;= $B$1, -1, 0))</f>
        <v>1</v>
      </c>
      <c r="J1470" s="5">
        <f t="shared" si="220"/>
        <v>0</v>
      </c>
      <c r="K1470" s="9">
        <f t="shared" si="221"/>
        <v>1</v>
      </c>
      <c r="L1470" s="8">
        <f t="shared" si="222"/>
        <v>160.13000500000001</v>
      </c>
      <c r="M1470" s="8">
        <f t="shared" si="223"/>
        <v>-63.513444191450461</v>
      </c>
      <c r="N1470" s="5">
        <f t="shared" si="224"/>
        <v>0</v>
      </c>
      <c r="O1470" s="5">
        <f t="shared" si="225"/>
        <v>0</v>
      </c>
      <c r="P1470" s="5">
        <f t="shared" si="226"/>
        <v>0</v>
      </c>
      <c r="Q1470" s="10">
        <f t="shared" si="227"/>
        <v>190.45271170905346</v>
      </c>
      <c r="R1470" s="10">
        <f t="shared" si="228"/>
        <v>0</v>
      </c>
      <c r="S1470" s="10">
        <f t="shared" si="229"/>
        <v>0.90452711709053113</v>
      </c>
    </row>
    <row r="1471" spans="3:19" x14ac:dyDescent="0.35">
      <c r="C1471" s="4">
        <v>40989</v>
      </c>
      <c r="D1471" s="3">
        <v>160.21000699999999</v>
      </c>
      <c r="E1471" s="3">
        <v>48.474342999999998</v>
      </c>
      <c r="F1471">
        <v>1.56403474107147E-3</v>
      </c>
      <c r="G1471">
        <v>0.13729023300309101</v>
      </c>
      <c r="H1471">
        <v>1.3079809900249599</v>
      </c>
      <c r="I1471" s="5">
        <f xml:space="preserve"> IF(F1471/G1471 &lt;= -$B$1, 1, IF(F1471/G1471 &gt;= $B$1, -1, 0))</f>
        <v>0</v>
      </c>
      <c r="J1471" s="5">
        <f t="shared" si="220"/>
        <v>0</v>
      </c>
      <c r="K1471" s="9">
        <f t="shared" si="221"/>
        <v>0</v>
      </c>
      <c r="L1471" s="8">
        <f t="shared" si="222"/>
        <v>0</v>
      </c>
      <c r="M1471" s="8">
        <f t="shared" si="223"/>
        <v>0</v>
      </c>
      <c r="N1471" s="5">
        <f t="shared" si="224"/>
        <v>8.0001999999963741E-2</v>
      </c>
      <c r="O1471" s="5">
        <f t="shared" si="225"/>
        <v>0.12738710651853799</v>
      </c>
      <c r="P1471" s="5">
        <f t="shared" si="226"/>
        <v>0.20738910651850173</v>
      </c>
      <c r="Q1471" s="10">
        <f t="shared" si="227"/>
        <v>190.66010081557195</v>
      </c>
      <c r="R1471" s="10">
        <f t="shared" si="228"/>
        <v>1.0889270342093749E-3</v>
      </c>
      <c r="S1471" s="10">
        <f t="shared" si="229"/>
        <v>0.90660100815571587</v>
      </c>
    </row>
    <row r="1472" spans="3:19" x14ac:dyDescent="0.35">
      <c r="C1472" s="4">
        <v>40990</v>
      </c>
      <c r="D1472" s="3">
        <v>159.570007</v>
      </c>
      <c r="E1472" s="3">
        <v>47.49044</v>
      </c>
      <c r="F1472">
        <v>2.2984946503710999E-2</v>
      </c>
      <c r="G1472">
        <v>0.136647796089259</v>
      </c>
      <c r="H1472">
        <v>1.3132971168812499</v>
      </c>
      <c r="I1472" s="5">
        <f xml:space="preserve"> IF(F1472/G1472 &lt;= -$B$1, 1, IF(F1472/G1472 &gt;= $B$1, -1, 0))</f>
        <v>-1</v>
      </c>
      <c r="J1472" s="5">
        <f t="shared" si="220"/>
        <v>-1</v>
      </c>
      <c r="K1472" s="9">
        <f t="shared" si="221"/>
        <v>-1</v>
      </c>
      <c r="L1472" s="8">
        <f t="shared" si="222"/>
        <v>-159.570007</v>
      </c>
      <c r="M1472" s="8">
        <f t="shared" si="223"/>
        <v>62.369057931421985</v>
      </c>
      <c r="N1472" s="5">
        <f t="shared" si="224"/>
        <v>0</v>
      </c>
      <c r="O1472" s="5">
        <f t="shared" si="225"/>
        <v>0</v>
      </c>
      <c r="P1472" s="5">
        <f t="shared" si="226"/>
        <v>0</v>
      </c>
      <c r="Q1472" s="10">
        <f t="shared" si="227"/>
        <v>190.66010081557195</v>
      </c>
      <c r="R1472" s="10">
        <f t="shared" si="228"/>
        <v>0</v>
      </c>
      <c r="S1472" s="10">
        <f t="shared" si="229"/>
        <v>0.90660100815571587</v>
      </c>
    </row>
    <row r="1473" spans="3:19" x14ac:dyDescent="0.35">
      <c r="C1473" s="4">
        <v>40991</v>
      </c>
      <c r="D1473" s="3">
        <v>161.529999</v>
      </c>
      <c r="E1473" s="3">
        <v>48.474342999999998</v>
      </c>
      <c r="F1473">
        <v>-1.22607355517416E-2</v>
      </c>
      <c r="G1473">
        <v>0.13735805125667799</v>
      </c>
      <c r="H1473">
        <v>1.31047285710793</v>
      </c>
      <c r="I1473" s="5">
        <f xml:space="preserve"> IF(F1473/G1473 &lt;= -$B$1, 1, IF(F1473/G1473 &gt;= $B$1, -1, 0))</f>
        <v>0</v>
      </c>
      <c r="J1473" s="5">
        <f t="shared" si="220"/>
        <v>-1</v>
      </c>
      <c r="K1473" s="9">
        <f t="shared" si="221"/>
        <v>0</v>
      </c>
      <c r="L1473" s="8">
        <f t="shared" si="222"/>
        <v>0</v>
      </c>
      <c r="M1473" s="8">
        <f t="shared" si="223"/>
        <v>0</v>
      </c>
      <c r="N1473" s="5">
        <f t="shared" si="224"/>
        <v>-1.9599920000000115</v>
      </c>
      <c r="O1473" s="5">
        <f t="shared" si="225"/>
        <v>1.2921569731908062</v>
      </c>
      <c r="P1473" s="5">
        <f t="shared" si="226"/>
        <v>-0.66783502680920526</v>
      </c>
      <c r="Q1473" s="10">
        <f t="shared" si="227"/>
        <v>189.99226578876275</v>
      </c>
      <c r="R1473" s="10">
        <f t="shared" si="228"/>
        <v>-3.5027518812402736E-3</v>
      </c>
      <c r="S1473" s="10">
        <f t="shared" si="229"/>
        <v>0.89992265788762382</v>
      </c>
    </row>
    <row r="1474" spans="3:19" x14ac:dyDescent="0.35">
      <c r="C1474" s="4">
        <v>40994</v>
      </c>
      <c r="D1474" s="3">
        <v>164.39999399999999</v>
      </c>
      <c r="E1474" s="3">
        <v>49.321866999999997</v>
      </c>
      <c r="F1474">
        <v>-6.4023921222489096E-3</v>
      </c>
      <c r="G1474">
        <v>0.137845086384005</v>
      </c>
      <c r="H1474">
        <v>1.3090033955886</v>
      </c>
      <c r="I1474" s="5">
        <f xml:space="preserve"> IF(F1474/G1474 &lt;= -$B$1, 1, IF(F1474/G1474 &gt;= $B$1, -1, 0))</f>
        <v>0</v>
      </c>
      <c r="J1474" s="5">
        <f t="shared" si="220"/>
        <v>-1</v>
      </c>
      <c r="K1474" s="9">
        <f t="shared" si="221"/>
        <v>0</v>
      </c>
      <c r="L1474" s="8">
        <f t="shared" si="222"/>
        <v>0</v>
      </c>
      <c r="M1474" s="8">
        <f t="shared" si="223"/>
        <v>0</v>
      </c>
      <c r="N1474" s="5">
        <f t="shared" si="224"/>
        <v>0</v>
      </c>
      <c r="O1474" s="5">
        <f t="shared" si="225"/>
        <v>0</v>
      </c>
      <c r="P1474" s="5">
        <f t="shared" si="226"/>
        <v>0</v>
      </c>
      <c r="Q1474" s="10">
        <f t="shared" si="227"/>
        <v>189.99226578876275</v>
      </c>
      <c r="R1474" s="10">
        <f t="shared" si="228"/>
        <v>0</v>
      </c>
      <c r="S1474" s="10">
        <f t="shared" si="229"/>
        <v>0.89992265788762382</v>
      </c>
    </row>
    <row r="1475" spans="3:19" x14ac:dyDescent="0.35">
      <c r="C1475" s="4">
        <v>40995</v>
      </c>
      <c r="D1475" s="3">
        <v>163.240005</v>
      </c>
      <c r="E1475" s="3">
        <v>48.620469</v>
      </c>
      <c r="F1475">
        <v>1.09939514131776E-2</v>
      </c>
      <c r="G1475">
        <v>0.137339597401056</v>
      </c>
      <c r="H1475">
        <v>1.311533808521</v>
      </c>
      <c r="I1475" s="5">
        <f xml:space="preserve"> IF(F1475/G1475 &lt;= -$B$1, 1, IF(F1475/G1475 &gt;= $B$1, -1, 0))</f>
        <v>0</v>
      </c>
      <c r="J1475" s="5">
        <f t="shared" ref="J1475:J1538" si="230">IF(I1475=0, J1474, IF(I1475=1, IF(J1474=0, 1, IF(J1474=1, J1474, 0)), IF(J1474=0, -1, IF(J1474=-1, J1474, 0))))</f>
        <v>-1</v>
      </c>
      <c r="K1475" s="9">
        <f t="shared" ref="K1475:K1538" si="231">I1475</f>
        <v>0</v>
      </c>
      <c r="L1475" s="8">
        <f t="shared" ref="L1475:L1538" si="232">K1475*D1475</f>
        <v>0</v>
      </c>
      <c r="M1475" s="8">
        <f t="shared" ref="M1475:M1538" si="233">-K1475*H1475*E1475</f>
        <v>0</v>
      </c>
      <c r="N1475" s="5">
        <f t="shared" ref="N1475:N1538" si="234">L1474*(D1475/D1474-1)</f>
        <v>0</v>
      </c>
      <c r="O1475" s="5">
        <f t="shared" ref="O1475:O1538" si="235">M1474*(E1475/E1474-1)</f>
        <v>0</v>
      </c>
      <c r="P1475" s="5">
        <f t="shared" ref="P1475:P1538" si="236">N1475+O1475</f>
        <v>0</v>
      </c>
      <c r="Q1475" s="10">
        <f t="shared" si="227"/>
        <v>189.99226578876275</v>
      </c>
      <c r="R1475" s="10">
        <f t="shared" si="228"/>
        <v>0</v>
      </c>
      <c r="S1475" s="10">
        <f t="shared" si="229"/>
        <v>0.89992265788762382</v>
      </c>
    </row>
    <row r="1476" spans="3:19" x14ac:dyDescent="0.35">
      <c r="C1476" s="4">
        <v>40996</v>
      </c>
      <c r="D1476" s="3">
        <v>161.509995</v>
      </c>
      <c r="E1476" s="3">
        <v>47.665790000000001</v>
      </c>
      <c r="F1476">
        <v>1.6519790752655E-2</v>
      </c>
      <c r="G1476">
        <v>0.13675479551049599</v>
      </c>
      <c r="H1476">
        <v>1.3153516989006</v>
      </c>
      <c r="I1476" s="5">
        <f xml:space="preserve"> IF(F1476/G1476 &lt;= -$B$1, 1, IF(F1476/G1476 &gt;= $B$1, -1, 0))</f>
        <v>-1</v>
      </c>
      <c r="J1476" s="5">
        <f t="shared" si="230"/>
        <v>-1</v>
      </c>
      <c r="K1476" s="9">
        <f t="shared" si="231"/>
        <v>-1</v>
      </c>
      <c r="L1476" s="8">
        <f t="shared" si="232"/>
        <v>-161.509995</v>
      </c>
      <c r="M1476" s="8">
        <f t="shared" si="233"/>
        <v>62.697277855939234</v>
      </c>
      <c r="N1476" s="5">
        <f t="shared" si="234"/>
        <v>0</v>
      </c>
      <c r="O1476" s="5">
        <f t="shared" si="235"/>
        <v>0</v>
      </c>
      <c r="P1476" s="5">
        <f t="shared" si="236"/>
        <v>0</v>
      </c>
      <c r="Q1476" s="10">
        <f t="shared" ref="Q1476:Q1539" si="237">Q1475+P1476</f>
        <v>189.99226578876275</v>
      </c>
      <c r="R1476" s="10">
        <f t="shared" ref="R1476:R1539" si="238">Q1476/Q1475-1</f>
        <v>0</v>
      </c>
      <c r="S1476" s="10">
        <f t="shared" ref="S1476:S1539" si="239">(1+R1476)*(1+S1475)-1</f>
        <v>0.89992265788762382</v>
      </c>
    </row>
    <row r="1477" spans="3:19" x14ac:dyDescent="0.35">
      <c r="C1477" s="4">
        <v>40997</v>
      </c>
      <c r="D1477" s="3">
        <v>161.279999</v>
      </c>
      <c r="E1477" s="3">
        <v>47.792431999999998</v>
      </c>
      <c r="F1477">
        <v>-3.1484945882613801E-3</v>
      </c>
      <c r="G1477">
        <v>0.136898627162367</v>
      </c>
      <c r="H1477">
        <v>1.3146243664467201</v>
      </c>
      <c r="I1477" s="5">
        <f xml:space="preserve"> IF(F1477/G1477 &lt;= -$B$1, 1, IF(F1477/G1477 &gt;= $B$1, -1, 0))</f>
        <v>0</v>
      </c>
      <c r="J1477" s="5">
        <f t="shared" si="230"/>
        <v>-1</v>
      </c>
      <c r="K1477" s="9">
        <f t="shared" si="231"/>
        <v>0</v>
      </c>
      <c r="L1477" s="8">
        <f t="shared" si="232"/>
        <v>0</v>
      </c>
      <c r="M1477" s="8">
        <f t="shared" si="233"/>
        <v>0</v>
      </c>
      <c r="N1477" s="5">
        <f t="shared" si="234"/>
        <v>0.22999600000000125</v>
      </c>
      <c r="O1477" s="5">
        <f t="shared" si="235"/>
        <v>0.16657876985216985</v>
      </c>
      <c r="P1477" s="5">
        <f t="shared" si="236"/>
        <v>0.39657476985217111</v>
      </c>
      <c r="Q1477" s="10">
        <f t="shared" si="237"/>
        <v>190.38884055861493</v>
      </c>
      <c r="R1477" s="10">
        <f t="shared" si="238"/>
        <v>2.0873205980558307E-3</v>
      </c>
      <c r="S1477" s="10">
        <f t="shared" si="239"/>
        <v>0.90388840558614558</v>
      </c>
    </row>
    <row r="1478" spans="3:19" x14ac:dyDescent="0.35">
      <c r="C1478" s="4">
        <v>40998</v>
      </c>
      <c r="D1478" s="3">
        <v>162.11999499999999</v>
      </c>
      <c r="E1478" s="3">
        <v>48.26003</v>
      </c>
      <c r="F1478">
        <v>-7.9408882714231393E-3</v>
      </c>
      <c r="G1478">
        <v>0.137199238722786</v>
      </c>
      <c r="H1478">
        <v>1.3127935954850101</v>
      </c>
      <c r="I1478" s="5">
        <f xml:space="preserve"> IF(F1478/G1478 &lt;= -$B$1, 1, IF(F1478/G1478 &gt;= $B$1, -1, 0))</f>
        <v>0</v>
      </c>
      <c r="J1478" s="5">
        <f t="shared" si="230"/>
        <v>-1</v>
      </c>
      <c r="K1478" s="9">
        <f t="shared" si="231"/>
        <v>0</v>
      </c>
      <c r="L1478" s="8">
        <f t="shared" si="232"/>
        <v>0</v>
      </c>
      <c r="M1478" s="8">
        <f t="shared" si="233"/>
        <v>0</v>
      </c>
      <c r="N1478" s="5">
        <f t="shared" si="234"/>
        <v>0</v>
      </c>
      <c r="O1478" s="5">
        <f t="shared" si="235"/>
        <v>0</v>
      </c>
      <c r="P1478" s="5">
        <f t="shared" si="236"/>
        <v>0</v>
      </c>
      <c r="Q1478" s="10">
        <f t="shared" si="237"/>
        <v>190.38884055861493</v>
      </c>
      <c r="R1478" s="10">
        <f t="shared" si="238"/>
        <v>0</v>
      </c>
      <c r="S1478" s="10">
        <f t="shared" si="239"/>
        <v>0.90388840558614558</v>
      </c>
    </row>
    <row r="1479" spans="3:19" x14ac:dyDescent="0.35">
      <c r="C1479" s="4">
        <v>41001</v>
      </c>
      <c r="D1479" s="3">
        <v>162.94000199999999</v>
      </c>
      <c r="E1479" s="3">
        <v>49.088066999999903</v>
      </c>
      <c r="F1479">
        <v>-1.81320623768268E-2</v>
      </c>
      <c r="G1479">
        <v>0.137707914170138</v>
      </c>
      <c r="H1479">
        <v>1.3086278668565201</v>
      </c>
      <c r="I1479" s="5">
        <f xml:space="preserve"> IF(F1479/G1479 &lt;= -$B$1, 1, IF(F1479/G1479 &gt;= $B$1, -1, 0))</f>
        <v>1</v>
      </c>
      <c r="J1479" s="5">
        <f t="shared" si="230"/>
        <v>0</v>
      </c>
      <c r="K1479" s="9">
        <f t="shared" si="231"/>
        <v>1</v>
      </c>
      <c r="L1479" s="8">
        <f t="shared" si="232"/>
        <v>162.94000199999999</v>
      </c>
      <c r="M1479" s="8">
        <f t="shared" si="233"/>
        <v>-64.238012406319811</v>
      </c>
      <c r="N1479" s="5">
        <f t="shared" si="234"/>
        <v>0</v>
      </c>
      <c r="O1479" s="5">
        <f t="shared" si="235"/>
        <v>0</v>
      </c>
      <c r="P1479" s="5">
        <f t="shared" si="236"/>
        <v>0</v>
      </c>
      <c r="Q1479" s="10">
        <f t="shared" si="237"/>
        <v>190.38884055861493</v>
      </c>
      <c r="R1479" s="10">
        <f t="shared" si="238"/>
        <v>0</v>
      </c>
      <c r="S1479" s="10">
        <f t="shared" si="239"/>
        <v>0.90388840558614558</v>
      </c>
    </row>
    <row r="1480" spans="3:19" x14ac:dyDescent="0.35">
      <c r="C1480" s="4">
        <v>41002</v>
      </c>
      <c r="D1480" s="3">
        <v>159.88999899999999</v>
      </c>
      <c r="E1480" s="3">
        <v>47.49044</v>
      </c>
      <c r="F1480">
        <v>2.2490991359105299E-2</v>
      </c>
      <c r="G1480">
        <v>0.13661065274383399</v>
      </c>
      <c r="H1480">
        <v>1.3138294087784499</v>
      </c>
      <c r="I1480" s="5">
        <f xml:space="preserve"> IF(F1480/G1480 &lt;= -$B$1, 1, IF(F1480/G1480 &gt;= $B$1, -1, 0))</f>
        <v>-1</v>
      </c>
      <c r="J1480" s="5">
        <f t="shared" si="230"/>
        <v>-1</v>
      </c>
      <c r="K1480" s="9">
        <f t="shared" si="231"/>
        <v>-1</v>
      </c>
      <c r="L1480" s="8">
        <f t="shared" si="232"/>
        <v>-159.88999899999999</v>
      </c>
      <c r="M1480" s="8">
        <f t="shared" si="233"/>
        <v>62.394336707828444</v>
      </c>
      <c r="N1480" s="5">
        <f t="shared" si="234"/>
        <v>-3.0500030000000109</v>
      </c>
      <c r="O1480" s="5">
        <f t="shared" si="235"/>
        <v>2.0906992130422526</v>
      </c>
      <c r="P1480" s="5">
        <f t="shared" si="236"/>
        <v>-0.95930378695775831</v>
      </c>
      <c r="Q1480" s="10">
        <f t="shared" si="237"/>
        <v>189.42953677165718</v>
      </c>
      <c r="R1480" s="10">
        <f t="shared" si="238"/>
        <v>-5.0386555437970104E-3</v>
      </c>
      <c r="S1480" s="10">
        <f t="shared" si="239"/>
        <v>0.89429536771656815</v>
      </c>
    </row>
    <row r="1481" spans="3:19" x14ac:dyDescent="0.35">
      <c r="C1481" s="4">
        <v>41003</v>
      </c>
      <c r="D1481" s="3">
        <v>157.21000699999999</v>
      </c>
      <c r="E1481" s="3">
        <v>45.503146999999998</v>
      </c>
      <c r="F1481">
        <v>4.1668939979569303E-2</v>
      </c>
      <c r="G1481">
        <v>0.135358028249523</v>
      </c>
      <c r="H1481">
        <v>1.3235524311800899</v>
      </c>
      <c r="I1481" s="5">
        <f xml:space="preserve"> IF(F1481/G1481 &lt;= -$B$1, 1, IF(F1481/G1481 &gt;= $B$1, -1, 0))</f>
        <v>-1</v>
      </c>
      <c r="J1481" s="5">
        <f t="shared" si="230"/>
        <v>-1</v>
      </c>
      <c r="K1481" s="9">
        <f t="shared" si="231"/>
        <v>-1</v>
      </c>
      <c r="L1481" s="8">
        <f t="shared" si="232"/>
        <v>-157.21000699999999</v>
      </c>
      <c r="M1481" s="8">
        <f t="shared" si="233"/>
        <v>60.225800838195013</v>
      </c>
      <c r="N1481" s="5">
        <f t="shared" si="234"/>
        <v>2.6799920000000008</v>
      </c>
      <c r="O1481" s="5">
        <f t="shared" si="235"/>
        <v>-2.6109639872595567</v>
      </c>
      <c r="P1481" s="5">
        <f t="shared" si="236"/>
        <v>6.9028012740444122E-2</v>
      </c>
      <c r="Q1481" s="10">
        <f t="shared" si="237"/>
        <v>189.49856478439762</v>
      </c>
      <c r="R1481" s="10">
        <f t="shared" si="238"/>
        <v>3.6439941688515276E-4</v>
      </c>
      <c r="S1481" s="10">
        <f t="shared" si="239"/>
        <v>0.89498564784397239</v>
      </c>
    </row>
    <row r="1482" spans="3:19" x14ac:dyDescent="0.35">
      <c r="C1482" s="4">
        <v>41004</v>
      </c>
      <c r="D1482" s="3">
        <v>158.30999800000001</v>
      </c>
      <c r="E1482" s="3">
        <v>45.006326000000001</v>
      </c>
      <c r="F1482">
        <v>2.60516814520057E-2</v>
      </c>
      <c r="G1482">
        <v>0.13514140084541501</v>
      </c>
      <c r="H1482">
        <v>1.32964645955826</v>
      </c>
      <c r="I1482" s="5">
        <f xml:space="preserve"> IF(F1482/G1482 &lt;= -$B$1, 1, IF(F1482/G1482 &gt;= $B$1, -1, 0))</f>
        <v>-1</v>
      </c>
      <c r="J1482" s="5">
        <f t="shared" si="230"/>
        <v>-1</v>
      </c>
      <c r="K1482" s="9">
        <f t="shared" si="231"/>
        <v>-1</v>
      </c>
      <c r="L1482" s="8">
        <f t="shared" si="232"/>
        <v>-158.30999800000001</v>
      </c>
      <c r="M1482" s="8">
        <f t="shared" si="233"/>
        <v>59.842502023624867</v>
      </c>
      <c r="N1482" s="5">
        <f t="shared" si="234"/>
        <v>-1.0999910000000033</v>
      </c>
      <c r="O1482" s="5">
        <f t="shared" si="235"/>
        <v>-0.65756864241132007</v>
      </c>
      <c r="P1482" s="5">
        <f t="shared" si="236"/>
        <v>-1.7575596424113233</v>
      </c>
      <c r="Q1482" s="10">
        <f t="shared" si="237"/>
        <v>187.74100514198628</v>
      </c>
      <c r="R1482" s="10">
        <f t="shared" si="238"/>
        <v>-9.2747913125938997E-3</v>
      </c>
      <c r="S1482" s="10">
        <f t="shared" si="239"/>
        <v>0.87741005141985906</v>
      </c>
    </row>
    <row r="1483" spans="3:19" x14ac:dyDescent="0.35">
      <c r="C1483" s="4">
        <v>41008</v>
      </c>
      <c r="D1483" s="3">
        <v>159.36999499999999</v>
      </c>
      <c r="E1483" s="3">
        <v>45.279089999999997</v>
      </c>
      <c r="F1483">
        <v>1.49220895117885E-3</v>
      </c>
      <c r="G1483">
        <v>0.13536775101523299</v>
      </c>
      <c r="H1483">
        <v>1.3299951082160799</v>
      </c>
      <c r="I1483" s="5">
        <f xml:space="preserve"> IF(F1483/G1483 &lt;= -$B$1, 1, IF(F1483/G1483 &gt;= $B$1, -1, 0))</f>
        <v>0</v>
      </c>
      <c r="J1483" s="5">
        <f t="shared" si="230"/>
        <v>-1</v>
      </c>
      <c r="K1483" s="9">
        <f t="shared" si="231"/>
        <v>0</v>
      </c>
      <c r="L1483" s="8">
        <f t="shared" si="232"/>
        <v>0</v>
      </c>
      <c r="M1483" s="8">
        <f t="shared" si="233"/>
        <v>0</v>
      </c>
      <c r="N1483" s="5">
        <f t="shared" si="234"/>
        <v>-1.0599969999999961</v>
      </c>
      <c r="O1483" s="5">
        <f t="shared" si="235"/>
        <v>0.36267968689494862</v>
      </c>
      <c r="P1483" s="5">
        <f t="shared" si="236"/>
        <v>-0.69731731310504741</v>
      </c>
      <c r="Q1483" s="10">
        <f t="shared" si="237"/>
        <v>187.04368782888122</v>
      </c>
      <c r="R1483" s="10">
        <f t="shared" si="238"/>
        <v>-3.7142515167514212E-3</v>
      </c>
      <c r="S1483" s="10">
        <f t="shared" si="239"/>
        <v>0.87043687828880856</v>
      </c>
    </row>
    <row r="1484" spans="3:19" x14ac:dyDescent="0.35">
      <c r="C1484" s="4">
        <v>41009</v>
      </c>
      <c r="D1484" s="3">
        <v>161.10000600000001</v>
      </c>
      <c r="E1484" s="3">
        <v>45.824622999999903</v>
      </c>
      <c r="F1484">
        <v>-4.9686461388152E-3</v>
      </c>
      <c r="G1484">
        <v>0.13572834095646</v>
      </c>
      <c r="H1484">
        <v>1.32883708655703</v>
      </c>
      <c r="I1484" s="5">
        <f xml:space="preserve"> IF(F1484/G1484 &lt;= -$B$1, 1, IF(F1484/G1484 &gt;= $B$1, -1, 0))</f>
        <v>0</v>
      </c>
      <c r="J1484" s="5">
        <f t="shared" si="230"/>
        <v>-1</v>
      </c>
      <c r="K1484" s="9">
        <f t="shared" si="231"/>
        <v>0</v>
      </c>
      <c r="L1484" s="8">
        <f t="shared" si="232"/>
        <v>0</v>
      </c>
      <c r="M1484" s="8">
        <f t="shared" si="233"/>
        <v>0</v>
      </c>
      <c r="N1484" s="5">
        <f t="shared" si="234"/>
        <v>0</v>
      </c>
      <c r="O1484" s="5">
        <f t="shared" si="235"/>
        <v>0</v>
      </c>
      <c r="P1484" s="5">
        <f t="shared" si="236"/>
        <v>0</v>
      </c>
      <c r="Q1484" s="10">
        <f t="shared" si="237"/>
        <v>187.04368782888122</v>
      </c>
      <c r="R1484" s="10">
        <f t="shared" si="238"/>
        <v>0</v>
      </c>
      <c r="S1484" s="10">
        <f t="shared" si="239"/>
        <v>0.87043687828880856</v>
      </c>
    </row>
    <row r="1485" spans="3:19" x14ac:dyDescent="0.35">
      <c r="C1485" s="4">
        <v>41010</v>
      </c>
      <c r="D1485" s="3">
        <v>161.070007</v>
      </c>
      <c r="E1485" s="3">
        <v>45.288834000000001</v>
      </c>
      <c r="F1485">
        <v>1.49028748782411E-2</v>
      </c>
      <c r="G1485">
        <v>0.13531944940339699</v>
      </c>
      <c r="H1485">
        <v>1.3323185826373201</v>
      </c>
      <c r="I1485" s="5">
        <f xml:space="preserve"> IF(F1485/G1485 &lt;= -$B$1, 1, IF(F1485/G1485 &gt;= $B$1, -1, 0))</f>
        <v>-1</v>
      </c>
      <c r="J1485" s="5">
        <f t="shared" si="230"/>
        <v>-1</v>
      </c>
      <c r="K1485" s="9">
        <f t="shared" si="231"/>
        <v>-1</v>
      </c>
      <c r="L1485" s="8">
        <f t="shared" si="232"/>
        <v>-161.070007</v>
      </c>
      <c r="M1485" s="8">
        <f t="shared" si="233"/>
        <v>60.33915512417687</v>
      </c>
      <c r="N1485" s="5">
        <f t="shared" si="234"/>
        <v>0</v>
      </c>
      <c r="O1485" s="5">
        <f t="shared" si="235"/>
        <v>0</v>
      </c>
      <c r="P1485" s="5">
        <f t="shared" si="236"/>
        <v>0</v>
      </c>
      <c r="Q1485" s="10">
        <f t="shared" si="237"/>
        <v>187.04368782888122</v>
      </c>
      <c r="R1485" s="10">
        <f t="shared" si="238"/>
        <v>0</v>
      </c>
      <c r="S1485" s="10">
        <f t="shared" si="239"/>
        <v>0.87043687828880856</v>
      </c>
    </row>
    <row r="1486" spans="3:19" x14ac:dyDescent="0.35">
      <c r="C1486" s="4">
        <v>41011</v>
      </c>
      <c r="D1486" s="3">
        <v>162.699997</v>
      </c>
      <c r="E1486" s="3">
        <v>46.905943999999998</v>
      </c>
      <c r="F1486">
        <v>-3.5046303882451099E-2</v>
      </c>
      <c r="G1486">
        <v>0.136465038018976</v>
      </c>
      <c r="H1486">
        <v>1.3241893453640701</v>
      </c>
      <c r="I1486" s="5">
        <f xml:space="preserve"> IF(F1486/G1486 &lt;= -$B$1, 1, IF(F1486/G1486 &gt;= $B$1, -1, 0))</f>
        <v>1</v>
      </c>
      <c r="J1486" s="5">
        <f t="shared" si="230"/>
        <v>0</v>
      </c>
      <c r="K1486" s="9">
        <f t="shared" si="231"/>
        <v>1</v>
      </c>
      <c r="L1486" s="8">
        <f t="shared" si="232"/>
        <v>162.699997</v>
      </c>
      <c r="M1486" s="8">
        <f t="shared" si="233"/>
        <v>-62.112351279043729</v>
      </c>
      <c r="N1486" s="5">
        <f t="shared" si="234"/>
        <v>-1.6299899999999869</v>
      </c>
      <c r="O1486" s="5">
        <f t="shared" si="235"/>
        <v>2.154505703168629</v>
      </c>
      <c r="P1486" s="5">
        <f t="shared" si="236"/>
        <v>0.52451570316864204</v>
      </c>
      <c r="Q1486" s="10">
        <f t="shared" si="237"/>
        <v>187.56820353204986</v>
      </c>
      <c r="R1486" s="10">
        <f t="shared" si="238"/>
        <v>2.804241668120433E-3</v>
      </c>
      <c r="S1486" s="10">
        <f t="shared" si="239"/>
        <v>0.87568203532049504</v>
      </c>
    </row>
    <row r="1487" spans="3:19" x14ac:dyDescent="0.35">
      <c r="C1487" s="4">
        <v>41012</v>
      </c>
      <c r="D1487" s="3">
        <v>160.85000600000001</v>
      </c>
      <c r="E1487" s="3">
        <v>46.272736999999999</v>
      </c>
      <c r="F1487">
        <v>2.7981251077884199E-3</v>
      </c>
      <c r="G1487">
        <v>0.13592798293883099</v>
      </c>
      <c r="H1487">
        <v>1.3248400702367</v>
      </c>
      <c r="I1487" s="5">
        <f xml:space="preserve"> IF(F1487/G1487 &lt;= -$B$1, 1, IF(F1487/G1487 &gt;= $B$1, -1, 0))</f>
        <v>0</v>
      </c>
      <c r="J1487" s="5">
        <f t="shared" si="230"/>
        <v>0</v>
      </c>
      <c r="K1487" s="9">
        <f t="shared" si="231"/>
        <v>0</v>
      </c>
      <c r="L1487" s="8">
        <f t="shared" si="232"/>
        <v>0</v>
      </c>
      <c r="M1487" s="8">
        <f t="shared" si="233"/>
        <v>0</v>
      </c>
      <c r="N1487" s="5">
        <f t="shared" si="234"/>
        <v>-1.8499909999999908</v>
      </c>
      <c r="O1487" s="5">
        <f t="shared" si="235"/>
        <v>0.83848596280994259</v>
      </c>
      <c r="P1487" s="5">
        <f t="shared" si="236"/>
        <v>-1.0115050371900483</v>
      </c>
      <c r="Q1487" s="10">
        <f t="shared" si="237"/>
        <v>186.5566984948598</v>
      </c>
      <c r="R1487" s="10">
        <f t="shared" si="238"/>
        <v>-5.3927319137394569E-3</v>
      </c>
      <c r="S1487" s="10">
        <f t="shared" si="239"/>
        <v>0.86556698494859452</v>
      </c>
    </row>
    <row r="1488" spans="3:19" x14ac:dyDescent="0.35">
      <c r="C1488" s="4">
        <v>41015</v>
      </c>
      <c r="D1488" s="3">
        <v>160.46000699999999</v>
      </c>
      <c r="E1488" s="3">
        <v>45.434956</v>
      </c>
      <c r="F1488">
        <v>2.2081732721581999E-2</v>
      </c>
      <c r="G1488">
        <v>0.135390392564437</v>
      </c>
      <c r="H1488">
        <v>1.3299949442655401</v>
      </c>
      <c r="I1488" s="5">
        <f xml:space="preserve"> IF(F1488/G1488 &lt;= -$B$1, 1, IF(F1488/G1488 &gt;= $B$1, -1, 0))</f>
        <v>-1</v>
      </c>
      <c r="J1488" s="5">
        <f t="shared" si="230"/>
        <v>-1</v>
      </c>
      <c r="K1488" s="9">
        <f t="shared" si="231"/>
        <v>-1</v>
      </c>
      <c r="L1488" s="8">
        <f t="shared" si="232"/>
        <v>-160.46000699999999</v>
      </c>
      <c r="M1488" s="8">
        <f t="shared" si="233"/>
        <v>60.428261772927264</v>
      </c>
      <c r="N1488" s="5">
        <f t="shared" si="234"/>
        <v>0</v>
      </c>
      <c r="O1488" s="5">
        <f t="shared" si="235"/>
        <v>0</v>
      </c>
      <c r="P1488" s="5">
        <f t="shared" si="236"/>
        <v>0</v>
      </c>
      <c r="Q1488" s="10">
        <f t="shared" si="237"/>
        <v>186.5566984948598</v>
      </c>
      <c r="R1488" s="10">
        <f t="shared" si="238"/>
        <v>0</v>
      </c>
      <c r="S1488" s="10">
        <f t="shared" si="239"/>
        <v>0.86556698494859452</v>
      </c>
    </row>
    <row r="1489" spans="3:19" x14ac:dyDescent="0.35">
      <c r="C1489" s="4">
        <v>41016</v>
      </c>
      <c r="D1489" s="3">
        <v>160.25</v>
      </c>
      <c r="E1489" s="3">
        <v>45.892814000000001</v>
      </c>
      <c r="F1489">
        <v>-1.22359270101535E-2</v>
      </c>
      <c r="G1489">
        <v>0.135763755715513</v>
      </c>
      <c r="H1489">
        <v>1.3271440948822599</v>
      </c>
      <c r="I1489" s="5">
        <f xml:space="preserve"> IF(F1489/G1489 &lt;= -$B$1, 1, IF(F1489/G1489 &gt;= $B$1, -1, 0))</f>
        <v>0</v>
      </c>
      <c r="J1489" s="5">
        <f t="shared" si="230"/>
        <v>-1</v>
      </c>
      <c r="K1489" s="9">
        <f t="shared" si="231"/>
        <v>0</v>
      </c>
      <c r="L1489" s="8">
        <f t="shared" si="232"/>
        <v>0</v>
      </c>
      <c r="M1489" s="8">
        <f t="shared" si="233"/>
        <v>0</v>
      </c>
      <c r="N1489" s="5">
        <f t="shared" si="234"/>
        <v>0.21000699999998509</v>
      </c>
      <c r="O1489" s="5">
        <f t="shared" si="235"/>
        <v>0.60894882519152904</v>
      </c>
      <c r="P1489" s="5">
        <f t="shared" si="236"/>
        <v>0.81895582519151411</v>
      </c>
      <c r="Q1489" s="10">
        <f t="shared" si="237"/>
        <v>187.37565432005132</v>
      </c>
      <c r="R1489" s="10">
        <f t="shared" si="238"/>
        <v>4.389849476319263E-3</v>
      </c>
      <c r="S1489" s="10">
        <f t="shared" si="239"/>
        <v>0.87375654320050966</v>
      </c>
    </row>
    <row r="1490" spans="3:19" x14ac:dyDescent="0.35">
      <c r="C1490" s="4">
        <v>41017</v>
      </c>
      <c r="D1490" s="3">
        <v>159.30999800000001</v>
      </c>
      <c r="E1490" s="3">
        <v>45.425215999999999</v>
      </c>
      <c r="F1490">
        <v>6.3807021093200602E-3</v>
      </c>
      <c r="G1490">
        <v>0.135409830866042</v>
      </c>
      <c r="H1490">
        <v>1.3286337750825701</v>
      </c>
      <c r="I1490" s="5">
        <f xml:space="preserve"> IF(F1490/G1490 &lt;= -$B$1, 1, IF(F1490/G1490 &gt;= $B$1, -1, 0))</f>
        <v>0</v>
      </c>
      <c r="J1490" s="5">
        <f t="shared" si="230"/>
        <v>-1</v>
      </c>
      <c r="K1490" s="9">
        <f t="shared" si="231"/>
        <v>0</v>
      </c>
      <c r="L1490" s="8">
        <f t="shared" si="232"/>
        <v>0</v>
      </c>
      <c r="M1490" s="8">
        <f t="shared" si="233"/>
        <v>0</v>
      </c>
      <c r="N1490" s="5">
        <f t="shared" si="234"/>
        <v>0</v>
      </c>
      <c r="O1490" s="5">
        <f t="shared" si="235"/>
        <v>0</v>
      </c>
      <c r="P1490" s="5">
        <f t="shared" si="236"/>
        <v>0</v>
      </c>
      <c r="Q1490" s="10">
        <f t="shared" si="237"/>
        <v>187.37565432005132</v>
      </c>
      <c r="R1490" s="10">
        <f t="shared" si="238"/>
        <v>0</v>
      </c>
      <c r="S1490" s="10">
        <f t="shared" si="239"/>
        <v>0.87375654320050966</v>
      </c>
    </row>
    <row r="1491" spans="3:19" x14ac:dyDescent="0.35">
      <c r="C1491" s="4">
        <v>41018</v>
      </c>
      <c r="D1491" s="3">
        <v>159.429993</v>
      </c>
      <c r="E1491" s="3">
        <v>45.405732</v>
      </c>
      <c r="F1491">
        <v>2.0189217688324399E-3</v>
      </c>
      <c r="G1491">
        <v>0.135427261711034</v>
      </c>
      <c r="H1491">
        <v>1.32910519353808</v>
      </c>
      <c r="I1491" s="5">
        <f xml:space="preserve"> IF(F1491/G1491 &lt;= -$B$1, 1, IF(F1491/G1491 &gt;= $B$1, -1, 0))</f>
        <v>0</v>
      </c>
      <c r="J1491" s="5">
        <f t="shared" si="230"/>
        <v>-1</v>
      </c>
      <c r="K1491" s="9">
        <f t="shared" si="231"/>
        <v>0</v>
      </c>
      <c r="L1491" s="8">
        <f t="shared" si="232"/>
        <v>0</v>
      </c>
      <c r="M1491" s="8">
        <f t="shared" si="233"/>
        <v>0</v>
      </c>
      <c r="N1491" s="5">
        <f t="shared" si="234"/>
        <v>0</v>
      </c>
      <c r="O1491" s="5">
        <f t="shared" si="235"/>
        <v>0</v>
      </c>
      <c r="P1491" s="5">
        <f t="shared" si="236"/>
        <v>0</v>
      </c>
      <c r="Q1491" s="10">
        <f t="shared" si="237"/>
        <v>187.37565432005132</v>
      </c>
      <c r="R1491" s="10">
        <f t="shared" si="238"/>
        <v>0</v>
      </c>
      <c r="S1491" s="10">
        <f t="shared" si="239"/>
        <v>0.87375654320050966</v>
      </c>
    </row>
    <row r="1492" spans="3:19" x14ac:dyDescent="0.35">
      <c r="C1492" s="4">
        <v>41019</v>
      </c>
      <c r="D1492" s="3">
        <v>159.53999299999899</v>
      </c>
      <c r="E1492" s="3">
        <v>44.928390999999998</v>
      </c>
      <c r="F1492">
        <v>1.4956449883490999E-2</v>
      </c>
      <c r="G1492">
        <v>0.13509479531707599</v>
      </c>
      <c r="H1492">
        <v>1.33260511375319</v>
      </c>
      <c r="I1492" s="5">
        <f xml:space="preserve"> IF(F1492/G1492 &lt;= -$B$1, 1, IF(F1492/G1492 &gt;= $B$1, -1, 0))</f>
        <v>-1</v>
      </c>
      <c r="J1492" s="5">
        <f t="shared" si="230"/>
        <v>-1</v>
      </c>
      <c r="K1492" s="9">
        <f t="shared" si="231"/>
        <v>-1</v>
      </c>
      <c r="L1492" s="8">
        <f t="shared" si="232"/>
        <v>-159.53999299999899</v>
      </c>
      <c r="M1492" s="8">
        <f t="shared" si="233"/>
        <v>59.871803599302794</v>
      </c>
      <c r="N1492" s="5">
        <f t="shared" si="234"/>
        <v>0</v>
      </c>
      <c r="O1492" s="5">
        <f t="shared" si="235"/>
        <v>0</v>
      </c>
      <c r="P1492" s="5">
        <f t="shared" si="236"/>
        <v>0</v>
      </c>
      <c r="Q1492" s="10">
        <f t="shared" si="237"/>
        <v>187.37565432005132</v>
      </c>
      <c r="R1492" s="10">
        <f t="shared" si="238"/>
        <v>0</v>
      </c>
      <c r="S1492" s="10">
        <f t="shared" si="239"/>
        <v>0.87375654320050966</v>
      </c>
    </row>
    <row r="1493" spans="3:19" x14ac:dyDescent="0.35">
      <c r="C1493" s="4">
        <v>41022</v>
      </c>
      <c r="D1493" s="3">
        <v>159.070007</v>
      </c>
      <c r="E1493" s="3">
        <v>43.876296999999902</v>
      </c>
      <c r="F1493">
        <v>3.0265748209123901E-2</v>
      </c>
      <c r="G1493">
        <v>0.134378233145139</v>
      </c>
      <c r="H1493">
        <v>1.33972252546842</v>
      </c>
      <c r="I1493" s="5">
        <f xml:space="preserve"> IF(F1493/G1493 &lt;= -$B$1, 1, IF(F1493/G1493 &gt;= $B$1, -1, 0))</f>
        <v>-1</v>
      </c>
      <c r="J1493" s="5">
        <f t="shared" si="230"/>
        <v>-1</v>
      </c>
      <c r="K1493" s="9">
        <f t="shared" si="231"/>
        <v>-1</v>
      </c>
      <c r="L1493" s="8">
        <f t="shared" si="232"/>
        <v>-159.070007</v>
      </c>
      <c r="M1493" s="8">
        <f t="shared" si="233"/>
        <v>58.782063425042324</v>
      </c>
      <c r="N1493" s="5">
        <f t="shared" si="234"/>
        <v>0.46998599999897772</v>
      </c>
      <c r="O1493" s="5">
        <f t="shared" si="235"/>
        <v>-1.4020258445491767</v>
      </c>
      <c r="P1493" s="5">
        <f t="shared" si="236"/>
        <v>-0.93203984455019895</v>
      </c>
      <c r="Q1493" s="10">
        <f t="shared" si="237"/>
        <v>186.44361447550114</v>
      </c>
      <c r="R1493" s="10">
        <f t="shared" si="238"/>
        <v>-4.9741779311318624E-3</v>
      </c>
      <c r="S1493" s="10">
        <f t="shared" si="239"/>
        <v>0.86443614475500774</v>
      </c>
    </row>
    <row r="1494" spans="3:19" x14ac:dyDescent="0.35">
      <c r="C1494" s="4">
        <v>41023</v>
      </c>
      <c r="D1494" s="3">
        <v>159.300003</v>
      </c>
      <c r="E1494" s="3">
        <v>43.973711999999999</v>
      </c>
      <c r="F1494">
        <v>1.8258050600214999E-3</v>
      </c>
      <c r="G1494">
        <v>0.13452189672394399</v>
      </c>
      <c r="H1494">
        <v>1.34015175135177</v>
      </c>
      <c r="I1494" s="5">
        <f xml:space="preserve"> IF(F1494/G1494 &lt;= -$B$1, 1, IF(F1494/G1494 &gt;= $B$1, -1, 0))</f>
        <v>0</v>
      </c>
      <c r="J1494" s="5">
        <f t="shared" si="230"/>
        <v>-1</v>
      </c>
      <c r="K1494" s="9">
        <f t="shared" si="231"/>
        <v>0</v>
      </c>
      <c r="L1494" s="8">
        <f t="shared" si="232"/>
        <v>0</v>
      </c>
      <c r="M1494" s="8">
        <f t="shared" si="233"/>
        <v>0</v>
      </c>
      <c r="N1494" s="5">
        <f t="shared" si="234"/>
        <v>-0.22999599999998491</v>
      </c>
      <c r="O1494" s="5">
        <f t="shared" si="235"/>
        <v>0.13050906981864052</v>
      </c>
      <c r="P1494" s="5">
        <f t="shared" si="236"/>
        <v>-9.9486930181344385E-2</v>
      </c>
      <c r="Q1494" s="10">
        <f t="shared" si="237"/>
        <v>186.34412754531979</v>
      </c>
      <c r="R1494" s="10">
        <f t="shared" si="238"/>
        <v>-5.3360331197838118E-4</v>
      </c>
      <c r="S1494" s="10">
        <f t="shared" si="239"/>
        <v>0.86344127545319416</v>
      </c>
    </row>
    <row r="1495" spans="3:19" x14ac:dyDescent="0.35">
      <c r="C1495" s="4">
        <v>41024</v>
      </c>
      <c r="D1495" s="3">
        <v>159.61999499999999</v>
      </c>
      <c r="E1495" s="3">
        <v>45.093999999999902</v>
      </c>
      <c r="F1495">
        <v>-3.1505951668390403E-2</v>
      </c>
      <c r="G1495">
        <v>0.13531172967712499</v>
      </c>
      <c r="H1495">
        <v>1.3327833427145499</v>
      </c>
      <c r="I1495" s="5">
        <f xml:space="preserve"> IF(F1495/G1495 &lt;= -$B$1, 1, IF(F1495/G1495 &gt;= $B$1, -1, 0))</f>
        <v>1</v>
      </c>
      <c r="J1495" s="5">
        <f t="shared" si="230"/>
        <v>0</v>
      </c>
      <c r="K1495" s="9">
        <f t="shared" si="231"/>
        <v>1</v>
      </c>
      <c r="L1495" s="8">
        <f t="shared" si="232"/>
        <v>159.61999499999999</v>
      </c>
      <c r="M1495" s="8">
        <f t="shared" si="233"/>
        <v>-60.100532056369779</v>
      </c>
      <c r="N1495" s="5">
        <f t="shared" si="234"/>
        <v>0</v>
      </c>
      <c r="O1495" s="5">
        <f t="shared" si="235"/>
        <v>0</v>
      </c>
      <c r="P1495" s="5">
        <f t="shared" si="236"/>
        <v>0</v>
      </c>
      <c r="Q1495" s="10">
        <f t="shared" si="237"/>
        <v>186.34412754531979</v>
      </c>
      <c r="R1495" s="10">
        <f t="shared" si="238"/>
        <v>0</v>
      </c>
      <c r="S1495" s="10">
        <f t="shared" si="239"/>
        <v>0.86344127545319416</v>
      </c>
    </row>
    <row r="1496" spans="3:19" x14ac:dyDescent="0.35">
      <c r="C1496" s="4">
        <v>41025</v>
      </c>
      <c r="D1496" s="3">
        <v>161.029999</v>
      </c>
      <c r="E1496" s="3">
        <v>45.055033000000002</v>
      </c>
      <c r="F1496">
        <v>6.5053801814327602E-3</v>
      </c>
      <c r="G1496">
        <v>0.13520617068794699</v>
      </c>
      <c r="H1496">
        <v>1.33430483295142</v>
      </c>
      <c r="I1496" s="5">
        <f xml:space="preserve"> IF(F1496/G1496 &lt;= -$B$1, 1, IF(F1496/G1496 &gt;= $B$1, -1, 0))</f>
        <v>0</v>
      </c>
      <c r="J1496" s="5">
        <f t="shared" si="230"/>
        <v>0</v>
      </c>
      <c r="K1496" s="9">
        <f t="shared" si="231"/>
        <v>0</v>
      </c>
      <c r="L1496" s="8">
        <f t="shared" si="232"/>
        <v>0</v>
      </c>
      <c r="M1496" s="8">
        <f t="shared" si="233"/>
        <v>0</v>
      </c>
      <c r="N1496" s="5">
        <f t="shared" si="234"/>
        <v>1.4100040000000209</v>
      </c>
      <c r="O1496" s="5">
        <f t="shared" si="235"/>
        <v>5.1934568515424481E-2</v>
      </c>
      <c r="P1496" s="5">
        <f t="shared" si="236"/>
        <v>1.4619385685154453</v>
      </c>
      <c r="Q1496" s="10">
        <f t="shared" si="237"/>
        <v>187.80606611383524</v>
      </c>
      <c r="R1496" s="10">
        <f t="shared" si="238"/>
        <v>7.8453696812093021E-3</v>
      </c>
      <c r="S1496" s="10">
        <f t="shared" si="239"/>
        <v>0.87806066113834857</v>
      </c>
    </row>
    <row r="1497" spans="3:19" x14ac:dyDescent="0.35">
      <c r="C1497" s="4">
        <v>41026</v>
      </c>
      <c r="D1497" s="3">
        <v>161.38000500000001</v>
      </c>
      <c r="E1497" s="3">
        <v>45.590821999999903</v>
      </c>
      <c r="F1497">
        <v>-1.2890879039454999E-2</v>
      </c>
      <c r="G1497">
        <v>0.135581798131132</v>
      </c>
      <c r="H1497">
        <v>1.3312971785549499</v>
      </c>
      <c r="I1497" s="5">
        <f xml:space="preserve"> IF(F1497/G1497 &lt;= -$B$1, 1, IF(F1497/G1497 &gt;= $B$1, -1, 0))</f>
        <v>0</v>
      </c>
      <c r="J1497" s="5">
        <f t="shared" si="230"/>
        <v>0</v>
      </c>
      <c r="K1497" s="9">
        <f t="shared" si="231"/>
        <v>0</v>
      </c>
      <c r="L1497" s="8">
        <f t="shared" si="232"/>
        <v>0</v>
      </c>
      <c r="M1497" s="8">
        <f t="shared" si="233"/>
        <v>0</v>
      </c>
      <c r="N1497" s="5">
        <f t="shared" si="234"/>
        <v>0</v>
      </c>
      <c r="O1497" s="5">
        <f t="shared" si="235"/>
        <v>0</v>
      </c>
      <c r="P1497" s="5">
        <f t="shared" si="236"/>
        <v>0</v>
      </c>
      <c r="Q1497" s="10">
        <f t="shared" si="237"/>
        <v>187.80606611383524</v>
      </c>
      <c r="R1497" s="10">
        <f t="shared" si="238"/>
        <v>0</v>
      </c>
      <c r="S1497" s="10">
        <f t="shared" si="239"/>
        <v>0.87806066113834857</v>
      </c>
    </row>
    <row r="1498" spans="3:19" x14ac:dyDescent="0.35">
      <c r="C1498" s="4">
        <v>41029</v>
      </c>
      <c r="D1498" s="3">
        <v>161.88000500000001</v>
      </c>
      <c r="E1498" s="3">
        <v>45.191414999999999</v>
      </c>
      <c r="F1498">
        <v>1.3405434107727199E-2</v>
      </c>
      <c r="G1498">
        <v>0.13526718529046</v>
      </c>
      <c r="H1498">
        <v>1.3344303265519599</v>
      </c>
      <c r="I1498" s="5">
        <f xml:space="preserve"> IF(F1498/G1498 &lt;= -$B$1, 1, IF(F1498/G1498 &gt;= $B$1, -1, 0))</f>
        <v>0</v>
      </c>
      <c r="J1498" s="5">
        <f t="shared" si="230"/>
        <v>0</v>
      </c>
      <c r="K1498" s="9">
        <f t="shared" si="231"/>
        <v>0</v>
      </c>
      <c r="L1498" s="8">
        <f t="shared" si="232"/>
        <v>0</v>
      </c>
      <c r="M1498" s="8">
        <f t="shared" si="233"/>
        <v>0</v>
      </c>
      <c r="N1498" s="5">
        <f t="shared" si="234"/>
        <v>0</v>
      </c>
      <c r="O1498" s="5">
        <f t="shared" si="235"/>
        <v>0</v>
      </c>
      <c r="P1498" s="5">
        <f t="shared" si="236"/>
        <v>0</v>
      </c>
      <c r="Q1498" s="10">
        <f t="shared" si="237"/>
        <v>187.80606611383524</v>
      </c>
      <c r="R1498" s="10">
        <f t="shared" si="238"/>
        <v>0</v>
      </c>
      <c r="S1498" s="10">
        <f t="shared" si="239"/>
        <v>0.87806066113834857</v>
      </c>
    </row>
    <row r="1499" spans="3:19" x14ac:dyDescent="0.35">
      <c r="C1499" s="4">
        <v>41030</v>
      </c>
      <c r="D1499" s="3">
        <v>161.320007</v>
      </c>
      <c r="E1499" s="3">
        <v>45.240122999999997</v>
      </c>
      <c r="F1499">
        <v>-3.4375343758199501E-3</v>
      </c>
      <c r="G1499">
        <v>0.13532782244437799</v>
      </c>
      <c r="H1499">
        <v>1.33362703706979</v>
      </c>
      <c r="I1499" s="5">
        <f xml:space="preserve"> IF(F1499/G1499 &lt;= -$B$1, 1, IF(F1499/G1499 &gt;= $B$1, -1, 0))</f>
        <v>0</v>
      </c>
      <c r="J1499" s="5">
        <f t="shared" si="230"/>
        <v>0</v>
      </c>
      <c r="K1499" s="9">
        <f t="shared" si="231"/>
        <v>0</v>
      </c>
      <c r="L1499" s="8">
        <f t="shared" si="232"/>
        <v>0</v>
      </c>
      <c r="M1499" s="8">
        <f t="shared" si="233"/>
        <v>0</v>
      </c>
      <c r="N1499" s="5">
        <f t="shared" si="234"/>
        <v>0</v>
      </c>
      <c r="O1499" s="5">
        <f t="shared" si="235"/>
        <v>0</v>
      </c>
      <c r="P1499" s="5">
        <f t="shared" si="236"/>
        <v>0</v>
      </c>
      <c r="Q1499" s="10">
        <f t="shared" si="237"/>
        <v>187.80606611383524</v>
      </c>
      <c r="R1499" s="10">
        <f t="shared" si="238"/>
        <v>0</v>
      </c>
      <c r="S1499" s="10">
        <f t="shared" si="239"/>
        <v>0.87806066113834857</v>
      </c>
    </row>
    <row r="1500" spans="3:19" x14ac:dyDescent="0.35">
      <c r="C1500" s="4">
        <v>41031</v>
      </c>
      <c r="D1500" s="3">
        <v>160.58999599999899</v>
      </c>
      <c r="E1500" s="3">
        <v>44.480277000000001</v>
      </c>
      <c r="F1500">
        <v>1.7678719089770902E-2</v>
      </c>
      <c r="G1500">
        <v>0.13478931275210199</v>
      </c>
      <c r="H1500">
        <v>1.33777259905949</v>
      </c>
      <c r="I1500" s="5">
        <f xml:space="preserve"> IF(F1500/G1500 &lt;= -$B$1, 1, IF(F1500/G1500 &gt;= $B$1, -1, 0))</f>
        <v>-1</v>
      </c>
      <c r="J1500" s="5">
        <f t="shared" si="230"/>
        <v>-1</v>
      </c>
      <c r="K1500" s="9">
        <f t="shared" si="231"/>
        <v>-1</v>
      </c>
      <c r="L1500" s="8">
        <f t="shared" si="232"/>
        <v>-160.58999599999899</v>
      </c>
      <c r="M1500" s="8">
        <f t="shared" si="233"/>
        <v>59.504495769176053</v>
      </c>
      <c r="N1500" s="5">
        <f t="shared" si="234"/>
        <v>0</v>
      </c>
      <c r="O1500" s="5">
        <f t="shared" si="235"/>
        <v>0</v>
      </c>
      <c r="P1500" s="5">
        <f t="shared" si="236"/>
        <v>0</v>
      </c>
      <c r="Q1500" s="10">
        <f t="shared" si="237"/>
        <v>187.80606611383524</v>
      </c>
      <c r="R1500" s="10">
        <f t="shared" si="238"/>
        <v>0</v>
      </c>
      <c r="S1500" s="10">
        <f t="shared" si="239"/>
        <v>0.87806066113834857</v>
      </c>
    </row>
    <row r="1501" spans="3:19" x14ac:dyDescent="0.35">
      <c r="C1501" s="4">
        <v>41032</v>
      </c>
      <c r="D1501" s="3">
        <v>158.970001</v>
      </c>
      <c r="E1501" s="3">
        <v>42.746268000000001</v>
      </c>
      <c r="F1501">
        <v>4.5002292826898001E-2</v>
      </c>
      <c r="G1501">
        <v>0.133584708547271</v>
      </c>
      <c r="H1501">
        <v>1.34841323056117</v>
      </c>
      <c r="I1501" s="5">
        <f xml:space="preserve"> IF(F1501/G1501 &lt;= -$B$1, 1, IF(F1501/G1501 &gt;= $B$1, -1, 0))</f>
        <v>-1</v>
      </c>
      <c r="J1501" s="5">
        <f t="shared" si="230"/>
        <v>-1</v>
      </c>
      <c r="K1501" s="9">
        <f t="shared" si="231"/>
        <v>-1</v>
      </c>
      <c r="L1501" s="8">
        <f t="shared" si="232"/>
        <v>-158.970001</v>
      </c>
      <c r="M1501" s="8">
        <f t="shared" si="233"/>
        <v>57.639633328313565</v>
      </c>
      <c r="N1501" s="5">
        <f t="shared" si="234"/>
        <v>1.6199949999989891</v>
      </c>
      <c r="O1501" s="5">
        <f t="shared" si="235"/>
        <v>-2.3197097267225502</v>
      </c>
      <c r="P1501" s="5">
        <f t="shared" si="236"/>
        <v>-0.69971472672356105</v>
      </c>
      <c r="Q1501" s="10">
        <f t="shared" si="237"/>
        <v>187.10635138711169</v>
      </c>
      <c r="R1501" s="10">
        <f t="shared" si="238"/>
        <v>-3.7257301705017065E-3</v>
      </c>
      <c r="S1501" s="10">
        <f t="shared" si="239"/>
        <v>0.87106351387111314</v>
      </c>
    </row>
    <row r="1502" spans="3:19" x14ac:dyDescent="0.35">
      <c r="C1502" s="4">
        <v>41033</v>
      </c>
      <c r="D1502" s="3">
        <v>159.470001</v>
      </c>
      <c r="E1502" s="3">
        <v>42.911873999999997</v>
      </c>
      <c r="F1502">
        <v>2.9701544468503302E-3</v>
      </c>
      <c r="G1502">
        <v>0.133830874266917</v>
      </c>
      <c r="H1502">
        <v>1.3491151160746899</v>
      </c>
      <c r="I1502" s="5">
        <f xml:space="preserve"> IF(F1502/G1502 &lt;= -$B$1, 1, IF(F1502/G1502 &gt;= $B$1, -1, 0))</f>
        <v>0</v>
      </c>
      <c r="J1502" s="5">
        <f t="shared" si="230"/>
        <v>-1</v>
      </c>
      <c r="K1502" s="9">
        <f t="shared" si="231"/>
        <v>0</v>
      </c>
      <c r="L1502" s="8">
        <f t="shared" si="232"/>
        <v>0</v>
      </c>
      <c r="M1502" s="8">
        <f t="shared" si="233"/>
        <v>0</v>
      </c>
      <c r="N1502" s="5">
        <f t="shared" si="234"/>
        <v>-0.49999999999999495</v>
      </c>
      <c r="O1502" s="5">
        <f t="shared" si="235"/>
        <v>0.22330532146031043</v>
      </c>
      <c r="P1502" s="5">
        <f t="shared" si="236"/>
        <v>-0.27669467853968455</v>
      </c>
      <c r="Q1502" s="10">
        <f t="shared" si="237"/>
        <v>186.829656708572</v>
      </c>
      <c r="R1502" s="10">
        <f t="shared" si="238"/>
        <v>-1.4788096528439709E-3</v>
      </c>
      <c r="S1502" s="10">
        <f t="shared" si="239"/>
        <v>0.86829656708571634</v>
      </c>
    </row>
    <row r="1503" spans="3:19" x14ac:dyDescent="0.35">
      <c r="C1503" s="4">
        <v>41036</v>
      </c>
      <c r="D1503" s="3">
        <v>159.08000200000001</v>
      </c>
      <c r="E1503" s="3">
        <v>42.541691</v>
      </c>
      <c r="F1503">
        <v>9.5718206743748892E-3</v>
      </c>
      <c r="G1503">
        <v>0.13354633672376001</v>
      </c>
      <c r="H1503">
        <v>1.3513810694500701</v>
      </c>
      <c r="I1503" s="5">
        <f xml:space="preserve"> IF(F1503/G1503 &lt;= -$B$1, 1, IF(F1503/G1503 &gt;= $B$1, -1, 0))</f>
        <v>0</v>
      </c>
      <c r="J1503" s="5">
        <f t="shared" si="230"/>
        <v>-1</v>
      </c>
      <c r="K1503" s="9">
        <f t="shared" si="231"/>
        <v>0</v>
      </c>
      <c r="L1503" s="8">
        <f t="shared" si="232"/>
        <v>0</v>
      </c>
      <c r="M1503" s="8">
        <f t="shared" si="233"/>
        <v>0</v>
      </c>
      <c r="N1503" s="5">
        <f t="shared" si="234"/>
        <v>0</v>
      </c>
      <c r="O1503" s="5">
        <f t="shared" si="235"/>
        <v>0</v>
      </c>
      <c r="P1503" s="5">
        <f t="shared" si="236"/>
        <v>0</v>
      </c>
      <c r="Q1503" s="10">
        <f t="shared" si="237"/>
        <v>186.829656708572</v>
      </c>
      <c r="R1503" s="10">
        <f t="shared" si="238"/>
        <v>0</v>
      </c>
      <c r="S1503" s="10">
        <f t="shared" si="239"/>
        <v>0.86829656708571634</v>
      </c>
    </row>
    <row r="1504" spans="3:19" x14ac:dyDescent="0.35">
      <c r="C1504" s="4">
        <v>41037</v>
      </c>
      <c r="D1504" s="3">
        <v>156</v>
      </c>
      <c r="E1504" s="3">
        <v>41.080446999999999</v>
      </c>
      <c r="F1504">
        <v>2.87560397643584E-2</v>
      </c>
      <c r="G1504">
        <v>0.132468691201613</v>
      </c>
      <c r="H1504">
        <v>1.3582383954836199</v>
      </c>
      <c r="I1504" s="5">
        <f xml:space="preserve"> IF(F1504/G1504 &lt;= -$B$1, 1, IF(F1504/G1504 &gt;= $B$1, -1, 0))</f>
        <v>-1</v>
      </c>
      <c r="J1504" s="5">
        <f t="shared" si="230"/>
        <v>-1</v>
      </c>
      <c r="K1504" s="9">
        <f t="shared" si="231"/>
        <v>-1</v>
      </c>
      <c r="L1504" s="8">
        <f t="shared" si="232"/>
        <v>-156</v>
      </c>
      <c r="M1504" s="8">
        <f t="shared" si="233"/>
        <v>55.797040419029884</v>
      </c>
      <c r="N1504" s="5">
        <f t="shared" si="234"/>
        <v>0</v>
      </c>
      <c r="O1504" s="5">
        <f t="shared" si="235"/>
        <v>0</v>
      </c>
      <c r="P1504" s="5">
        <f t="shared" si="236"/>
        <v>0</v>
      </c>
      <c r="Q1504" s="10">
        <f t="shared" si="237"/>
        <v>186.829656708572</v>
      </c>
      <c r="R1504" s="10">
        <f t="shared" si="238"/>
        <v>0</v>
      </c>
      <c r="S1504" s="10">
        <f t="shared" si="239"/>
        <v>0.86829656708571634</v>
      </c>
    </row>
    <row r="1505" spans="3:19" x14ac:dyDescent="0.35">
      <c r="C1505" s="4">
        <v>41038</v>
      </c>
      <c r="D1505" s="3">
        <v>154.470001</v>
      </c>
      <c r="E1505" s="3">
        <v>41.908487000000001</v>
      </c>
      <c r="F1505">
        <v>-3.3683807391998499E-2</v>
      </c>
      <c r="G1505">
        <v>0.13321040865720901</v>
      </c>
      <c r="H1505">
        <v>1.3502374651390801</v>
      </c>
      <c r="I1505" s="5">
        <f xml:space="preserve"> IF(F1505/G1505 &lt;= -$B$1, 1, IF(F1505/G1505 &gt;= $B$1, -1, 0))</f>
        <v>1</v>
      </c>
      <c r="J1505" s="5">
        <f t="shared" si="230"/>
        <v>0</v>
      </c>
      <c r="K1505" s="9">
        <f t="shared" si="231"/>
        <v>1</v>
      </c>
      <c r="L1505" s="8">
        <f t="shared" si="232"/>
        <v>154.470001</v>
      </c>
      <c r="M1505" s="8">
        <f t="shared" si="233"/>
        <v>-56.58640925469409</v>
      </c>
      <c r="N1505" s="5">
        <f t="shared" si="234"/>
        <v>1.5299990000000112</v>
      </c>
      <c r="O1505" s="5">
        <f t="shared" si="235"/>
        <v>1.1246757209962586</v>
      </c>
      <c r="P1505" s="5">
        <f t="shared" si="236"/>
        <v>2.6546747209962698</v>
      </c>
      <c r="Q1505" s="10">
        <f t="shared" si="237"/>
        <v>189.48433142956827</v>
      </c>
      <c r="R1505" s="10">
        <f t="shared" si="238"/>
        <v>1.4209064919158854E-2</v>
      </c>
      <c r="S1505" s="10">
        <f t="shared" si="239"/>
        <v>0.89484331429567887</v>
      </c>
    </row>
    <row r="1506" spans="3:19" x14ac:dyDescent="0.35">
      <c r="C1506" s="4">
        <v>41039</v>
      </c>
      <c r="D1506" s="3">
        <v>154.770004</v>
      </c>
      <c r="E1506" s="3">
        <v>41.976678999999997</v>
      </c>
      <c r="F1506">
        <v>-4.0514374952280701E-3</v>
      </c>
      <c r="G1506">
        <v>0.13319967041634101</v>
      </c>
      <c r="H1506">
        <v>1.3492755636878999</v>
      </c>
      <c r="I1506" s="5">
        <f xml:space="preserve"> IF(F1506/G1506 &lt;= -$B$1, 1, IF(F1506/G1506 &gt;= $B$1, -1, 0))</f>
        <v>0</v>
      </c>
      <c r="J1506" s="5">
        <f t="shared" si="230"/>
        <v>0</v>
      </c>
      <c r="K1506" s="9">
        <f t="shared" si="231"/>
        <v>0</v>
      </c>
      <c r="L1506" s="8">
        <f t="shared" si="232"/>
        <v>0</v>
      </c>
      <c r="M1506" s="8">
        <f t="shared" si="233"/>
        <v>0</v>
      </c>
      <c r="N1506" s="5">
        <f t="shared" si="234"/>
        <v>0.3000030000000094</v>
      </c>
      <c r="O1506" s="5">
        <f t="shared" si="235"/>
        <v>-9.2075393222756666E-2</v>
      </c>
      <c r="P1506" s="5">
        <f t="shared" si="236"/>
        <v>0.20792760677725275</v>
      </c>
      <c r="Q1506" s="10">
        <f t="shared" si="237"/>
        <v>189.69225903634552</v>
      </c>
      <c r="R1506" s="10">
        <f t="shared" si="238"/>
        <v>1.0973340392239628E-3</v>
      </c>
      <c r="S1506" s="10">
        <f t="shared" si="239"/>
        <v>0.89692259036345146</v>
      </c>
    </row>
    <row r="1507" spans="3:19" x14ac:dyDescent="0.35">
      <c r="C1507" s="4">
        <v>41040</v>
      </c>
      <c r="D1507" s="3">
        <v>153.55999800000001</v>
      </c>
      <c r="E1507" s="3">
        <v>41.323987000000002</v>
      </c>
      <c r="F1507">
        <v>1.2839079605468399E-2</v>
      </c>
      <c r="G1507">
        <v>0.13269828838455799</v>
      </c>
      <c r="H1507">
        <v>1.3523337389646</v>
      </c>
      <c r="I1507" s="5">
        <f xml:space="preserve"> IF(F1507/G1507 &lt;= -$B$1, 1, IF(F1507/G1507 &gt;= $B$1, -1, 0))</f>
        <v>0</v>
      </c>
      <c r="J1507" s="5">
        <f t="shared" si="230"/>
        <v>0</v>
      </c>
      <c r="K1507" s="9">
        <f t="shared" si="231"/>
        <v>0</v>
      </c>
      <c r="L1507" s="8">
        <f t="shared" si="232"/>
        <v>0</v>
      </c>
      <c r="M1507" s="8">
        <f t="shared" si="233"/>
        <v>0</v>
      </c>
      <c r="N1507" s="5">
        <f t="shared" si="234"/>
        <v>0</v>
      </c>
      <c r="O1507" s="5">
        <f t="shared" si="235"/>
        <v>0</v>
      </c>
      <c r="P1507" s="5">
        <f t="shared" si="236"/>
        <v>0</v>
      </c>
      <c r="Q1507" s="10">
        <f t="shared" si="237"/>
        <v>189.69225903634552</v>
      </c>
      <c r="R1507" s="10">
        <f t="shared" si="238"/>
        <v>0</v>
      </c>
      <c r="S1507" s="10">
        <f t="shared" si="239"/>
        <v>0.89692259036345146</v>
      </c>
    </row>
    <row r="1508" spans="3:19" x14ac:dyDescent="0.35">
      <c r="C1508" s="4">
        <v>41043</v>
      </c>
      <c r="D1508" s="3">
        <v>151.33000200000001</v>
      </c>
      <c r="E1508" s="3">
        <v>39.911453999999999</v>
      </c>
      <c r="F1508">
        <v>3.3863663006868203E-2</v>
      </c>
      <c r="G1508">
        <v>0.131648568762219</v>
      </c>
      <c r="H1508">
        <v>1.36045920806972</v>
      </c>
      <c r="I1508" s="5">
        <f xml:space="preserve"> IF(F1508/G1508 &lt;= -$B$1, 1, IF(F1508/G1508 &gt;= $B$1, -1, 0))</f>
        <v>-1</v>
      </c>
      <c r="J1508" s="5">
        <f t="shared" si="230"/>
        <v>-1</v>
      </c>
      <c r="K1508" s="9">
        <f t="shared" si="231"/>
        <v>-1</v>
      </c>
      <c r="L1508" s="8">
        <f t="shared" si="232"/>
        <v>-151.33000200000001</v>
      </c>
      <c r="M1508" s="8">
        <f t="shared" si="233"/>
        <v>54.297905101751056</v>
      </c>
      <c r="N1508" s="5">
        <f t="shared" si="234"/>
        <v>0</v>
      </c>
      <c r="O1508" s="5">
        <f t="shared" si="235"/>
        <v>0</v>
      </c>
      <c r="P1508" s="5">
        <f t="shared" si="236"/>
        <v>0</v>
      </c>
      <c r="Q1508" s="10">
        <f t="shared" si="237"/>
        <v>189.69225903634552</v>
      </c>
      <c r="R1508" s="10">
        <f t="shared" si="238"/>
        <v>0</v>
      </c>
      <c r="S1508" s="10">
        <f t="shared" si="239"/>
        <v>0.89692259036345146</v>
      </c>
    </row>
    <row r="1509" spans="3:19" x14ac:dyDescent="0.35">
      <c r="C1509" s="4">
        <v>41044</v>
      </c>
      <c r="D1509" s="3">
        <v>149.740005</v>
      </c>
      <c r="E1509" s="3">
        <v>38.323568000000002</v>
      </c>
      <c r="F1509">
        <v>4.8577706890888799E-2</v>
      </c>
      <c r="G1509">
        <v>0.130476984906049</v>
      </c>
      <c r="H1509">
        <v>1.37221731452288</v>
      </c>
      <c r="I1509" s="5">
        <f xml:space="preserve"> IF(F1509/G1509 &lt;= -$B$1, 1, IF(F1509/G1509 &gt;= $B$1, -1, 0))</f>
        <v>-1</v>
      </c>
      <c r="J1509" s="5">
        <f t="shared" si="230"/>
        <v>-1</v>
      </c>
      <c r="K1509" s="9">
        <f t="shared" si="231"/>
        <v>-1</v>
      </c>
      <c r="L1509" s="8">
        <f t="shared" si="232"/>
        <v>-149.740005</v>
      </c>
      <c r="M1509" s="8">
        <f t="shared" si="233"/>
        <v>52.588263563894984</v>
      </c>
      <c r="N1509" s="5">
        <f t="shared" si="234"/>
        <v>1.5899970000000139</v>
      </c>
      <c r="O1509" s="5">
        <f t="shared" si="235"/>
        <v>-2.16025413006499</v>
      </c>
      <c r="P1509" s="5">
        <f t="shared" si="236"/>
        <v>-0.57025713006497614</v>
      </c>
      <c r="Q1509" s="10">
        <f t="shared" si="237"/>
        <v>189.12200190628053</v>
      </c>
      <c r="R1509" s="10">
        <f t="shared" si="238"/>
        <v>-3.0062224624344269E-3</v>
      </c>
      <c r="S1509" s="10">
        <f t="shared" si="239"/>
        <v>0.89122001906280146</v>
      </c>
    </row>
    <row r="1510" spans="3:19" x14ac:dyDescent="0.35">
      <c r="C1510" s="4">
        <v>41045</v>
      </c>
      <c r="D1510" s="3">
        <v>149.46000699999999</v>
      </c>
      <c r="E1510" s="3">
        <v>38.537884999999903</v>
      </c>
      <c r="F1510">
        <v>-3.8172363226234201E-3</v>
      </c>
      <c r="G1510">
        <v>0.130785825398856</v>
      </c>
      <c r="H1510">
        <v>1.37129419422011</v>
      </c>
      <c r="I1510" s="5">
        <f xml:space="preserve"> IF(F1510/G1510 &lt;= -$B$1, 1, IF(F1510/G1510 &gt;= $B$1, -1, 0))</f>
        <v>0</v>
      </c>
      <c r="J1510" s="5">
        <f t="shared" si="230"/>
        <v>-1</v>
      </c>
      <c r="K1510" s="9">
        <f t="shared" si="231"/>
        <v>0</v>
      </c>
      <c r="L1510" s="8">
        <f t="shared" si="232"/>
        <v>0</v>
      </c>
      <c r="M1510" s="8">
        <f t="shared" si="233"/>
        <v>0</v>
      </c>
      <c r="N1510" s="5">
        <f t="shared" si="234"/>
        <v>0.27999800000000957</v>
      </c>
      <c r="O1510" s="5">
        <f t="shared" si="235"/>
        <v>0.29408949819647034</v>
      </c>
      <c r="P1510" s="5">
        <f t="shared" si="236"/>
        <v>0.57408749819647986</v>
      </c>
      <c r="Q1510" s="10">
        <f t="shared" si="237"/>
        <v>189.69608940447702</v>
      </c>
      <c r="R1510" s="10">
        <f t="shared" si="238"/>
        <v>3.0355405104107724E-3</v>
      </c>
      <c r="S1510" s="10">
        <f t="shared" si="239"/>
        <v>0.89696089404476642</v>
      </c>
    </row>
    <row r="1511" spans="3:19" x14ac:dyDescent="0.35">
      <c r="C1511" s="4">
        <v>41046</v>
      </c>
      <c r="D1511" s="3">
        <v>152.800003</v>
      </c>
      <c r="E1511" s="3">
        <v>40.271892999999999</v>
      </c>
      <c r="F1511">
        <v>-3.8698677993080403E-2</v>
      </c>
      <c r="G1511">
        <v>0.132162159301076</v>
      </c>
      <c r="H1511">
        <v>1.36202179568618</v>
      </c>
      <c r="I1511" s="5">
        <f xml:space="preserve"> IF(F1511/G1511 &lt;= -$B$1, 1, IF(F1511/G1511 &gt;= $B$1, -1, 0))</f>
        <v>1</v>
      </c>
      <c r="J1511" s="5">
        <f t="shared" si="230"/>
        <v>0</v>
      </c>
      <c r="K1511" s="9">
        <f t="shared" si="231"/>
        <v>1</v>
      </c>
      <c r="L1511" s="8">
        <f t="shared" si="232"/>
        <v>152.800003</v>
      </c>
      <c r="M1511" s="8">
        <f t="shared" si="233"/>
        <v>-54.851196019541703</v>
      </c>
      <c r="N1511" s="5">
        <f t="shared" si="234"/>
        <v>0</v>
      </c>
      <c r="O1511" s="5">
        <f t="shared" si="235"/>
        <v>0</v>
      </c>
      <c r="P1511" s="5">
        <f t="shared" si="236"/>
        <v>0</v>
      </c>
      <c r="Q1511" s="10">
        <f t="shared" si="237"/>
        <v>189.69608940447702</v>
      </c>
      <c r="R1511" s="10">
        <f t="shared" si="238"/>
        <v>0</v>
      </c>
      <c r="S1511" s="10">
        <f t="shared" si="239"/>
        <v>0.89696089404476642</v>
      </c>
    </row>
    <row r="1512" spans="3:19" x14ac:dyDescent="0.35">
      <c r="C1512" s="4">
        <v>41047</v>
      </c>
      <c r="D1512" s="3">
        <v>154.550003</v>
      </c>
      <c r="E1512" s="3">
        <v>40.544657999999998</v>
      </c>
      <c r="F1512">
        <v>-2.23730178646075E-3</v>
      </c>
      <c r="G1512">
        <v>0.13223186341776499</v>
      </c>
      <c r="H1512">
        <v>1.36148663132475</v>
      </c>
      <c r="I1512" s="5">
        <f xml:space="preserve"> IF(F1512/G1512 &lt;= -$B$1, 1, IF(F1512/G1512 &gt;= $B$1, -1, 0))</f>
        <v>0</v>
      </c>
      <c r="J1512" s="5">
        <f t="shared" si="230"/>
        <v>0</v>
      </c>
      <c r="K1512" s="9">
        <f t="shared" si="231"/>
        <v>0</v>
      </c>
      <c r="L1512" s="8">
        <f t="shared" si="232"/>
        <v>0</v>
      </c>
      <c r="M1512" s="8">
        <f t="shared" si="233"/>
        <v>0</v>
      </c>
      <c r="N1512" s="5">
        <f t="shared" si="234"/>
        <v>1.7499999999999913</v>
      </c>
      <c r="O1512" s="5">
        <f t="shared" si="235"/>
        <v>-0.37151187510033679</v>
      </c>
      <c r="P1512" s="5">
        <f t="shared" si="236"/>
        <v>1.3784881248996546</v>
      </c>
      <c r="Q1512" s="10">
        <f t="shared" si="237"/>
        <v>191.07457752937668</v>
      </c>
      <c r="R1512" s="10">
        <f t="shared" si="238"/>
        <v>7.2668241566140601E-3</v>
      </c>
      <c r="S1512" s="10">
        <f t="shared" si="239"/>
        <v>0.9107457752937631</v>
      </c>
    </row>
    <row r="1513" spans="3:19" x14ac:dyDescent="0.35">
      <c r="C1513" s="4">
        <v>41050</v>
      </c>
      <c r="D1513" s="3">
        <v>154.64999399999999</v>
      </c>
      <c r="E1513" s="3">
        <v>41.898744000000001</v>
      </c>
      <c r="F1513">
        <v>-4.4336444488698598E-2</v>
      </c>
      <c r="G1513">
        <v>0.133247680672156</v>
      </c>
      <c r="H1513">
        <v>1.3509539713035199</v>
      </c>
      <c r="I1513" s="5">
        <f xml:space="preserve"> IF(F1513/G1513 &lt;= -$B$1, 1, IF(F1513/G1513 &gt;= $B$1, -1, 0))</f>
        <v>1</v>
      </c>
      <c r="J1513" s="5">
        <f t="shared" si="230"/>
        <v>1</v>
      </c>
      <c r="K1513" s="9">
        <f t="shared" si="231"/>
        <v>1</v>
      </c>
      <c r="L1513" s="8">
        <f t="shared" si="232"/>
        <v>154.64999399999999</v>
      </c>
      <c r="M1513" s="8">
        <f t="shared" si="233"/>
        <v>-56.603274599429525</v>
      </c>
      <c r="N1513" s="5">
        <f t="shared" si="234"/>
        <v>0</v>
      </c>
      <c r="O1513" s="5">
        <f t="shared" si="235"/>
        <v>0</v>
      </c>
      <c r="P1513" s="5">
        <f t="shared" si="236"/>
        <v>0</v>
      </c>
      <c r="Q1513" s="10">
        <f t="shared" si="237"/>
        <v>191.07457752937668</v>
      </c>
      <c r="R1513" s="10">
        <f t="shared" si="238"/>
        <v>0</v>
      </c>
      <c r="S1513" s="10">
        <f t="shared" si="239"/>
        <v>0.9107457752937631</v>
      </c>
    </row>
    <row r="1514" spans="3:19" x14ac:dyDescent="0.35">
      <c r="C1514" s="4">
        <v>41051</v>
      </c>
      <c r="D1514" s="3">
        <v>152.08000200000001</v>
      </c>
      <c r="E1514" s="3">
        <v>41.440890000000003</v>
      </c>
      <c r="F1514">
        <v>-6.9080341872851296E-3</v>
      </c>
      <c r="G1514">
        <v>0.132794794981234</v>
      </c>
      <c r="H1514">
        <v>1.34930946986849</v>
      </c>
      <c r="I1514" s="5">
        <f xml:space="preserve"> IF(F1514/G1514 &lt;= -$B$1, 1, IF(F1514/G1514 &gt;= $B$1, -1, 0))</f>
        <v>0</v>
      </c>
      <c r="J1514" s="5">
        <f t="shared" si="230"/>
        <v>1</v>
      </c>
      <c r="K1514" s="9">
        <f t="shared" si="231"/>
        <v>0</v>
      </c>
      <c r="L1514" s="8">
        <f t="shared" si="232"/>
        <v>0</v>
      </c>
      <c r="M1514" s="8">
        <f t="shared" si="233"/>
        <v>0</v>
      </c>
      <c r="N1514" s="5">
        <f t="shared" si="234"/>
        <v>-2.5699919999999898</v>
      </c>
      <c r="O1514" s="5">
        <f t="shared" si="235"/>
        <v>0.61853967957720069</v>
      </c>
      <c r="P1514" s="5">
        <f t="shared" si="236"/>
        <v>-1.9514523204227892</v>
      </c>
      <c r="Q1514" s="10">
        <f t="shared" si="237"/>
        <v>189.12312520895389</v>
      </c>
      <c r="R1514" s="10">
        <f t="shared" si="238"/>
        <v>-1.0213040089662173E-2</v>
      </c>
      <c r="S1514" s="10">
        <f t="shared" si="239"/>
        <v>0.89123125208953535</v>
      </c>
    </row>
    <row r="1515" spans="3:19" x14ac:dyDescent="0.35">
      <c r="C1515" s="4">
        <v>41052</v>
      </c>
      <c r="D1515" s="3">
        <v>151.61999499999999</v>
      </c>
      <c r="E1515" s="3">
        <v>43.291796999999903</v>
      </c>
      <c r="F1515">
        <v>-6.2771031545532902E-2</v>
      </c>
      <c r="G1515">
        <v>0.134210914180241</v>
      </c>
      <c r="H1515">
        <v>1.3345000524414901</v>
      </c>
      <c r="I1515" s="5">
        <f xml:space="preserve"> IF(F1515/G1515 &lt;= -$B$1, 1, IF(F1515/G1515 &gt;= $B$1, -1, 0))</f>
        <v>1</v>
      </c>
      <c r="J1515" s="5">
        <f t="shared" si="230"/>
        <v>1</v>
      </c>
      <c r="K1515" s="9">
        <f t="shared" si="231"/>
        <v>1</v>
      </c>
      <c r="L1515" s="8">
        <f t="shared" si="232"/>
        <v>151.61999499999999</v>
      </c>
      <c r="M1515" s="8">
        <f t="shared" si="233"/>
        <v>-57.772905366786212</v>
      </c>
      <c r="N1515" s="5">
        <f t="shared" si="234"/>
        <v>0</v>
      </c>
      <c r="O1515" s="5">
        <f t="shared" si="235"/>
        <v>0</v>
      </c>
      <c r="P1515" s="5">
        <f t="shared" si="236"/>
        <v>0</v>
      </c>
      <c r="Q1515" s="10">
        <f t="shared" si="237"/>
        <v>189.12312520895389</v>
      </c>
      <c r="R1515" s="10">
        <f t="shared" si="238"/>
        <v>0</v>
      </c>
      <c r="S1515" s="10">
        <f t="shared" si="239"/>
        <v>0.89123125208953535</v>
      </c>
    </row>
    <row r="1516" spans="3:19" x14ac:dyDescent="0.35">
      <c r="C1516" s="4">
        <v>41053</v>
      </c>
      <c r="D1516" s="3">
        <v>151.41000399999999</v>
      </c>
      <c r="E1516" s="3">
        <v>43.476889999999997</v>
      </c>
      <c r="F1516">
        <v>-1.4049093578605201E-2</v>
      </c>
      <c r="G1516">
        <v>0.13420758914109701</v>
      </c>
      <c r="H1516">
        <v>1.3311892530648</v>
      </c>
      <c r="I1516" s="5">
        <f xml:space="preserve"> IF(F1516/G1516 &lt;= -$B$1, 1, IF(F1516/G1516 &gt;= $B$1, -1, 0))</f>
        <v>1</v>
      </c>
      <c r="J1516" s="5">
        <f t="shared" si="230"/>
        <v>1</v>
      </c>
      <c r="K1516" s="9">
        <f t="shared" si="231"/>
        <v>1</v>
      </c>
      <c r="L1516" s="8">
        <f t="shared" si="232"/>
        <v>151.41000399999999</v>
      </c>
      <c r="M1516" s="8">
        <f t="shared" si="233"/>
        <v>-57.875968724680469</v>
      </c>
      <c r="N1516" s="5">
        <f t="shared" si="234"/>
        <v>-0.20999100000000726</v>
      </c>
      <c r="O1516" s="5">
        <f t="shared" si="235"/>
        <v>-0.24700661820667752</v>
      </c>
      <c r="P1516" s="5">
        <f t="shared" si="236"/>
        <v>-0.45699761820668477</v>
      </c>
      <c r="Q1516" s="10">
        <f t="shared" si="237"/>
        <v>188.66612759074721</v>
      </c>
      <c r="R1516" s="10">
        <f t="shared" si="238"/>
        <v>-2.4164026355939505E-3</v>
      </c>
      <c r="S1516" s="10">
        <f t="shared" si="239"/>
        <v>0.88666127590746857</v>
      </c>
    </row>
    <row r="1517" spans="3:19" x14ac:dyDescent="0.35">
      <c r="C1517" s="4">
        <v>41054</v>
      </c>
      <c r="D1517" s="3">
        <v>152.679993</v>
      </c>
      <c r="E1517" s="3">
        <v>43.749654999999997</v>
      </c>
      <c r="F1517">
        <v>-1.5327483106668499E-3</v>
      </c>
      <c r="G1517">
        <v>0.134390332403441</v>
      </c>
      <c r="H1517">
        <v>1.33082852214836</v>
      </c>
      <c r="I1517" s="5">
        <f xml:space="preserve"> IF(F1517/G1517 &lt;= -$B$1, 1, IF(F1517/G1517 &gt;= $B$1, -1, 0))</f>
        <v>0</v>
      </c>
      <c r="J1517" s="5">
        <f t="shared" si="230"/>
        <v>1</v>
      </c>
      <c r="K1517" s="9">
        <f t="shared" si="231"/>
        <v>0</v>
      </c>
      <c r="L1517" s="8">
        <f t="shared" si="232"/>
        <v>0</v>
      </c>
      <c r="M1517" s="8">
        <f t="shared" si="233"/>
        <v>0</v>
      </c>
      <c r="N1517" s="5">
        <f t="shared" si="234"/>
        <v>1.2699890000000107</v>
      </c>
      <c r="O1517" s="5">
        <f t="shared" si="235"/>
        <v>-0.36310183661222528</v>
      </c>
      <c r="P1517" s="5">
        <f t="shared" si="236"/>
        <v>0.90688716338778541</v>
      </c>
      <c r="Q1517" s="10">
        <f t="shared" si="237"/>
        <v>189.57301475413499</v>
      </c>
      <c r="R1517" s="10">
        <f t="shared" si="238"/>
        <v>4.8068361553219585E-3</v>
      </c>
      <c r="S1517" s="10">
        <f t="shared" si="239"/>
        <v>0.89573014754134639</v>
      </c>
    </row>
    <row r="1518" spans="3:19" x14ac:dyDescent="0.35">
      <c r="C1518" s="4">
        <v>41058</v>
      </c>
      <c r="D1518" s="3">
        <v>151.020004</v>
      </c>
      <c r="E1518" s="3">
        <v>42.950840999999997</v>
      </c>
      <c r="F1518">
        <v>1.3422230231938601E-2</v>
      </c>
      <c r="G1518">
        <v>0.13378805239677399</v>
      </c>
      <c r="H1518">
        <v>1.3339993460797801</v>
      </c>
      <c r="I1518" s="5">
        <f xml:space="preserve"> IF(F1518/G1518 &lt;= -$B$1, 1, IF(F1518/G1518 &gt;= $B$1, -1, 0))</f>
        <v>-1</v>
      </c>
      <c r="J1518" s="5">
        <f t="shared" si="230"/>
        <v>0</v>
      </c>
      <c r="K1518" s="9">
        <f t="shared" si="231"/>
        <v>-1</v>
      </c>
      <c r="L1518" s="8">
        <f t="shared" si="232"/>
        <v>-151.020004</v>
      </c>
      <c r="M1518" s="8">
        <f t="shared" si="233"/>
        <v>57.296393807576607</v>
      </c>
      <c r="N1518" s="5">
        <f t="shared" si="234"/>
        <v>0</v>
      </c>
      <c r="O1518" s="5">
        <f t="shared" si="235"/>
        <v>0</v>
      </c>
      <c r="P1518" s="5">
        <f t="shared" si="236"/>
        <v>0</v>
      </c>
      <c r="Q1518" s="10">
        <f t="shared" si="237"/>
        <v>189.57301475413499</v>
      </c>
      <c r="R1518" s="10">
        <f t="shared" si="238"/>
        <v>0</v>
      </c>
      <c r="S1518" s="10">
        <f t="shared" si="239"/>
        <v>0.89573014754134639</v>
      </c>
    </row>
    <row r="1519" spans="3:19" x14ac:dyDescent="0.35">
      <c r="C1519" s="4">
        <v>41059</v>
      </c>
      <c r="D1519" s="3">
        <v>151.91000399999999</v>
      </c>
      <c r="E1519" s="3">
        <v>43.096966999999999</v>
      </c>
      <c r="F1519">
        <v>2.8449279279900699E-3</v>
      </c>
      <c r="G1519">
        <v>0.13395265347190799</v>
      </c>
      <c r="H1519">
        <v>1.3346710235108299</v>
      </c>
      <c r="I1519" s="5">
        <f xml:space="preserve"> IF(F1519/G1519 &lt;= -$B$1, 1, IF(F1519/G1519 &gt;= $B$1, -1, 0))</f>
        <v>0</v>
      </c>
      <c r="J1519" s="5">
        <f t="shared" si="230"/>
        <v>0</v>
      </c>
      <c r="K1519" s="9">
        <f t="shared" si="231"/>
        <v>0</v>
      </c>
      <c r="L1519" s="8">
        <f t="shared" si="232"/>
        <v>0</v>
      </c>
      <c r="M1519" s="8">
        <f t="shared" si="233"/>
        <v>0</v>
      </c>
      <c r="N1519" s="5">
        <f t="shared" si="234"/>
        <v>-0.88999999999999957</v>
      </c>
      <c r="O1519" s="5">
        <f t="shared" si="235"/>
        <v>0.19493198844525228</v>
      </c>
      <c r="P1519" s="5">
        <f t="shared" si="236"/>
        <v>-0.69506801155474729</v>
      </c>
      <c r="Q1519" s="10">
        <f t="shared" si="237"/>
        <v>188.87794674258024</v>
      </c>
      <c r="R1519" s="10">
        <f t="shared" si="238"/>
        <v>-3.6664923668393579E-3</v>
      </c>
      <c r="S1519" s="10">
        <f t="shared" si="239"/>
        <v>0.88877946742579872</v>
      </c>
    </row>
    <row r="1520" spans="3:19" x14ac:dyDescent="0.35">
      <c r="C1520" s="4">
        <v>41060</v>
      </c>
      <c r="D1520" s="3">
        <v>151.61999499999999</v>
      </c>
      <c r="E1520" s="3">
        <v>42.648850000000003</v>
      </c>
      <c r="F1520">
        <v>1.23565927782536E-2</v>
      </c>
      <c r="G1520">
        <v>0.13361223652249499</v>
      </c>
      <c r="H1520">
        <v>1.3375946239924801</v>
      </c>
      <c r="I1520" s="5">
        <f xml:space="preserve"> IF(F1520/G1520 &lt;= -$B$1, 1, IF(F1520/G1520 &gt;= $B$1, -1, 0))</f>
        <v>0</v>
      </c>
      <c r="J1520" s="5">
        <f t="shared" si="230"/>
        <v>0</v>
      </c>
      <c r="K1520" s="9">
        <f t="shared" si="231"/>
        <v>0</v>
      </c>
      <c r="L1520" s="8">
        <f t="shared" si="232"/>
        <v>0</v>
      </c>
      <c r="M1520" s="8">
        <f t="shared" si="233"/>
        <v>0</v>
      </c>
      <c r="N1520" s="5">
        <f t="shared" si="234"/>
        <v>0</v>
      </c>
      <c r="O1520" s="5">
        <f t="shared" si="235"/>
        <v>0</v>
      </c>
      <c r="P1520" s="5">
        <f t="shared" si="236"/>
        <v>0</v>
      </c>
      <c r="Q1520" s="10">
        <f t="shared" si="237"/>
        <v>188.87794674258024</v>
      </c>
      <c r="R1520" s="10">
        <f t="shared" si="238"/>
        <v>0</v>
      </c>
      <c r="S1520" s="10">
        <f t="shared" si="239"/>
        <v>0.88877946742579872</v>
      </c>
    </row>
    <row r="1521" spans="3:19" x14ac:dyDescent="0.35">
      <c r="C1521" s="4">
        <v>41061</v>
      </c>
      <c r="D1521" s="3">
        <v>157.5</v>
      </c>
      <c r="E1521" s="3">
        <v>45.376508999999999</v>
      </c>
      <c r="F1521">
        <v>-4.3490740007902297E-2</v>
      </c>
      <c r="G1521">
        <v>0.135607073217588</v>
      </c>
      <c r="H1521">
        <v>1.3274345231093401</v>
      </c>
      <c r="I1521" s="5">
        <f xml:space="preserve"> IF(F1521/G1521 &lt;= -$B$1, 1, IF(F1521/G1521 &gt;= $B$1, -1, 0))</f>
        <v>1</v>
      </c>
      <c r="J1521" s="5">
        <f t="shared" si="230"/>
        <v>1</v>
      </c>
      <c r="K1521" s="9">
        <f t="shared" si="231"/>
        <v>1</v>
      </c>
      <c r="L1521" s="8">
        <f t="shared" si="232"/>
        <v>157.5</v>
      </c>
      <c r="M1521" s="8">
        <f t="shared" si="233"/>
        <v>-60.234344584781674</v>
      </c>
      <c r="N1521" s="5">
        <f t="shared" si="234"/>
        <v>0</v>
      </c>
      <c r="O1521" s="5">
        <f t="shared" si="235"/>
        <v>0</v>
      </c>
      <c r="P1521" s="5">
        <f t="shared" si="236"/>
        <v>0</v>
      </c>
      <c r="Q1521" s="10">
        <f t="shared" si="237"/>
        <v>188.87794674258024</v>
      </c>
      <c r="R1521" s="10">
        <f t="shared" si="238"/>
        <v>0</v>
      </c>
      <c r="S1521" s="10">
        <f t="shared" si="239"/>
        <v>0.88877946742579872</v>
      </c>
    </row>
    <row r="1522" spans="3:19" x14ac:dyDescent="0.35">
      <c r="C1522" s="4">
        <v>41064</v>
      </c>
      <c r="D1522" s="3">
        <v>157.320007</v>
      </c>
      <c r="E1522" s="3">
        <v>46.107131000000003</v>
      </c>
      <c r="F1522">
        <v>-2.7076688297665099E-2</v>
      </c>
      <c r="G1522">
        <v>0.13591818253847099</v>
      </c>
      <c r="H1522">
        <v>1.3211318544046899</v>
      </c>
      <c r="I1522" s="5">
        <f xml:space="preserve"> IF(F1522/G1522 &lt;= -$B$1, 1, IF(F1522/G1522 &gt;= $B$1, -1, 0))</f>
        <v>1</v>
      </c>
      <c r="J1522" s="5">
        <f t="shared" si="230"/>
        <v>1</v>
      </c>
      <c r="K1522" s="9">
        <f t="shared" si="231"/>
        <v>1</v>
      </c>
      <c r="L1522" s="8">
        <f t="shared" si="232"/>
        <v>157.320007</v>
      </c>
      <c r="M1522" s="8">
        <f t="shared" si="233"/>
        <v>-60.913599479309973</v>
      </c>
      <c r="N1522" s="5">
        <f t="shared" si="234"/>
        <v>-0.17999299999999302</v>
      </c>
      <c r="O1522" s="5">
        <f t="shared" si="235"/>
        <v>-0.96985286614319544</v>
      </c>
      <c r="P1522" s="5">
        <f t="shared" si="236"/>
        <v>-1.1498458661431885</v>
      </c>
      <c r="Q1522" s="10">
        <f t="shared" si="237"/>
        <v>187.72810087643705</v>
      </c>
      <c r="R1522" s="10">
        <f t="shared" si="238"/>
        <v>-6.0877719499475846E-3</v>
      </c>
      <c r="S1522" s="10">
        <f t="shared" si="239"/>
        <v>0.87728100876436699</v>
      </c>
    </row>
    <row r="1523" spans="3:19" x14ac:dyDescent="0.35">
      <c r="C1523" s="4">
        <v>41065</v>
      </c>
      <c r="D1523" s="3">
        <v>157.13999899999999</v>
      </c>
      <c r="E1523" s="3">
        <v>46.301960000000001</v>
      </c>
      <c r="F1523">
        <v>-9.6470153593628503E-3</v>
      </c>
      <c r="G1523">
        <v>0.13600015947202601</v>
      </c>
      <c r="H1523">
        <v>1.31888844938831</v>
      </c>
      <c r="I1523" s="5">
        <f xml:space="preserve"> IF(F1523/G1523 &lt;= -$B$1, 1, IF(F1523/G1523 &gt;= $B$1, -1, 0))</f>
        <v>0</v>
      </c>
      <c r="J1523" s="5">
        <f t="shared" si="230"/>
        <v>1</v>
      </c>
      <c r="K1523" s="9">
        <f t="shared" si="231"/>
        <v>0</v>
      </c>
      <c r="L1523" s="8">
        <f t="shared" si="232"/>
        <v>0</v>
      </c>
      <c r="M1523" s="8">
        <f t="shared" si="233"/>
        <v>0</v>
      </c>
      <c r="N1523" s="5">
        <f t="shared" si="234"/>
        <v>-0.18000800000002051</v>
      </c>
      <c r="O1523" s="5">
        <f t="shared" si="235"/>
        <v>-0.25739479806180277</v>
      </c>
      <c r="P1523" s="5">
        <f t="shared" si="236"/>
        <v>-0.43740279806182325</v>
      </c>
      <c r="Q1523" s="10">
        <f t="shared" si="237"/>
        <v>187.29069807837524</v>
      </c>
      <c r="R1523" s="10">
        <f t="shared" si="238"/>
        <v>-2.3299804132664859E-3</v>
      </c>
      <c r="S1523" s="10">
        <f t="shared" si="239"/>
        <v>0.87290698078374884</v>
      </c>
    </row>
    <row r="1524" spans="3:19" x14ac:dyDescent="0.35">
      <c r="C1524" s="4">
        <v>41066</v>
      </c>
      <c r="D1524" s="3">
        <v>157.21000699999999</v>
      </c>
      <c r="E1524" s="3">
        <v>46.389634999999998</v>
      </c>
      <c r="F1524">
        <v>-3.0927469071153602E-3</v>
      </c>
      <c r="G1524">
        <v>0.136046500471284</v>
      </c>
      <c r="H1524">
        <v>1.3181695290131199</v>
      </c>
      <c r="I1524" s="5">
        <f xml:space="preserve"> IF(F1524/G1524 &lt;= -$B$1, 1, IF(F1524/G1524 &gt;= $B$1, -1, 0))</f>
        <v>0</v>
      </c>
      <c r="J1524" s="5">
        <f t="shared" si="230"/>
        <v>1</v>
      </c>
      <c r="K1524" s="9">
        <f t="shared" si="231"/>
        <v>0</v>
      </c>
      <c r="L1524" s="8">
        <f t="shared" si="232"/>
        <v>0</v>
      </c>
      <c r="M1524" s="8">
        <f t="shared" si="233"/>
        <v>0</v>
      </c>
      <c r="N1524" s="5">
        <f t="shared" si="234"/>
        <v>0</v>
      </c>
      <c r="O1524" s="5">
        <f t="shared" si="235"/>
        <v>0</v>
      </c>
      <c r="P1524" s="5">
        <f t="shared" si="236"/>
        <v>0</v>
      </c>
      <c r="Q1524" s="10">
        <f t="shared" si="237"/>
        <v>187.29069807837524</v>
      </c>
      <c r="R1524" s="10">
        <f t="shared" si="238"/>
        <v>0</v>
      </c>
      <c r="S1524" s="10">
        <f t="shared" si="239"/>
        <v>0.87290698078374884</v>
      </c>
    </row>
    <row r="1525" spans="3:19" x14ac:dyDescent="0.35">
      <c r="C1525" s="4">
        <v>41067</v>
      </c>
      <c r="D1525" s="3">
        <v>154.5</v>
      </c>
      <c r="E1525" s="3">
        <v>44.801752</v>
      </c>
      <c r="F1525">
        <v>2.8187635151323401E-2</v>
      </c>
      <c r="G1525">
        <v>0.134939733193636</v>
      </c>
      <c r="H1525">
        <v>1.3247686732988</v>
      </c>
      <c r="I1525" s="5">
        <f xml:space="preserve"> IF(F1525/G1525 &lt;= -$B$1, 1, IF(F1525/G1525 &gt;= $B$1, -1, 0))</f>
        <v>-1</v>
      </c>
      <c r="J1525" s="5">
        <f t="shared" si="230"/>
        <v>0</v>
      </c>
      <c r="K1525" s="9">
        <f t="shared" si="231"/>
        <v>-1</v>
      </c>
      <c r="L1525" s="8">
        <f t="shared" si="232"/>
        <v>-154.5</v>
      </c>
      <c r="M1525" s="8">
        <f t="shared" si="233"/>
        <v>59.351957558501859</v>
      </c>
      <c r="N1525" s="5">
        <f t="shared" si="234"/>
        <v>0</v>
      </c>
      <c r="O1525" s="5">
        <f t="shared" si="235"/>
        <v>0</v>
      </c>
      <c r="P1525" s="5">
        <f t="shared" si="236"/>
        <v>0</v>
      </c>
      <c r="Q1525" s="10">
        <f t="shared" si="237"/>
        <v>187.29069807837524</v>
      </c>
      <c r="R1525" s="10">
        <f t="shared" si="238"/>
        <v>0</v>
      </c>
      <c r="S1525" s="10">
        <f t="shared" si="239"/>
        <v>0.87290698078374884</v>
      </c>
    </row>
    <row r="1526" spans="3:19" x14ac:dyDescent="0.35">
      <c r="C1526" s="4">
        <v>41068</v>
      </c>
      <c r="D1526" s="3">
        <v>154.729996</v>
      </c>
      <c r="E1526" s="3">
        <v>45.132967999999998</v>
      </c>
      <c r="F1526">
        <v>-5.1742929934981401E-3</v>
      </c>
      <c r="G1526">
        <v>0.13527889930527301</v>
      </c>
      <c r="H1526">
        <v>1.3235588894494299</v>
      </c>
      <c r="I1526" s="5">
        <f xml:space="preserve"> IF(F1526/G1526 &lt;= -$B$1, 1, IF(F1526/G1526 &gt;= $B$1, -1, 0))</f>
        <v>0</v>
      </c>
      <c r="J1526" s="5">
        <f t="shared" si="230"/>
        <v>0</v>
      </c>
      <c r="K1526" s="9">
        <f t="shared" si="231"/>
        <v>0</v>
      </c>
      <c r="L1526" s="8">
        <f t="shared" si="232"/>
        <v>0</v>
      </c>
      <c r="M1526" s="8">
        <f t="shared" si="233"/>
        <v>0</v>
      </c>
      <c r="N1526" s="5">
        <f t="shared" si="234"/>
        <v>-0.22999599999998543</v>
      </c>
      <c r="O1526" s="5">
        <f t="shared" si="235"/>
        <v>0.43878458089533201</v>
      </c>
      <c r="P1526" s="5">
        <f t="shared" si="236"/>
        <v>0.20878858089534658</v>
      </c>
      <c r="Q1526" s="10">
        <f t="shared" si="237"/>
        <v>187.49948665927059</v>
      </c>
      <c r="R1526" s="10">
        <f t="shared" si="238"/>
        <v>1.1147835052010002E-3</v>
      </c>
      <c r="S1526" s="10">
        <f t="shared" si="239"/>
        <v>0.87499486659270231</v>
      </c>
    </row>
    <row r="1527" spans="3:19" x14ac:dyDescent="0.35">
      <c r="C1527" s="4">
        <v>41071</v>
      </c>
      <c r="D1527" s="3">
        <v>155.36000100000001</v>
      </c>
      <c r="E1527" s="3">
        <v>44.480277000000001</v>
      </c>
      <c r="F1527">
        <v>2.27783040243183E-2</v>
      </c>
      <c r="G1527">
        <v>0.13479688806920101</v>
      </c>
      <c r="H1527">
        <v>1.3289003502032899</v>
      </c>
      <c r="I1527" s="5">
        <f xml:space="preserve"> IF(F1527/G1527 &lt;= -$B$1, 1, IF(F1527/G1527 &gt;= $B$1, -1, 0))</f>
        <v>-1</v>
      </c>
      <c r="J1527" s="5">
        <f t="shared" si="230"/>
        <v>-1</v>
      </c>
      <c r="K1527" s="9">
        <f t="shared" si="231"/>
        <v>-1</v>
      </c>
      <c r="L1527" s="8">
        <f t="shared" si="232"/>
        <v>-155.36000100000001</v>
      </c>
      <c r="M1527" s="8">
        <f t="shared" si="233"/>
        <v>59.109855682439346</v>
      </c>
      <c r="N1527" s="5">
        <f t="shared" si="234"/>
        <v>0</v>
      </c>
      <c r="O1527" s="5">
        <f t="shared" si="235"/>
        <v>0</v>
      </c>
      <c r="P1527" s="5">
        <f t="shared" si="236"/>
        <v>0</v>
      </c>
      <c r="Q1527" s="10">
        <f t="shared" si="237"/>
        <v>187.49948665927059</v>
      </c>
      <c r="R1527" s="10">
        <f t="shared" si="238"/>
        <v>0</v>
      </c>
      <c r="S1527" s="10">
        <f t="shared" si="239"/>
        <v>0.87499486659270231</v>
      </c>
    </row>
    <row r="1528" spans="3:19" x14ac:dyDescent="0.35">
      <c r="C1528" s="4">
        <v>41072</v>
      </c>
      <c r="D1528" s="3">
        <v>156.46000699999999</v>
      </c>
      <c r="E1528" s="3">
        <v>45.551853999999999</v>
      </c>
      <c r="F1528">
        <v>-2.20724327046939E-2</v>
      </c>
      <c r="G1528">
        <v>0.13559455784118801</v>
      </c>
      <c r="H1528">
        <v>1.32374921663556</v>
      </c>
      <c r="I1528" s="5">
        <f xml:space="preserve"> IF(F1528/G1528 &lt;= -$B$1, 1, IF(F1528/G1528 &gt;= $B$1, -1, 0))</f>
        <v>1</v>
      </c>
      <c r="J1528" s="5">
        <f t="shared" si="230"/>
        <v>0</v>
      </c>
      <c r="K1528" s="9">
        <f t="shared" si="231"/>
        <v>1</v>
      </c>
      <c r="L1528" s="8">
        <f t="shared" si="232"/>
        <v>156.46000699999999</v>
      </c>
      <c r="M1528" s="8">
        <f t="shared" si="233"/>
        <v>-60.299231048797395</v>
      </c>
      <c r="N1528" s="5">
        <f t="shared" si="234"/>
        <v>-1.1000059999999938</v>
      </c>
      <c r="O1528" s="5">
        <f t="shared" si="235"/>
        <v>1.4240190505697934</v>
      </c>
      <c r="P1528" s="5">
        <f t="shared" si="236"/>
        <v>0.32401305056979957</v>
      </c>
      <c r="Q1528" s="10">
        <f t="shared" si="237"/>
        <v>187.82349970984038</v>
      </c>
      <c r="R1528" s="10">
        <f t="shared" si="238"/>
        <v>1.7280743341905325E-3</v>
      </c>
      <c r="S1528" s="10">
        <f t="shared" si="239"/>
        <v>0.87823499709840025</v>
      </c>
    </row>
    <row r="1529" spans="3:19" x14ac:dyDescent="0.35">
      <c r="C1529" s="4">
        <v>41073</v>
      </c>
      <c r="D1529" s="3">
        <v>157.11999499999999</v>
      </c>
      <c r="E1529" s="3">
        <v>45.581082000000002</v>
      </c>
      <c r="F1529">
        <v>9.5926111736854803E-4</v>
      </c>
      <c r="G1529">
        <v>0.13554174847677999</v>
      </c>
      <c r="H1529">
        <v>1.3239730244233501</v>
      </c>
      <c r="I1529" s="5">
        <f xml:space="preserve"> IF(F1529/G1529 &lt;= -$B$1, 1, IF(F1529/G1529 &gt;= $B$1, -1, 0))</f>
        <v>0</v>
      </c>
      <c r="J1529" s="5">
        <f t="shared" si="230"/>
        <v>0</v>
      </c>
      <c r="K1529" s="9">
        <f t="shared" si="231"/>
        <v>0</v>
      </c>
      <c r="L1529" s="8">
        <f t="shared" si="232"/>
        <v>0</v>
      </c>
      <c r="M1529" s="8">
        <f t="shared" si="233"/>
        <v>0</v>
      </c>
      <c r="N1529" s="5">
        <f t="shared" si="234"/>
        <v>0.65998799999998792</v>
      </c>
      <c r="O1529" s="5">
        <f t="shared" si="235"/>
        <v>-3.8690542103828302E-2</v>
      </c>
      <c r="P1529" s="5">
        <f t="shared" si="236"/>
        <v>0.62129745789615964</v>
      </c>
      <c r="Q1529" s="10">
        <f t="shared" si="237"/>
        <v>188.44479716773654</v>
      </c>
      <c r="R1529" s="10">
        <f t="shared" si="238"/>
        <v>3.3078792528942191E-3</v>
      </c>
      <c r="S1529" s="10">
        <f t="shared" si="239"/>
        <v>0.88444797167736189</v>
      </c>
    </row>
    <row r="1530" spans="3:19" x14ac:dyDescent="0.35">
      <c r="C1530" s="4">
        <v>41074</v>
      </c>
      <c r="D1530" s="3">
        <v>157.75</v>
      </c>
      <c r="E1530" s="3">
        <v>45.717464</v>
      </c>
      <c r="F1530">
        <v>1.50606051567692E-4</v>
      </c>
      <c r="G1530">
        <v>0.13563339441792899</v>
      </c>
      <c r="H1530">
        <v>1.3240081410564899</v>
      </c>
      <c r="I1530" s="5">
        <f xml:space="preserve"> IF(F1530/G1530 &lt;= -$B$1, 1, IF(F1530/G1530 &gt;= $B$1, -1, 0))</f>
        <v>0</v>
      </c>
      <c r="J1530" s="5">
        <f t="shared" si="230"/>
        <v>0</v>
      </c>
      <c r="K1530" s="9">
        <f t="shared" si="231"/>
        <v>0</v>
      </c>
      <c r="L1530" s="8">
        <f t="shared" si="232"/>
        <v>0</v>
      </c>
      <c r="M1530" s="8">
        <f t="shared" si="233"/>
        <v>0</v>
      </c>
      <c r="N1530" s="5">
        <f t="shared" si="234"/>
        <v>0</v>
      </c>
      <c r="O1530" s="5">
        <f t="shared" si="235"/>
        <v>0</v>
      </c>
      <c r="P1530" s="5">
        <f t="shared" si="236"/>
        <v>0</v>
      </c>
      <c r="Q1530" s="10">
        <f t="shared" si="237"/>
        <v>188.44479716773654</v>
      </c>
      <c r="R1530" s="10">
        <f t="shared" si="238"/>
        <v>0</v>
      </c>
      <c r="S1530" s="10">
        <f t="shared" si="239"/>
        <v>0.88444797167736189</v>
      </c>
    </row>
    <row r="1531" spans="3:19" x14ac:dyDescent="0.35">
      <c r="C1531" s="4">
        <v>41075</v>
      </c>
      <c r="D1531" s="3">
        <v>157.83999599999899</v>
      </c>
      <c r="E1531" s="3">
        <v>45.707720000000002</v>
      </c>
      <c r="F1531">
        <v>8.6893115436303904E-4</v>
      </c>
      <c r="G1531">
        <v>0.13561745535588299</v>
      </c>
      <c r="H1531">
        <v>1.32421075418484</v>
      </c>
      <c r="I1531" s="5">
        <f xml:space="preserve"> IF(F1531/G1531 &lt;= -$B$1, 1, IF(F1531/G1531 &gt;= $B$1, -1, 0))</f>
        <v>0</v>
      </c>
      <c r="J1531" s="5">
        <f t="shared" si="230"/>
        <v>0</v>
      </c>
      <c r="K1531" s="9">
        <f t="shared" si="231"/>
        <v>0</v>
      </c>
      <c r="L1531" s="8">
        <f t="shared" si="232"/>
        <v>0</v>
      </c>
      <c r="M1531" s="8">
        <f t="shared" si="233"/>
        <v>0</v>
      </c>
      <c r="N1531" s="5">
        <f t="shared" si="234"/>
        <v>0</v>
      </c>
      <c r="O1531" s="5">
        <f t="shared" si="235"/>
        <v>0</v>
      </c>
      <c r="P1531" s="5">
        <f t="shared" si="236"/>
        <v>0</v>
      </c>
      <c r="Q1531" s="10">
        <f t="shared" si="237"/>
        <v>188.44479716773654</v>
      </c>
      <c r="R1531" s="10">
        <f t="shared" si="238"/>
        <v>0</v>
      </c>
      <c r="S1531" s="10">
        <f t="shared" si="239"/>
        <v>0.88444797167736189</v>
      </c>
    </row>
    <row r="1532" spans="3:19" x14ac:dyDescent="0.35">
      <c r="C1532" s="4">
        <v>41078</v>
      </c>
      <c r="D1532" s="3">
        <v>157.929993</v>
      </c>
      <c r="E1532" s="3">
        <v>46.496794000000001</v>
      </c>
      <c r="F1532">
        <v>-2.20008874619948E-2</v>
      </c>
      <c r="G1532">
        <v>0.13615939135427399</v>
      </c>
      <c r="H1532">
        <v>1.3190986141758401</v>
      </c>
      <c r="I1532" s="5">
        <f xml:space="preserve"> IF(F1532/G1532 &lt;= -$B$1, 1, IF(F1532/G1532 &gt;= $B$1, -1, 0))</f>
        <v>1</v>
      </c>
      <c r="J1532" s="5">
        <f t="shared" si="230"/>
        <v>1</v>
      </c>
      <c r="K1532" s="9">
        <f t="shared" si="231"/>
        <v>1</v>
      </c>
      <c r="L1532" s="8">
        <f t="shared" si="232"/>
        <v>157.929993</v>
      </c>
      <c r="M1532" s="8">
        <f t="shared" si="233"/>
        <v>-61.333856529019521</v>
      </c>
      <c r="N1532" s="5">
        <f t="shared" si="234"/>
        <v>0</v>
      </c>
      <c r="O1532" s="5">
        <f t="shared" si="235"/>
        <v>0</v>
      </c>
      <c r="P1532" s="5">
        <f t="shared" si="236"/>
        <v>0</v>
      </c>
      <c r="Q1532" s="10">
        <f t="shared" si="237"/>
        <v>188.44479716773654</v>
      </c>
      <c r="R1532" s="10">
        <f t="shared" si="238"/>
        <v>0</v>
      </c>
      <c r="S1532" s="10">
        <f t="shared" si="239"/>
        <v>0.88444797167736189</v>
      </c>
    </row>
    <row r="1533" spans="3:19" x14ac:dyDescent="0.35">
      <c r="C1533" s="4">
        <v>41079</v>
      </c>
      <c r="D1533" s="3">
        <v>157.16000399999999</v>
      </c>
      <c r="E1533" s="3">
        <v>46.448085999999897</v>
      </c>
      <c r="F1533">
        <v>-5.8783005010827304E-3</v>
      </c>
      <c r="G1533">
        <v>0.13607382772354101</v>
      </c>
      <c r="H1533">
        <v>1.3177325634505801</v>
      </c>
      <c r="I1533" s="5">
        <f xml:space="preserve"> IF(F1533/G1533 &lt;= -$B$1, 1, IF(F1533/G1533 &gt;= $B$1, -1, 0))</f>
        <v>0</v>
      </c>
      <c r="J1533" s="5">
        <f t="shared" si="230"/>
        <v>1</v>
      </c>
      <c r="K1533" s="9">
        <f t="shared" si="231"/>
        <v>0</v>
      </c>
      <c r="L1533" s="8">
        <f t="shared" si="232"/>
        <v>0</v>
      </c>
      <c r="M1533" s="8">
        <f t="shared" si="233"/>
        <v>0</v>
      </c>
      <c r="N1533" s="5">
        <f t="shared" si="234"/>
        <v>-0.76998900000001069</v>
      </c>
      <c r="O1533" s="5">
        <f t="shared" si="235"/>
        <v>6.4250655299412762E-2</v>
      </c>
      <c r="P1533" s="5">
        <f t="shared" si="236"/>
        <v>-0.70573834470059793</v>
      </c>
      <c r="Q1533" s="10">
        <f t="shared" si="237"/>
        <v>187.73905882303595</v>
      </c>
      <c r="R1533" s="10">
        <f t="shared" si="238"/>
        <v>-3.7450667532752391E-3</v>
      </c>
      <c r="S1533" s="10">
        <f t="shared" si="239"/>
        <v>0.87739058823035609</v>
      </c>
    </row>
    <row r="1534" spans="3:19" x14ac:dyDescent="0.35">
      <c r="C1534" s="4">
        <v>41080</v>
      </c>
      <c r="D1534" s="3">
        <v>155.970001</v>
      </c>
      <c r="E1534" s="3">
        <v>46.048679999999997</v>
      </c>
      <c r="F1534">
        <v>3.1444780929357199E-3</v>
      </c>
      <c r="G1534">
        <v>0.13580334331486801</v>
      </c>
      <c r="H1534">
        <v>1.31846459890733</v>
      </c>
      <c r="I1534" s="5">
        <f xml:space="preserve"> IF(F1534/G1534 &lt;= -$B$1, 1, IF(F1534/G1534 &gt;= $B$1, -1, 0))</f>
        <v>0</v>
      </c>
      <c r="J1534" s="5">
        <f t="shared" si="230"/>
        <v>1</v>
      </c>
      <c r="K1534" s="9">
        <f t="shared" si="231"/>
        <v>0</v>
      </c>
      <c r="L1534" s="8">
        <f t="shared" si="232"/>
        <v>0</v>
      </c>
      <c r="M1534" s="8">
        <f t="shared" si="233"/>
        <v>0</v>
      </c>
      <c r="N1534" s="5">
        <f t="shared" si="234"/>
        <v>0</v>
      </c>
      <c r="O1534" s="5">
        <f t="shared" si="235"/>
        <v>0</v>
      </c>
      <c r="P1534" s="5">
        <f t="shared" si="236"/>
        <v>0</v>
      </c>
      <c r="Q1534" s="10">
        <f t="shared" si="237"/>
        <v>187.73905882303595</v>
      </c>
      <c r="R1534" s="10">
        <f t="shared" si="238"/>
        <v>0</v>
      </c>
      <c r="S1534" s="10">
        <f t="shared" si="239"/>
        <v>0.87739058823035609</v>
      </c>
    </row>
    <row r="1535" spans="3:19" x14ac:dyDescent="0.35">
      <c r="C1535" s="4">
        <v>41081</v>
      </c>
      <c r="D1535" s="3">
        <v>152.020004</v>
      </c>
      <c r="E1535" s="3">
        <v>43.66198</v>
      </c>
      <c r="F1535">
        <v>4.4859960740174197E-2</v>
      </c>
      <c r="G1535">
        <v>0.13414797273880899</v>
      </c>
      <c r="H1535">
        <v>1.3290232005664699</v>
      </c>
      <c r="I1535" s="5">
        <f xml:space="preserve"> IF(F1535/G1535 &lt;= -$B$1, 1, IF(F1535/G1535 &gt;= $B$1, -1, 0))</f>
        <v>-1</v>
      </c>
      <c r="J1535" s="5">
        <f t="shared" si="230"/>
        <v>0</v>
      </c>
      <c r="K1535" s="9">
        <f t="shared" si="231"/>
        <v>-1</v>
      </c>
      <c r="L1535" s="8">
        <f t="shared" si="232"/>
        <v>-152.020004</v>
      </c>
      <c r="M1535" s="8">
        <f t="shared" si="233"/>
        <v>58.027784402669198</v>
      </c>
      <c r="N1535" s="5">
        <f t="shared" si="234"/>
        <v>0</v>
      </c>
      <c r="O1535" s="5">
        <f t="shared" si="235"/>
        <v>0</v>
      </c>
      <c r="P1535" s="5">
        <f t="shared" si="236"/>
        <v>0</v>
      </c>
      <c r="Q1535" s="10">
        <f t="shared" si="237"/>
        <v>187.73905882303595</v>
      </c>
      <c r="R1535" s="10">
        <f t="shared" si="238"/>
        <v>0</v>
      </c>
      <c r="S1535" s="10">
        <f t="shared" si="239"/>
        <v>0.87739058823035609</v>
      </c>
    </row>
    <row r="1536" spans="3:19" x14ac:dyDescent="0.35">
      <c r="C1536" s="4">
        <v>41082</v>
      </c>
      <c r="D1536" s="3">
        <v>152.63999899999999</v>
      </c>
      <c r="E1536" s="3">
        <v>43.428182999999997</v>
      </c>
      <c r="F1536">
        <v>1.6191368952400201E-2</v>
      </c>
      <c r="G1536">
        <v>0.13414146745646999</v>
      </c>
      <c r="H1536">
        <v>1.3328395110737301</v>
      </c>
      <c r="I1536" s="5">
        <f xml:space="preserve"> IF(F1536/G1536 &lt;= -$B$1, 1, IF(F1536/G1536 &gt;= $B$1, -1, 0))</f>
        <v>-1</v>
      </c>
      <c r="J1536" s="5">
        <f t="shared" si="230"/>
        <v>-1</v>
      </c>
      <c r="K1536" s="9">
        <f t="shared" si="231"/>
        <v>-1</v>
      </c>
      <c r="L1536" s="8">
        <f t="shared" si="232"/>
        <v>-152.63999899999999</v>
      </c>
      <c r="M1536" s="8">
        <f t="shared" si="233"/>
        <v>57.88279819654047</v>
      </c>
      <c r="N1536" s="5">
        <f t="shared" si="234"/>
        <v>-0.61999499999998664</v>
      </c>
      <c r="O1536" s="5">
        <f t="shared" si="235"/>
        <v>-0.31072163722284474</v>
      </c>
      <c r="P1536" s="5">
        <f t="shared" si="236"/>
        <v>-0.93071663722283138</v>
      </c>
      <c r="Q1536" s="10">
        <f t="shared" si="237"/>
        <v>186.8083421858131</v>
      </c>
      <c r="R1536" s="10">
        <f t="shared" si="238"/>
        <v>-4.9575013481885088E-3</v>
      </c>
      <c r="S1536" s="10">
        <f t="shared" si="239"/>
        <v>0.8680834218581277</v>
      </c>
    </row>
    <row r="1537" spans="3:19" x14ac:dyDescent="0.35">
      <c r="C1537" s="4">
        <v>41085</v>
      </c>
      <c r="D1537" s="3">
        <v>153.759995</v>
      </c>
      <c r="E1537" s="3">
        <v>43.993195</v>
      </c>
      <c r="F1537">
        <v>-8.1183970889906407E-3</v>
      </c>
      <c r="G1537">
        <v>0.13456905782745399</v>
      </c>
      <c r="H1537">
        <v>1.3309310260340901</v>
      </c>
      <c r="I1537" s="5">
        <f xml:space="preserve"> IF(F1537/G1537 &lt;= -$B$1, 1, IF(F1537/G1537 &gt;= $B$1, -1, 0))</f>
        <v>0</v>
      </c>
      <c r="J1537" s="5">
        <f t="shared" si="230"/>
        <v>-1</v>
      </c>
      <c r="K1537" s="9">
        <f t="shared" si="231"/>
        <v>0</v>
      </c>
      <c r="L1537" s="8">
        <f t="shared" si="232"/>
        <v>0</v>
      </c>
      <c r="M1537" s="8">
        <f t="shared" si="233"/>
        <v>0</v>
      </c>
      <c r="N1537" s="5">
        <f t="shared" si="234"/>
        <v>-1.1199960000000047</v>
      </c>
      <c r="O1537" s="5">
        <f t="shared" si="235"/>
        <v>0.75307031783078848</v>
      </c>
      <c r="P1537" s="5">
        <f t="shared" si="236"/>
        <v>-0.36692568216921617</v>
      </c>
      <c r="Q1537" s="10">
        <f t="shared" si="237"/>
        <v>186.44141650364389</v>
      </c>
      <c r="R1537" s="10">
        <f t="shared" si="238"/>
        <v>-1.9641825299442361E-3</v>
      </c>
      <c r="S1537" s="10">
        <f t="shared" si="239"/>
        <v>0.86441416503643542</v>
      </c>
    </row>
    <row r="1538" spans="3:19" x14ac:dyDescent="0.35">
      <c r="C1538" s="4">
        <v>41086</v>
      </c>
      <c r="D1538" s="3">
        <v>152.61999499999999</v>
      </c>
      <c r="E1538" s="3">
        <v>43.301541</v>
      </c>
      <c r="F1538">
        <v>1.27525207877914E-2</v>
      </c>
      <c r="G1538">
        <v>0.134027929496877</v>
      </c>
      <c r="H1538">
        <v>1.3339384909363601</v>
      </c>
      <c r="I1538" s="5">
        <f xml:space="preserve"> IF(F1538/G1538 &lt;= -$B$1, 1, IF(F1538/G1538 &gt;= $B$1, -1, 0))</f>
        <v>0</v>
      </c>
      <c r="J1538" s="5">
        <f t="shared" si="230"/>
        <v>-1</v>
      </c>
      <c r="K1538" s="9">
        <f t="shared" si="231"/>
        <v>0</v>
      </c>
      <c r="L1538" s="8">
        <f t="shared" si="232"/>
        <v>0</v>
      </c>
      <c r="M1538" s="8">
        <f t="shared" si="233"/>
        <v>0</v>
      </c>
      <c r="N1538" s="5">
        <f t="shared" si="234"/>
        <v>0</v>
      </c>
      <c r="O1538" s="5">
        <f t="shared" si="235"/>
        <v>0</v>
      </c>
      <c r="P1538" s="5">
        <f t="shared" si="236"/>
        <v>0</v>
      </c>
      <c r="Q1538" s="10">
        <f t="shared" si="237"/>
        <v>186.44141650364389</v>
      </c>
      <c r="R1538" s="10">
        <f t="shared" si="238"/>
        <v>0</v>
      </c>
      <c r="S1538" s="10">
        <f t="shared" si="239"/>
        <v>0.86441416503643542</v>
      </c>
    </row>
    <row r="1539" spans="3:19" x14ac:dyDescent="0.35">
      <c r="C1539" s="4">
        <v>41087</v>
      </c>
      <c r="D1539" s="3">
        <v>152.83000200000001</v>
      </c>
      <c r="E1539" s="3">
        <v>43.135930999999999</v>
      </c>
      <c r="F1539">
        <v>7.9064225191363101E-3</v>
      </c>
      <c r="G1539">
        <v>0.133955558371922</v>
      </c>
      <c r="H1539">
        <v>1.33580473138347</v>
      </c>
      <c r="I1539" s="5">
        <f xml:space="preserve"> IF(F1539/G1539 &lt;= -$B$1, 1, IF(F1539/G1539 &gt;= $B$1, -1, 0))</f>
        <v>0</v>
      </c>
      <c r="J1539" s="5">
        <f t="shared" ref="J1539:J1602" si="240">IF(I1539=0, J1538, IF(I1539=1, IF(J1538=0, 1, IF(J1538=1, J1538, 0)), IF(J1538=0, -1, IF(J1538=-1, J1538, 0))))</f>
        <v>-1</v>
      </c>
      <c r="K1539" s="9">
        <f t="shared" ref="K1539:K1602" si="241">I1539</f>
        <v>0</v>
      </c>
      <c r="L1539" s="8">
        <f t="shared" ref="L1539:L1602" si="242">K1539*D1539</f>
        <v>0</v>
      </c>
      <c r="M1539" s="8">
        <f t="shared" ref="M1539:M1602" si="243">-K1539*H1539*E1539</f>
        <v>0</v>
      </c>
      <c r="N1539" s="5">
        <f t="shared" ref="N1539:N1602" si="244">L1538*(D1539/D1538-1)</f>
        <v>0</v>
      </c>
      <c r="O1539" s="5">
        <f t="shared" ref="O1539:O1602" si="245">M1538*(E1539/E1538-1)</f>
        <v>0</v>
      </c>
      <c r="P1539" s="5">
        <f t="shared" ref="P1539:P1602" si="246">N1539+O1539</f>
        <v>0</v>
      </c>
      <c r="Q1539" s="10">
        <f t="shared" si="237"/>
        <v>186.44141650364389</v>
      </c>
      <c r="R1539" s="10">
        <f t="shared" si="238"/>
        <v>0</v>
      </c>
      <c r="S1539" s="10">
        <f t="shared" si="239"/>
        <v>0.86441416503643542</v>
      </c>
    </row>
    <row r="1540" spans="3:19" x14ac:dyDescent="0.35">
      <c r="C1540" s="4">
        <v>41088</v>
      </c>
      <c r="D1540" s="3">
        <v>151.050003</v>
      </c>
      <c r="E1540" s="3">
        <v>42.190995999999998</v>
      </c>
      <c r="F1540">
        <v>1.8753333892450801E-2</v>
      </c>
      <c r="G1540">
        <v>0.13326794873100101</v>
      </c>
      <c r="H1540">
        <v>1.34025170982964</v>
      </c>
      <c r="I1540" s="5">
        <f xml:space="preserve"> IF(F1540/G1540 &lt;= -$B$1, 1, IF(F1540/G1540 &gt;= $B$1, -1, 0))</f>
        <v>-1</v>
      </c>
      <c r="J1540" s="5">
        <f t="shared" si="240"/>
        <v>-1</v>
      </c>
      <c r="K1540" s="9">
        <f t="shared" si="241"/>
        <v>-1</v>
      </c>
      <c r="L1540" s="8">
        <f t="shared" si="242"/>
        <v>-151.050003</v>
      </c>
      <c r="M1540" s="8">
        <f t="shared" si="243"/>
        <v>56.546554528415498</v>
      </c>
      <c r="N1540" s="5">
        <f t="shared" si="244"/>
        <v>0</v>
      </c>
      <c r="O1540" s="5">
        <f t="shared" si="245"/>
        <v>0</v>
      </c>
      <c r="P1540" s="5">
        <f t="shared" si="246"/>
        <v>0</v>
      </c>
      <c r="Q1540" s="10">
        <f t="shared" ref="Q1540:Q1603" si="247">Q1539+P1540</f>
        <v>186.44141650364389</v>
      </c>
      <c r="R1540" s="10">
        <f t="shared" ref="R1540:R1603" si="248">Q1540/Q1539-1</f>
        <v>0</v>
      </c>
      <c r="S1540" s="10">
        <f t="shared" ref="S1540:S1603" si="249">(1+R1540)*(1+S1539)-1</f>
        <v>0.86441416503643542</v>
      </c>
    </row>
    <row r="1541" spans="3:19" x14ac:dyDescent="0.35">
      <c r="C1541" s="4">
        <v>41089</v>
      </c>
      <c r="D1541" s="3">
        <v>155.19000199999999</v>
      </c>
      <c r="E1541" s="3">
        <v>43.613271999999903</v>
      </c>
      <c r="F1541">
        <v>-1.52845303534219E-2</v>
      </c>
      <c r="G1541">
        <v>0.13438646085639999</v>
      </c>
      <c r="H1541">
        <v>1.3366515605079801</v>
      </c>
      <c r="I1541" s="5">
        <f xml:space="preserve"> IF(F1541/G1541 &lt;= -$B$1, 1, IF(F1541/G1541 &gt;= $B$1, -1, 0))</f>
        <v>1</v>
      </c>
      <c r="J1541" s="5">
        <f t="shared" si="240"/>
        <v>0</v>
      </c>
      <c r="K1541" s="9">
        <f t="shared" si="241"/>
        <v>1</v>
      </c>
      <c r="L1541" s="8">
        <f t="shared" si="242"/>
        <v>155.19000199999999</v>
      </c>
      <c r="M1541" s="8">
        <f t="shared" si="243"/>
        <v>-58.295748077658864</v>
      </c>
      <c r="N1541" s="5">
        <f t="shared" si="244"/>
        <v>-4.1399990000000031</v>
      </c>
      <c r="O1541" s="5">
        <f t="shared" si="245"/>
        <v>1.9062078408495295</v>
      </c>
      <c r="P1541" s="5">
        <f t="shared" si="246"/>
        <v>-2.2337911591504733</v>
      </c>
      <c r="Q1541" s="10">
        <f t="shared" si="247"/>
        <v>184.20762534449341</v>
      </c>
      <c r="R1541" s="10">
        <f t="shared" si="248"/>
        <v>-1.1981196029514307E-2</v>
      </c>
      <c r="S1541" s="10">
        <f t="shared" si="249"/>
        <v>0.84207625344493064</v>
      </c>
    </row>
    <row r="1542" spans="3:19" x14ac:dyDescent="0.35">
      <c r="C1542" s="4">
        <v>41092</v>
      </c>
      <c r="D1542" s="3">
        <v>155.08999599999899</v>
      </c>
      <c r="E1542" s="3">
        <v>43.603528999999902</v>
      </c>
      <c r="F1542">
        <v>-2.0386479385487901E-3</v>
      </c>
      <c r="G1542">
        <v>0.134275722751031</v>
      </c>
      <c r="H1542">
        <v>1.3361714434954599</v>
      </c>
      <c r="I1542" s="5">
        <f xml:space="preserve"> IF(F1542/G1542 &lt;= -$B$1, 1, IF(F1542/G1542 &gt;= $B$1, -1, 0))</f>
        <v>0</v>
      </c>
      <c r="J1542" s="5">
        <f t="shared" si="240"/>
        <v>0</v>
      </c>
      <c r="K1542" s="9">
        <f t="shared" si="241"/>
        <v>0</v>
      </c>
      <c r="L1542" s="8">
        <f t="shared" si="242"/>
        <v>0</v>
      </c>
      <c r="M1542" s="8">
        <f t="shared" si="243"/>
        <v>0</v>
      </c>
      <c r="N1542" s="5">
        <f t="shared" si="244"/>
        <v>-0.10000600000100711</v>
      </c>
      <c r="O1542" s="5">
        <f t="shared" si="245"/>
        <v>1.3022996154029179E-2</v>
      </c>
      <c r="P1542" s="5">
        <f t="shared" si="246"/>
        <v>-8.6983003846977935E-2</v>
      </c>
      <c r="Q1542" s="10">
        <f t="shared" si="247"/>
        <v>184.12064234064644</v>
      </c>
      <c r="R1542" s="10">
        <f t="shared" si="248"/>
        <v>-4.7220088573585173E-4</v>
      </c>
      <c r="S1542" s="10">
        <f t="shared" si="249"/>
        <v>0.8412064234064609</v>
      </c>
    </row>
    <row r="1543" spans="3:19" x14ac:dyDescent="0.35">
      <c r="C1543" s="4">
        <v>41093</v>
      </c>
      <c r="D1543" s="3">
        <v>157.46000699999999</v>
      </c>
      <c r="E1543" s="3">
        <v>45.249865999999997</v>
      </c>
      <c r="F1543">
        <v>-3.4580885609051898E-2</v>
      </c>
      <c r="G1543">
        <v>0.13544776972839401</v>
      </c>
      <c r="H1543">
        <v>1.3280892199641801</v>
      </c>
      <c r="I1543" s="5">
        <f xml:space="preserve"> IF(F1543/G1543 &lt;= -$B$1, 1, IF(F1543/G1543 &gt;= $B$1, -1, 0))</f>
        <v>1</v>
      </c>
      <c r="J1543" s="5">
        <f t="shared" si="240"/>
        <v>1</v>
      </c>
      <c r="K1543" s="9">
        <f t="shared" si="241"/>
        <v>1</v>
      </c>
      <c r="L1543" s="8">
        <f t="shared" si="242"/>
        <v>157.46000699999999</v>
      </c>
      <c r="M1543" s="8">
        <f t="shared" si="243"/>
        <v>-60.095859239423667</v>
      </c>
      <c r="N1543" s="5">
        <f t="shared" si="244"/>
        <v>0</v>
      </c>
      <c r="O1543" s="5">
        <f t="shared" si="245"/>
        <v>0</v>
      </c>
      <c r="P1543" s="5">
        <f t="shared" si="246"/>
        <v>0</v>
      </c>
      <c r="Q1543" s="10">
        <f t="shared" si="247"/>
        <v>184.12064234064644</v>
      </c>
      <c r="R1543" s="10">
        <f t="shared" si="248"/>
        <v>0</v>
      </c>
      <c r="S1543" s="10">
        <f t="shared" si="249"/>
        <v>0.8412064234064609</v>
      </c>
    </row>
    <row r="1544" spans="3:19" x14ac:dyDescent="0.35">
      <c r="C1544" s="4">
        <v>41095</v>
      </c>
      <c r="D1544" s="3">
        <v>155.679993</v>
      </c>
      <c r="E1544" s="3">
        <v>44.587434999999999</v>
      </c>
      <c r="F1544">
        <v>4.4473855942790399E-3</v>
      </c>
      <c r="G1544">
        <v>0.134866051475592</v>
      </c>
      <c r="H1544">
        <v>1.3291315931821499</v>
      </c>
      <c r="I1544" s="5">
        <f xml:space="preserve"> IF(F1544/G1544 &lt;= -$B$1, 1, IF(F1544/G1544 &gt;= $B$1, -1, 0))</f>
        <v>0</v>
      </c>
      <c r="J1544" s="5">
        <f t="shared" si="240"/>
        <v>1</v>
      </c>
      <c r="K1544" s="9">
        <f t="shared" si="241"/>
        <v>0</v>
      </c>
      <c r="L1544" s="8">
        <f t="shared" si="242"/>
        <v>0</v>
      </c>
      <c r="M1544" s="8">
        <f t="shared" si="243"/>
        <v>0</v>
      </c>
      <c r="N1544" s="5">
        <f t="shared" si="244"/>
        <v>-1.7800139999999987</v>
      </c>
      <c r="O1544" s="5">
        <f t="shared" si="245"/>
        <v>0.87976747007008893</v>
      </c>
      <c r="P1544" s="5">
        <f t="shared" si="246"/>
        <v>-0.90024652992990972</v>
      </c>
      <c r="Q1544" s="10">
        <f t="shared" si="247"/>
        <v>183.22039581071652</v>
      </c>
      <c r="R1544" s="10">
        <f t="shared" si="248"/>
        <v>-4.8894383513193862E-3</v>
      </c>
      <c r="S1544" s="10">
        <f t="shared" si="249"/>
        <v>0.83220395810716186</v>
      </c>
    </row>
    <row r="1545" spans="3:19" x14ac:dyDescent="0.35">
      <c r="C1545" s="4">
        <v>41096</v>
      </c>
      <c r="D1545" s="3">
        <v>153.71000699999999</v>
      </c>
      <c r="E1545" s="3">
        <v>43.282057000000002</v>
      </c>
      <c r="F1545">
        <v>2.7247930974246101E-2</v>
      </c>
      <c r="G1545">
        <v>0.133970846237044</v>
      </c>
      <c r="H1545">
        <v>1.3355576350690099</v>
      </c>
      <c r="I1545" s="5">
        <f xml:space="preserve"> IF(F1545/G1545 &lt;= -$B$1, 1, IF(F1545/G1545 &gt;= $B$1, -1, 0))</f>
        <v>-1</v>
      </c>
      <c r="J1545" s="5">
        <f t="shared" si="240"/>
        <v>0</v>
      </c>
      <c r="K1545" s="9">
        <f t="shared" si="241"/>
        <v>-1</v>
      </c>
      <c r="L1545" s="8">
        <f t="shared" si="242"/>
        <v>-153.71000699999999</v>
      </c>
      <c r="M1545" s="8">
        <f t="shared" si="243"/>
        <v>57.805681687842089</v>
      </c>
      <c r="N1545" s="5">
        <f t="shared" si="244"/>
        <v>0</v>
      </c>
      <c r="O1545" s="5">
        <f t="shared" si="245"/>
        <v>0</v>
      </c>
      <c r="P1545" s="5">
        <f t="shared" si="246"/>
        <v>0</v>
      </c>
      <c r="Q1545" s="10">
        <f t="shared" si="247"/>
        <v>183.22039581071652</v>
      </c>
      <c r="R1545" s="10">
        <f t="shared" si="248"/>
        <v>0</v>
      </c>
      <c r="S1545" s="10">
        <f t="shared" si="249"/>
        <v>0.83220395810716186</v>
      </c>
    </row>
    <row r="1546" spans="3:19" x14ac:dyDescent="0.35">
      <c r="C1546" s="4">
        <v>41099</v>
      </c>
      <c r="D1546" s="3">
        <v>154.03999299999899</v>
      </c>
      <c r="E1546" s="3">
        <v>43.106707</v>
      </c>
      <c r="F1546">
        <v>1.0602573525550101E-2</v>
      </c>
      <c r="G1546">
        <v>0.133935004298599</v>
      </c>
      <c r="H1546">
        <v>1.33806063215714</v>
      </c>
      <c r="I1546" s="5">
        <f xml:space="preserve"> IF(F1546/G1546 &lt;= -$B$1, 1, IF(F1546/G1546 &gt;= $B$1, -1, 0))</f>
        <v>0</v>
      </c>
      <c r="J1546" s="5">
        <f t="shared" si="240"/>
        <v>0</v>
      </c>
      <c r="K1546" s="9">
        <f t="shared" si="241"/>
        <v>0</v>
      </c>
      <c r="L1546" s="8">
        <f t="shared" si="242"/>
        <v>0</v>
      </c>
      <c r="M1546" s="8">
        <f t="shared" si="243"/>
        <v>0</v>
      </c>
      <c r="N1546" s="5">
        <f t="shared" si="244"/>
        <v>-0.32998599999897937</v>
      </c>
      <c r="O1546" s="5">
        <f t="shared" si="245"/>
        <v>-0.23419003130935045</v>
      </c>
      <c r="P1546" s="5">
        <f t="shared" si="246"/>
        <v>-0.56417603130832983</v>
      </c>
      <c r="Q1546" s="10">
        <f t="shared" si="247"/>
        <v>182.65621977940819</v>
      </c>
      <c r="R1546" s="10">
        <f t="shared" si="248"/>
        <v>-3.0792206774358233E-3</v>
      </c>
      <c r="S1546" s="10">
        <f t="shared" si="249"/>
        <v>0.82656219779407847</v>
      </c>
    </row>
    <row r="1547" spans="3:19" x14ac:dyDescent="0.35">
      <c r="C1547" s="4">
        <v>41100</v>
      </c>
      <c r="D1547" s="3">
        <v>152.14999399999999</v>
      </c>
      <c r="E1547" s="3">
        <v>41.762360999999999</v>
      </c>
      <c r="F1547">
        <v>3.1230606624905701E-2</v>
      </c>
      <c r="G1547">
        <v>0.13294741387881201</v>
      </c>
      <c r="H1547">
        <v>1.34548206026379</v>
      </c>
      <c r="I1547" s="5">
        <f xml:space="preserve"> IF(F1547/G1547 &lt;= -$B$1, 1, IF(F1547/G1547 &gt;= $B$1, -1, 0))</f>
        <v>-1</v>
      </c>
      <c r="J1547" s="5">
        <f t="shared" si="240"/>
        <v>-1</v>
      </c>
      <c r="K1547" s="9">
        <f t="shared" si="241"/>
        <v>-1</v>
      </c>
      <c r="L1547" s="8">
        <f t="shared" si="242"/>
        <v>-152.14999399999999</v>
      </c>
      <c r="M1547" s="8">
        <f t="shared" si="243"/>
        <v>56.190507519760153</v>
      </c>
      <c r="N1547" s="5">
        <f t="shared" si="244"/>
        <v>0</v>
      </c>
      <c r="O1547" s="5">
        <f t="shared" si="245"/>
        <v>0</v>
      </c>
      <c r="P1547" s="5">
        <f t="shared" si="246"/>
        <v>0</v>
      </c>
      <c r="Q1547" s="10">
        <f t="shared" si="247"/>
        <v>182.65621977940819</v>
      </c>
      <c r="R1547" s="10">
        <f t="shared" si="248"/>
        <v>0</v>
      </c>
      <c r="S1547" s="10">
        <f t="shared" si="249"/>
        <v>0.82656219779407847</v>
      </c>
    </row>
    <row r="1548" spans="3:19" x14ac:dyDescent="0.35">
      <c r="C1548" s="4">
        <v>41101</v>
      </c>
      <c r="D1548" s="3">
        <v>152.990005</v>
      </c>
      <c r="E1548" s="3">
        <v>40.885616999999897</v>
      </c>
      <c r="F1548">
        <v>3.75869082469035E-2</v>
      </c>
      <c r="G1548">
        <v>0.13237619675001999</v>
      </c>
      <c r="H1548">
        <v>1.3544551135812</v>
      </c>
      <c r="I1548" s="5">
        <f xml:space="preserve"> IF(F1548/G1548 &lt;= -$B$1, 1, IF(F1548/G1548 &gt;= $B$1, -1, 0))</f>
        <v>-1</v>
      </c>
      <c r="J1548" s="5">
        <f t="shared" si="240"/>
        <v>-1</v>
      </c>
      <c r="K1548" s="9">
        <f t="shared" si="241"/>
        <v>-1</v>
      </c>
      <c r="L1548" s="8">
        <f t="shared" si="242"/>
        <v>-152.990005</v>
      </c>
      <c r="M1548" s="8">
        <f t="shared" si="243"/>
        <v>55.377733017572304</v>
      </c>
      <c r="N1548" s="5">
        <f t="shared" si="244"/>
        <v>-0.84001100000001327</v>
      </c>
      <c r="O1548" s="5">
        <f t="shared" si="245"/>
        <v>-1.1796433234440515</v>
      </c>
      <c r="P1548" s="5">
        <f t="shared" si="246"/>
        <v>-2.0196543234440649</v>
      </c>
      <c r="Q1548" s="10">
        <f t="shared" si="247"/>
        <v>180.63656545596413</v>
      </c>
      <c r="R1548" s="10">
        <f t="shared" si="248"/>
        <v>-1.1057134139112135E-2</v>
      </c>
      <c r="S1548" s="10">
        <f t="shared" si="249"/>
        <v>0.80636565455963782</v>
      </c>
    </row>
    <row r="1549" spans="3:19" x14ac:dyDescent="0.35">
      <c r="C1549" s="4">
        <v>41102</v>
      </c>
      <c r="D1549" s="3">
        <v>152.58999599999899</v>
      </c>
      <c r="E1549" s="3">
        <v>40.632333000000003</v>
      </c>
      <c r="F1549">
        <v>1.0088731608182499E-2</v>
      </c>
      <c r="G1549">
        <v>0.13224825470172799</v>
      </c>
      <c r="H1549">
        <v>1.35686701626094</v>
      </c>
      <c r="I1549" s="5">
        <f xml:space="preserve"> IF(F1549/G1549 &lt;= -$B$1, 1, IF(F1549/G1549 &gt;= $B$1, -1, 0))</f>
        <v>0</v>
      </c>
      <c r="J1549" s="5">
        <f t="shared" si="240"/>
        <v>-1</v>
      </c>
      <c r="K1549" s="9">
        <f t="shared" si="241"/>
        <v>0</v>
      </c>
      <c r="L1549" s="8">
        <f t="shared" si="242"/>
        <v>0</v>
      </c>
      <c r="M1549" s="8">
        <f t="shared" si="243"/>
        <v>0</v>
      </c>
      <c r="N1549" s="5">
        <f t="shared" si="244"/>
        <v>0.40000900000101214</v>
      </c>
      <c r="O1549" s="5">
        <f t="shared" si="245"/>
        <v>-0.34306180898816002</v>
      </c>
      <c r="P1549" s="5">
        <f t="shared" si="246"/>
        <v>5.6947191012852116E-2</v>
      </c>
      <c r="Q1549" s="10">
        <f t="shared" si="247"/>
        <v>180.69351264697698</v>
      </c>
      <c r="R1549" s="10">
        <f t="shared" si="248"/>
        <v>3.1525838010204588E-4</v>
      </c>
      <c r="S1549" s="10">
        <f t="shared" si="249"/>
        <v>0.80693512646976617</v>
      </c>
    </row>
    <row r="1550" spans="3:19" x14ac:dyDescent="0.35">
      <c r="C1550" s="4">
        <v>41103</v>
      </c>
      <c r="D1550" s="3">
        <v>154.13999899999999</v>
      </c>
      <c r="E1550" s="3">
        <v>41.216833000000001</v>
      </c>
      <c r="F1550">
        <v>-8.1192073612301706E-3</v>
      </c>
      <c r="G1550">
        <v>0.132720752686046</v>
      </c>
      <c r="H1550">
        <v>1.3549316460318901</v>
      </c>
      <c r="I1550" s="5">
        <f xml:space="preserve"> IF(F1550/G1550 &lt;= -$B$1, 1, IF(F1550/G1550 &gt;= $B$1, -1, 0))</f>
        <v>0</v>
      </c>
      <c r="J1550" s="5">
        <f t="shared" si="240"/>
        <v>-1</v>
      </c>
      <c r="K1550" s="9">
        <f t="shared" si="241"/>
        <v>0</v>
      </c>
      <c r="L1550" s="8">
        <f t="shared" si="242"/>
        <v>0</v>
      </c>
      <c r="M1550" s="8">
        <f t="shared" si="243"/>
        <v>0</v>
      </c>
      <c r="N1550" s="5">
        <f t="shared" si="244"/>
        <v>0</v>
      </c>
      <c r="O1550" s="5">
        <f t="shared" si="245"/>
        <v>0</v>
      </c>
      <c r="P1550" s="5">
        <f t="shared" si="246"/>
        <v>0</v>
      </c>
      <c r="Q1550" s="10">
        <f t="shared" si="247"/>
        <v>180.69351264697698</v>
      </c>
      <c r="R1550" s="10">
        <f t="shared" si="248"/>
        <v>0</v>
      </c>
      <c r="S1550" s="10">
        <f t="shared" si="249"/>
        <v>0.80693512646976617</v>
      </c>
    </row>
    <row r="1551" spans="3:19" x14ac:dyDescent="0.35">
      <c r="C1551" s="4">
        <v>41106</v>
      </c>
      <c r="D1551" s="3">
        <v>154.21000699999999</v>
      </c>
      <c r="E1551" s="3">
        <v>41.070706999999999</v>
      </c>
      <c r="F1551">
        <v>4.3443925678472396E-3</v>
      </c>
      <c r="G1551">
        <v>0.13256300934729301</v>
      </c>
      <c r="H1551">
        <v>1.3559678898740399</v>
      </c>
      <c r="I1551" s="5">
        <f xml:space="preserve"> IF(F1551/G1551 &lt;= -$B$1, 1, IF(F1551/G1551 &gt;= $B$1, -1, 0))</f>
        <v>0</v>
      </c>
      <c r="J1551" s="5">
        <f t="shared" si="240"/>
        <v>-1</v>
      </c>
      <c r="K1551" s="9">
        <f t="shared" si="241"/>
        <v>0</v>
      </c>
      <c r="L1551" s="8">
        <f t="shared" si="242"/>
        <v>0</v>
      </c>
      <c r="M1551" s="8">
        <f t="shared" si="243"/>
        <v>0</v>
      </c>
      <c r="N1551" s="5">
        <f t="shared" si="244"/>
        <v>0</v>
      </c>
      <c r="O1551" s="5">
        <f t="shared" si="245"/>
        <v>0</v>
      </c>
      <c r="P1551" s="5">
        <f t="shared" si="246"/>
        <v>0</v>
      </c>
      <c r="Q1551" s="10">
        <f t="shared" si="247"/>
        <v>180.69351264697698</v>
      </c>
      <c r="R1551" s="10">
        <f t="shared" si="248"/>
        <v>0</v>
      </c>
      <c r="S1551" s="10">
        <f t="shared" si="249"/>
        <v>0.80693512646976617</v>
      </c>
    </row>
    <row r="1552" spans="3:19" x14ac:dyDescent="0.35">
      <c r="C1552" s="4">
        <v>41107</v>
      </c>
      <c r="D1552" s="3">
        <v>153.470001</v>
      </c>
      <c r="E1552" s="3">
        <v>40.622593000000002</v>
      </c>
      <c r="F1552">
        <v>1.05601886415076E-2</v>
      </c>
      <c r="G1552">
        <v>0.13222686912307399</v>
      </c>
      <c r="H1552">
        <v>1.35849256123337</v>
      </c>
      <c r="I1552" s="5">
        <f xml:space="preserve"> IF(F1552/G1552 &lt;= -$B$1, 1, IF(F1552/G1552 &gt;= $B$1, -1, 0))</f>
        <v>0</v>
      </c>
      <c r="J1552" s="5">
        <f t="shared" si="240"/>
        <v>-1</v>
      </c>
      <c r="K1552" s="9">
        <f t="shared" si="241"/>
        <v>0</v>
      </c>
      <c r="L1552" s="8">
        <f t="shared" si="242"/>
        <v>0</v>
      </c>
      <c r="M1552" s="8">
        <f t="shared" si="243"/>
        <v>0</v>
      </c>
      <c r="N1552" s="5">
        <f t="shared" si="244"/>
        <v>0</v>
      </c>
      <c r="O1552" s="5">
        <f t="shared" si="245"/>
        <v>0</v>
      </c>
      <c r="P1552" s="5">
        <f t="shared" si="246"/>
        <v>0</v>
      </c>
      <c r="Q1552" s="10">
        <f t="shared" si="247"/>
        <v>180.69351264697698</v>
      </c>
      <c r="R1552" s="10">
        <f t="shared" si="248"/>
        <v>0</v>
      </c>
      <c r="S1552" s="10">
        <f t="shared" si="249"/>
        <v>0.80693512646976617</v>
      </c>
    </row>
    <row r="1553" spans="3:19" x14ac:dyDescent="0.35">
      <c r="C1553" s="4">
        <v>41108</v>
      </c>
      <c r="D1553" s="3">
        <v>153.050003</v>
      </c>
      <c r="E1553" s="3">
        <v>40.057575999999997</v>
      </c>
      <c r="F1553">
        <v>1.7495379062415401E-2</v>
      </c>
      <c r="G1553">
        <v>0.131819175981994</v>
      </c>
      <c r="H1553">
        <v>1.3626877751262501</v>
      </c>
      <c r="I1553" s="5">
        <f xml:space="preserve"> IF(F1553/G1553 &lt;= -$B$1, 1, IF(F1553/G1553 &gt;= $B$1, -1, 0))</f>
        <v>-1</v>
      </c>
      <c r="J1553" s="5">
        <f t="shared" si="240"/>
        <v>-1</v>
      </c>
      <c r="K1553" s="9">
        <f t="shared" si="241"/>
        <v>-1</v>
      </c>
      <c r="L1553" s="8">
        <f t="shared" si="242"/>
        <v>-153.050003</v>
      </c>
      <c r="M1553" s="8">
        <f t="shared" si="243"/>
        <v>54.585969116390665</v>
      </c>
      <c r="N1553" s="5">
        <f t="shared" si="244"/>
        <v>0</v>
      </c>
      <c r="O1553" s="5">
        <f t="shared" si="245"/>
        <v>0</v>
      </c>
      <c r="P1553" s="5">
        <f t="shared" si="246"/>
        <v>0</v>
      </c>
      <c r="Q1553" s="10">
        <f t="shared" si="247"/>
        <v>180.69351264697698</v>
      </c>
      <c r="R1553" s="10">
        <f t="shared" si="248"/>
        <v>0</v>
      </c>
      <c r="S1553" s="10">
        <f t="shared" si="249"/>
        <v>0.80693512646976617</v>
      </c>
    </row>
    <row r="1554" spans="3:19" x14ac:dyDescent="0.35">
      <c r="C1554" s="4">
        <v>41109</v>
      </c>
      <c r="D1554" s="3">
        <v>153.38000500000001</v>
      </c>
      <c r="E1554" s="3">
        <v>40.515433999999999</v>
      </c>
      <c r="F1554">
        <v>-1.1319620119462699E-2</v>
      </c>
      <c r="G1554">
        <v>0.13222396177915399</v>
      </c>
      <c r="H1554">
        <v>1.35997962740226</v>
      </c>
      <c r="I1554" s="5">
        <f xml:space="preserve"> IF(F1554/G1554 &lt;= -$B$1, 1, IF(F1554/G1554 &gt;= $B$1, -1, 0))</f>
        <v>0</v>
      </c>
      <c r="J1554" s="5">
        <f t="shared" si="240"/>
        <v>-1</v>
      </c>
      <c r="K1554" s="9">
        <f t="shared" si="241"/>
        <v>0</v>
      </c>
      <c r="L1554" s="8">
        <f t="shared" si="242"/>
        <v>0</v>
      </c>
      <c r="M1554" s="8">
        <f t="shared" si="243"/>
        <v>0</v>
      </c>
      <c r="N1554" s="5">
        <f t="shared" si="244"/>
        <v>-0.33000199999999458</v>
      </c>
      <c r="O1554" s="5">
        <f t="shared" si="245"/>
        <v>0.62391749934375951</v>
      </c>
      <c r="P1554" s="5">
        <f t="shared" si="246"/>
        <v>0.29391549934376493</v>
      </c>
      <c r="Q1554" s="10">
        <f t="shared" si="247"/>
        <v>180.98742814632075</v>
      </c>
      <c r="R1554" s="10">
        <f t="shared" si="248"/>
        <v>1.6265968547415355E-3</v>
      </c>
      <c r="S1554" s="10">
        <f t="shared" si="249"/>
        <v>0.80987428146320384</v>
      </c>
    </row>
    <row r="1555" spans="3:19" x14ac:dyDescent="0.35">
      <c r="C1555" s="4">
        <v>41110</v>
      </c>
      <c r="D1555" s="3">
        <v>153.66999799999999</v>
      </c>
      <c r="E1555" s="3">
        <v>40.642076000000003</v>
      </c>
      <c r="F1555">
        <v>-3.6503735825323901E-3</v>
      </c>
      <c r="G1555">
        <v>0.13228668988572201</v>
      </c>
      <c r="H1555">
        <v>1.3591069273598799</v>
      </c>
      <c r="I1555" s="5">
        <f xml:space="preserve"> IF(F1555/G1555 &lt;= -$B$1, 1, IF(F1555/G1555 &gt;= $B$1, -1, 0))</f>
        <v>0</v>
      </c>
      <c r="J1555" s="5">
        <f t="shared" si="240"/>
        <v>-1</v>
      </c>
      <c r="K1555" s="9">
        <f t="shared" si="241"/>
        <v>0</v>
      </c>
      <c r="L1555" s="8">
        <f t="shared" si="242"/>
        <v>0</v>
      </c>
      <c r="M1555" s="8">
        <f t="shared" si="243"/>
        <v>0</v>
      </c>
      <c r="N1555" s="5">
        <f t="shared" si="244"/>
        <v>0</v>
      </c>
      <c r="O1555" s="5">
        <f t="shared" si="245"/>
        <v>0</v>
      </c>
      <c r="P1555" s="5">
        <f t="shared" si="246"/>
        <v>0</v>
      </c>
      <c r="Q1555" s="10">
        <f t="shared" si="247"/>
        <v>180.98742814632075</v>
      </c>
      <c r="R1555" s="10">
        <f t="shared" si="248"/>
        <v>0</v>
      </c>
      <c r="S1555" s="10">
        <f t="shared" si="249"/>
        <v>0.80987428146320384</v>
      </c>
    </row>
    <row r="1556" spans="3:19" x14ac:dyDescent="0.35">
      <c r="C1556" s="4">
        <v>41113</v>
      </c>
      <c r="D1556" s="3">
        <v>153.029999</v>
      </c>
      <c r="E1556" s="3">
        <v>39.648429999999998</v>
      </c>
      <c r="F1556">
        <v>2.9050690118113499E-2</v>
      </c>
      <c r="G1556">
        <v>0.131493771977471</v>
      </c>
      <c r="H1556">
        <v>1.3660879183593</v>
      </c>
      <c r="I1556" s="5">
        <f xml:space="preserve"> IF(F1556/G1556 &lt;= -$B$1, 1, IF(F1556/G1556 &gt;= $B$1, -1, 0))</f>
        <v>-1</v>
      </c>
      <c r="J1556" s="5">
        <f t="shared" si="240"/>
        <v>-1</v>
      </c>
      <c r="K1556" s="9">
        <f t="shared" si="241"/>
        <v>-1</v>
      </c>
      <c r="L1556" s="8">
        <f t="shared" si="242"/>
        <v>-153.029999</v>
      </c>
      <c r="M1556" s="8">
        <f t="shared" si="243"/>
        <v>54.163241204914421</v>
      </c>
      <c r="N1556" s="5">
        <f t="shared" si="244"/>
        <v>0</v>
      </c>
      <c r="O1556" s="5">
        <f t="shared" si="245"/>
        <v>0</v>
      </c>
      <c r="P1556" s="5">
        <f t="shared" si="246"/>
        <v>0</v>
      </c>
      <c r="Q1556" s="10">
        <f t="shared" si="247"/>
        <v>180.98742814632075</v>
      </c>
      <c r="R1556" s="10">
        <f t="shared" si="248"/>
        <v>0</v>
      </c>
      <c r="S1556" s="10">
        <f t="shared" si="249"/>
        <v>0.80987428146320384</v>
      </c>
    </row>
    <row r="1557" spans="3:19" x14ac:dyDescent="0.35">
      <c r="C1557" s="4">
        <v>41114</v>
      </c>
      <c r="D1557" s="3">
        <v>153.520004</v>
      </c>
      <c r="E1557" s="3">
        <v>39.667914000000003</v>
      </c>
      <c r="F1557">
        <v>5.88603150267452E-3</v>
      </c>
      <c r="G1557">
        <v>0.13158847616069499</v>
      </c>
      <c r="H1557">
        <v>1.36750243141126</v>
      </c>
      <c r="I1557" s="5">
        <f xml:space="preserve"> IF(F1557/G1557 &lt;= -$B$1, 1, IF(F1557/G1557 &gt;= $B$1, -1, 0))</f>
        <v>0</v>
      </c>
      <c r="J1557" s="5">
        <f t="shared" si="240"/>
        <v>-1</v>
      </c>
      <c r="K1557" s="9">
        <f t="shared" si="241"/>
        <v>0</v>
      </c>
      <c r="L1557" s="8">
        <f t="shared" si="242"/>
        <v>0</v>
      </c>
      <c r="M1557" s="8">
        <f t="shared" si="243"/>
        <v>0</v>
      </c>
      <c r="N1557" s="5">
        <f t="shared" si="244"/>
        <v>-0.49000499999998259</v>
      </c>
      <c r="O1557" s="5">
        <f t="shared" si="245"/>
        <v>2.6616857001324941E-2</v>
      </c>
      <c r="P1557" s="5">
        <f t="shared" si="246"/>
        <v>-0.46338814299865766</v>
      </c>
      <c r="Q1557" s="10">
        <f t="shared" si="247"/>
        <v>180.52404000332209</v>
      </c>
      <c r="R1557" s="10">
        <f t="shared" si="248"/>
        <v>-2.5603333211853263E-3</v>
      </c>
      <c r="S1557" s="10">
        <f t="shared" si="249"/>
        <v>0.80524040003321717</v>
      </c>
    </row>
    <row r="1558" spans="3:19" x14ac:dyDescent="0.35">
      <c r="C1558" s="4">
        <v>41115</v>
      </c>
      <c r="D1558" s="3">
        <v>155.66999799999999</v>
      </c>
      <c r="E1558" s="3">
        <v>40.875872999999999</v>
      </c>
      <c r="F1558">
        <v>-2.6434084580583401E-2</v>
      </c>
      <c r="G1558">
        <v>0.13253698892824001</v>
      </c>
      <c r="H1558">
        <v>1.36118949410227</v>
      </c>
      <c r="I1558" s="5">
        <f xml:space="preserve"> IF(F1558/G1558 &lt;= -$B$1, 1, IF(F1558/G1558 &gt;= $B$1, -1, 0))</f>
        <v>1</v>
      </c>
      <c r="J1558" s="5">
        <f t="shared" si="240"/>
        <v>0</v>
      </c>
      <c r="K1558" s="9">
        <f t="shared" si="241"/>
        <v>1</v>
      </c>
      <c r="L1558" s="8">
        <f t="shared" si="242"/>
        <v>155.66999799999999</v>
      </c>
      <c r="M1558" s="8">
        <f t="shared" si="243"/>
        <v>-55.639808889858635</v>
      </c>
      <c r="N1558" s="5">
        <f t="shared" si="244"/>
        <v>0</v>
      </c>
      <c r="O1558" s="5">
        <f t="shared" si="245"/>
        <v>0</v>
      </c>
      <c r="P1558" s="5">
        <f t="shared" si="246"/>
        <v>0</v>
      </c>
      <c r="Q1558" s="10">
        <f t="shared" si="247"/>
        <v>180.52404000332209</v>
      </c>
      <c r="R1558" s="10">
        <f t="shared" si="248"/>
        <v>0</v>
      </c>
      <c r="S1558" s="10">
        <f t="shared" si="249"/>
        <v>0.80524040003321717</v>
      </c>
    </row>
    <row r="1559" spans="3:19" x14ac:dyDescent="0.35">
      <c r="C1559" s="4">
        <v>41116</v>
      </c>
      <c r="D1559" s="3">
        <v>156.770004</v>
      </c>
      <c r="E1559" s="3">
        <v>41.723397999999897</v>
      </c>
      <c r="F1559">
        <v>-2.3902709142771698E-2</v>
      </c>
      <c r="G1559">
        <v>0.13308933340266901</v>
      </c>
      <c r="H1559">
        <v>1.3555064513330599</v>
      </c>
      <c r="I1559" s="5">
        <f xml:space="preserve"> IF(F1559/G1559 &lt;= -$B$1, 1, IF(F1559/G1559 &gt;= $B$1, -1, 0))</f>
        <v>1</v>
      </c>
      <c r="J1559" s="5">
        <f t="shared" si="240"/>
        <v>1</v>
      </c>
      <c r="K1559" s="9">
        <f t="shared" si="241"/>
        <v>1</v>
      </c>
      <c r="L1559" s="8">
        <f t="shared" si="242"/>
        <v>156.770004</v>
      </c>
      <c r="M1559" s="8">
        <f t="shared" si="243"/>
        <v>-56.556335160536747</v>
      </c>
      <c r="N1559" s="5">
        <f t="shared" si="244"/>
        <v>1.1000060000000198</v>
      </c>
      <c r="O1559" s="5">
        <f t="shared" si="245"/>
        <v>-1.153642125988886</v>
      </c>
      <c r="P1559" s="5">
        <f t="shared" si="246"/>
        <v>-5.3636125988866246E-2</v>
      </c>
      <c r="Q1559" s="10">
        <f t="shared" si="247"/>
        <v>180.47040387733321</v>
      </c>
      <c r="R1559" s="10">
        <f t="shared" si="248"/>
        <v>-2.9711348132854809E-4</v>
      </c>
      <c r="S1559" s="10">
        <f t="shared" si="249"/>
        <v>0.80470403877332841</v>
      </c>
    </row>
    <row r="1560" spans="3:19" x14ac:dyDescent="0.35">
      <c r="C1560" s="4">
        <v>41117</v>
      </c>
      <c r="D1560" s="3">
        <v>157.53999299999899</v>
      </c>
      <c r="E1560" s="3">
        <v>42.015645999999997</v>
      </c>
      <c r="F1560">
        <v>-7.2607950886007799E-3</v>
      </c>
      <c r="G1560">
        <v>0.133243300627262</v>
      </c>
      <c r="H1560">
        <v>1.35378286147948</v>
      </c>
      <c r="I1560" s="5">
        <f xml:space="preserve"> IF(F1560/G1560 &lt;= -$B$1, 1, IF(F1560/G1560 &gt;= $B$1, -1, 0))</f>
        <v>0</v>
      </c>
      <c r="J1560" s="5">
        <f t="shared" si="240"/>
        <v>1</v>
      </c>
      <c r="K1560" s="9">
        <f t="shared" si="241"/>
        <v>0</v>
      </c>
      <c r="L1560" s="8">
        <f t="shared" si="242"/>
        <v>0</v>
      </c>
      <c r="M1560" s="8">
        <f t="shared" si="243"/>
        <v>0</v>
      </c>
      <c r="N1560" s="5">
        <f t="shared" si="244"/>
        <v>0.76998899999897241</v>
      </c>
      <c r="O1560" s="5">
        <f t="shared" si="245"/>
        <v>-0.39614404938932002</v>
      </c>
      <c r="P1560" s="5">
        <f t="shared" si="246"/>
        <v>0.37384495060965239</v>
      </c>
      <c r="Q1560" s="10">
        <f t="shared" si="247"/>
        <v>180.84424882794286</v>
      </c>
      <c r="R1560" s="10">
        <f t="shared" si="248"/>
        <v>2.0715028202837882E-3</v>
      </c>
      <c r="S1560" s="10">
        <f t="shared" si="249"/>
        <v>0.808442488279425</v>
      </c>
    </row>
    <row r="1561" spans="3:19" x14ac:dyDescent="0.35">
      <c r="C1561" s="4">
        <v>41120</v>
      </c>
      <c r="D1561" s="3">
        <v>157.429993</v>
      </c>
      <c r="E1561" s="3">
        <v>42.590401999999997</v>
      </c>
      <c r="F1561">
        <v>-1.9910067654841102E-2</v>
      </c>
      <c r="G1561">
        <v>0.133650065486275</v>
      </c>
      <c r="H1561">
        <v>1.34907003159904</v>
      </c>
      <c r="I1561" s="5">
        <f xml:space="preserve"> IF(F1561/G1561 &lt;= -$B$1, 1, IF(F1561/G1561 &gt;= $B$1, -1, 0))</f>
        <v>1</v>
      </c>
      <c r="J1561" s="5">
        <f t="shared" si="240"/>
        <v>1</v>
      </c>
      <c r="K1561" s="9">
        <f t="shared" si="241"/>
        <v>1</v>
      </c>
      <c r="L1561" s="8">
        <f t="shared" si="242"/>
        <v>157.429993</v>
      </c>
      <c r="M1561" s="8">
        <f t="shared" si="243"/>
        <v>-57.457434971955813</v>
      </c>
      <c r="N1561" s="5">
        <f t="shared" si="244"/>
        <v>0</v>
      </c>
      <c r="O1561" s="5">
        <f t="shared" si="245"/>
        <v>0</v>
      </c>
      <c r="P1561" s="5">
        <f t="shared" si="246"/>
        <v>0</v>
      </c>
      <c r="Q1561" s="10">
        <f t="shared" si="247"/>
        <v>180.84424882794286</v>
      </c>
      <c r="R1561" s="10">
        <f t="shared" si="248"/>
        <v>0</v>
      </c>
      <c r="S1561" s="10">
        <f t="shared" si="249"/>
        <v>0.808442488279425</v>
      </c>
    </row>
    <row r="1562" spans="3:19" x14ac:dyDescent="0.35">
      <c r="C1562" s="4">
        <v>41121</v>
      </c>
      <c r="D1562" s="3">
        <v>156.490005</v>
      </c>
      <c r="E1562" s="3">
        <v>41.723397999999897</v>
      </c>
      <c r="F1562">
        <v>1.9528111297625501E-2</v>
      </c>
      <c r="G1562">
        <v>0.132956645492502</v>
      </c>
      <c r="H1562">
        <v>1.3537118017904901</v>
      </c>
      <c r="I1562" s="5">
        <f xml:space="preserve"> IF(F1562/G1562 &lt;= -$B$1, 1, IF(F1562/G1562 &gt;= $B$1, -1, 0))</f>
        <v>-1</v>
      </c>
      <c r="J1562" s="5">
        <f t="shared" si="240"/>
        <v>0</v>
      </c>
      <c r="K1562" s="9">
        <f t="shared" si="241"/>
        <v>-1</v>
      </c>
      <c r="L1562" s="8">
        <f t="shared" si="242"/>
        <v>-156.490005</v>
      </c>
      <c r="M1562" s="8">
        <f t="shared" si="243"/>
        <v>56.481456283401592</v>
      </c>
      <c r="N1562" s="5">
        <f t="shared" si="244"/>
        <v>-0.93998799999999305</v>
      </c>
      <c r="O1562" s="5">
        <f t="shared" si="245"/>
        <v>1.1696491136766287</v>
      </c>
      <c r="P1562" s="5">
        <f t="shared" si="246"/>
        <v>0.22966111367663566</v>
      </c>
      <c r="Q1562" s="10">
        <f t="shared" si="247"/>
        <v>181.07390994161949</v>
      </c>
      <c r="R1562" s="10">
        <f t="shared" si="248"/>
        <v>1.2699387188979117E-3</v>
      </c>
      <c r="S1562" s="10">
        <f t="shared" si="249"/>
        <v>0.81073909941619116</v>
      </c>
    </row>
    <row r="1563" spans="3:19" x14ac:dyDescent="0.35">
      <c r="C1563" s="4">
        <v>41122</v>
      </c>
      <c r="D1563" s="3">
        <v>155.13999899999999</v>
      </c>
      <c r="E1563" s="3">
        <v>41.158382000000003</v>
      </c>
      <c r="F1563">
        <v>1.20023139468621E-2</v>
      </c>
      <c r="G1563">
        <v>0.13258978631142501</v>
      </c>
      <c r="H1563">
        <v>1.3565731532745799</v>
      </c>
      <c r="I1563" s="5">
        <f xml:space="preserve"> IF(F1563/G1563 &lt;= -$B$1, 1, IF(F1563/G1563 &gt;= $B$1, -1, 0))</f>
        <v>0</v>
      </c>
      <c r="J1563" s="5">
        <f t="shared" si="240"/>
        <v>0</v>
      </c>
      <c r="K1563" s="9">
        <f t="shared" si="241"/>
        <v>0</v>
      </c>
      <c r="L1563" s="8">
        <f t="shared" si="242"/>
        <v>0</v>
      </c>
      <c r="M1563" s="8">
        <f t="shared" si="243"/>
        <v>0</v>
      </c>
      <c r="N1563" s="5">
        <f t="shared" si="244"/>
        <v>1.3500060000000025</v>
      </c>
      <c r="O1563" s="5">
        <f t="shared" si="245"/>
        <v>-0.76486882740031337</v>
      </c>
      <c r="P1563" s="5">
        <f t="shared" si="246"/>
        <v>0.58513717259968911</v>
      </c>
      <c r="Q1563" s="10">
        <f t="shared" si="247"/>
        <v>181.65904711421919</v>
      </c>
      <c r="R1563" s="10">
        <f t="shared" si="248"/>
        <v>3.2314825078243459E-3</v>
      </c>
      <c r="S1563" s="10">
        <f t="shared" si="249"/>
        <v>0.81659047114218808</v>
      </c>
    </row>
    <row r="1564" spans="3:19" x14ac:dyDescent="0.35">
      <c r="C1564" s="4">
        <v>41123</v>
      </c>
      <c r="D1564" s="3">
        <v>154.13000500000001</v>
      </c>
      <c r="E1564" s="3">
        <v>40.953808000000002</v>
      </c>
      <c r="F1564">
        <v>1.5934893931692699E-3</v>
      </c>
      <c r="G1564">
        <v>0.13247628972066</v>
      </c>
      <c r="H1564">
        <v>1.35695346729928</v>
      </c>
      <c r="I1564" s="5">
        <f xml:space="preserve"> IF(F1564/G1564 &lt;= -$B$1, 1, IF(F1564/G1564 &gt;= $B$1, -1, 0))</f>
        <v>0</v>
      </c>
      <c r="J1564" s="5">
        <f t="shared" si="240"/>
        <v>0</v>
      </c>
      <c r="K1564" s="9">
        <f t="shared" si="241"/>
        <v>0</v>
      </c>
      <c r="L1564" s="8">
        <f t="shared" si="242"/>
        <v>0</v>
      </c>
      <c r="M1564" s="8">
        <f t="shared" si="243"/>
        <v>0</v>
      </c>
      <c r="N1564" s="5">
        <f t="shared" si="244"/>
        <v>0</v>
      </c>
      <c r="O1564" s="5">
        <f t="shared" si="245"/>
        <v>0</v>
      </c>
      <c r="P1564" s="5">
        <f t="shared" si="246"/>
        <v>0</v>
      </c>
      <c r="Q1564" s="10">
        <f t="shared" si="247"/>
        <v>181.65904711421919</v>
      </c>
      <c r="R1564" s="10">
        <f t="shared" si="248"/>
        <v>0</v>
      </c>
      <c r="S1564" s="10">
        <f t="shared" si="249"/>
        <v>0.81659047114218808</v>
      </c>
    </row>
    <row r="1565" spans="3:19" x14ac:dyDescent="0.35">
      <c r="C1565" s="4">
        <v>41124</v>
      </c>
      <c r="D1565" s="3">
        <v>155.550003</v>
      </c>
      <c r="E1565" s="3">
        <v>41.752620999999998</v>
      </c>
      <c r="F1565">
        <v>-1.68604514782702E-2</v>
      </c>
      <c r="G1565">
        <v>0.13310378814601101</v>
      </c>
      <c r="H1565">
        <v>1.3529454137719501</v>
      </c>
      <c r="I1565" s="5">
        <f xml:space="preserve"> IF(F1565/G1565 &lt;= -$B$1, 1, IF(F1565/G1565 &gt;= $B$1, -1, 0))</f>
        <v>1</v>
      </c>
      <c r="J1565" s="5">
        <f t="shared" si="240"/>
        <v>1</v>
      </c>
      <c r="K1565" s="9">
        <f t="shared" si="241"/>
        <v>1</v>
      </c>
      <c r="L1565" s="8">
        <f t="shared" si="242"/>
        <v>155.550003</v>
      </c>
      <c r="M1565" s="8">
        <f t="shared" si="243"/>
        <v>-56.489017094908412</v>
      </c>
      <c r="N1565" s="5">
        <f t="shared" si="244"/>
        <v>0</v>
      </c>
      <c r="O1565" s="5">
        <f t="shared" si="245"/>
        <v>0</v>
      </c>
      <c r="P1565" s="5">
        <f t="shared" si="246"/>
        <v>0</v>
      </c>
      <c r="Q1565" s="10">
        <f t="shared" si="247"/>
        <v>181.65904711421919</v>
      </c>
      <c r="R1565" s="10">
        <f t="shared" si="248"/>
        <v>0</v>
      </c>
      <c r="S1565" s="10">
        <f t="shared" si="249"/>
        <v>0.81659047114218808</v>
      </c>
    </row>
    <row r="1566" spans="3:19" x14ac:dyDescent="0.35">
      <c r="C1566" s="4">
        <v>41127</v>
      </c>
      <c r="D1566" s="3">
        <v>156.300003</v>
      </c>
      <c r="E1566" s="3">
        <v>42.600141999999998</v>
      </c>
      <c r="F1566">
        <v>-2.42812582988918E-2</v>
      </c>
      <c r="G1566">
        <v>0.13367803967432601</v>
      </c>
      <c r="H1566">
        <v>1.34719794445301</v>
      </c>
      <c r="I1566" s="5">
        <f xml:space="preserve"> IF(F1566/G1566 &lt;= -$B$1, 1, IF(F1566/G1566 &gt;= $B$1, -1, 0))</f>
        <v>1</v>
      </c>
      <c r="J1566" s="5">
        <f t="shared" si="240"/>
        <v>1</v>
      </c>
      <c r="K1566" s="9">
        <f t="shared" si="241"/>
        <v>1</v>
      </c>
      <c r="L1566" s="8">
        <f t="shared" si="242"/>
        <v>156.300003</v>
      </c>
      <c r="M1566" s="8">
        <f t="shared" si="243"/>
        <v>-57.390823735806336</v>
      </c>
      <c r="N1566" s="5">
        <f t="shared" si="244"/>
        <v>0.74999999999998779</v>
      </c>
      <c r="O1566" s="5">
        <f t="shared" si="245"/>
        <v>-1.1466496500254191</v>
      </c>
      <c r="P1566" s="5">
        <f t="shared" si="246"/>
        <v>-0.39664965002543129</v>
      </c>
      <c r="Q1566" s="10">
        <f t="shared" si="247"/>
        <v>181.26239746419375</v>
      </c>
      <c r="R1566" s="10">
        <f t="shared" si="248"/>
        <v>-2.1834841497107016E-3</v>
      </c>
      <c r="S1566" s="10">
        <f t="shared" si="249"/>
        <v>0.8126239746419337</v>
      </c>
    </row>
    <row r="1567" spans="3:19" x14ac:dyDescent="0.35">
      <c r="C1567" s="4">
        <v>41128</v>
      </c>
      <c r="D1567" s="3">
        <v>156.279999</v>
      </c>
      <c r="E1567" s="3">
        <v>43.087223999999999</v>
      </c>
      <c r="F1567">
        <v>-1.8161776890211801E-2</v>
      </c>
      <c r="G1567">
        <v>0.13397318155398599</v>
      </c>
      <c r="H1567">
        <v>1.34290959064715</v>
      </c>
      <c r="I1567" s="5">
        <f xml:space="preserve"> IF(F1567/G1567 &lt;= -$B$1, 1, IF(F1567/G1567 &gt;= $B$1, -1, 0))</f>
        <v>1</v>
      </c>
      <c r="J1567" s="5">
        <f t="shared" si="240"/>
        <v>1</v>
      </c>
      <c r="K1567" s="9">
        <f t="shared" si="241"/>
        <v>1</v>
      </c>
      <c r="L1567" s="8">
        <f t="shared" si="242"/>
        <v>156.279999</v>
      </c>
      <c r="M1567" s="8">
        <f t="shared" si="243"/>
        <v>-57.862246343962056</v>
      </c>
      <c r="N1567" s="5">
        <f t="shared" si="244"/>
        <v>-2.0004000000000681E-2</v>
      </c>
      <c r="O1567" s="5">
        <f t="shared" si="245"/>
        <v>-0.65619586918006345</v>
      </c>
      <c r="P1567" s="5">
        <f t="shared" si="246"/>
        <v>-0.67619986918006414</v>
      </c>
      <c r="Q1567" s="10">
        <f t="shared" si="247"/>
        <v>180.58619759501369</v>
      </c>
      <c r="R1567" s="10">
        <f t="shared" si="248"/>
        <v>-3.7305027332744656E-3</v>
      </c>
      <c r="S1567" s="10">
        <f t="shared" si="249"/>
        <v>0.80586197595013309</v>
      </c>
    </row>
    <row r="1568" spans="3:19" x14ac:dyDescent="0.35">
      <c r="C1568" s="4">
        <v>41129</v>
      </c>
      <c r="D1568" s="3">
        <v>156.479996</v>
      </c>
      <c r="E1568" s="3">
        <v>42.853427000000003</v>
      </c>
      <c r="F1568">
        <v>6.5618340329933701E-3</v>
      </c>
      <c r="G1568">
        <v>0.133764575613006</v>
      </c>
      <c r="H1568">
        <v>1.3444606051049901</v>
      </c>
      <c r="I1568" s="5">
        <f xml:space="preserve"> IF(F1568/G1568 &lt;= -$B$1, 1, IF(F1568/G1568 &gt;= $B$1, -1, 0))</f>
        <v>0</v>
      </c>
      <c r="J1568" s="5">
        <f t="shared" si="240"/>
        <v>1</v>
      </c>
      <c r="K1568" s="9">
        <f t="shared" si="241"/>
        <v>0</v>
      </c>
      <c r="L1568" s="8">
        <f t="shared" si="242"/>
        <v>0</v>
      </c>
      <c r="M1568" s="8">
        <f t="shared" si="243"/>
        <v>0</v>
      </c>
      <c r="N1568" s="5">
        <f t="shared" si="244"/>
        <v>0.19999699999998891</v>
      </c>
      <c r="O1568" s="5">
        <f t="shared" si="245"/>
        <v>0.31396823356452419</v>
      </c>
      <c r="P1568" s="5">
        <f t="shared" si="246"/>
        <v>0.51396523356451307</v>
      </c>
      <c r="Q1568" s="10">
        <f t="shared" si="247"/>
        <v>181.10016282857819</v>
      </c>
      <c r="R1568" s="10">
        <f t="shared" si="248"/>
        <v>2.8460936683385452E-3</v>
      </c>
      <c r="S1568" s="10">
        <f t="shared" si="249"/>
        <v>0.81100162828577815</v>
      </c>
    </row>
    <row r="1569" spans="3:19" x14ac:dyDescent="0.35">
      <c r="C1569" s="4">
        <v>41130</v>
      </c>
      <c r="D1569" s="3">
        <v>156.990005</v>
      </c>
      <c r="E1569" s="3">
        <v>43.408698999999999</v>
      </c>
      <c r="F1569">
        <v>-1.3321494518623699E-2</v>
      </c>
      <c r="G1569">
        <v>0.13418836507574</v>
      </c>
      <c r="H1569">
        <v>1.3413200767520701</v>
      </c>
      <c r="I1569" s="5">
        <f xml:space="preserve"> IF(F1569/G1569 &lt;= -$B$1, 1, IF(F1569/G1569 &gt;= $B$1, -1, 0))</f>
        <v>0</v>
      </c>
      <c r="J1569" s="5">
        <f t="shared" si="240"/>
        <v>1</v>
      </c>
      <c r="K1569" s="9">
        <f t="shared" si="241"/>
        <v>0</v>
      </c>
      <c r="L1569" s="8">
        <f t="shared" si="242"/>
        <v>0</v>
      </c>
      <c r="M1569" s="8">
        <f t="shared" si="243"/>
        <v>0</v>
      </c>
      <c r="N1569" s="5">
        <f t="shared" si="244"/>
        <v>0</v>
      </c>
      <c r="O1569" s="5">
        <f t="shared" si="245"/>
        <v>0</v>
      </c>
      <c r="P1569" s="5">
        <f t="shared" si="246"/>
        <v>0</v>
      </c>
      <c r="Q1569" s="10">
        <f t="shared" si="247"/>
        <v>181.10016282857819</v>
      </c>
      <c r="R1569" s="10">
        <f t="shared" si="248"/>
        <v>0</v>
      </c>
      <c r="S1569" s="10">
        <f t="shared" si="249"/>
        <v>0.81100162828577815</v>
      </c>
    </row>
    <row r="1570" spans="3:19" x14ac:dyDescent="0.35">
      <c r="C1570" s="4">
        <v>41131</v>
      </c>
      <c r="D1570" s="3">
        <v>157.179993</v>
      </c>
      <c r="E1570" s="3">
        <v>43.691203999999999</v>
      </c>
      <c r="F1570">
        <v>-8.9712352826616295E-3</v>
      </c>
      <c r="G1570">
        <v>0.13435333483610501</v>
      </c>
      <c r="H1570">
        <v>1.3392081022664999</v>
      </c>
      <c r="I1570" s="5">
        <f xml:space="preserve"> IF(F1570/G1570 &lt;= -$B$1, 1, IF(F1570/G1570 &gt;= $B$1, -1, 0))</f>
        <v>0</v>
      </c>
      <c r="J1570" s="5">
        <f t="shared" si="240"/>
        <v>1</v>
      </c>
      <c r="K1570" s="9">
        <f t="shared" si="241"/>
        <v>0</v>
      </c>
      <c r="L1570" s="8">
        <f t="shared" si="242"/>
        <v>0</v>
      </c>
      <c r="M1570" s="8">
        <f t="shared" si="243"/>
        <v>0</v>
      </c>
      <c r="N1570" s="5">
        <f t="shared" si="244"/>
        <v>0</v>
      </c>
      <c r="O1570" s="5">
        <f t="shared" si="245"/>
        <v>0</v>
      </c>
      <c r="P1570" s="5">
        <f t="shared" si="246"/>
        <v>0</v>
      </c>
      <c r="Q1570" s="10">
        <f t="shared" si="247"/>
        <v>181.10016282857819</v>
      </c>
      <c r="R1570" s="10">
        <f t="shared" si="248"/>
        <v>0</v>
      </c>
      <c r="S1570" s="10">
        <f t="shared" si="249"/>
        <v>0.81100162828577815</v>
      </c>
    </row>
    <row r="1571" spans="3:19" x14ac:dyDescent="0.35">
      <c r="C1571" s="4">
        <v>41134</v>
      </c>
      <c r="D1571" s="3">
        <v>155.990005</v>
      </c>
      <c r="E1571" s="3">
        <v>43.096966999999999</v>
      </c>
      <c r="F1571">
        <v>9.7456889255607103E-3</v>
      </c>
      <c r="G1571">
        <v>0.13389961575581899</v>
      </c>
      <c r="H1571">
        <v>1.34150879628016</v>
      </c>
      <c r="I1571" s="5">
        <f xml:space="preserve"> IF(F1571/G1571 &lt;= -$B$1, 1, IF(F1571/G1571 &gt;= $B$1, -1, 0))</f>
        <v>0</v>
      </c>
      <c r="J1571" s="5">
        <f t="shared" si="240"/>
        <v>1</v>
      </c>
      <c r="K1571" s="9">
        <f t="shared" si="241"/>
        <v>0</v>
      </c>
      <c r="L1571" s="8">
        <f t="shared" si="242"/>
        <v>0</v>
      </c>
      <c r="M1571" s="8">
        <f t="shared" si="243"/>
        <v>0</v>
      </c>
      <c r="N1571" s="5">
        <f t="shared" si="244"/>
        <v>0</v>
      </c>
      <c r="O1571" s="5">
        <f t="shared" si="245"/>
        <v>0</v>
      </c>
      <c r="P1571" s="5">
        <f t="shared" si="246"/>
        <v>0</v>
      </c>
      <c r="Q1571" s="10">
        <f t="shared" si="247"/>
        <v>181.10016282857819</v>
      </c>
      <c r="R1571" s="10">
        <f t="shared" si="248"/>
        <v>0</v>
      </c>
      <c r="S1571" s="10">
        <f t="shared" si="249"/>
        <v>0.81100162828577815</v>
      </c>
    </row>
    <row r="1572" spans="3:19" x14ac:dyDescent="0.35">
      <c r="C1572" s="4">
        <v>41135</v>
      </c>
      <c r="D1572" s="3">
        <v>155.13000500000001</v>
      </c>
      <c r="E1572" s="3">
        <v>42.794975000000001</v>
      </c>
      <c r="F1572">
        <v>4.9921102797068004E-3</v>
      </c>
      <c r="G1572">
        <v>0.133719712437255</v>
      </c>
      <c r="H1572">
        <v>1.3426891056958701</v>
      </c>
      <c r="I1572" s="5">
        <f xml:space="preserve"> IF(F1572/G1572 &lt;= -$B$1, 1, IF(F1572/G1572 &gt;= $B$1, -1, 0))</f>
        <v>0</v>
      </c>
      <c r="J1572" s="5">
        <f t="shared" si="240"/>
        <v>1</v>
      </c>
      <c r="K1572" s="9">
        <f t="shared" si="241"/>
        <v>0</v>
      </c>
      <c r="L1572" s="8">
        <f t="shared" si="242"/>
        <v>0</v>
      </c>
      <c r="M1572" s="8">
        <f t="shared" si="243"/>
        <v>0</v>
      </c>
      <c r="N1572" s="5">
        <f t="shared" si="244"/>
        <v>0</v>
      </c>
      <c r="O1572" s="5">
        <f t="shared" si="245"/>
        <v>0</v>
      </c>
      <c r="P1572" s="5">
        <f t="shared" si="246"/>
        <v>0</v>
      </c>
      <c r="Q1572" s="10">
        <f t="shared" si="247"/>
        <v>181.10016282857819</v>
      </c>
      <c r="R1572" s="10">
        <f t="shared" si="248"/>
        <v>0</v>
      </c>
      <c r="S1572" s="10">
        <f t="shared" si="249"/>
        <v>0.81100162828577815</v>
      </c>
    </row>
    <row r="1573" spans="3:19" x14ac:dyDescent="0.35">
      <c r="C1573" s="4">
        <v>41136</v>
      </c>
      <c r="D1573" s="3">
        <v>155.63000500000001</v>
      </c>
      <c r="E1573" s="3">
        <v>43.009291999999903</v>
      </c>
      <c r="F1573">
        <v>-2.9311067428352501E-3</v>
      </c>
      <c r="G1573">
        <v>0.13390025274008499</v>
      </c>
      <c r="H1573">
        <v>1.34199677508328</v>
      </c>
      <c r="I1573" s="5">
        <f xml:space="preserve"> IF(F1573/G1573 &lt;= -$B$1, 1, IF(F1573/G1573 &gt;= $B$1, -1, 0))</f>
        <v>0</v>
      </c>
      <c r="J1573" s="5">
        <f t="shared" si="240"/>
        <v>1</v>
      </c>
      <c r="K1573" s="9">
        <f t="shared" si="241"/>
        <v>0</v>
      </c>
      <c r="L1573" s="8">
        <f t="shared" si="242"/>
        <v>0</v>
      </c>
      <c r="M1573" s="8">
        <f t="shared" si="243"/>
        <v>0</v>
      </c>
      <c r="N1573" s="5">
        <f t="shared" si="244"/>
        <v>0</v>
      </c>
      <c r="O1573" s="5">
        <f t="shared" si="245"/>
        <v>0</v>
      </c>
      <c r="P1573" s="5">
        <f t="shared" si="246"/>
        <v>0</v>
      </c>
      <c r="Q1573" s="10">
        <f t="shared" si="247"/>
        <v>181.10016282857819</v>
      </c>
      <c r="R1573" s="10">
        <f t="shared" si="248"/>
        <v>0</v>
      </c>
      <c r="S1573" s="10">
        <f t="shared" si="249"/>
        <v>0.81100162828577815</v>
      </c>
    </row>
    <row r="1574" spans="3:19" x14ac:dyDescent="0.35">
      <c r="C1574" s="4">
        <v>41137</v>
      </c>
      <c r="D1574" s="3">
        <v>156.55999800000001</v>
      </c>
      <c r="E1574" s="3">
        <v>44.470537</v>
      </c>
      <c r="F1574">
        <v>-3.9206124654603103E-2</v>
      </c>
      <c r="G1574">
        <v>0.13494190984579399</v>
      </c>
      <c r="H1574">
        <v>1.3328000540429401</v>
      </c>
      <c r="I1574" s="5">
        <f xml:space="preserve"> IF(F1574/G1574 &lt;= -$B$1, 1, IF(F1574/G1574 &gt;= $B$1, -1, 0))</f>
        <v>1</v>
      </c>
      <c r="J1574" s="5">
        <f t="shared" si="240"/>
        <v>1</v>
      </c>
      <c r="K1574" s="9">
        <f t="shared" si="241"/>
        <v>1</v>
      </c>
      <c r="L1574" s="8">
        <f t="shared" si="242"/>
        <v>156.55999800000001</v>
      </c>
      <c r="M1574" s="8">
        <f t="shared" si="243"/>
        <v>-59.270334116918569</v>
      </c>
      <c r="N1574" s="5">
        <f t="shared" si="244"/>
        <v>0</v>
      </c>
      <c r="O1574" s="5">
        <f t="shared" si="245"/>
        <v>0</v>
      </c>
      <c r="P1574" s="5">
        <f t="shared" si="246"/>
        <v>0</v>
      </c>
      <c r="Q1574" s="10">
        <f t="shared" si="247"/>
        <v>181.10016282857819</v>
      </c>
      <c r="R1574" s="10">
        <f t="shared" si="248"/>
        <v>0</v>
      </c>
      <c r="S1574" s="10">
        <f t="shared" si="249"/>
        <v>0.81100162828577815</v>
      </c>
    </row>
    <row r="1575" spans="3:19" x14ac:dyDescent="0.35">
      <c r="C1575" s="4">
        <v>41138</v>
      </c>
      <c r="D1575" s="3">
        <v>156.720001</v>
      </c>
      <c r="E1575" s="3">
        <v>44.168545000000002</v>
      </c>
      <c r="F1575">
        <v>5.7970032989364999E-3</v>
      </c>
      <c r="G1575">
        <v>0.13462164044005601</v>
      </c>
      <c r="H1575">
        <v>1.33416152324686</v>
      </c>
      <c r="I1575" s="5">
        <f xml:space="preserve"> IF(F1575/G1575 &lt;= -$B$1, 1, IF(F1575/G1575 &gt;= $B$1, -1, 0))</f>
        <v>0</v>
      </c>
      <c r="J1575" s="5">
        <f t="shared" si="240"/>
        <v>1</v>
      </c>
      <c r="K1575" s="9">
        <f t="shared" si="241"/>
        <v>0</v>
      </c>
      <c r="L1575" s="8">
        <f t="shared" si="242"/>
        <v>0</v>
      </c>
      <c r="M1575" s="8">
        <f t="shared" si="243"/>
        <v>0</v>
      </c>
      <c r="N1575" s="5">
        <f t="shared" si="244"/>
        <v>0.16000299999997367</v>
      </c>
      <c r="O1575" s="5">
        <f t="shared" si="245"/>
        <v>0.40249495392053097</v>
      </c>
      <c r="P1575" s="5">
        <f t="shared" si="246"/>
        <v>0.56249795392050461</v>
      </c>
      <c r="Q1575" s="10">
        <f t="shared" si="247"/>
        <v>181.6626607824987</v>
      </c>
      <c r="R1575" s="10">
        <f t="shared" si="248"/>
        <v>3.1060046834576749E-3</v>
      </c>
      <c r="S1575" s="10">
        <f t="shared" si="249"/>
        <v>0.81662660782498331</v>
      </c>
    </row>
    <row r="1576" spans="3:19" x14ac:dyDescent="0.35">
      <c r="C1576" s="4">
        <v>41141</v>
      </c>
      <c r="D1576" s="3">
        <v>157.259995</v>
      </c>
      <c r="E1576" s="3">
        <v>44.441308999999997</v>
      </c>
      <c r="F1576">
        <v>-4.1343977857151099E-3</v>
      </c>
      <c r="G1576">
        <v>0.134836181118898</v>
      </c>
      <c r="H1576">
        <v>1.3331917224693399</v>
      </c>
      <c r="I1576" s="5">
        <f xml:space="preserve"> IF(F1576/G1576 &lt;= -$B$1, 1, IF(F1576/G1576 &gt;= $B$1, -1, 0))</f>
        <v>0</v>
      </c>
      <c r="J1576" s="5">
        <f t="shared" si="240"/>
        <v>1</v>
      </c>
      <c r="K1576" s="9">
        <f t="shared" si="241"/>
        <v>0</v>
      </c>
      <c r="L1576" s="8">
        <f t="shared" si="242"/>
        <v>0</v>
      </c>
      <c r="M1576" s="8">
        <f t="shared" si="243"/>
        <v>0</v>
      </c>
      <c r="N1576" s="5">
        <f t="shared" si="244"/>
        <v>0</v>
      </c>
      <c r="O1576" s="5">
        <f t="shared" si="245"/>
        <v>0</v>
      </c>
      <c r="P1576" s="5">
        <f t="shared" si="246"/>
        <v>0</v>
      </c>
      <c r="Q1576" s="10">
        <f t="shared" si="247"/>
        <v>181.6626607824987</v>
      </c>
      <c r="R1576" s="10">
        <f t="shared" si="248"/>
        <v>0</v>
      </c>
      <c r="S1576" s="10">
        <f t="shared" si="249"/>
        <v>0.81662660782498331</v>
      </c>
    </row>
    <row r="1577" spans="3:19" x14ac:dyDescent="0.35">
      <c r="C1577" s="4">
        <v>41142</v>
      </c>
      <c r="D1577" s="3">
        <v>158.83000200000001</v>
      </c>
      <c r="E1577" s="3">
        <v>45.181674999999998</v>
      </c>
      <c r="F1577">
        <v>-1.2548016605410099E-2</v>
      </c>
      <c r="G1577">
        <v>0.13533992045819501</v>
      </c>
      <c r="H1577">
        <v>1.3302584193495099</v>
      </c>
      <c r="I1577" s="5">
        <f xml:space="preserve"> IF(F1577/G1577 &lt;= -$B$1, 1, IF(F1577/G1577 &gt;= $B$1, -1, 0))</f>
        <v>0</v>
      </c>
      <c r="J1577" s="5">
        <f t="shared" si="240"/>
        <v>1</v>
      </c>
      <c r="K1577" s="9">
        <f t="shared" si="241"/>
        <v>0</v>
      </c>
      <c r="L1577" s="8">
        <f t="shared" si="242"/>
        <v>0</v>
      </c>
      <c r="M1577" s="8">
        <f t="shared" si="243"/>
        <v>0</v>
      </c>
      <c r="N1577" s="5">
        <f t="shared" si="244"/>
        <v>0</v>
      </c>
      <c r="O1577" s="5">
        <f t="shared" si="245"/>
        <v>0</v>
      </c>
      <c r="P1577" s="5">
        <f t="shared" si="246"/>
        <v>0</v>
      </c>
      <c r="Q1577" s="10">
        <f t="shared" si="247"/>
        <v>181.6626607824987</v>
      </c>
      <c r="R1577" s="10">
        <f t="shared" si="248"/>
        <v>0</v>
      </c>
      <c r="S1577" s="10">
        <f t="shared" si="249"/>
        <v>0.81662660782498331</v>
      </c>
    </row>
    <row r="1578" spans="3:19" x14ac:dyDescent="0.35">
      <c r="C1578" s="4">
        <v>41143</v>
      </c>
      <c r="D1578" s="3">
        <v>160.53999299999899</v>
      </c>
      <c r="E1578" s="3">
        <v>46.272736999999999</v>
      </c>
      <c r="F1578">
        <v>-2.24032623572307E-2</v>
      </c>
      <c r="G1578">
        <v>0.13604337731614999</v>
      </c>
      <c r="H1578">
        <v>1.3250473011092601</v>
      </c>
      <c r="I1578" s="5">
        <f xml:space="preserve"> IF(F1578/G1578 &lt;= -$B$1, 1, IF(F1578/G1578 &gt;= $B$1, -1, 0))</f>
        <v>1</v>
      </c>
      <c r="J1578" s="5">
        <f t="shared" si="240"/>
        <v>1</v>
      </c>
      <c r="K1578" s="9">
        <f t="shared" si="241"/>
        <v>1</v>
      </c>
      <c r="L1578" s="8">
        <f t="shared" si="242"/>
        <v>160.53999299999899</v>
      </c>
      <c r="M1578" s="8">
        <f t="shared" si="243"/>
        <v>-61.313565276788601</v>
      </c>
      <c r="N1578" s="5">
        <f t="shared" si="244"/>
        <v>0</v>
      </c>
      <c r="O1578" s="5">
        <f t="shared" si="245"/>
        <v>0</v>
      </c>
      <c r="P1578" s="5">
        <f t="shared" si="246"/>
        <v>0</v>
      </c>
      <c r="Q1578" s="10">
        <f t="shared" si="247"/>
        <v>181.6626607824987</v>
      </c>
      <c r="R1578" s="10">
        <f t="shared" si="248"/>
        <v>0</v>
      </c>
      <c r="S1578" s="10">
        <f t="shared" si="249"/>
        <v>0.81662660782498331</v>
      </c>
    </row>
    <row r="1579" spans="3:19" x14ac:dyDescent="0.35">
      <c r="C1579" s="4">
        <v>41144</v>
      </c>
      <c r="D1579" s="3">
        <v>161.88999899999999</v>
      </c>
      <c r="E1579" s="3">
        <v>46.194802000000003</v>
      </c>
      <c r="F1579">
        <v>8.1866399629584308E-3</v>
      </c>
      <c r="G1579">
        <v>0.13591607139936199</v>
      </c>
      <c r="H1579">
        <v>1.32695196210097</v>
      </c>
      <c r="I1579" s="5">
        <f xml:space="preserve"> IF(F1579/G1579 &lt;= -$B$1, 1, IF(F1579/G1579 &gt;= $B$1, -1, 0))</f>
        <v>0</v>
      </c>
      <c r="J1579" s="5">
        <f t="shared" si="240"/>
        <v>1</v>
      </c>
      <c r="K1579" s="9">
        <f t="shared" si="241"/>
        <v>0</v>
      </c>
      <c r="L1579" s="8">
        <f t="shared" si="242"/>
        <v>0</v>
      </c>
      <c r="M1579" s="8">
        <f t="shared" si="243"/>
        <v>0</v>
      </c>
      <c r="N1579" s="5">
        <f t="shared" si="244"/>
        <v>1.350006000001015</v>
      </c>
      <c r="O1579" s="5">
        <f t="shared" si="245"/>
        <v>0.10326756141194486</v>
      </c>
      <c r="P1579" s="5">
        <f t="shared" si="246"/>
        <v>1.4532735614129599</v>
      </c>
      <c r="Q1579" s="10">
        <f t="shared" si="247"/>
        <v>183.11593434391168</v>
      </c>
      <c r="R1579" s="10">
        <f t="shared" si="248"/>
        <v>7.9998473827977978E-3</v>
      </c>
      <c r="S1579" s="10">
        <f t="shared" si="249"/>
        <v>0.83115934343911291</v>
      </c>
    </row>
    <row r="1580" spans="3:19" x14ac:dyDescent="0.35">
      <c r="C1580" s="4">
        <v>41145</v>
      </c>
      <c r="D1580" s="3">
        <v>161.970001</v>
      </c>
      <c r="E1580" s="3">
        <v>46.340927999999998</v>
      </c>
      <c r="F1580">
        <v>-2.81048413587736E-3</v>
      </c>
      <c r="G1580">
        <v>0.13602022712407799</v>
      </c>
      <c r="H1580">
        <v>1.3262985064205699</v>
      </c>
      <c r="I1580" s="5">
        <f xml:space="preserve"> IF(F1580/G1580 &lt;= -$B$1, 1, IF(F1580/G1580 &gt;= $B$1, -1, 0))</f>
        <v>0</v>
      </c>
      <c r="J1580" s="5">
        <f t="shared" si="240"/>
        <v>1</v>
      </c>
      <c r="K1580" s="9">
        <f t="shared" si="241"/>
        <v>0</v>
      </c>
      <c r="L1580" s="8">
        <f t="shared" si="242"/>
        <v>0</v>
      </c>
      <c r="M1580" s="8">
        <f t="shared" si="243"/>
        <v>0</v>
      </c>
      <c r="N1580" s="5">
        <f t="shared" si="244"/>
        <v>0</v>
      </c>
      <c r="O1580" s="5">
        <f t="shared" si="245"/>
        <v>0</v>
      </c>
      <c r="P1580" s="5">
        <f t="shared" si="246"/>
        <v>0</v>
      </c>
      <c r="Q1580" s="10">
        <f t="shared" si="247"/>
        <v>183.11593434391168</v>
      </c>
      <c r="R1580" s="10">
        <f t="shared" si="248"/>
        <v>0</v>
      </c>
      <c r="S1580" s="10">
        <f t="shared" si="249"/>
        <v>0.83115934343911291</v>
      </c>
    </row>
    <row r="1581" spans="3:19" x14ac:dyDescent="0.35">
      <c r="C1581" s="4">
        <v>41148</v>
      </c>
      <c r="D1581" s="3">
        <v>161.36000100000001</v>
      </c>
      <c r="E1581" s="3">
        <v>45.68824</v>
      </c>
      <c r="F1581">
        <v>1.47359768123287E-2</v>
      </c>
      <c r="G1581">
        <v>0.135562169514789</v>
      </c>
      <c r="H1581">
        <v>1.3297346108099</v>
      </c>
      <c r="I1581" s="5">
        <f xml:space="preserve"> IF(F1581/G1581 &lt;= -$B$1, 1, IF(F1581/G1581 &gt;= $B$1, -1, 0))</f>
        <v>-1</v>
      </c>
      <c r="J1581" s="5">
        <f t="shared" si="240"/>
        <v>0</v>
      </c>
      <c r="K1581" s="9">
        <f t="shared" si="241"/>
        <v>-1</v>
      </c>
      <c r="L1581" s="8">
        <f t="shared" si="242"/>
        <v>-161.36000100000001</v>
      </c>
      <c r="M1581" s="8">
        <f t="shared" si="243"/>
        <v>60.753234034989305</v>
      </c>
      <c r="N1581" s="5">
        <f t="shared" si="244"/>
        <v>0</v>
      </c>
      <c r="O1581" s="5">
        <f t="shared" si="245"/>
        <v>0</v>
      </c>
      <c r="P1581" s="5">
        <f t="shared" si="246"/>
        <v>0</v>
      </c>
      <c r="Q1581" s="10">
        <f t="shared" si="247"/>
        <v>183.11593434391168</v>
      </c>
      <c r="R1581" s="10">
        <f t="shared" si="248"/>
        <v>0</v>
      </c>
      <c r="S1581" s="10">
        <f t="shared" si="249"/>
        <v>0.83115934343911291</v>
      </c>
    </row>
    <row r="1582" spans="3:19" x14ac:dyDescent="0.35">
      <c r="C1582" s="4">
        <v>41149</v>
      </c>
      <c r="D1582" s="3">
        <v>161.63999899999999</v>
      </c>
      <c r="E1582" s="3">
        <v>45.639528999999897</v>
      </c>
      <c r="F1582">
        <v>4.7559334845770299E-3</v>
      </c>
      <c r="G1582">
        <v>0.13557159929763099</v>
      </c>
      <c r="H1582">
        <v>1.3308439179392899</v>
      </c>
      <c r="I1582" s="5">
        <f xml:space="preserve"> IF(F1582/G1582 &lt;= -$B$1, 1, IF(F1582/G1582 &gt;= $B$1, -1, 0))</f>
        <v>0</v>
      </c>
      <c r="J1582" s="5">
        <f t="shared" si="240"/>
        <v>0</v>
      </c>
      <c r="K1582" s="9">
        <f t="shared" si="241"/>
        <v>0</v>
      </c>
      <c r="L1582" s="8">
        <f t="shared" si="242"/>
        <v>0</v>
      </c>
      <c r="M1582" s="8">
        <f t="shared" si="243"/>
        <v>0</v>
      </c>
      <c r="N1582" s="5">
        <f t="shared" si="244"/>
        <v>-0.27999799999998487</v>
      </c>
      <c r="O1582" s="5">
        <f t="shared" si="245"/>
        <v>-6.4772702627296883E-2</v>
      </c>
      <c r="P1582" s="5">
        <f t="shared" si="246"/>
        <v>-0.34477070262728177</v>
      </c>
      <c r="Q1582" s="10">
        <f t="shared" si="247"/>
        <v>182.7711636412844</v>
      </c>
      <c r="R1582" s="10">
        <f t="shared" si="248"/>
        <v>-1.8828001171091735E-3</v>
      </c>
      <c r="S1582" s="10">
        <f t="shared" si="249"/>
        <v>0.82771163641284029</v>
      </c>
    </row>
    <row r="1583" spans="3:19" x14ac:dyDescent="0.35">
      <c r="C1583" s="4">
        <v>41150</v>
      </c>
      <c r="D1583" s="3">
        <v>160.58999599999899</v>
      </c>
      <c r="E1583" s="3">
        <v>45.191414999999999</v>
      </c>
      <c r="F1583">
        <v>7.1319254925450402E-3</v>
      </c>
      <c r="G1583">
        <v>0.13526339979190999</v>
      </c>
      <c r="H1583">
        <v>1.3325107960426901</v>
      </c>
      <c r="I1583" s="5">
        <f xml:space="preserve"> IF(F1583/G1583 &lt;= -$B$1, 1, IF(F1583/G1583 &gt;= $B$1, -1, 0))</f>
        <v>0</v>
      </c>
      <c r="J1583" s="5">
        <f t="shared" si="240"/>
        <v>0</v>
      </c>
      <c r="K1583" s="9">
        <f t="shared" si="241"/>
        <v>0</v>
      </c>
      <c r="L1583" s="8">
        <f t="shared" si="242"/>
        <v>0</v>
      </c>
      <c r="M1583" s="8">
        <f t="shared" si="243"/>
        <v>0</v>
      </c>
      <c r="N1583" s="5">
        <f t="shared" si="244"/>
        <v>0</v>
      </c>
      <c r="O1583" s="5">
        <f t="shared" si="245"/>
        <v>0</v>
      </c>
      <c r="P1583" s="5">
        <f t="shared" si="246"/>
        <v>0</v>
      </c>
      <c r="Q1583" s="10">
        <f t="shared" si="247"/>
        <v>182.7711636412844</v>
      </c>
      <c r="R1583" s="10">
        <f t="shared" si="248"/>
        <v>0</v>
      </c>
      <c r="S1583" s="10">
        <f t="shared" si="249"/>
        <v>0.82771163641284029</v>
      </c>
    </row>
    <row r="1584" spans="3:19" x14ac:dyDescent="0.35">
      <c r="C1584" s="4">
        <v>41151</v>
      </c>
      <c r="D1584" s="3">
        <v>160.520004</v>
      </c>
      <c r="E1584" s="3">
        <v>44.830976</v>
      </c>
      <c r="F1584">
        <v>1.1014158074099801E-2</v>
      </c>
      <c r="G1584">
        <v>0.13504051255347399</v>
      </c>
      <c r="H1584">
        <v>1.33508940661817</v>
      </c>
      <c r="I1584" s="5">
        <f xml:space="preserve"> IF(F1584/G1584 &lt;= -$B$1, 1, IF(F1584/G1584 &gt;= $B$1, -1, 0))</f>
        <v>0</v>
      </c>
      <c r="J1584" s="5">
        <f t="shared" si="240"/>
        <v>0</v>
      </c>
      <c r="K1584" s="9">
        <f t="shared" si="241"/>
        <v>0</v>
      </c>
      <c r="L1584" s="8">
        <f t="shared" si="242"/>
        <v>0</v>
      </c>
      <c r="M1584" s="8">
        <f t="shared" si="243"/>
        <v>0</v>
      </c>
      <c r="N1584" s="5">
        <f t="shared" si="244"/>
        <v>0</v>
      </c>
      <c r="O1584" s="5">
        <f t="shared" si="245"/>
        <v>0</v>
      </c>
      <c r="P1584" s="5">
        <f t="shared" si="246"/>
        <v>0</v>
      </c>
      <c r="Q1584" s="10">
        <f t="shared" si="247"/>
        <v>182.7711636412844</v>
      </c>
      <c r="R1584" s="10">
        <f t="shared" si="248"/>
        <v>0</v>
      </c>
      <c r="S1584" s="10">
        <f t="shared" si="249"/>
        <v>0.82771163641284029</v>
      </c>
    </row>
    <row r="1585" spans="3:19" x14ac:dyDescent="0.35">
      <c r="C1585" s="4">
        <v>41152</v>
      </c>
      <c r="D1585" s="3">
        <v>164.220001</v>
      </c>
      <c r="E1585" s="3">
        <v>46.701366999999998</v>
      </c>
      <c r="F1585">
        <v>-3.0574197734299698E-2</v>
      </c>
      <c r="G1585">
        <v>0.13635882916455699</v>
      </c>
      <c r="H1585">
        <v>1.3279907725546201</v>
      </c>
      <c r="I1585" s="5">
        <f xml:space="preserve"> IF(F1585/G1585 &lt;= -$B$1, 1, IF(F1585/G1585 &gt;= $B$1, -1, 0))</f>
        <v>1</v>
      </c>
      <c r="J1585" s="5">
        <f t="shared" si="240"/>
        <v>1</v>
      </c>
      <c r="K1585" s="9">
        <f t="shared" si="241"/>
        <v>1</v>
      </c>
      <c r="L1585" s="8">
        <f t="shared" si="242"/>
        <v>164.220001</v>
      </c>
      <c r="M1585" s="8">
        <f t="shared" si="243"/>
        <v>-62.018984441686833</v>
      </c>
      <c r="N1585" s="5">
        <f t="shared" si="244"/>
        <v>0</v>
      </c>
      <c r="O1585" s="5">
        <f t="shared" si="245"/>
        <v>0</v>
      </c>
      <c r="P1585" s="5">
        <f t="shared" si="246"/>
        <v>0</v>
      </c>
      <c r="Q1585" s="10">
        <f t="shared" si="247"/>
        <v>182.7711636412844</v>
      </c>
      <c r="R1585" s="10">
        <f t="shared" si="248"/>
        <v>0</v>
      </c>
      <c r="S1585" s="10">
        <f t="shared" si="249"/>
        <v>0.82771163641284029</v>
      </c>
    </row>
    <row r="1586" spans="3:19" x14ac:dyDescent="0.35">
      <c r="C1586" s="4">
        <v>41156</v>
      </c>
      <c r="D1586" s="3">
        <v>164.479996</v>
      </c>
      <c r="E1586" s="3">
        <v>46.535761000000001</v>
      </c>
      <c r="F1586">
        <v>3.0108113735138799E-3</v>
      </c>
      <c r="G1586">
        <v>0.136120806655017</v>
      </c>
      <c r="H1586">
        <v>1.3286901660079</v>
      </c>
      <c r="I1586" s="5">
        <f xml:space="preserve"> IF(F1586/G1586 &lt;= -$B$1, 1, IF(F1586/G1586 &gt;= $B$1, -1, 0))</f>
        <v>0</v>
      </c>
      <c r="J1586" s="5">
        <f t="shared" si="240"/>
        <v>1</v>
      </c>
      <c r="K1586" s="9">
        <f t="shared" si="241"/>
        <v>0</v>
      </c>
      <c r="L1586" s="8">
        <f t="shared" si="242"/>
        <v>0</v>
      </c>
      <c r="M1586" s="8">
        <f t="shared" si="243"/>
        <v>0</v>
      </c>
      <c r="N1586" s="5">
        <f t="shared" si="244"/>
        <v>0.25999499999999787</v>
      </c>
      <c r="O1586" s="5">
        <f t="shared" si="245"/>
        <v>0.21992323987967868</v>
      </c>
      <c r="P1586" s="5">
        <f t="shared" si="246"/>
        <v>0.47991823987967652</v>
      </c>
      <c r="Q1586" s="10">
        <f t="shared" si="247"/>
        <v>183.25108188116408</v>
      </c>
      <c r="R1586" s="10">
        <f t="shared" si="248"/>
        <v>2.6257875165778266E-3</v>
      </c>
      <c r="S1586" s="10">
        <f t="shared" si="249"/>
        <v>0.83251081881163724</v>
      </c>
    </row>
    <row r="1587" spans="3:19" x14ac:dyDescent="0.35">
      <c r="C1587" s="4">
        <v>41157</v>
      </c>
      <c r="D1587" s="3">
        <v>164.30999800000001</v>
      </c>
      <c r="E1587" s="3">
        <v>46.691626999999997</v>
      </c>
      <c r="F1587">
        <v>-5.1519502766925697E-3</v>
      </c>
      <c r="G1587">
        <v>0.13623589773764999</v>
      </c>
      <c r="H1587">
        <v>1.3274941956080999</v>
      </c>
      <c r="I1587" s="5">
        <f xml:space="preserve"> IF(F1587/G1587 &lt;= -$B$1, 1, IF(F1587/G1587 &gt;= $B$1, -1, 0))</f>
        <v>0</v>
      </c>
      <c r="J1587" s="5">
        <f t="shared" si="240"/>
        <v>1</v>
      </c>
      <c r="K1587" s="9">
        <f t="shared" si="241"/>
        <v>0</v>
      </c>
      <c r="L1587" s="8">
        <f t="shared" si="242"/>
        <v>0</v>
      </c>
      <c r="M1587" s="8">
        <f t="shared" si="243"/>
        <v>0</v>
      </c>
      <c r="N1587" s="5">
        <f t="shared" si="244"/>
        <v>0</v>
      </c>
      <c r="O1587" s="5">
        <f t="shared" si="245"/>
        <v>0</v>
      </c>
      <c r="P1587" s="5">
        <f t="shared" si="246"/>
        <v>0</v>
      </c>
      <c r="Q1587" s="10">
        <f t="shared" si="247"/>
        <v>183.25108188116408</v>
      </c>
      <c r="R1587" s="10">
        <f t="shared" si="248"/>
        <v>0</v>
      </c>
      <c r="S1587" s="10">
        <f t="shared" si="249"/>
        <v>0.83251081881163724</v>
      </c>
    </row>
    <row r="1588" spans="3:19" x14ac:dyDescent="0.35">
      <c r="C1588" s="4">
        <v>41158</v>
      </c>
      <c r="D1588" s="3">
        <v>164.88999899999999</v>
      </c>
      <c r="E1588" s="3">
        <v>47.860622999999997</v>
      </c>
      <c r="F1588">
        <v>-2.9858057687166002E-2</v>
      </c>
      <c r="G1588">
        <v>0.137008073752174</v>
      </c>
      <c r="H1588">
        <v>1.32059792468403</v>
      </c>
      <c r="I1588" s="5">
        <f xml:space="preserve"> IF(F1588/G1588 &lt;= -$B$1, 1, IF(F1588/G1588 &gt;= $B$1, -1, 0))</f>
        <v>1</v>
      </c>
      <c r="J1588" s="5">
        <f t="shared" si="240"/>
        <v>1</v>
      </c>
      <c r="K1588" s="9">
        <f t="shared" si="241"/>
        <v>1</v>
      </c>
      <c r="L1588" s="8">
        <f t="shared" si="242"/>
        <v>164.88999899999999</v>
      </c>
      <c r="M1588" s="8">
        <f t="shared" si="243"/>
        <v>-63.204639407884748</v>
      </c>
      <c r="N1588" s="5">
        <f t="shared" si="244"/>
        <v>0</v>
      </c>
      <c r="O1588" s="5">
        <f t="shared" si="245"/>
        <v>0</v>
      </c>
      <c r="P1588" s="5">
        <f t="shared" si="246"/>
        <v>0</v>
      </c>
      <c r="Q1588" s="10">
        <f t="shared" si="247"/>
        <v>183.25108188116408</v>
      </c>
      <c r="R1588" s="10">
        <f t="shared" si="248"/>
        <v>0</v>
      </c>
      <c r="S1588" s="10">
        <f t="shared" si="249"/>
        <v>0.83251081881163724</v>
      </c>
    </row>
    <row r="1589" spans="3:19" x14ac:dyDescent="0.35">
      <c r="C1589" s="4">
        <v>41159</v>
      </c>
      <c r="D1589" s="3">
        <v>168.44000199999999</v>
      </c>
      <c r="E1589" s="3">
        <v>49.156258000000001</v>
      </c>
      <c r="F1589">
        <v>-1.7154799132539301E-2</v>
      </c>
      <c r="G1589">
        <v>0.13777782125947699</v>
      </c>
      <c r="H1589">
        <v>1.31665764962105</v>
      </c>
      <c r="I1589" s="5">
        <f xml:space="preserve"> IF(F1589/G1589 &lt;= -$B$1, 1, IF(F1589/G1589 &gt;= $B$1, -1, 0))</f>
        <v>1</v>
      </c>
      <c r="J1589" s="5">
        <f t="shared" si="240"/>
        <v>1</v>
      </c>
      <c r="K1589" s="9">
        <f t="shared" si="241"/>
        <v>1</v>
      </c>
      <c r="L1589" s="8">
        <f t="shared" si="242"/>
        <v>168.44000199999999</v>
      </c>
      <c r="M1589" s="8">
        <f t="shared" si="243"/>
        <v>-64.721963122445942</v>
      </c>
      <c r="N1589" s="5">
        <f t="shared" si="244"/>
        <v>3.5500030000000105</v>
      </c>
      <c r="O1589" s="5">
        <f t="shared" si="245"/>
        <v>-1.7110128921479983</v>
      </c>
      <c r="P1589" s="5">
        <f t="shared" si="246"/>
        <v>1.8389901078520121</v>
      </c>
      <c r="Q1589" s="10">
        <f t="shared" si="247"/>
        <v>185.09007198901608</v>
      </c>
      <c r="R1589" s="10">
        <f t="shared" si="248"/>
        <v>1.0035357439496906E-2</v>
      </c>
      <c r="S1589" s="10">
        <f t="shared" si="249"/>
        <v>0.85090071989015725</v>
      </c>
    </row>
    <row r="1590" spans="3:19" x14ac:dyDescent="0.35">
      <c r="C1590" s="4">
        <v>41162</v>
      </c>
      <c r="D1590" s="3">
        <v>167.28999299999899</v>
      </c>
      <c r="E1590" s="3">
        <v>48.201578999999903</v>
      </c>
      <c r="F1590">
        <v>1.7164559273619501E-2</v>
      </c>
      <c r="G1590">
        <v>0.13707651118848299</v>
      </c>
      <c r="H1590">
        <v>1.32061533144358</v>
      </c>
      <c r="I1590" s="5">
        <f xml:space="preserve"> IF(F1590/G1590 &lt;= -$B$1, 1, IF(F1590/G1590 &gt;= $B$1, -1, 0))</f>
        <v>-1</v>
      </c>
      <c r="J1590" s="5">
        <f t="shared" si="240"/>
        <v>0</v>
      </c>
      <c r="K1590" s="9">
        <f t="shared" si="241"/>
        <v>-1</v>
      </c>
      <c r="L1590" s="8">
        <f t="shared" si="242"/>
        <v>-167.28999299999899</v>
      </c>
      <c r="M1590" s="8">
        <f t="shared" si="243"/>
        <v>63.655744227188777</v>
      </c>
      <c r="N1590" s="5">
        <f t="shared" si="244"/>
        <v>-1.1500090000010046</v>
      </c>
      <c r="O1590" s="5">
        <f t="shared" si="245"/>
        <v>1.256985408282707</v>
      </c>
      <c r="P1590" s="5">
        <f t="shared" si="246"/>
        <v>0.10697640828170241</v>
      </c>
      <c r="Q1590" s="10">
        <f t="shared" si="247"/>
        <v>185.19704839729778</v>
      </c>
      <c r="R1590" s="10">
        <f t="shared" si="248"/>
        <v>5.7796945634147612E-4</v>
      </c>
      <c r="S1590" s="10">
        <f t="shared" si="249"/>
        <v>0.85197048397297426</v>
      </c>
    </row>
    <row r="1591" spans="3:19" x14ac:dyDescent="0.35">
      <c r="C1591" s="4">
        <v>41163</v>
      </c>
      <c r="D1591" s="3">
        <v>167.89999399999999</v>
      </c>
      <c r="E1591" s="3">
        <v>48.523053999999902</v>
      </c>
      <c r="F1591">
        <v>-3.3117256083503499E-3</v>
      </c>
      <c r="G1591">
        <v>0.137344397108838</v>
      </c>
      <c r="H1591">
        <v>1.3198526909788399</v>
      </c>
      <c r="I1591" s="5">
        <f xml:space="preserve"> IF(F1591/G1591 &lt;= -$B$1, 1, IF(F1591/G1591 &gt;= $B$1, -1, 0))</f>
        <v>0</v>
      </c>
      <c r="J1591" s="5">
        <f t="shared" si="240"/>
        <v>0</v>
      </c>
      <c r="K1591" s="9">
        <f t="shared" si="241"/>
        <v>0</v>
      </c>
      <c r="L1591" s="8">
        <f t="shared" si="242"/>
        <v>0</v>
      </c>
      <c r="M1591" s="8">
        <f t="shared" si="243"/>
        <v>0</v>
      </c>
      <c r="N1591" s="5">
        <f t="shared" si="244"/>
        <v>-0.61000100000099133</v>
      </c>
      <c r="O1591" s="5">
        <f t="shared" si="245"/>
        <v>0.42454481367582314</v>
      </c>
      <c r="P1591" s="5">
        <f t="shared" si="246"/>
        <v>-0.18545618632516819</v>
      </c>
      <c r="Q1591" s="10">
        <f t="shared" si="247"/>
        <v>185.01159221097262</v>
      </c>
      <c r="R1591" s="10">
        <f t="shared" si="248"/>
        <v>-1.0013992551722861E-3</v>
      </c>
      <c r="S1591" s="10">
        <f t="shared" si="249"/>
        <v>0.85011592210972275</v>
      </c>
    </row>
    <row r="1592" spans="3:19" x14ac:dyDescent="0.35">
      <c r="C1592" s="4">
        <v>41164</v>
      </c>
      <c r="D1592" s="3">
        <v>167.91999799999999</v>
      </c>
      <c r="E1592" s="3">
        <v>48.717883999999998</v>
      </c>
      <c r="F1592">
        <v>-5.5208583334502804E-3</v>
      </c>
      <c r="G1592">
        <v>0.13745180299846901</v>
      </c>
      <c r="H1592">
        <v>1.3185823962464001</v>
      </c>
      <c r="I1592" s="5">
        <f xml:space="preserve"> IF(F1592/G1592 &lt;= -$B$1, 1, IF(F1592/G1592 &gt;= $B$1, -1, 0))</f>
        <v>0</v>
      </c>
      <c r="J1592" s="5">
        <f t="shared" si="240"/>
        <v>0</v>
      </c>
      <c r="K1592" s="9">
        <f t="shared" si="241"/>
        <v>0</v>
      </c>
      <c r="L1592" s="8">
        <f t="shared" si="242"/>
        <v>0</v>
      </c>
      <c r="M1592" s="8">
        <f t="shared" si="243"/>
        <v>0</v>
      </c>
      <c r="N1592" s="5">
        <f t="shared" si="244"/>
        <v>0</v>
      </c>
      <c r="O1592" s="5">
        <f t="shared" si="245"/>
        <v>0</v>
      </c>
      <c r="P1592" s="5">
        <f t="shared" si="246"/>
        <v>0</v>
      </c>
      <c r="Q1592" s="10">
        <f t="shared" si="247"/>
        <v>185.01159221097262</v>
      </c>
      <c r="R1592" s="10">
        <f t="shared" si="248"/>
        <v>0</v>
      </c>
      <c r="S1592" s="10">
        <f t="shared" si="249"/>
        <v>0.85011592210972275</v>
      </c>
    </row>
    <row r="1593" spans="3:19" x14ac:dyDescent="0.35">
      <c r="C1593" s="4">
        <v>41165</v>
      </c>
      <c r="D1593" s="3">
        <v>171.30999800000001</v>
      </c>
      <c r="E1593" s="3">
        <v>51.163035000000001</v>
      </c>
      <c r="F1593">
        <v>-4.5169769846062899E-2</v>
      </c>
      <c r="G1593">
        <v>0.138989199387312</v>
      </c>
      <c r="H1593">
        <v>1.3082918886161601</v>
      </c>
      <c r="I1593" s="5">
        <f xml:space="preserve"> IF(F1593/G1593 &lt;= -$B$1, 1, IF(F1593/G1593 &gt;= $B$1, -1, 0))</f>
        <v>1</v>
      </c>
      <c r="J1593" s="5">
        <f t="shared" si="240"/>
        <v>1</v>
      </c>
      <c r="K1593" s="9">
        <f t="shared" si="241"/>
        <v>1</v>
      </c>
      <c r="L1593" s="8">
        <f t="shared" si="242"/>
        <v>171.30999800000001</v>
      </c>
      <c r="M1593" s="8">
        <f t="shared" si="243"/>
        <v>-66.9361836874847</v>
      </c>
      <c r="N1593" s="5">
        <f t="shared" si="244"/>
        <v>0</v>
      </c>
      <c r="O1593" s="5">
        <f t="shared" si="245"/>
        <v>0</v>
      </c>
      <c r="P1593" s="5">
        <f t="shared" si="246"/>
        <v>0</v>
      </c>
      <c r="Q1593" s="10">
        <f t="shared" si="247"/>
        <v>185.01159221097262</v>
      </c>
      <c r="R1593" s="10">
        <f t="shared" si="248"/>
        <v>0</v>
      </c>
      <c r="S1593" s="10">
        <f t="shared" si="249"/>
        <v>0.85011592210972275</v>
      </c>
    </row>
    <row r="1594" spans="3:19" x14ac:dyDescent="0.35">
      <c r="C1594" s="4">
        <v>41166</v>
      </c>
      <c r="D1594" s="3">
        <v>171.800003</v>
      </c>
      <c r="E1594" s="3">
        <v>52.468412999999998</v>
      </c>
      <c r="F1594">
        <v>-3.4781335046377003E-2</v>
      </c>
      <c r="G1594">
        <v>0.13963969761761899</v>
      </c>
      <c r="H1594">
        <v>1.3004100161799499</v>
      </c>
      <c r="I1594" s="5">
        <f xml:space="preserve"> IF(F1594/G1594 &lt;= -$B$1, 1, IF(F1594/G1594 &gt;= $B$1, -1, 0))</f>
        <v>1</v>
      </c>
      <c r="J1594" s="5">
        <f t="shared" si="240"/>
        <v>1</v>
      </c>
      <c r="K1594" s="9">
        <f t="shared" si="241"/>
        <v>1</v>
      </c>
      <c r="L1594" s="8">
        <f t="shared" si="242"/>
        <v>171.800003</v>
      </c>
      <c r="M1594" s="8">
        <f t="shared" si="243"/>
        <v>-68.230449798266292</v>
      </c>
      <c r="N1594" s="5">
        <f t="shared" si="244"/>
        <v>0.4900049999999857</v>
      </c>
      <c r="O1594" s="5">
        <f t="shared" si="245"/>
        <v>-1.707815448977978</v>
      </c>
      <c r="P1594" s="5">
        <f t="shared" si="246"/>
        <v>-1.2178104489779922</v>
      </c>
      <c r="Q1594" s="10">
        <f t="shared" si="247"/>
        <v>183.79378176199464</v>
      </c>
      <c r="R1594" s="10">
        <f t="shared" si="248"/>
        <v>-6.5823467298702365E-3</v>
      </c>
      <c r="S1594" s="10">
        <f t="shared" si="249"/>
        <v>0.83793781761994302</v>
      </c>
    </row>
    <row r="1595" spans="3:19" x14ac:dyDescent="0.35">
      <c r="C1595" s="4">
        <v>41169</v>
      </c>
      <c r="D1595" s="3">
        <v>170.39999399999999</v>
      </c>
      <c r="E1595" s="3">
        <v>52.497636999999997</v>
      </c>
      <c r="F1595">
        <v>-1.24740066253776E-2</v>
      </c>
      <c r="G1595">
        <v>0.139581707379382</v>
      </c>
      <c r="H1595">
        <v>1.29758392082878</v>
      </c>
      <c r="I1595" s="5">
        <f xml:space="preserve"> IF(F1595/G1595 &lt;= -$B$1, 1, IF(F1595/G1595 &gt;= $B$1, -1, 0))</f>
        <v>0</v>
      </c>
      <c r="J1595" s="5">
        <f t="shared" si="240"/>
        <v>1</v>
      </c>
      <c r="K1595" s="9">
        <f t="shared" si="241"/>
        <v>0</v>
      </c>
      <c r="L1595" s="8">
        <f t="shared" si="242"/>
        <v>0</v>
      </c>
      <c r="M1595" s="8">
        <f t="shared" si="243"/>
        <v>0</v>
      </c>
      <c r="N1595" s="5">
        <f t="shared" si="244"/>
        <v>-1.4000090000000032</v>
      </c>
      <c r="O1595" s="5">
        <f t="shared" si="245"/>
        <v>-3.8003182312835108E-2</v>
      </c>
      <c r="P1595" s="5">
        <f t="shared" si="246"/>
        <v>-1.4380121823128382</v>
      </c>
      <c r="Q1595" s="10">
        <f t="shared" si="247"/>
        <v>182.35576957968181</v>
      </c>
      <c r="R1595" s="10">
        <f t="shared" si="248"/>
        <v>-7.8240524163923908E-3</v>
      </c>
      <c r="S1595" s="10">
        <f t="shared" si="249"/>
        <v>0.8235576957968147</v>
      </c>
    </row>
    <row r="1596" spans="3:19" x14ac:dyDescent="0.35">
      <c r="C1596" s="4">
        <v>41170</v>
      </c>
      <c r="D1596" s="3">
        <v>171.720001</v>
      </c>
      <c r="E1596" s="3">
        <v>52.916527000000002</v>
      </c>
      <c r="F1596">
        <v>-3.8764421079369102E-3</v>
      </c>
      <c r="G1596">
        <v>0.139830638013419</v>
      </c>
      <c r="H1596">
        <v>1.2967070809952399</v>
      </c>
      <c r="I1596" s="5">
        <f xml:space="preserve"> IF(F1596/G1596 &lt;= -$B$1, 1, IF(F1596/G1596 &gt;= $B$1, -1, 0))</f>
        <v>0</v>
      </c>
      <c r="J1596" s="5">
        <f t="shared" si="240"/>
        <v>1</v>
      </c>
      <c r="K1596" s="9">
        <f t="shared" si="241"/>
        <v>0</v>
      </c>
      <c r="L1596" s="8">
        <f t="shared" si="242"/>
        <v>0</v>
      </c>
      <c r="M1596" s="8">
        <f t="shared" si="243"/>
        <v>0</v>
      </c>
      <c r="N1596" s="5">
        <f t="shared" si="244"/>
        <v>0</v>
      </c>
      <c r="O1596" s="5">
        <f t="shared" si="245"/>
        <v>0</v>
      </c>
      <c r="P1596" s="5">
        <f t="shared" si="246"/>
        <v>0</v>
      </c>
      <c r="Q1596" s="10">
        <f t="shared" si="247"/>
        <v>182.35576957968181</v>
      </c>
      <c r="R1596" s="10">
        <f t="shared" si="248"/>
        <v>0</v>
      </c>
      <c r="S1596" s="10">
        <f t="shared" si="249"/>
        <v>0.8235576957968147</v>
      </c>
    </row>
    <row r="1597" spans="3:19" x14ac:dyDescent="0.35">
      <c r="C1597" s="4">
        <v>41171</v>
      </c>
      <c r="D1597" s="3">
        <v>171.740005</v>
      </c>
      <c r="E1597" s="3">
        <v>53.374384999999997</v>
      </c>
      <c r="F1597">
        <v>-1.14514709753539E-2</v>
      </c>
      <c r="G1597">
        <v>0.140079936504657</v>
      </c>
      <c r="H1597">
        <v>1.29412135531469</v>
      </c>
      <c r="I1597" s="5">
        <f xml:space="preserve"> IF(F1597/G1597 &lt;= -$B$1, 1, IF(F1597/G1597 &gt;= $B$1, -1, 0))</f>
        <v>0</v>
      </c>
      <c r="J1597" s="5">
        <f t="shared" si="240"/>
        <v>1</v>
      </c>
      <c r="K1597" s="9">
        <f t="shared" si="241"/>
        <v>0</v>
      </c>
      <c r="L1597" s="8">
        <f t="shared" si="242"/>
        <v>0</v>
      </c>
      <c r="M1597" s="8">
        <f t="shared" si="243"/>
        <v>0</v>
      </c>
      <c r="N1597" s="5">
        <f t="shared" si="244"/>
        <v>0</v>
      </c>
      <c r="O1597" s="5">
        <f t="shared" si="245"/>
        <v>0</v>
      </c>
      <c r="P1597" s="5">
        <f t="shared" si="246"/>
        <v>0</v>
      </c>
      <c r="Q1597" s="10">
        <f t="shared" si="247"/>
        <v>182.35576957968181</v>
      </c>
      <c r="R1597" s="10">
        <f t="shared" si="248"/>
        <v>0</v>
      </c>
      <c r="S1597" s="10">
        <f t="shared" si="249"/>
        <v>0.8235576957968147</v>
      </c>
    </row>
    <row r="1598" spans="3:19" x14ac:dyDescent="0.35">
      <c r="C1598" s="4">
        <v>41172</v>
      </c>
      <c r="D1598" s="3">
        <v>171.470001</v>
      </c>
      <c r="E1598" s="3">
        <v>52.9554949999999</v>
      </c>
      <c r="F1598">
        <v>7.4559300533385501E-3</v>
      </c>
      <c r="G1598">
        <v>0.13980554297071501</v>
      </c>
      <c r="H1598">
        <v>1.2958074830774999</v>
      </c>
      <c r="I1598" s="5">
        <f xml:space="preserve"> IF(F1598/G1598 &lt;= -$B$1, 1, IF(F1598/G1598 &gt;= $B$1, -1, 0))</f>
        <v>0</v>
      </c>
      <c r="J1598" s="5">
        <f t="shared" si="240"/>
        <v>1</v>
      </c>
      <c r="K1598" s="9">
        <f t="shared" si="241"/>
        <v>0</v>
      </c>
      <c r="L1598" s="8">
        <f t="shared" si="242"/>
        <v>0</v>
      </c>
      <c r="M1598" s="8">
        <f t="shared" si="243"/>
        <v>0</v>
      </c>
      <c r="N1598" s="5">
        <f t="shared" si="244"/>
        <v>0</v>
      </c>
      <c r="O1598" s="5">
        <f t="shared" si="245"/>
        <v>0</v>
      </c>
      <c r="P1598" s="5">
        <f t="shared" si="246"/>
        <v>0</v>
      </c>
      <c r="Q1598" s="10">
        <f t="shared" si="247"/>
        <v>182.35576957968181</v>
      </c>
      <c r="R1598" s="10">
        <f t="shared" si="248"/>
        <v>0</v>
      </c>
      <c r="S1598" s="10">
        <f t="shared" si="249"/>
        <v>0.8235576957968147</v>
      </c>
    </row>
    <row r="1599" spans="3:19" x14ac:dyDescent="0.35">
      <c r="C1599" s="4">
        <v>41173</v>
      </c>
      <c r="D1599" s="3">
        <v>171.96000699999999</v>
      </c>
      <c r="E1599" s="3">
        <v>53.393868999999903</v>
      </c>
      <c r="F1599">
        <v>-7.0662148125686299E-3</v>
      </c>
      <c r="G1599">
        <v>0.14008883018937501</v>
      </c>
      <c r="H1599">
        <v>1.29421206534414</v>
      </c>
      <c r="I1599" s="5">
        <f xml:space="preserve"> IF(F1599/G1599 &lt;= -$B$1, 1, IF(F1599/G1599 &gt;= $B$1, -1, 0))</f>
        <v>0</v>
      </c>
      <c r="J1599" s="5">
        <f t="shared" si="240"/>
        <v>1</v>
      </c>
      <c r="K1599" s="9">
        <f t="shared" si="241"/>
        <v>0</v>
      </c>
      <c r="L1599" s="8">
        <f t="shared" si="242"/>
        <v>0</v>
      </c>
      <c r="M1599" s="8">
        <f t="shared" si="243"/>
        <v>0</v>
      </c>
      <c r="N1599" s="5">
        <f t="shared" si="244"/>
        <v>0</v>
      </c>
      <c r="O1599" s="5">
        <f t="shared" si="245"/>
        <v>0</v>
      </c>
      <c r="P1599" s="5">
        <f t="shared" si="246"/>
        <v>0</v>
      </c>
      <c r="Q1599" s="10">
        <f t="shared" si="247"/>
        <v>182.35576957968181</v>
      </c>
      <c r="R1599" s="10">
        <f t="shared" si="248"/>
        <v>0</v>
      </c>
      <c r="S1599" s="10">
        <f t="shared" si="249"/>
        <v>0.8235576957968147</v>
      </c>
    </row>
    <row r="1600" spans="3:19" x14ac:dyDescent="0.35">
      <c r="C1600" s="4">
        <v>41176</v>
      </c>
      <c r="D1600" s="3">
        <v>171.050003</v>
      </c>
      <c r="E1600" s="3">
        <v>51.591664999999999</v>
      </c>
      <c r="F1600">
        <v>3.84116727483272E-2</v>
      </c>
      <c r="G1600">
        <v>0.13897982064032299</v>
      </c>
      <c r="H1600">
        <v>1.30294430360356</v>
      </c>
      <c r="I1600" s="5">
        <f xml:space="preserve"> IF(F1600/G1600 &lt;= -$B$1, 1, IF(F1600/G1600 &gt;= $B$1, -1, 0))</f>
        <v>-1</v>
      </c>
      <c r="J1600" s="5">
        <f t="shared" si="240"/>
        <v>0</v>
      </c>
      <c r="K1600" s="9">
        <f t="shared" si="241"/>
        <v>-1</v>
      </c>
      <c r="L1600" s="8">
        <f t="shared" si="242"/>
        <v>-171.050003</v>
      </c>
      <c r="M1600" s="8">
        <f t="shared" si="243"/>
        <v>67.221066025173158</v>
      </c>
      <c r="N1600" s="5">
        <f t="shared" si="244"/>
        <v>0</v>
      </c>
      <c r="O1600" s="5">
        <f t="shared" si="245"/>
        <v>0</v>
      </c>
      <c r="P1600" s="5">
        <f t="shared" si="246"/>
        <v>0</v>
      </c>
      <c r="Q1600" s="10">
        <f t="shared" si="247"/>
        <v>182.35576957968181</v>
      </c>
      <c r="R1600" s="10">
        <f t="shared" si="248"/>
        <v>0</v>
      </c>
      <c r="S1600" s="10">
        <f t="shared" si="249"/>
        <v>0.8235576957968147</v>
      </c>
    </row>
    <row r="1601" spans="3:19" x14ac:dyDescent="0.35">
      <c r="C1601" s="4">
        <v>41177</v>
      </c>
      <c r="D1601" s="3">
        <v>170.770004</v>
      </c>
      <c r="E1601" s="3">
        <v>50.822074999999998</v>
      </c>
      <c r="F1601">
        <v>2.1921397097820199E-2</v>
      </c>
      <c r="G1601">
        <v>0.13860394508201701</v>
      </c>
      <c r="H1601">
        <v>1.30794368707116</v>
      </c>
      <c r="I1601" s="5">
        <f xml:space="preserve"> IF(F1601/G1601 &lt;= -$B$1, 1, IF(F1601/G1601 &gt;= $B$1, -1, 0))</f>
        <v>-1</v>
      </c>
      <c r="J1601" s="5">
        <f t="shared" si="240"/>
        <v>-1</v>
      </c>
      <c r="K1601" s="9">
        <f t="shared" si="241"/>
        <v>-1</v>
      </c>
      <c r="L1601" s="8">
        <f t="shared" si="242"/>
        <v>-170.770004</v>
      </c>
      <c r="M1601" s="8">
        <f t="shared" si="243"/>
        <v>66.472412160107027</v>
      </c>
      <c r="N1601" s="5">
        <f t="shared" si="244"/>
        <v>0.27999900000000483</v>
      </c>
      <c r="O1601" s="5">
        <f t="shared" si="245"/>
        <v>-1.0027329066102675</v>
      </c>
      <c r="P1601" s="5">
        <f t="shared" si="246"/>
        <v>-0.72273390661026271</v>
      </c>
      <c r="Q1601" s="10">
        <f t="shared" si="247"/>
        <v>181.63303567307153</v>
      </c>
      <c r="R1601" s="10">
        <f t="shared" si="248"/>
        <v>-3.9633180144292846E-3</v>
      </c>
      <c r="S1601" s="10">
        <f t="shared" si="249"/>
        <v>0.81633035673071208</v>
      </c>
    </row>
    <row r="1602" spans="3:19" x14ac:dyDescent="0.35">
      <c r="C1602" s="4">
        <v>41178</v>
      </c>
      <c r="D1602" s="3">
        <v>169.80999800000001</v>
      </c>
      <c r="E1602" s="3">
        <v>51.046135999999997</v>
      </c>
      <c r="F1602">
        <v>-9.1090287138291207E-3</v>
      </c>
      <c r="G1602">
        <v>0.13878820498161901</v>
      </c>
      <c r="H1602">
        <v>1.30586797016114</v>
      </c>
      <c r="I1602" s="5">
        <f xml:space="preserve"> IF(F1602/G1602 &lt;= -$B$1, 1, IF(F1602/G1602 &gt;= $B$1, -1, 0))</f>
        <v>0</v>
      </c>
      <c r="J1602" s="5">
        <f t="shared" si="240"/>
        <v>-1</v>
      </c>
      <c r="K1602" s="9">
        <f t="shared" si="241"/>
        <v>0</v>
      </c>
      <c r="L1602" s="8">
        <f t="shared" si="242"/>
        <v>0</v>
      </c>
      <c r="M1602" s="8">
        <f t="shared" si="243"/>
        <v>0</v>
      </c>
      <c r="N1602" s="5">
        <f t="shared" si="244"/>
        <v>0.96000599999999126</v>
      </c>
      <c r="O1602" s="5">
        <f t="shared" si="245"/>
        <v>0.29305917046885011</v>
      </c>
      <c r="P1602" s="5">
        <f t="shared" si="246"/>
        <v>1.2530651704688414</v>
      </c>
      <c r="Q1602" s="10">
        <f t="shared" si="247"/>
        <v>182.88610084354036</v>
      </c>
      <c r="R1602" s="10">
        <f t="shared" si="248"/>
        <v>6.8988835969481244E-3</v>
      </c>
      <c r="S1602" s="10">
        <f t="shared" si="249"/>
        <v>0.82886100843540045</v>
      </c>
    </row>
    <row r="1603" spans="3:19" x14ac:dyDescent="0.35">
      <c r="C1603" s="4">
        <v>41179</v>
      </c>
      <c r="D1603" s="3">
        <v>172.33999599999899</v>
      </c>
      <c r="E1603" s="3">
        <v>52.497636999999997</v>
      </c>
      <c r="F1603">
        <v>-2.2771029549942499E-2</v>
      </c>
      <c r="G1603">
        <v>0.13966270592466401</v>
      </c>
      <c r="H1603">
        <v>1.3007083098172401</v>
      </c>
      <c r="I1603" s="5">
        <f xml:space="preserve"> IF(F1603/G1603 &lt;= -$B$1, 1, IF(F1603/G1603 &gt;= $B$1, -1, 0))</f>
        <v>1</v>
      </c>
      <c r="J1603" s="5">
        <f t="shared" ref="J1603:J1666" si="250">IF(I1603=0, J1602, IF(I1603=1, IF(J1602=0, 1, IF(J1602=1, J1602, 0)), IF(J1602=0, -1, IF(J1602=-1, J1602, 0))))</f>
        <v>0</v>
      </c>
      <c r="K1603" s="9">
        <f t="shared" ref="K1603:K1666" si="251">I1603</f>
        <v>1</v>
      </c>
      <c r="L1603" s="8">
        <f t="shared" ref="L1603:L1666" si="252">K1603*D1603</f>
        <v>172.33999599999899</v>
      </c>
      <c r="M1603" s="8">
        <f t="shared" ref="M1603:M1666" si="253">-K1603*H1603*E1603</f>
        <v>-68.284112691669009</v>
      </c>
      <c r="N1603" s="5">
        <f t="shared" ref="N1603:N1666" si="254">L1602*(D1603/D1602-1)</f>
        <v>0</v>
      </c>
      <c r="O1603" s="5">
        <f t="shared" ref="O1603:O1666" si="255">M1602*(E1603/E1602-1)</f>
        <v>0</v>
      </c>
      <c r="P1603" s="5">
        <f t="shared" ref="P1603:P1666" si="256">N1603+O1603</f>
        <v>0</v>
      </c>
      <c r="Q1603" s="10">
        <f t="shared" si="247"/>
        <v>182.88610084354036</v>
      </c>
      <c r="R1603" s="10">
        <f t="shared" si="248"/>
        <v>0</v>
      </c>
      <c r="S1603" s="10">
        <f t="shared" si="249"/>
        <v>0.82886100843540045</v>
      </c>
    </row>
    <row r="1604" spans="3:19" x14ac:dyDescent="0.35">
      <c r="C1604" s="4">
        <v>41180</v>
      </c>
      <c r="D1604" s="3">
        <v>171.88999899999999</v>
      </c>
      <c r="E1604" s="3">
        <v>52.302803999999902</v>
      </c>
      <c r="F1604">
        <v>-1.13064248737693E-4</v>
      </c>
      <c r="G1604">
        <v>0.13946256702971899</v>
      </c>
      <c r="H1604">
        <v>1.3006826750665199</v>
      </c>
      <c r="I1604" s="5">
        <f xml:space="preserve"> IF(F1604/G1604 &lt;= -$B$1, 1, IF(F1604/G1604 &gt;= $B$1, -1, 0))</f>
        <v>0</v>
      </c>
      <c r="J1604" s="5">
        <f t="shared" si="250"/>
        <v>0</v>
      </c>
      <c r="K1604" s="9">
        <f t="shared" si="251"/>
        <v>0</v>
      </c>
      <c r="L1604" s="8">
        <f t="shared" si="252"/>
        <v>0</v>
      </c>
      <c r="M1604" s="8">
        <f t="shared" si="253"/>
        <v>0</v>
      </c>
      <c r="N1604" s="5">
        <f t="shared" si="254"/>
        <v>-0.44999699999900405</v>
      </c>
      <c r="O1604" s="5">
        <f t="shared" si="255"/>
        <v>0.25342090212674967</v>
      </c>
      <c r="P1604" s="5">
        <f t="shared" si="256"/>
        <v>-0.19657609787225439</v>
      </c>
      <c r="Q1604" s="10">
        <f t="shared" ref="Q1604:Q1667" si="257">Q1603+P1604</f>
        <v>182.68952474566811</v>
      </c>
      <c r="R1604" s="10">
        <f t="shared" ref="R1604:R1667" si="258">Q1604/Q1603-1</f>
        <v>-1.0748553168642427E-3</v>
      </c>
      <c r="S1604" s="10">
        <f t="shared" ref="S1604:S1667" si="259">(1+R1604)*(1+S1603)-1</f>
        <v>0.82689524745667797</v>
      </c>
    </row>
    <row r="1605" spans="3:19" x14ac:dyDescent="0.35">
      <c r="C1605" s="4">
        <v>41183</v>
      </c>
      <c r="D1605" s="3">
        <v>172.28999299999899</v>
      </c>
      <c r="E1605" s="3">
        <v>52.536603999999997</v>
      </c>
      <c r="F1605">
        <v>-3.4885506982949002E-3</v>
      </c>
      <c r="G1605">
        <v>0.13961358212877001</v>
      </c>
      <c r="H1605">
        <v>1.2998924201420501</v>
      </c>
      <c r="I1605" s="5">
        <f xml:space="preserve"> IF(F1605/G1605 &lt;= -$B$1, 1, IF(F1605/G1605 &gt;= $B$1, -1, 0))</f>
        <v>0</v>
      </c>
      <c r="J1605" s="5">
        <f t="shared" si="250"/>
        <v>0</v>
      </c>
      <c r="K1605" s="9">
        <f t="shared" si="251"/>
        <v>0</v>
      </c>
      <c r="L1605" s="8">
        <f t="shared" si="252"/>
        <v>0</v>
      </c>
      <c r="M1605" s="8">
        <f t="shared" si="253"/>
        <v>0</v>
      </c>
      <c r="N1605" s="5">
        <f t="shared" si="254"/>
        <v>0</v>
      </c>
      <c r="O1605" s="5">
        <f t="shared" si="255"/>
        <v>0</v>
      </c>
      <c r="P1605" s="5">
        <f t="shared" si="256"/>
        <v>0</v>
      </c>
      <c r="Q1605" s="10">
        <f t="shared" si="257"/>
        <v>182.68952474566811</v>
      </c>
      <c r="R1605" s="10">
        <f t="shared" si="258"/>
        <v>0</v>
      </c>
      <c r="S1605" s="10">
        <f t="shared" si="259"/>
        <v>0.82689524745667797</v>
      </c>
    </row>
    <row r="1606" spans="3:19" x14ac:dyDescent="0.35">
      <c r="C1606" s="4">
        <v>41184</v>
      </c>
      <c r="D1606" s="3">
        <v>172.10000600000001</v>
      </c>
      <c r="E1606" s="3">
        <v>52.205388999999997</v>
      </c>
      <c r="F1606">
        <v>6.75979115940084E-3</v>
      </c>
      <c r="G1606">
        <v>0.13940070006333699</v>
      </c>
      <c r="H1606">
        <v>1.30142561564217</v>
      </c>
      <c r="I1606" s="5">
        <f xml:space="preserve"> IF(F1606/G1606 &lt;= -$B$1, 1, IF(F1606/G1606 &gt;= $B$1, -1, 0))</f>
        <v>0</v>
      </c>
      <c r="J1606" s="5">
        <f t="shared" si="250"/>
        <v>0</v>
      </c>
      <c r="K1606" s="9">
        <f t="shared" si="251"/>
        <v>0</v>
      </c>
      <c r="L1606" s="8">
        <f t="shared" si="252"/>
        <v>0</v>
      </c>
      <c r="M1606" s="8">
        <f t="shared" si="253"/>
        <v>0</v>
      </c>
      <c r="N1606" s="5">
        <f t="shared" si="254"/>
        <v>0</v>
      </c>
      <c r="O1606" s="5">
        <f t="shared" si="255"/>
        <v>0</v>
      </c>
      <c r="P1606" s="5">
        <f t="shared" si="256"/>
        <v>0</v>
      </c>
      <c r="Q1606" s="10">
        <f t="shared" si="257"/>
        <v>182.68952474566811</v>
      </c>
      <c r="R1606" s="10">
        <f t="shared" si="258"/>
        <v>0</v>
      </c>
      <c r="S1606" s="10">
        <f t="shared" si="259"/>
        <v>0.82689524745667797</v>
      </c>
    </row>
    <row r="1607" spans="3:19" x14ac:dyDescent="0.35">
      <c r="C1607" s="4">
        <v>41185</v>
      </c>
      <c r="D1607" s="3">
        <v>172.41000399999999</v>
      </c>
      <c r="E1607" s="3">
        <v>51.357867999999897</v>
      </c>
      <c r="F1607">
        <v>2.3796551723662199E-2</v>
      </c>
      <c r="G1607">
        <v>0.13890151038000401</v>
      </c>
      <c r="H1607">
        <v>1.3068408881420801</v>
      </c>
      <c r="I1607" s="5">
        <f xml:space="preserve"> IF(F1607/G1607 &lt;= -$B$1, 1, IF(F1607/G1607 &gt;= $B$1, -1, 0))</f>
        <v>-1</v>
      </c>
      <c r="J1607" s="5">
        <f t="shared" si="250"/>
        <v>-1</v>
      </c>
      <c r="K1607" s="9">
        <f t="shared" si="251"/>
        <v>-1</v>
      </c>
      <c r="L1607" s="8">
        <f t="shared" si="252"/>
        <v>-172.41000399999999</v>
      </c>
      <c r="M1607" s="8">
        <f t="shared" si="253"/>
        <v>67.11656183020358</v>
      </c>
      <c r="N1607" s="5">
        <f t="shared" si="254"/>
        <v>0</v>
      </c>
      <c r="O1607" s="5">
        <f t="shared" si="255"/>
        <v>0</v>
      </c>
      <c r="P1607" s="5">
        <f t="shared" si="256"/>
        <v>0</v>
      </c>
      <c r="Q1607" s="10">
        <f t="shared" si="257"/>
        <v>182.68952474566811</v>
      </c>
      <c r="R1607" s="10">
        <f t="shared" si="258"/>
        <v>0</v>
      </c>
      <c r="S1607" s="10">
        <f t="shared" si="259"/>
        <v>0.82689524745667797</v>
      </c>
    </row>
    <row r="1608" spans="3:19" x14ac:dyDescent="0.35">
      <c r="C1608" s="4">
        <v>41186</v>
      </c>
      <c r="D1608" s="3">
        <v>173.61000100000001</v>
      </c>
      <c r="E1608" s="3">
        <v>52.848335999999897</v>
      </c>
      <c r="F1608">
        <v>-2.79834034436072E-2</v>
      </c>
      <c r="G1608">
        <v>0.139854509947859</v>
      </c>
      <c r="H1608">
        <v>1.3005088208105899</v>
      </c>
      <c r="I1608" s="5">
        <f xml:space="preserve"> IF(F1608/G1608 &lt;= -$B$1, 1, IF(F1608/G1608 &gt;= $B$1, -1, 0))</f>
        <v>1</v>
      </c>
      <c r="J1608" s="5">
        <f t="shared" si="250"/>
        <v>0</v>
      </c>
      <c r="K1608" s="9">
        <f t="shared" si="251"/>
        <v>1</v>
      </c>
      <c r="L1608" s="8">
        <f t="shared" si="252"/>
        <v>173.61000100000001</v>
      </c>
      <c r="M1608" s="8">
        <f t="shared" si="253"/>
        <v>-68.729727133161717</v>
      </c>
      <c r="N1608" s="5">
        <f t="shared" si="254"/>
        <v>-1.1999970000000382</v>
      </c>
      <c r="O1608" s="5">
        <f t="shared" si="255"/>
        <v>1.9478045248673506</v>
      </c>
      <c r="P1608" s="5">
        <f t="shared" si="256"/>
        <v>0.74780752486731239</v>
      </c>
      <c r="Q1608" s="10">
        <f t="shared" si="257"/>
        <v>183.43733227053542</v>
      </c>
      <c r="R1608" s="10">
        <f t="shared" si="258"/>
        <v>4.0933245948742147E-3</v>
      </c>
      <c r="S1608" s="10">
        <f t="shared" si="259"/>
        <v>0.83437332270535114</v>
      </c>
    </row>
    <row r="1609" spans="3:19" x14ac:dyDescent="0.35">
      <c r="C1609" s="4">
        <v>41187</v>
      </c>
      <c r="D1609" s="3">
        <v>172.61999499999999</v>
      </c>
      <c r="E1609" s="3">
        <v>52.263840000000002</v>
      </c>
      <c r="F1609">
        <v>5.8834106443219599E-3</v>
      </c>
      <c r="G1609">
        <v>0.139419469781533</v>
      </c>
      <c r="H1609">
        <v>1.30184290728051</v>
      </c>
      <c r="I1609" s="5">
        <f xml:space="preserve"> IF(F1609/G1609 &lt;= -$B$1, 1, IF(F1609/G1609 &gt;= $B$1, -1, 0))</f>
        <v>0</v>
      </c>
      <c r="J1609" s="5">
        <f t="shared" si="250"/>
        <v>0</v>
      </c>
      <c r="K1609" s="9">
        <f t="shared" si="251"/>
        <v>0</v>
      </c>
      <c r="L1609" s="8">
        <f t="shared" si="252"/>
        <v>0</v>
      </c>
      <c r="M1609" s="8">
        <f t="shared" si="253"/>
        <v>0</v>
      </c>
      <c r="N1609" s="5">
        <f t="shared" si="254"/>
        <v>-0.9900060000000136</v>
      </c>
      <c r="O1609" s="5">
        <f t="shared" si="255"/>
        <v>0.76014220372836849</v>
      </c>
      <c r="P1609" s="5">
        <f t="shared" si="256"/>
        <v>-0.2298637962716451</v>
      </c>
      <c r="Q1609" s="10">
        <f t="shared" si="257"/>
        <v>183.20746847426378</v>
      </c>
      <c r="R1609" s="10">
        <f t="shared" si="258"/>
        <v>-1.2530916876432041E-3</v>
      </c>
      <c r="S1609" s="10">
        <f t="shared" si="259"/>
        <v>0.83207468474263457</v>
      </c>
    </row>
    <row r="1610" spans="3:19" x14ac:dyDescent="0.35">
      <c r="C1610" s="4">
        <v>41190</v>
      </c>
      <c r="D1610" s="3">
        <v>172.050003</v>
      </c>
      <c r="E1610" s="3">
        <v>51.854689</v>
      </c>
      <c r="F1610">
        <v>7.5295570813551597E-3</v>
      </c>
      <c r="G1610">
        <v>0.13920242302969399</v>
      </c>
      <c r="H1610">
        <v>1.3035530500572601</v>
      </c>
      <c r="I1610" s="5">
        <f xml:space="preserve"> IF(F1610/G1610 &lt;= -$B$1, 1, IF(F1610/G1610 &gt;= $B$1, -1, 0))</f>
        <v>0</v>
      </c>
      <c r="J1610" s="5">
        <f t="shared" si="250"/>
        <v>0</v>
      </c>
      <c r="K1610" s="9">
        <f t="shared" si="251"/>
        <v>0</v>
      </c>
      <c r="L1610" s="8">
        <f t="shared" si="252"/>
        <v>0</v>
      </c>
      <c r="M1610" s="8">
        <f t="shared" si="253"/>
        <v>0</v>
      </c>
      <c r="N1610" s="5">
        <f t="shared" si="254"/>
        <v>0</v>
      </c>
      <c r="O1610" s="5">
        <f t="shared" si="255"/>
        <v>0</v>
      </c>
      <c r="P1610" s="5">
        <f t="shared" si="256"/>
        <v>0</v>
      </c>
      <c r="Q1610" s="10">
        <f t="shared" si="257"/>
        <v>183.20746847426378</v>
      </c>
      <c r="R1610" s="10">
        <f t="shared" si="258"/>
        <v>0</v>
      </c>
      <c r="S1610" s="10">
        <f t="shared" si="259"/>
        <v>0.83207468474263457</v>
      </c>
    </row>
    <row r="1611" spans="3:19" x14ac:dyDescent="0.35">
      <c r="C1611" s="4">
        <v>41191</v>
      </c>
      <c r="D1611" s="3">
        <v>170.990005</v>
      </c>
      <c r="E1611" s="3">
        <v>50.734403999999998</v>
      </c>
      <c r="F1611">
        <v>2.3068144558039599E-2</v>
      </c>
      <c r="G1611">
        <v>0.13853521715841199</v>
      </c>
      <c r="H1611">
        <v>1.3088156664619299</v>
      </c>
      <c r="I1611" s="5">
        <f xml:space="preserve"> IF(F1611/G1611 &lt;= -$B$1, 1, IF(F1611/G1611 &gt;= $B$1, -1, 0))</f>
        <v>-1</v>
      </c>
      <c r="J1611" s="5">
        <f t="shared" si="250"/>
        <v>-1</v>
      </c>
      <c r="K1611" s="9">
        <f t="shared" si="251"/>
        <v>-1</v>
      </c>
      <c r="L1611" s="8">
        <f t="shared" si="252"/>
        <v>-170.990005</v>
      </c>
      <c r="M1611" s="8">
        <f t="shared" si="253"/>
        <v>66.401982783808805</v>
      </c>
      <c r="N1611" s="5">
        <f t="shared" si="254"/>
        <v>0</v>
      </c>
      <c r="O1611" s="5">
        <f t="shared" si="255"/>
        <v>0</v>
      </c>
      <c r="P1611" s="5">
        <f t="shared" si="256"/>
        <v>0</v>
      </c>
      <c r="Q1611" s="10">
        <f t="shared" si="257"/>
        <v>183.20746847426378</v>
      </c>
      <c r="R1611" s="10">
        <f t="shared" si="258"/>
        <v>0</v>
      </c>
      <c r="S1611" s="10">
        <f t="shared" si="259"/>
        <v>0.83207468474263457</v>
      </c>
    </row>
    <row r="1612" spans="3:19" x14ac:dyDescent="0.35">
      <c r="C1612" s="4">
        <v>41192</v>
      </c>
      <c r="D1612" s="3">
        <v>170.83999599999899</v>
      </c>
      <c r="E1612" s="3">
        <v>51.124066999999997</v>
      </c>
      <c r="F1612">
        <v>-8.4876347626634506E-3</v>
      </c>
      <c r="G1612">
        <v>0.138841398238569</v>
      </c>
      <c r="H1612">
        <v>1.3068821278437699</v>
      </c>
      <c r="I1612" s="5">
        <f xml:space="preserve"> IF(F1612/G1612 &lt;= -$B$1, 1, IF(F1612/G1612 &gt;= $B$1, -1, 0))</f>
        <v>0</v>
      </c>
      <c r="J1612" s="5">
        <f t="shared" si="250"/>
        <v>-1</v>
      </c>
      <c r="K1612" s="9">
        <f t="shared" si="251"/>
        <v>0</v>
      </c>
      <c r="L1612" s="8">
        <f t="shared" si="252"/>
        <v>0</v>
      </c>
      <c r="M1612" s="8">
        <f t="shared" si="253"/>
        <v>0</v>
      </c>
      <c r="N1612" s="5">
        <f t="shared" si="254"/>
        <v>0.1500090000010105</v>
      </c>
      <c r="O1612" s="5">
        <f t="shared" si="255"/>
        <v>0.50999703904055649</v>
      </c>
      <c r="P1612" s="5">
        <f t="shared" si="256"/>
        <v>0.66000603904156696</v>
      </c>
      <c r="Q1612" s="10">
        <f t="shared" si="257"/>
        <v>183.86747451330535</v>
      </c>
      <c r="R1612" s="10">
        <f t="shared" si="258"/>
        <v>3.6025061889564114E-3</v>
      </c>
      <c r="S1612" s="10">
        <f t="shared" si="259"/>
        <v>0.83867474513305029</v>
      </c>
    </row>
    <row r="1613" spans="3:19" x14ac:dyDescent="0.35">
      <c r="C1613" s="4">
        <v>41193</v>
      </c>
      <c r="D1613" s="3">
        <v>171.320007</v>
      </c>
      <c r="E1613" s="3">
        <v>51.133811000000001</v>
      </c>
      <c r="F1613">
        <v>1.67610928476058E-3</v>
      </c>
      <c r="G1613">
        <v>0.13882556195781601</v>
      </c>
      <c r="H1613">
        <v>1.30726392790341</v>
      </c>
      <c r="I1613" s="5">
        <f xml:space="preserve"> IF(F1613/G1613 &lt;= -$B$1, 1, IF(F1613/G1613 &gt;= $B$1, -1, 0))</f>
        <v>0</v>
      </c>
      <c r="J1613" s="5">
        <f t="shared" si="250"/>
        <v>-1</v>
      </c>
      <c r="K1613" s="9">
        <f t="shared" si="251"/>
        <v>0</v>
      </c>
      <c r="L1613" s="8">
        <f t="shared" si="252"/>
        <v>0</v>
      </c>
      <c r="M1613" s="8">
        <f t="shared" si="253"/>
        <v>0</v>
      </c>
      <c r="N1613" s="5">
        <f t="shared" si="254"/>
        <v>0</v>
      </c>
      <c r="O1613" s="5">
        <f t="shared" si="255"/>
        <v>0</v>
      </c>
      <c r="P1613" s="5">
        <f t="shared" si="256"/>
        <v>0</v>
      </c>
      <c r="Q1613" s="10">
        <f t="shared" si="257"/>
        <v>183.86747451330535</v>
      </c>
      <c r="R1613" s="10">
        <f t="shared" si="258"/>
        <v>0</v>
      </c>
      <c r="S1613" s="10">
        <f t="shared" si="259"/>
        <v>0.83867474513305029</v>
      </c>
    </row>
    <row r="1614" spans="3:19" x14ac:dyDescent="0.35">
      <c r="C1614" s="4">
        <v>41194</v>
      </c>
      <c r="D1614" s="3">
        <v>170.05999800000001</v>
      </c>
      <c r="E1614" s="3">
        <v>50.325254000000001</v>
      </c>
      <c r="F1614">
        <v>1.36284274059024E-2</v>
      </c>
      <c r="G1614">
        <v>0.138320839261839</v>
      </c>
      <c r="H1614">
        <v>1.3103783290045099</v>
      </c>
      <c r="I1614" s="5">
        <f xml:space="preserve"> IF(F1614/G1614 &lt;= -$B$1, 1, IF(F1614/G1614 &gt;= $B$1, -1, 0))</f>
        <v>0</v>
      </c>
      <c r="J1614" s="5">
        <f t="shared" si="250"/>
        <v>-1</v>
      </c>
      <c r="K1614" s="9">
        <f t="shared" si="251"/>
        <v>0</v>
      </c>
      <c r="L1614" s="8">
        <f t="shared" si="252"/>
        <v>0</v>
      </c>
      <c r="M1614" s="8">
        <f t="shared" si="253"/>
        <v>0</v>
      </c>
      <c r="N1614" s="5">
        <f t="shared" si="254"/>
        <v>0</v>
      </c>
      <c r="O1614" s="5">
        <f t="shared" si="255"/>
        <v>0</v>
      </c>
      <c r="P1614" s="5">
        <f t="shared" si="256"/>
        <v>0</v>
      </c>
      <c r="Q1614" s="10">
        <f t="shared" si="257"/>
        <v>183.86747451330535</v>
      </c>
      <c r="R1614" s="10">
        <f t="shared" si="258"/>
        <v>0</v>
      </c>
      <c r="S1614" s="10">
        <f t="shared" si="259"/>
        <v>0.83867474513305029</v>
      </c>
    </row>
    <row r="1615" spans="3:19" x14ac:dyDescent="0.35">
      <c r="C1615" s="4">
        <v>41197</v>
      </c>
      <c r="D1615" s="3">
        <v>168.35000600000001</v>
      </c>
      <c r="E1615" s="3">
        <v>50.305770000000003</v>
      </c>
      <c r="F1615">
        <v>-8.1740718655991494E-3</v>
      </c>
      <c r="G1615">
        <v>0.138355491494316</v>
      </c>
      <c r="H1615">
        <v>1.30851007654634</v>
      </c>
      <c r="I1615" s="5">
        <f xml:space="preserve"> IF(F1615/G1615 &lt;= -$B$1, 1, IF(F1615/G1615 &gt;= $B$1, -1, 0))</f>
        <v>0</v>
      </c>
      <c r="J1615" s="5">
        <f t="shared" si="250"/>
        <v>-1</v>
      </c>
      <c r="K1615" s="9">
        <f t="shared" si="251"/>
        <v>0</v>
      </c>
      <c r="L1615" s="8">
        <f t="shared" si="252"/>
        <v>0</v>
      </c>
      <c r="M1615" s="8">
        <f t="shared" si="253"/>
        <v>0</v>
      </c>
      <c r="N1615" s="5">
        <f t="shared" si="254"/>
        <v>0</v>
      </c>
      <c r="O1615" s="5">
        <f t="shared" si="255"/>
        <v>0</v>
      </c>
      <c r="P1615" s="5">
        <f t="shared" si="256"/>
        <v>0</v>
      </c>
      <c r="Q1615" s="10">
        <f t="shared" si="257"/>
        <v>183.86747451330535</v>
      </c>
      <c r="R1615" s="10">
        <f t="shared" si="258"/>
        <v>0</v>
      </c>
      <c r="S1615" s="10">
        <f t="shared" si="259"/>
        <v>0.83867474513305029</v>
      </c>
    </row>
    <row r="1616" spans="3:19" x14ac:dyDescent="0.35">
      <c r="C1616" s="4">
        <v>41198</v>
      </c>
      <c r="D1616" s="3">
        <v>169.41999799999999</v>
      </c>
      <c r="E1616" s="3">
        <v>51.309156999999999</v>
      </c>
      <c r="F1616">
        <v>-2.0360747278167501E-2</v>
      </c>
      <c r="G1616">
        <v>0.13898184518512799</v>
      </c>
      <c r="H1616">
        <v>1.30387493840404</v>
      </c>
      <c r="I1616" s="5">
        <f xml:space="preserve"> IF(F1616/G1616 &lt;= -$B$1, 1, IF(F1616/G1616 &gt;= $B$1, -1, 0))</f>
        <v>1</v>
      </c>
      <c r="J1616" s="5">
        <f t="shared" si="250"/>
        <v>0</v>
      </c>
      <c r="K1616" s="9">
        <f t="shared" si="251"/>
        <v>1</v>
      </c>
      <c r="L1616" s="8">
        <f t="shared" si="252"/>
        <v>169.41999799999999</v>
      </c>
      <c r="M1616" s="8">
        <f t="shared" si="253"/>
        <v>-66.900723922938212</v>
      </c>
      <c r="N1616" s="5">
        <f t="shared" si="254"/>
        <v>0</v>
      </c>
      <c r="O1616" s="5">
        <f t="shared" si="255"/>
        <v>0</v>
      </c>
      <c r="P1616" s="5">
        <f t="shared" si="256"/>
        <v>0</v>
      </c>
      <c r="Q1616" s="10">
        <f t="shared" si="257"/>
        <v>183.86747451330535</v>
      </c>
      <c r="R1616" s="10">
        <f t="shared" si="258"/>
        <v>0</v>
      </c>
      <c r="S1616" s="10">
        <f t="shared" si="259"/>
        <v>0.83867474513305029</v>
      </c>
    </row>
    <row r="1617" spans="3:19" x14ac:dyDescent="0.35">
      <c r="C1617" s="4">
        <v>41199</v>
      </c>
      <c r="D1617" s="3">
        <v>169.53999299999899</v>
      </c>
      <c r="E1617" s="3">
        <v>51.737790999999902</v>
      </c>
      <c r="F1617">
        <v>-1.22474174927553E-2</v>
      </c>
      <c r="G1617">
        <v>0.13918658107277401</v>
      </c>
      <c r="H1617">
        <v>1.30109173855511</v>
      </c>
      <c r="I1617" s="5">
        <f xml:space="preserve"> IF(F1617/G1617 &lt;= -$B$1, 1, IF(F1617/G1617 &gt;= $B$1, -1, 0))</f>
        <v>0</v>
      </c>
      <c r="J1617" s="5">
        <f t="shared" si="250"/>
        <v>0</v>
      </c>
      <c r="K1617" s="9">
        <f t="shared" si="251"/>
        <v>0</v>
      </c>
      <c r="L1617" s="8">
        <f t="shared" si="252"/>
        <v>0</v>
      </c>
      <c r="M1617" s="8">
        <f t="shared" si="253"/>
        <v>0</v>
      </c>
      <c r="N1617" s="5">
        <f t="shared" si="254"/>
        <v>0.1199949999989891</v>
      </c>
      <c r="O1617" s="5">
        <f t="shared" si="255"/>
        <v>-0.55888513034775422</v>
      </c>
      <c r="P1617" s="5">
        <f t="shared" si="256"/>
        <v>-0.43889013034876512</v>
      </c>
      <c r="Q1617" s="10">
        <f t="shared" si="257"/>
        <v>183.42858438295659</v>
      </c>
      <c r="R1617" s="10">
        <f t="shared" si="258"/>
        <v>-2.3869916716401374E-3</v>
      </c>
      <c r="S1617" s="10">
        <f t="shared" si="259"/>
        <v>0.83428584382956261</v>
      </c>
    </row>
    <row r="1618" spans="3:19" x14ac:dyDescent="0.35">
      <c r="C1618" s="4">
        <v>41200</v>
      </c>
      <c r="D1618" s="3">
        <v>168.78999299999899</v>
      </c>
      <c r="E1618" s="3">
        <v>50.188871999999897</v>
      </c>
      <c r="F1618">
        <v>3.3848947215182598E-2</v>
      </c>
      <c r="G1618">
        <v>0.13820072689763299</v>
      </c>
      <c r="H1618">
        <v>1.30883077086333</v>
      </c>
      <c r="I1618" s="5">
        <f xml:space="preserve"> IF(F1618/G1618 &lt;= -$B$1, 1, IF(F1618/G1618 &gt;= $B$1, -1, 0))</f>
        <v>-1</v>
      </c>
      <c r="J1618" s="5">
        <f t="shared" si="250"/>
        <v>-1</v>
      </c>
      <c r="K1618" s="9">
        <f t="shared" si="251"/>
        <v>-1</v>
      </c>
      <c r="L1618" s="8">
        <f t="shared" si="252"/>
        <v>-168.78999299999899</v>
      </c>
      <c r="M1618" s="8">
        <f t="shared" si="253"/>
        <v>65.688740028520868</v>
      </c>
      <c r="N1618" s="5">
        <f t="shared" si="254"/>
        <v>0</v>
      </c>
      <c r="O1618" s="5">
        <f t="shared" si="255"/>
        <v>0</v>
      </c>
      <c r="P1618" s="5">
        <f t="shared" si="256"/>
        <v>0</v>
      </c>
      <c r="Q1618" s="10">
        <f t="shared" si="257"/>
        <v>183.42858438295659</v>
      </c>
      <c r="R1618" s="10">
        <f t="shared" si="258"/>
        <v>0</v>
      </c>
      <c r="S1618" s="10">
        <f t="shared" si="259"/>
        <v>0.83428584382956261</v>
      </c>
    </row>
    <row r="1619" spans="3:19" x14ac:dyDescent="0.35">
      <c r="C1619" s="4">
        <v>41201</v>
      </c>
      <c r="D1619" s="3">
        <v>166.970001</v>
      </c>
      <c r="E1619" s="3">
        <v>50.393445</v>
      </c>
      <c r="F1619">
        <v>-1.2620672926439E-2</v>
      </c>
      <c r="G1619">
        <v>0.13841821756032299</v>
      </c>
      <c r="H1619">
        <v>1.30594718715769</v>
      </c>
      <c r="I1619" s="5">
        <f xml:space="preserve"> IF(F1619/G1619 &lt;= -$B$1, 1, IF(F1619/G1619 &gt;= $B$1, -1, 0))</f>
        <v>0</v>
      </c>
      <c r="J1619" s="5">
        <f t="shared" si="250"/>
        <v>-1</v>
      </c>
      <c r="K1619" s="9">
        <f t="shared" si="251"/>
        <v>0</v>
      </c>
      <c r="L1619" s="8">
        <f t="shared" si="252"/>
        <v>0</v>
      </c>
      <c r="M1619" s="8">
        <f t="shared" si="253"/>
        <v>0</v>
      </c>
      <c r="N1619" s="5">
        <f t="shared" si="254"/>
        <v>1.8199919999989813</v>
      </c>
      <c r="O1619" s="5">
        <f t="shared" si="255"/>
        <v>0.2677514372879557</v>
      </c>
      <c r="P1619" s="5">
        <f t="shared" si="256"/>
        <v>2.087743437286937</v>
      </c>
      <c r="Q1619" s="10">
        <f t="shared" si="257"/>
        <v>185.51632782024353</v>
      </c>
      <c r="R1619" s="10">
        <f t="shared" si="258"/>
        <v>1.1381778059891712E-2</v>
      </c>
      <c r="S1619" s="10">
        <f t="shared" si="259"/>
        <v>0.85516327820243188</v>
      </c>
    </row>
    <row r="1620" spans="3:19" x14ac:dyDescent="0.35">
      <c r="C1620" s="4">
        <v>41204</v>
      </c>
      <c r="D1620" s="3">
        <v>167.58000200000001</v>
      </c>
      <c r="E1620" s="3">
        <v>51.075359999999897</v>
      </c>
      <c r="F1620">
        <v>-1.52240690249403E-2</v>
      </c>
      <c r="G1620">
        <v>0.13883226824044601</v>
      </c>
      <c r="H1620">
        <v>1.3024782571973701</v>
      </c>
      <c r="I1620" s="5">
        <f xml:space="preserve"> IF(F1620/G1620 &lt;= -$B$1, 1, IF(F1620/G1620 &gt;= $B$1, -1, 0))</f>
        <v>1</v>
      </c>
      <c r="J1620" s="5">
        <f t="shared" si="250"/>
        <v>0</v>
      </c>
      <c r="K1620" s="9">
        <f t="shared" si="251"/>
        <v>1</v>
      </c>
      <c r="L1620" s="8">
        <f t="shared" si="252"/>
        <v>167.58000200000001</v>
      </c>
      <c r="M1620" s="8">
        <f t="shared" si="253"/>
        <v>-66.52454587852813</v>
      </c>
      <c r="N1620" s="5">
        <f t="shared" si="254"/>
        <v>0</v>
      </c>
      <c r="O1620" s="5">
        <f t="shared" si="255"/>
        <v>0</v>
      </c>
      <c r="P1620" s="5">
        <f t="shared" si="256"/>
        <v>0</v>
      </c>
      <c r="Q1620" s="10">
        <f t="shared" si="257"/>
        <v>185.51632782024353</v>
      </c>
      <c r="R1620" s="10">
        <f t="shared" si="258"/>
        <v>0</v>
      </c>
      <c r="S1620" s="10">
        <f t="shared" si="259"/>
        <v>0.85516327820243188</v>
      </c>
    </row>
    <row r="1621" spans="3:19" x14ac:dyDescent="0.35">
      <c r="C1621" s="4">
        <v>41205</v>
      </c>
      <c r="D1621" s="3">
        <v>165.429993</v>
      </c>
      <c r="E1621" s="3">
        <v>49.643338999999997</v>
      </c>
      <c r="F1621">
        <v>2.2547355350662102E-2</v>
      </c>
      <c r="G1621">
        <v>0.13789347272156599</v>
      </c>
      <c r="H1621">
        <v>1.30764508809715</v>
      </c>
      <c r="I1621" s="5">
        <f xml:space="preserve"> IF(F1621/G1621 &lt;= -$B$1, 1, IF(F1621/G1621 &gt;= $B$1, -1, 0))</f>
        <v>-1</v>
      </c>
      <c r="J1621" s="5">
        <f t="shared" si="250"/>
        <v>-1</v>
      </c>
      <c r="K1621" s="9">
        <f t="shared" si="251"/>
        <v>-1</v>
      </c>
      <c r="L1621" s="8">
        <f t="shared" si="252"/>
        <v>-165.429993</v>
      </c>
      <c r="M1621" s="8">
        <f t="shared" si="253"/>
        <v>64.915868400091682</v>
      </c>
      <c r="N1621" s="5">
        <f t="shared" si="254"/>
        <v>-2.1500090000000132</v>
      </c>
      <c r="O1621" s="5">
        <f t="shared" si="255"/>
        <v>1.8651762163499042</v>
      </c>
      <c r="P1621" s="5">
        <f t="shared" si="256"/>
        <v>-0.284832783650109</v>
      </c>
      <c r="Q1621" s="10">
        <f t="shared" si="257"/>
        <v>185.23149503659343</v>
      </c>
      <c r="R1621" s="10">
        <f t="shared" si="258"/>
        <v>-1.5353515617563263E-3</v>
      </c>
      <c r="S1621" s="10">
        <f t="shared" si="259"/>
        <v>0.85231495036593086</v>
      </c>
    </row>
    <row r="1622" spans="3:19" x14ac:dyDescent="0.35">
      <c r="C1622" s="4">
        <v>41206</v>
      </c>
      <c r="D1622" s="3">
        <v>164.86000100000001</v>
      </c>
      <c r="E1622" s="3">
        <v>48.766595000000002</v>
      </c>
      <c r="F1622">
        <v>2.2220614579174101E-2</v>
      </c>
      <c r="G1622">
        <v>0.13741347418393299</v>
      </c>
      <c r="H1622">
        <v>1.3127561789459901</v>
      </c>
      <c r="I1622" s="5">
        <f xml:space="preserve"> IF(F1622/G1622 &lt;= -$B$1, 1, IF(F1622/G1622 &gt;= $B$1, -1, 0))</f>
        <v>-1</v>
      </c>
      <c r="J1622" s="5">
        <f t="shared" si="250"/>
        <v>-1</v>
      </c>
      <c r="K1622" s="9">
        <f t="shared" si="251"/>
        <v>-1</v>
      </c>
      <c r="L1622" s="8">
        <f t="shared" si="252"/>
        <v>-164.86000100000001</v>
      </c>
      <c r="M1622" s="8">
        <f t="shared" si="253"/>
        <v>64.018648912406633</v>
      </c>
      <c r="N1622" s="5">
        <f t="shared" si="254"/>
        <v>0.56999199999998029</v>
      </c>
      <c r="O1622" s="5">
        <f t="shared" si="255"/>
        <v>-1.1464699851186422</v>
      </c>
      <c r="P1622" s="5">
        <f t="shared" si="256"/>
        <v>-0.57647798511866188</v>
      </c>
      <c r="Q1622" s="10">
        <f t="shared" si="257"/>
        <v>184.65501705147477</v>
      </c>
      <c r="R1622" s="10">
        <f t="shared" si="258"/>
        <v>-3.1122028411246783E-3</v>
      </c>
      <c r="S1622" s="10">
        <f t="shared" si="259"/>
        <v>0.84655017051474424</v>
      </c>
    </row>
    <row r="1623" spans="3:19" x14ac:dyDescent="0.35">
      <c r="C1623" s="4">
        <v>41207</v>
      </c>
      <c r="D1623" s="3">
        <v>166.020004</v>
      </c>
      <c r="E1623" s="3">
        <v>50.257063000000002</v>
      </c>
      <c r="F1623">
        <v>-3.0156015755331101E-2</v>
      </c>
      <c r="G1623">
        <v>0.13841980415862301</v>
      </c>
      <c r="H1623">
        <v>1.30586131774257</v>
      </c>
      <c r="I1623" s="5">
        <f xml:space="preserve"> IF(F1623/G1623 &lt;= -$B$1, 1, IF(F1623/G1623 &gt;= $B$1, -1, 0))</f>
        <v>1</v>
      </c>
      <c r="J1623" s="5">
        <f t="shared" si="250"/>
        <v>0</v>
      </c>
      <c r="K1623" s="9">
        <f t="shared" si="251"/>
        <v>1</v>
      </c>
      <c r="L1623" s="8">
        <f t="shared" si="252"/>
        <v>166.020004</v>
      </c>
      <c r="M1623" s="8">
        <f t="shared" si="253"/>
        <v>-65.628754515051355</v>
      </c>
      <c r="N1623" s="5">
        <f t="shared" si="254"/>
        <v>-1.1600030000000014</v>
      </c>
      <c r="O1623" s="5">
        <f t="shared" si="255"/>
        <v>1.9566210765212777</v>
      </c>
      <c r="P1623" s="5">
        <f t="shared" si="256"/>
        <v>0.79661807652127625</v>
      </c>
      <c r="Q1623" s="10">
        <f t="shared" si="257"/>
        <v>185.45163512799604</v>
      </c>
      <c r="R1623" s="10">
        <f t="shared" si="258"/>
        <v>4.3140884512182787E-3</v>
      </c>
      <c r="S1623" s="10">
        <f t="shared" si="259"/>
        <v>0.85451635127995695</v>
      </c>
    </row>
    <row r="1624" spans="3:19" x14ac:dyDescent="0.35">
      <c r="C1624" s="4">
        <v>41208</v>
      </c>
      <c r="D1624" s="3">
        <v>165.929993</v>
      </c>
      <c r="E1624" s="3">
        <v>49.916106999999997</v>
      </c>
      <c r="F1624">
        <v>5.1993462494888103E-3</v>
      </c>
      <c r="G1624">
        <v>0.13811516936788201</v>
      </c>
      <c r="H1624">
        <v>1.3070515510621199</v>
      </c>
      <c r="I1624" s="5">
        <f xml:space="preserve"> IF(F1624/G1624 &lt;= -$B$1, 1, IF(F1624/G1624 &gt;= $B$1, -1, 0))</f>
        <v>0</v>
      </c>
      <c r="J1624" s="5">
        <f t="shared" si="250"/>
        <v>0</v>
      </c>
      <c r="K1624" s="9">
        <f t="shared" si="251"/>
        <v>0</v>
      </c>
      <c r="L1624" s="8">
        <f t="shared" si="252"/>
        <v>0</v>
      </c>
      <c r="M1624" s="8">
        <f t="shared" si="253"/>
        <v>0</v>
      </c>
      <c r="N1624" s="5">
        <f t="shared" si="254"/>
        <v>-9.0011000000008792E-2</v>
      </c>
      <c r="O1624" s="5">
        <f t="shared" si="255"/>
        <v>0.44524125145224347</v>
      </c>
      <c r="P1624" s="5">
        <f t="shared" si="256"/>
        <v>0.35523025145223469</v>
      </c>
      <c r="Q1624" s="10">
        <f t="shared" si="257"/>
        <v>185.80686537944828</v>
      </c>
      <c r="R1624" s="10">
        <f t="shared" si="258"/>
        <v>1.9154872978448534E-3</v>
      </c>
      <c r="S1624" s="10">
        <f t="shared" si="259"/>
        <v>0.85806865379447927</v>
      </c>
    </row>
    <row r="1625" spans="3:19" x14ac:dyDescent="0.35">
      <c r="C1625" s="4">
        <v>41213</v>
      </c>
      <c r="D1625" s="3">
        <v>166.83000200000001</v>
      </c>
      <c r="E1625" s="3">
        <v>51.533217999999998</v>
      </c>
      <c r="F1625">
        <v>-3.5718062662953999E-2</v>
      </c>
      <c r="G1625">
        <v>0.13914299974762201</v>
      </c>
      <c r="H1625">
        <v>1.29892712521987</v>
      </c>
      <c r="I1625" s="5">
        <f xml:space="preserve"> IF(F1625/G1625 &lt;= -$B$1, 1, IF(F1625/G1625 &gt;= $B$1, -1, 0))</f>
        <v>1</v>
      </c>
      <c r="J1625" s="5">
        <f t="shared" si="250"/>
        <v>1</v>
      </c>
      <c r="K1625" s="9">
        <f t="shared" si="251"/>
        <v>1</v>
      </c>
      <c r="L1625" s="8">
        <f t="shared" si="252"/>
        <v>166.83000200000001</v>
      </c>
      <c r="M1625" s="8">
        <f t="shared" si="253"/>
        <v>-66.937894710068861</v>
      </c>
      <c r="N1625" s="5">
        <f t="shared" si="254"/>
        <v>0</v>
      </c>
      <c r="O1625" s="5">
        <f t="shared" si="255"/>
        <v>0</v>
      </c>
      <c r="P1625" s="5">
        <f t="shared" si="256"/>
        <v>0</v>
      </c>
      <c r="Q1625" s="10">
        <f t="shared" si="257"/>
        <v>185.80686537944828</v>
      </c>
      <c r="R1625" s="10">
        <f t="shared" si="258"/>
        <v>0</v>
      </c>
      <c r="S1625" s="10">
        <f t="shared" si="259"/>
        <v>0.85806865379447927</v>
      </c>
    </row>
    <row r="1626" spans="3:19" x14ac:dyDescent="0.35">
      <c r="C1626" s="4">
        <v>41214</v>
      </c>
      <c r="D1626" s="3">
        <v>166.070007</v>
      </c>
      <c r="E1626" s="3">
        <v>50.66621</v>
      </c>
      <c r="F1626">
        <v>1.37837553175002E-2</v>
      </c>
      <c r="G1626">
        <v>0.13851228194648399</v>
      </c>
      <c r="H1626">
        <v>1.30207261779302</v>
      </c>
      <c r="I1626" s="5">
        <f xml:space="preserve"> IF(F1626/G1626 &lt;= -$B$1, 1, IF(F1626/G1626 &gt;= $B$1, -1, 0))</f>
        <v>0</v>
      </c>
      <c r="J1626" s="5">
        <f t="shared" si="250"/>
        <v>1</v>
      </c>
      <c r="K1626" s="9">
        <f t="shared" si="251"/>
        <v>0</v>
      </c>
      <c r="L1626" s="8">
        <f t="shared" si="252"/>
        <v>0</v>
      </c>
      <c r="M1626" s="8">
        <f t="shared" si="253"/>
        <v>0</v>
      </c>
      <c r="N1626" s="5">
        <f t="shared" si="254"/>
        <v>-0.75999499999999964</v>
      </c>
      <c r="O1626" s="5">
        <f t="shared" si="255"/>
        <v>1.1261802089826283</v>
      </c>
      <c r="P1626" s="5">
        <f t="shared" si="256"/>
        <v>0.36618520898262863</v>
      </c>
      <c r="Q1626" s="10">
        <f t="shared" si="257"/>
        <v>186.17305058843093</v>
      </c>
      <c r="R1626" s="10">
        <f t="shared" si="258"/>
        <v>1.9707840624447748E-3</v>
      </c>
      <c r="S1626" s="10">
        <f t="shared" si="259"/>
        <v>0.86173050588430566</v>
      </c>
    </row>
    <row r="1627" spans="3:19" x14ac:dyDescent="0.35">
      <c r="C1627" s="4">
        <v>41215</v>
      </c>
      <c r="D1627" s="3">
        <v>162.60000600000001</v>
      </c>
      <c r="E1627" s="3">
        <v>48.474342999999998</v>
      </c>
      <c r="F1627">
        <v>3.7904290591491398E-2</v>
      </c>
      <c r="G1627">
        <v>0.13716340443689001</v>
      </c>
      <c r="H1627">
        <v>1.31080092866495</v>
      </c>
      <c r="I1627" s="5">
        <f xml:space="preserve"> IF(F1627/G1627 &lt;= -$B$1, 1, IF(F1627/G1627 &gt;= $B$1, -1, 0))</f>
        <v>-1</v>
      </c>
      <c r="J1627" s="5">
        <f t="shared" si="250"/>
        <v>0</v>
      </c>
      <c r="K1627" s="9">
        <f t="shared" si="251"/>
        <v>-1</v>
      </c>
      <c r="L1627" s="8">
        <f t="shared" si="252"/>
        <v>-162.60000600000001</v>
      </c>
      <c r="M1627" s="8">
        <f t="shared" si="253"/>
        <v>63.540213820823318</v>
      </c>
      <c r="N1627" s="5">
        <f t="shared" si="254"/>
        <v>0</v>
      </c>
      <c r="O1627" s="5">
        <f t="shared" si="255"/>
        <v>0</v>
      </c>
      <c r="P1627" s="5">
        <f t="shared" si="256"/>
        <v>0</v>
      </c>
      <c r="Q1627" s="10">
        <f t="shared" si="257"/>
        <v>186.17305058843093</v>
      </c>
      <c r="R1627" s="10">
        <f t="shared" si="258"/>
        <v>0</v>
      </c>
      <c r="S1627" s="10">
        <f t="shared" si="259"/>
        <v>0.86173050588430566</v>
      </c>
    </row>
    <row r="1628" spans="3:19" x14ac:dyDescent="0.35">
      <c r="C1628" s="4">
        <v>41218</v>
      </c>
      <c r="D1628" s="3">
        <v>163.229996</v>
      </c>
      <c r="E1628" s="3">
        <v>48.113903999999998</v>
      </c>
      <c r="F1628">
        <v>1.76794987264665E-2</v>
      </c>
      <c r="G1628">
        <v>0.13705865915117099</v>
      </c>
      <c r="H1628">
        <v>1.3148791309130199</v>
      </c>
      <c r="I1628" s="5">
        <f xml:space="preserve"> IF(F1628/G1628 &lt;= -$B$1, 1, IF(F1628/G1628 &gt;= $B$1, -1, 0))</f>
        <v>-1</v>
      </c>
      <c r="J1628" s="5">
        <f t="shared" si="250"/>
        <v>-1</v>
      </c>
      <c r="K1628" s="9">
        <f t="shared" si="251"/>
        <v>-1</v>
      </c>
      <c r="L1628" s="8">
        <f t="shared" si="252"/>
        <v>-163.229996</v>
      </c>
      <c r="M1628" s="8">
        <f t="shared" si="253"/>
        <v>63.263968276352472</v>
      </c>
      <c r="N1628" s="5">
        <f t="shared" si="254"/>
        <v>-0.62998999999997596</v>
      </c>
      <c r="O1628" s="5">
        <f t="shared" si="255"/>
        <v>-0.47246377592706285</v>
      </c>
      <c r="P1628" s="5">
        <f t="shared" si="256"/>
        <v>-1.1024537759270387</v>
      </c>
      <c r="Q1628" s="10">
        <f t="shared" si="257"/>
        <v>185.07059681250388</v>
      </c>
      <c r="R1628" s="10">
        <f t="shared" si="258"/>
        <v>-5.9216614458567074E-3</v>
      </c>
      <c r="S1628" s="10">
        <f t="shared" si="259"/>
        <v>0.85070596812503529</v>
      </c>
    </row>
    <row r="1629" spans="3:19" x14ac:dyDescent="0.35">
      <c r="C1629" s="4">
        <v>41219</v>
      </c>
      <c r="D1629" s="3">
        <v>166.300003</v>
      </c>
      <c r="E1629" s="3">
        <v>49.039358999999997</v>
      </c>
      <c r="F1629">
        <v>-4.5356330095858103E-3</v>
      </c>
      <c r="G1629">
        <v>0.13768515899639</v>
      </c>
      <c r="H1629">
        <v>1.3138368722898399</v>
      </c>
      <c r="I1629" s="5">
        <f xml:space="preserve"> IF(F1629/G1629 &lt;= -$B$1, 1, IF(F1629/G1629 &gt;= $B$1, -1, 0))</f>
        <v>0</v>
      </c>
      <c r="J1629" s="5">
        <f t="shared" si="250"/>
        <v>-1</v>
      </c>
      <c r="K1629" s="9">
        <f t="shared" si="251"/>
        <v>0</v>
      </c>
      <c r="L1629" s="8">
        <f t="shared" si="252"/>
        <v>0</v>
      </c>
      <c r="M1629" s="8">
        <f t="shared" si="253"/>
        <v>0</v>
      </c>
      <c r="N1629" s="5">
        <f t="shared" si="254"/>
        <v>-3.0700070000000035</v>
      </c>
      <c r="O1629" s="5">
        <f t="shared" si="255"/>
        <v>1.2168614660991082</v>
      </c>
      <c r="P1629" s="5">
        <f t="shared" si="256"/>
        <v>-1.8531455339008953</v>
      </c>
      <c r="Q1629" s="10">
        <f t="shared" si="257"/>
        <v>183.21745127860299</v>
      </c>
      <c r="R1629" s="10">
        <f t="shared" si="258"/>
        <v>-1.0013181811794336E-2</v>
      </c>
      <c r="S1629" s="10">
        <f t="shared" si="259"/>
        <v>0.8321745127860265</v>
      </c>
    </row>
    <row r="1630" spans="3:19" x14ac:dyDescent="0.35">
      <c r="C1630" s="4">
        <v>41220</v>
      </c>
      <c r="D1630" s="3">
        <v>166.490005</v>
      </c>
      <c r="E1630" s="3">
        <v>49.750498</v>
      </c>
      <c r="F1630">
        <v>-1.8252281424652801E-2</v>
      </c>
      <c r="G1630">
        <v>0.13808354514151999</v>
      </c>
      <c r="H1630">
        <v>1.30965523397947</v>
      </c>
      <c r="I1630" s="5">
        <f xml:space="preserve"> IF(F1630/G1630 &lt;= -$B$1, 1, IF(F1630/G1630 &gt;= $B$1, -1, 0))</f>
        <v>1</v>
      </c>
      <c r="J1630" s="5">
        <f t="shared" si="250"/>
        <v>0</v>
      </c>
      <c r="K1630" s="9">
        <f t="shared" si="251"/>
        <v>1</v>
      </c>
      <c r="L1630" s="8">
        <f t="shared" si="252"/>
        <v>166.490005</v>
      </c>
      <c r="M1630" s="8">
        <f t="shared" si="253"/>
        <v>-65.156000098785157</v>
      </c>
      <c r="N1630" s="5">
        <f t="shared" si="254"/>
        <v>0</v>
      </c>
      <c r="O1630" s="5">
        <f t="shared" si="255"/>
        <v>0</v>
      </c>
      <c r="P1630" s="5">
        <f t="shared" si="256"/>
        <v>0</v>
      </c>
      <c r="Q1630" s="10">
        <f t="shared" si="257"/>
        <v>183.21745127860299</v>
      </c>
      <c r="R1630" s="10">
        <f t="shared" si="258"/>
        <v>0</v>
      </c>
      <c r="S1630" s="10">
        <f t="shared" si="259"/>
        <v>0.8321745127860265</v>
      </c>
    </row>
    <row r="1631" spans="3:19" x14ac:dyDescent="0.35">
      <c r="C1631" s="4">
        <v>41221</v>
      </c>
      <c r="D1631" s="3">
        <v>167.990005</v>
      </c>
      <c r="E1631" s="3">
        <v>50.081713000000001</v>
      </c>
      <c r="F1631">
        <v>-1.6354910697300401E-3</v>
      </c>
      <c r="G1631">
        <v>0.138249784390856</v>
      </c>
      <c r="H1631">
        <v>1.3092810692613801</v>
      </c>
      <c r="I1631" s="5">
        <f xml:space="preserve"> IF(F1631/G1631 &lt;= -$B$1, 1, IF(F1631/G1631 &gt;= $B$1, -1, 0))</f>
        <v>0</v>
      </c>
      <c r="J1631" s="5">
        <f t="shared" si="250"/>
        <v>0</v>
      </c>
      <c r="K1631" s="9">
        <f t="shared" si="251"/>
        <v>0</v>
      </c>
      <c r="L1631" s="8">
        <f t="shared" si="252"/>
        <v>0</v>
      </c>
      <c r="M1631" s="8">
        <f t="shared" si="253"/>
        <v>0</v>
      </c>
      <c r="N1631" s="5">
        <f t="shared" si="254"/>
        <v>1.5000000000000155</v>
      </c>
      <c r="O1631" s="5">
        <f t="shared" si="255"/>
        <v>-0.43377745832250569</v>
      </c>
      <c r="P1631" s="5">
        <f t="shared" si="256"/>
        <v>1.0662225416775097</v>
      </c>
      <c r="Q1631" s="10">
        <f t="shared" si="257"/>
        <v>184.28367382028051</v>
      </c>
      <c r="R1631" s="10">
        <f t="shared" si="258"/>
        <v>5.8194376913158763E-3</v>
      </c>
      <c r="S1631" s="10">
        <f t="shared" si="259"/>
        <v>0.84283673820280169</v>
      </c>
    </row>
    <row r="1632" spans="3:19" x14ac:dyDescent="0.35">
      <c r="C1632" s="4">
        <v>41222</v>
      </c>
      <c r="D1632" s="3">
        <v>167.820007</v>
      </c>
      <c r="E1632" s="3">
        <v>49.360830999999997</v>
      </c>
      <c r="F1632">
        <v>1.77992905456223E-2</v>
      </c>
      <c r="G1632">
        <v>0.13777119435011201</v>
      </c>
      <c r="H1632">
        <v>1.3133649763642901</v>
      </c>
      <c r="I1632" s="5">
        <f xml:space="preserve"> IF(F1632/G1632 &lt;= -$B$1, 1, IF(F1632/G1632 &gt;= $B$1, -1, 0))</f>
        <v>-1</v>
      </c>
      <c r="J1632" s="5">
        <f t="shared" si="250"/>
        <v>-1</v>
      </c>
      <c r="K1632" s="9">
        <f t="shared" si="251"/>
        <v>-1</v>
      </c>
      <c r="L1632" s="8">
        <f t="shared" si="252"/>
        <v>-167.820007</v>
      </c>
      <c r="M1632" s="8">
        <f t="shared" si="253"/>
        <v>64.828786639636718</v>
      </c>
      <c r="N1632" s="5">
        <f t="shared" si="254"/>
        <v>0</v>
      </c>
      <c r="O1632" s="5">
        <f t="shared" si="255"/>
        <v>0</v>
      </c>
      <c r="P1632" s="5">
        <f t="shared" si="256"/>
        <v>0</v>
      </c>
      <c r="Q1632" s="10">
        <f t="shared" si="257"/>
        <v>184.28367382028051</v>
      </c>
      <c r="R1632" s="10">
        <f t="shared" si="258"/>
        <v>0</v>
      </c>
      <c r="S1632" s="10">
        <f t="shared" si="259"/>
        <v>0.84283673820280169</v>
      </c>
    </row>
    <row r="1633" spans="3:19" x14ac:dyDescent="0.35">
      <c r="C1633" s="4">
        <v>41225</v>
      </c>
      <c r="D1633" s="3">
        <v>167.449997</v>
      </c>
      <c r="E1633" s="3">
        <v>48.747110999999997</v>
      </c>
      <c r="F1633">
        <v>1.6100135883968698E-2</v>
      </c>
      <c r="G1633">
        <v>0.13741839192355301</v>
      </c>
      <c r="H1633">
        <v>1.3170686730133101</v>
      </c>
      <c r="I1633" s="5">
        <f xml:space="preserve"> IF(F1633/G1633 &lt;= -$B$1, 1, IF(F1633/G1633 &gt;= $B$1, -1, 0))</f>
        <v>-1</v>
      </c>
      <c r="J1633" s="5">
        <f t="shared" si="250"/>
        <v>-1</v>
      </c>
      <c r="K1633" s="9">
        <f t="shared" si="251"/>
        <v>-1</v>
      </c>
      <c r="L1633" s="8">
        <f t="shared" si="252"/>
        <v>-167.449997</v>
      </c>
      <c r="M1633" s="8">
        <f t="shared" si="253"/>
        <v>64.203292798002522</v>
      </c>
      <c r="N1633" s="5">
        <f t="shared" si="254"/>
        <v>0.37001000000001666</v>
      </c>
      <c r="O1633" s="5">
        <f t="shared" si="255"/>
        <v>-0.80603835329429185</v>
      </c>
      <c r="P1633" s="5">
        <f t="shared" si="256"/>
        <v>-0.43602835329427519</v>
      </c>
      <c r="Q1633" s="10">
        <f t="shared" si="257"/>
        <v>183.84764546698625</v>
      </c>
      <c r="R1633" s="10">
        <f t="shared" si="258"/>
        <v>-2.3660715257907139E-3</v>
      </c>
      <c r="S1633" s="10">
        <f t="shared" si="259"/>
        <v>0.83847645466985909</v>
      </c>
    </row>
    <row r="1634" spans="3:19" x14ac:dyDescent="0.35">
      <c r="C1634" s="4">
        <v>41226</v>
      </c>
      <c r="D1634" s="3">
        <v>167.10000600000001</v>
      </c>
      <c r="E1634" s="3">
        <v>48.201578999999903</v>
      </c>
      <c r="F1634">
        <v>1.4435362606235401E-2</v>
      </c>
      <c r="G1634">
        <v>0.137100325115183</v>
      </c>
      <c r="H1634">
        <v>1.3203972138282101</v>
      </c>
      <c r="I1634" s="5">
        <f xml:space="preserve"> IF(F1634/G1634 &lt;= -$B$1, 1, IF(F1634/G1634 &gt;= $B$1, -1, 0))</f>
        <v>-1</v>
      </c>
      <c r="J1634" s="5">
        <f t="shared" si="250"/>
        <v>-1</v>
      </c>
      <c r="K1634" s="9">
        <f t="shared" si="251"/>
        <v>-1</v>
      </c>
      <c r="L1634" s="8">
        <f t="shared" si="252"/>
        <v>-167.10000600000001</v>
      </c>
      <c r="M1634" s="8">
        <f t="shared" si="253"/>
        <v>63.64523061372023</v>
      </c>
      <c r="N1634" s="5">
        <f t="shared" si="254"/>
        <v>0.34999099999999495</v>
      </c>
      <c r="O1634" s="5">
        <f t="shared" si="255"/>
        <v>-0.71850310732642031</v>
      </c>
      <c r="P1634" s="5">
        <f t="shared" si="256"/>
        <v>-0.36851210732642536</v>
      </c>
      <c r="Q1634" s="10">
        <f t="shared" si="257"/>
        <v>183.47913335965981</v>
      </c>
      <c r="R1634" s="10">
        <f t="shared" si="258"/>
        <v>-2.0044428983052587E-3</v>
      </c>
      <c r="S1634" s="10">
        <f t="shared" si="259"/>
        <v>0.83479133359659463</v>
      </c>
    </row>
    <row r="1635" spans="3:19" x14ac:dyDescent="0.35">
      <c r="C1635" s="4">
        <v>41227</v>
      </c>
      <c r="D1635" s="3">
        <v>167.13999899999999</v>
      </c>
      <c r="E1635" s="3">
        <v>45.999972</v>
      </c>
      <c r="F1635">
        <v>6.3505149639004402E-2</v>
      </c>
      <c r="G1635">
        <v>0.13565701219898399</v>
      </c>
      <c r="H1635">
        <v>1.3351814358893701</v>
      </c>
      <c r="I1635" s="5">
        <f xml:space="preserve"> IF(F1635/G1635 &lt;= -$B$1, 1, IF(F1635/G1635 &gt;= $B$1, -1, 0))</f>
        <v>-1</v>
      </c>
      <c r="J1635" s="5">
        <f t="shared" si="250"/>
        <v>-1</v>
      </c>
      <c r="K1635" s="9">
        <f t="shared" si="251"/>
        <v>-1</v>
      </c>
      <c r="L1635" s="8">
        <f t="shared" si="252"/>
        <v>-167.13999899999999</v>
      </c>
      <c r="M1635" s="8">
        <f t="shared" si="253"/>
        <v>61.418308665830821</v>
      </c>
      <c r="N1635" s="5">
        <f t="shared" si="254"/>
        <v>-3.9992999999996823E-2</v>
      </c>
      <c r="O1635" s="5">
        <f t="shared" si="255"/>
        <v>-2.9069957487445572</v>
      </c>
      <c r="P1635" s="5">
        <f t="shared" si="256"/>
        <v>-2.9469887487445541</v>
      </c>
      <c r="Q1635" s="10">
        <f t="shared" si="257"/>
        <v>180.53214461091525</v>
      </c>
      <c r="R1635" s="10">
        <f t="shared" si="258"/>
        <v>-1.6061710641328442E-2</v>
      </c>
      <c r="S1635" s="10">
        <f t="shared" si="259"/>
        <v>0.80532144610914891</v>
      </c>
    </row>
    <row r="1636" spans="3:19" x14ac:dyDescent="0.35">
      <c r="C1636" s="4">
        <v>41228</v>
      </c>
      <c r="D1636" s="3">
        <v>166.08999599999899</v>
      </c>
      <c r="E1636" s="3">
        <v>44.782268999999999</v>
      </c>
      <c r="F1636">
        <v>3.6420607263822902E-2</v>
      </c>
      <c r="G1636">
        <v>0.134950076421397</v>
      </c>
      <c r="H1636">
        <v>1.3437091781156101</v>
      </c>
      <c r="I1636" s="5">
        <f xml:space="preserve"> IF(F1636/G1636 &lt;= -$B$1, 1, IF(F1636/G1636 &gt;= $B$1, -1, 0))</f>
        <v>-1</v>
      </c>
      <c r="J1636" s="5">
        <f t="shared" si="250"/>
        <v>-1</v>
      </c>
      <c r="K1636" s="9">
        <f t="shared" si="251"/>
        <v>-1</v>
      </c>
      <c r="L1636" s="8">
        <f t="shared" si="252"/>
        <v>-166.08999599999899</v>
      </c>
      <c r="M1636" s="8">
        <f t="shared" si="253"/>
        <v>60.174345872142162</v>
      </c>
      <c r="N1636" s="5">
        <f t="shared" si="254"/>
        <v>1.0500030000010052</v>
      </c>
      <c r="O1636" s="5">
        <f t="shared" si="255"/>
        <v>-1.6258544400267918</v>
      </c>
      <c r="P1636" s="5">
        <f t="shared" si="256"/>
        <v>-0.57585144002578659</v>
      </c>
      <c r="Q1636" s="10">
        <f t="shared" si="257"/>
        <v>179.95629317088947</v>
      </c>
      <c r="R1636" s="10">
        <f t="shared" si="258"/>
        <v>-3.1897446367065152E-3</v>
      </c>
      <c r="S1636" s="10">
        <f t="shared" si="259"/>
        <v>0.79956293170889103</v>
      </c>
    </row>
    <row r="1637" spans="3:19" x14ac:dyDescent="0.35">
      <c r="C1637" s="4">
        <v>41229</v>
      </c>
      <c r="D1637" s="3">
        <v>165.88000500000001</v>
      </c>
      <c r="E1637" s="3">
        <v>45.269350000000003</v>
      </c>
      <c r="F1637">
        <v>-1.18015310787811E-2</v>
      </c>
      <c r="G1637">
        <v>0.135375973572778</v>
      </c>
      <c r="H1637">
        <v>1.3409516009156299</v>
      </c>
      <c r="I1637" s="5">
        <f xml:space="preserve"> IF(F1637/G1637 &lt;= -$B$1, 1, IF(F1637/G1637 &gt;= $B$1, -1, 0))</f>
        <v>0</v>
      </c>
      <c r="J1637" s="5">
        <f t="shared" si="250"/>
        <v>-1</v>
      </c>
      <c r="K1637" s="9">
        <f t="shared" si="251"/>
        <v>0</v>
      </c>
      <c r="L1637" s="8">
        <f t="shared" si="252"/>
        <v>0</v>
      </c>
      <c r="M1637" s="8">
        <f t="shared" si="253"/>
        <v>0</v>
      </c>
      <c r="N1637" s="5">
        <f t="shared" si="254"/>
        <v>0.20999099999898729</v>
      </c>
      <c r="O1637" s="5">
        <f t="shared" si="255"/>
        <v>0.65449521018573342</v>
      </c>
      <c r="P1637" s="5">
        <f t="shared" si="256"/>
        <v>0.86448621018472072</v>
      </c>
      <c r="Q1637" s="10">
        <f t="shared" si="257"/>
        <v>180.82077938107417</v>
      </c>
      <c r="R1637" s="10">
        <f t="shared" si="258"/>
        <v>4.8038676222552645E-3</v>
      </c>
      <c r="S1637" s="10">
        <f t="shared" si="259"/>
        <v>0.80820779381073815</v>
      </c>
    </row>
    <row r="1638" spans="3:19" x14ac:dyDescent="0.35">
      <c r="C1638" s="4">
        <v>41232</v>
      </c>
      <c r="D1638" s="3">
        <v>167.86999499999999</v>
      </c>
      <c r="E1638" s="3">
        <v>46.535761000000001</v>
      </c>
      <c r="F1638">
        <v>-2.63607521916586E-2</v>
      </c>
      <c r="G1638">
        <v>0.13621643685879101</v>
      </c>
      <c r="H1638">
        <v>1.3348271160485701</v>
      </c>
      <c r="I1638" s="5">
        <f xml:space="preserve"> IF(F1638/G1638 &lt;= -$B$1, 1, IF(F1638/G1638 &gt;= $B$1, -1, 0))</f>
        <v>1</v>
      </c>
      <c r="J1638" s="5">
        <f t="shared" si="250"/>
        <v>0</v>
      </c>
      <c r="K1638" s="9">
        <f t="shared" si="251"/>
        <v>1</v>
      </c>
      <c r="L1638" s="8">
        <f t="shared" si="252"/>
        <v>167.86999499999999</v>
      </c>
      <c r="M1638" s="8">
        <f t="shared" si="253"/>
        <v>-62.117195648755519</v>
      </c>
      <c r="N1638" s="5">
        <f t="shared" si="254"/>
        <v>0</v>
      </c>
      <c r="O1638" s="5">
        <f t="shared" si="255"/>
        <v>0</v>
      </c>
      <c r="P1638" s="5">
        <f t="shared" si="256"/>
        <v>0</v>
      </c>
      <c r="Q1638" s="10">
        <f t="shared" si="257"/>
        <v>180.82077938107417</v>
      </c>
      <c r="R1638" s="10">
        <f t="shared" si="258"/>
        <v>0</v>
      </c>
      <c r="S1638" s="10">
        <f t="shared" si="259"/>
        <v>0.80820779381073815</v>
      </c>
    </row>
    <row r="1639" spans="3:19" x14ac:dyDescent="0.35">
      <c r="C1639" s="4">
        <v>41233</v>
      </c>
      <c r="D1639" s="3">
        <v>167.38999899999999</v>
      </c>
      <c r="E1639" s="3">
        <v>46.136353999999997</v>
      </c>
      <c r="F1639">
        <v>5.8011944517764001E-3</v>
      </c>
      <c r="G1639">
        <v>0.13585871332668301</v>
      </c>
      <c r="H1639">
        <v>1.33617709924576</v>
      </c>
      <c r="I1639" s="5">
        <f xml:space="preserve"> IF(F1639/G1639 &lt;= -$B$1, 1, IF(F1639/G1639 &gt;= $B$1, -1, 0))</f>
        <v>0</v>
      </c>
      <c r="J1639" s="5">
        <f t="shared" si="250"/>
        <v>0</v>
      </c>
      <c r="K1639" s="9">
        <f t="shared" si="251"/>
        <v>0</v>
      </c>
      <c r="L1639" s="8">
        <f t="shared" si="252"/>
        <v>0</v>
      </c>
      <c r="M1639" s="8">
        <f t="shared" si="253"/>
        <v>0</v>
      </c>
      <c r="N1639" s="5">
        <f t="shared" si="254"/>
        <v>-0.47999599999999587</v>
      </c>
      <c r="O1639" s="5">
        <f t="shared" si="255"/>
        <v>0.53313929393961479</v>
      </c>
      <c r="P1639" s="5">
        <f t="shared" si="256"/>
        <v>5.3143293939618919E-2</v>
      </c>
      <c r="Q1639" s="10">
        <f t="shared" si="257"/>
        <v>180.8739226750138</v>
      </c>
      <c r="R1639" s="10">
        <f t="shared" si="258"/>
        <v>2.9390036986631785E-4</v>
      </c>
      <c r="S1639" s="10">
        <f t="shared" si="259"/>
        <v>0.80873922675013432</v>
      </c>
    </row>
    <row r="1640" spans="3:19" x14ac:dyDescent="0.35">
      <c r="C1640" s="4">
        <v>41234</v>
      </c>
      <c r="D1640" s="3">
        <v>167.55999800000001</v>
      </c>
      <c r="E1640" s="3">
        <v>46.837752999999999</v>
      </c>
      <c r="F1640">
        <v>-1.8517021533163799E-2</v>
      </c>
      <c r="G1640">
        <v>0.13636121129722201</v>
      </c>
      <c r="H1640">
        <v>1.3318811086611999</v>
      </c>
      <c r="I1640" s="5">
        <f xml:space="preserve"> IF(F1640/G1640 &lt;= -$B$1, 1, IF(F1640/G1640 &gt;= $B$1, -1, 0))</f>
        <v>1</v>
      </c>
      <c r="J1640" s="5">
        <f t="shared" si="250"/>
        <v>1</v>
      </c>
      <c r="K1640" s="9">
        <f t="shared" si="251"/>
        <v>1</v>
      </c>
      <c r="L1640" s="8">
        <f t="shared" si="252"/>
        <v>167.55999800000001</v>
      </c>
      <c r="M1640" s="8">
        <f t="shared" si="253"/>
        <v>-62.382318392839444</v>
      </c>
      <c r="N1640" s="5">
        <f t="shared" si="254"/>
        <v>0</v>
      </c>
      <c r="O1640" s="5">
        <f t="shared" si="255"/>
        <v>0</v>
      </c>
      <c r="P1640" s="5">
        <f t="shared" si="256"/>
        <v>0</v>
      </c>
      <c r="Q1640" s="10">
        <f t="shared" si="257"/>
        <v>180.8739226750138</v>
      </c>
      <c r="R1640" s="10">
        <f t="shared" si="258"/>
        <v>0</v>
      </c>
      <c r="S1640" s="10">
        <f t="shared" si="259"/>
        <v>0.80873922675013432</v>
      </c>
    </row>
    <row r="1641" spans="3:19" x14ac:dyDescent="0.35">
      <c r="C1641" s="4">
        <v>41236</v>
      </c>
      <c r="D1641" s="3">
        <v>169.61000100000001</v>
      </c>
      <c r="E1641" s="3">
        <v>47.480699999999999</v>
      </c>
      <c r="F1641">
        <v>-7.9900037066318302E-3</v>
      </c>
      <c r="G1641">
        <v>0.13674667080884201</v>
      </c>
      <c r="H1641">
        <v>1.33003270339211</v>
      </c>
      <c r="I1641" s="5">
        <f xml:space="preserve"> IF(F1641/G1641 &lt;= -$B$1, 1, IF(F1641/G1641 &gt;= $B$1, -1, 0))</f>
        <v>0</v>
      </c>
      <c r="J1641" s="5">
        <f t="shared" si="250"/>
        <v>1</v>
      </c>
      <c r="K1641" s="9">
        <f t="shared" si="251"/>
        <v>0</v>
      </c>
      <c r="L1641" s="8">
        <f t="shared" si="252"/>
        <v>0</v>
      </c>
      <c r="M1641" s="8">
        <f t="shared" si="253"/>
        <v>0</v>
      </c>
      <c r="N1641" s="5">
        <f t="shared" si="254"/>
        <v>2.0500030000000034</v>
      </c>
      <c r="O1641" s="5">
        <f t="shared" si="255"/>
        <v>-0.85632896317038931</v>
      </c>
      <c r="P1641" s="5">
        <f t="shared" si="256"/>
        <v>1.1936740368296141</v>
      </c>
      <c r="Q1641" s="10">
        <f t="shared" si="257"/>
        <v>182.06759671184341</v>
      </c>
      <c r="R1641" s="10">
        <f t="shared" si="258"/>
        <v>6.5994811146676824E-3</v>
      </c>
      <c r="S1641" s="10">
        <f t="shared" si="259"/>
        <v>0.82067596711843049</v>
      </c>
    </row>
    <row r="1642" spans="3:19" x14ac:dyDescent="0.35">
      <c r="C1642" s="4">
        <v>41239</v>
      </c>
      <c r="D1642" s="3">
        <v>169.429993</v>
      </c>
      <c r="E1642" s="3">
        <v>47.49044</v>
      </c>
      <c r="F1642">
        <v>-2.1892402632515098E-3</v>
      </c>
      <c r="G1642">
        <v>0.13671123518634901</v>
      </c>
      <c r="H1642">
        <v>1.3295263035040099</v>
      </c>
      <c r="I1642" s="5">
        <f xml:space="preserve"> IF(F1642/G1642 &lt;= -$B$1, 1, IF(F1642/G1642 &gt;= $B$1, -1, 0))</f>
        <v>0</v>
      </c>
      <c r="J1642" s="5">
        <f t="shared" si="250"/>
        <v>1</v>
      </c>
      <c r="K1642" s="9">
        <f t="shared" si="251"/>
        <v>0</v>
      </c>
      <c r="L1642" s="8">
        <f t="shared" si="252"/>
        <v>0</v>
      </c>
      <c r="M1642" s="8">
        <f t="shared" si="253"/>
        <v>0</v>
      </c>
      <c r="N1642" s="5">
        <f t="shared" si="254"/>
        <v>0</v>
      </c>
      <c r="O1642" s="5">
        <f t="shared" si="255"/>
        <v>0</v>
      </c>
      <c r="P1642" s="5">
        <f t="shared" si="256"/>
        <v>0</v>
      </c>
      <c r="Q1642" s="10">
        <f t="shared" si="257"/>
        <v>182.06759671184341</v>
      </c>
      <c r="R1642" s="10">
        <f t="shared" si="258"/>
        <v>0</v>
      </c>
      <c r="S1642" s="10">
        <f t="shared" si="259"/>
        <v>0.82067596711843049</v>
      </c>
    </row>
    <row r="1643" spans="3:19" x14ac:dyDescent="0.35">
      <c r="C1643" s="4">
        <v>41240</v>
      </c>
      <c r="D1643" s="3">
        <v>168.71000699999999</v>
      </c>
      <c r="E1643" s="3">
        <v>46.233769000000002</v>
      </c>
      <c r="F1643">
        <v>3.1162407095857599E-2</v>
      </c>
      <c r="G1643">
        <v>0.13586239390649399</v>
      </c>
      <c r="H1643">
        <v>1.3367740966541599</v>
      </c>
      <c r="I1643" s="5">
        <f xml:space="preserve"> IF(F1643/G1643 &lt;= -$B$1, 1, IF(F1643/G1643 &gt;= $B$1, -1, 0))</f>
        <v>-1</v>
      </c>
      <c r="J1643" s="5">
        <f t="shared" si="250"/>
        <v>0</v>
      </c>
      <c r="K1643" s="9">
        <f t="shared" si="251"/>
        <v>-1</v>
      </c>
      <c r="L1643" s="8">
        <f t="shared" si="252"/>
        <v>-168.71000699999999</v>
      </c>
      <c r="M1643" s="8">
        <f t="shared" si="253"/>
        <v>61.804104789892108</v>
      </c>
      <c r="N1643" s="5">
        <f t="shared" si="254"/>
        <v>0</v>
      </c>
      <c r="O1643" s="5">
        <f t="shared" si="255"/>
        <v>0</v>
      </c>
      <c r="P1643" s="5">
        <f t="shared" si="256"/>
        <v>0</v>
      </c>
      <c r="Q1643" s="10">
        <f t="shared" si="257"/>
        <v>182.06759671184341</v>
      </c>
      <c r="R1643" s="10">
        <f t="shared" si="258"/>
        <v>0</v>
      </c>
      <c r="S1643" s="10">
        <f t="shared" si="259"/>
        <v>0.82067596711843049</v>
      </c>
    </row>
    <row r="1644" spans="3:19" x14ac:dyDescent="0.35">
      <c r="C1644" s="4">
        <v>41241</v>
      </c>
      <c r="D1644" s="3">
        <v>166.550003</v>
      </c>
      <c r="E1644" s="3">
        <v>46.662402999999998</v>
      </c>
      <c r="F1644">
        <v>-2.1845414071535101E-2</v>
      </c>
      <c r="G1644">
        <v>0.13623535788112701</v>
      </c>
      <c r="H1644">
        <v>1.3317020950434899</v>
      </c>
      <c r="I1644" s="5">
        <f xml:space="preserve"> IF(F1644/G1644 &lt;= -$B$1, 1, IF(F1644/G1644 &gt;= $B$1, -1, 0))</f>
        <v>1</v>
      </c>
      <c r="J1644" s="5">
        <f t="shared" si="250"/>
        <v>1</v>
      </c>
      <c r="K1644" s="9">
        <f t="shared" si="251"/>
        <v>1</v>
      </c>
      <c r="L1644" s="8">
        <f t="shared" si="252"/>
        <v>166.550003</v>
      </c>
      <c r="M1644" s="8">
        <f t="shared" si="253"/>
        <v>-62.140419834863629</v>
      </c>
      <c r="N1644" s="5">
        <f t="shared" si="254"/>
        <v>2.1600039999999789</v>
      </c>
      <c r="O1644" s="5">
        <f t="shared" si="255"/>
        <v>0.57298682814525026</v>
      </c>
      <c r="P1644" s="5">
        <f t="shared" si="256"/>
        <v>2.7329908281452293</v>
      </c>
      <c r="Q1644" s="10">
        <f t="shared" si="257"/>
        <v>184.80058753998864</v>
      </c>
      <c r="R1644" s="10">
        <f t="shared" si="258"/>
        <v>1.5010857931357924E-2</v>
      </c>
      <c r="S1644" s="10">
        <f t="shared" si="259"/>
        <v>0.84800587539988292</v>
      </c>
    </row>
    <row r="1645" spans="3:19" x14ac:dyDescent="0.35">
      <c r="C1645" s="4">
        <v>41242</v>
      </c>
      <c r="D1645" s="3">
        <v>167.179993</v>
      </c>
      <c r="E1645" s="3">
        <v>46.798784999999903</v>
      </c>
      <c r="F1645">
        <v>-2.4651107420145999E-3</v>
      </c>
      <c r="G1645">
        <v>0.13630045107032401</v>
      </c>
      <c r="H1645">
        <v>1.3311301215220199</v>
      </c>
      <c r="I1645" s="5">
        <f xml:space="preserve"> IF(F1645/G1645 &lt;= -$B$1, 1, IF(F1645/G1645 &gt;= $B$1, -1, 0))</f>
        <v>0</v>
      </c>
      <c r="J1645" s="5">
        <f t="shared" si="250"/>
        <v>1</v>
      </c>
      <c r="K1645" s="9">
        <f t="shared" si="251"/>
        <v>0</v>
      </c>
      <c r="L1645" s="8">
        <f t="shared" si="252"/>
        <v>0</v>
      </c>
      <c r="M1645" s="8">
        <f t="shared" si="253"/>
        <v>0</v>
      </c>
      <c r="N1645" s="5">
        <f t="shared" si="254"/>
        <v>0.62998999999999628</v>
      </c>
      <c r="O1645" s="5">
        <f t="shared" si="255"/>
        <v>-0.18162019512608904</v>
      </c>
      <c r="P1645" s="5">
        <f t="shared" si="256"/>
        <v>0.44836980487390721</v>
      </c>
      <c r="Q1645" s="10">
        <f t="shared" si="257"/>
        <v>185.24895734486256</v>
      </c>
      <c r="R1645" s="10">
        <f t="shared" si="258"/>
        <v>2.4262358190658695E-3</v>
      </c>
      <c r="S1645" s="10">
        <f t="shared" si="259"/>
        <v>0.8524895734486222</v>
      </c>
    </row>
    <row r="1646" spans="3:19" x14ac:dyDescent="0.35">
      <c r="C1646" s="4">
        <v>41243</v>
      </c>
      <c r="D1646" s="3">
        <v>166.050003</v>
      </c>
      <c r="E1646" s="3">
        <v>46.321444</v>
      </c>
      <c r="F1646">
        <v>6.5996065216733504E-3</v>
      </c>
      <c r="G1646">
        <v>0.13596710137287801</v>
      </c>
      <c r="H1646">
        <v>1.3326645954468099</v>
      </c>
      <c r="I1646" s="5">
        <f xml:space="preserve"> IF(F1646/G1646 &lt;= -$B$1, 1, IF(F1646/G1646 &gt;= $B$1, -1, 0))</f>
        <v>0</v>
      </c>
      <c r="J1646" s="5">
        <f t="shared" si="250"/>
        <v>1</v>
      </c>
      <c r="K1646" s="9">
        <f t="shared" si="251"/>
        <v>0</v>
      </c>
      <c r="L1646" s="8">
        <f t="shared" si="252"/>
        <v>0</v>
      </c>
      <c r="M1646" s="8">
        <f t="shared" si="253"/>
        <v>0</v>
      </c>
      <c r="N1646" s="5">
        <f t="shared" si="254"/>
        <v>0</v>
      </c>
      <c r="O1646" s="5">
        <f t="shared" si="255"/>
        <v>0</v>
      </c>
      <c r="P1646" s="5">
        <f t="shared" si="256"/>
        <v>0</v>
      </c>
      <c r="Q1646" s="10">
        <f t="shared" si="257"/>
        <v>185.24895734486256</v>
      </c>
      <c r="R1646" s="10">
        <f t="shared" si="258"/>
        <v>0</v>
      </c>
      <c r="S1646" s="10">
        <f t="shared" si="259"/>
        <v>0.8524895734486222</v>
      </c>
    </row>
    <row r="1647" spans="3:19" x14ac:dyDescent="0.35">
      <c r="C1647" s="4">
        <v>41246</v>
      </c>
      <c r="D1647" s="3">
        <v>166.13000500000001</v>
      </c>
      <c r="E1647" s="3">
        <v>45.279089999999997</v>
      </c>
      <c r="F1647">
        <v>3.1526656600806099E-2</v>
      </c>
      <c r="G1647">
        <v>0.135278665439585</v>
      </c>
      <c r="H1647">
        <v>1.3400294837721001</v>
      </c>
      <c r="I1647" s="5">
        <f xml:space="preserve"> IF(F1647/G1647 &lt;= -$B$1, 1, IF(F1647/G1647 &gt;= $B$1, -1, 0))</f>
        <v>-1</v>
      </c>
      <c r="J1647" s="5">
        <f t="shared" si="250"/>
        <v>0</v>
      </c>
      <c r="K1647" s="9">
        <f t="shared" si="251"/>
        <v>-1</v>
      </c>
      <c r="L1647" s="8">
        <f t="shared" si="252"/>
        <v>-166.13000500000001</v>
      </c>
      <c r="M1647" s="8">
        <f t="shared" si="253"/>
        <v>60.675315598370453</v>
      </c>
      <c r="N1647" s="5">
        <f t="shared" si="254"/>
        <v>0</v>
      </c>
      <c r="O1647" s="5">
        <f t="shared" si="255"/>
        <v>0</v>
      </c>
      <c r="P1647" s="5">
        <f t="shared" si="256"/>
        <v>0</v>
      </c>
      <c r="Q1647" s="10">
        <f t="shared" si="257"/>
        <v>185.24895734486256</v>
      </c>
      <c r="R1647" s="10">
        <f t="shared" si="258"/>
        <v>0</v>
      </c>
      <c r="S1647" s="10">
        <f t="shared" si="259"/>
        <v>0.8524895734486222</v>
      </c>
    </row>
    <row r="1648" spans="3:19" x14ac:dyDescent="0.35">
      <c r="C1648" s="4">
        <v>41247</v>
      </c>
      <c r="D1648" s="3">
        <v>164.41999799999999</v>
      </c>
      <c r="E1648" s="3">
        <v>45.444699999999997</v>
      </c>
      <c r="F1648">
        <v>-1.1793318042200501E-2</v>
      </c>
      <c r="G1648">
        <v>0.135463947009729</v>
      </c>
      <c r="H1648">
        <v>1.3372761791937799</v>
      </c>
      <c r="I1648" s="5">
        <f xml:space="preserve"> IF(F1648/G1648 &lt;= -$B$1, 1, IF(F1648/G1648 &gt;= $B$1, -1, 0))</f>
        <v>0</v>
      </c>
      <c r="J1648" s="5">
        <f t="shared" si="250"/>
        <v>0</v>
      </c>
      <c r="K1648" s="9">
        <f t="shared" si="251"/>
        <v>0</v>
      </c>
      <c r="L1648" s="8">
        <f t="shared" si="252"/>
        <v>0</v>
      </c>
      <c r="M1648" s="8">
        <f t="shared" si="253"/>
        <v>0</v>
      </c>
      <c r="N1648" s="5">
        <f t="shared" si="254"/>
        <v>1.7100070000000234</v>
      </c>
      <c r="O1648" s="5">
        <f t="shared" si="255"/>
        <v>0.22192228280749812</v>
      </c>
      <c r="P1648" s="5">
        <f t="shared" si="256"/>
        <v>1.9319292828075214</v>
      </c>
      <c r="Q1648" s="10">
        <f t="shared" si="257"/>
        <v>187.18088662767008</v>
      </c>
      <c r="R1648" s="10">
        <f t="shared" si="258"/>
        <v>1.0428826755612963E-2</v>
      </c>
      <c r="S1648" s="10">
        <f t="shared" si="259"/>
        <v>0.87180886627669718</v>
      </c>
    </row>
    <row r="1649" spans="3:19" x14ac:dyDescent="0.35">
      <c r="C1649" s="4">
        <v>41248</v>
      </c>
      <c r="D1649" s="3">
        <v>164.11999499999999</v>
      </c>
      <c r="E1649" s="3">
        <v>44.178284999999903</v>
      </c>
      <c r="F1649">
        <v>3.4683578454421403E-2</v>
      </c>
      <c r="G1649">
        <v>0.13456016726899001</v>
      </c>
      <c r="H1649">
        <v>1.3454204772265801</v>
      </c>
      <c r="I1649" s="5">
        <f xml:space="preserve"> IF(F1649/G1649 &lt;= -$B$1, 1, IF(F1649/G1649 &gt;= $B$1, -1, 0))</f>
        <v>-1</v>
      </c>
      <c r="J1649" s="5">
        <f t="shared" si="250"/>
        <v>-1</v>
      </c>
      <c r="K1649" s="9">
        <f t="shared" si="251"/>
        <v>-1</v>
      </c>
      <c r="L1649" s="8">
        <f t="shared" si="252"/>
        <v>-164.11999499999999</v>
      </c>
      <c r="M1649" s="8">
        <f t="shared" si="253"/>
        <v>59.438369287751733</v>
      </c>
      <c r="N1649" s="5">
        <f t="shared" si="254"/>
        <v>0</v>
      </c>
      <c r="O1649" s="5">
        <f t="shared" si="255"/>
        <v>0</v>
      </c>
      <c r="P1649" s="5">
        <f t="shared" si="256"/>
        <v>0</v>
      </c>
      <c r="Q1649" s="10">
        <f t="shared" si="257"/>
        <v>187.18088662767008</v>
      </c>
      <c r="R1649" s="10">
        <f t="shared" si="258"/>
        <v>0</v>
      </c>
      <c r="S1649" s="10">
        <f t="shared" si="259"/>
        <v>0.87180886627669718</v>
      </c>
    </row>
    <row r="1650" spans="3:19" x14ac:dyDescent="0.35">
      <c r="C1650" s="4">
        <v>41249</v>
      </c>
      <c r="D1650" s="3">
        <v>164.5</v>
      </c>
      <c r="E1650" s="3">
        <v>44.373117999999998</v>
      </c>
      <c r="F1650">
        <v>2.2334512831445599E-4</v>
      </c>
      <c r="G1650">
        <v>0.13478609398698899</v>
      </c>
      <c r="H1650">
        <v>1.3454728834243901</v>
      </c>
      <c r="I1650" s="5">
        <f xml:space="preserve"> IF(F1650/G1650 &lt;= -$B$1, 1, IF(F1650/G1650 &gt;= $B$1, -1, 0))</f>
        <v>0</v>
      </c>
      <c r="J1650" s="5">
        <f t="shared" si="250"/>
        <v>-1</v>
      </c>
      <c r="K1650" s="9">
        <f t="shared" si="251"/>
        <v>0</v>
      </c>
      <c r="L1650" s="8">
        <f t="shared" si="252"/>
        <v>0</v>
      </c>
      <c r="M1650" s="8">
        <f t="shared" si="253"/>
        <v>0</v>
      </c>
      <c r="N1650" s="5">
        <f t="shared" si="254"/>
        <v>-0.38000500000001225</v>
      </c>
      <c r="O1650" s="5">
        <f t="shared" si="255"/>
        <v>0.26213230783961056</v>
      </c>
      <c r="P1650" s="5">
        <f t="shared" si="256"/>
        <v>-0.11787269216040169</v>
      </c>
      <c r="Q1650" s="10">
        <f t="shared" si="257"/>
        <v>187.06301393550967</v>
      </c>
      <c r="R1650" s="10">
        <f t="shared" si="258"/>
        <v>-6.2972611298117709E-4</v>
      </c>
      <c r="S1650" s="10">
        <f t="shared" si="259"/>
        <v>0.87063013935509304</v>
      </c>
    </row>
    <row r="1651" spans="3:19" x14ac:dyDescent="0.35">
      <c r="C1651" s="4">
        <v>41250</v>
      </c>
      <c r="D1651" s="3">
        <v>165.16000399999999</v>
      </c>
      <c r="E1651" s="3">
        <v>44.743301000000002</v>
      </c>
      <c r="F1651">
        <v>-7.1493109386251402E-3</v>
      </c>
      <c r="G1651">
        <v>0.135036247848487</v>
      </c>
      <c r="H1651">
        <v>1.34379825338412</v>
      </c>
      <c r="I1651" s="5">
        <f xml:space="preserve"> IF(F1651/G1651 &lt;= -$B$1, 1, IF(F1651/G1651 &gt;= $B$1, -1, 0))</f>
        <v>0</v>
      </c>
      <c r="J1651" s="5">
        <f t="shared" si="250"/>
        <v>-1</v>
      </c>
      <c r="K1651" s="9">
        <f t="shared" si="251"/>
        <v>0</v>
      </c>
      <c r="L1651" s="8">
        <f t="shared" si="252"/>
        <v>0</v>
      </c>
      <c r="M1651" s="8">
        <f t="shared" si="253"/>
        <v>0</v>
      </c>
      <c r="N1651" s="5">
        <f t="shared" si="254"/>
        <v>0</v>
      </c>
      <c r="O1651" s="5">
        <f t="shared" si="255"/>
        <v>0</v>
      </c>
      <c r="P1651" s="5">
        <f t="shared" si="256"/>
        <v>0</v>
      </c>
      <c r="Q1651" s="10">
        <f t="shared" si="257"/>
        <v>187.06301393550967</v>
      </c>
      <c r="R1651" s="10">
        <f t="shared" si="258"/>
        <v>0</v>
      </c>
      <c r="S1651" s="10">
        <f t="shared" si="259"/>
        <v>0.87063013935509304</v>
      </c>
    </row>
    <row r="1652" spans="3:19" x14ac:dyDescent="0.35">
      <c r="C1652" s="4">
        <v>41253</v>
      </c>
      <c r="D1652" s="3">
        <v>165.800003</v>
      </c>
      <c r="E1652" s="3">
        <v>45.318057000000003</v>
      </c>
      <c r="F1652">
        <v>-1.40686127944178E-2</v>
      </c>
      <c r="G1652">
        <v>0.135414062385384</v>
      </c>
      <c r="H1652">
        <v>1.3405116443192699</v>
      </c>
      <c r="I1652" s="5">
        <f xml:space="preserve"> IF(F1652/G1652 &lt;= -$B$1, 1, IF(F1652/G1652 &gt;= $B$1, -1, 0))</f>
        <v>1</v>
      </c>
      <c r="J1652" s="5">
        <f t="shared" si="250"/>
        <v>0</v>
      </c>
      <c r="K1652" s="9">
        <f t="shared" si="251"/>
        <v>1</v>
      </c>
      <c r="L1652" s="8">
        <f t="shared" si="252"/>
        <v>165.800003</v>
      </c>
      <c r="M1652" s="8">
        <f t="shared" si="253"/>
        <v>-60.749383106424403</v>
      </c>
      <c r="N1652" s="5">
        <f t="shared" si="254"/>
        <v>0</v>
      </c>
      <c r="O1652" s="5">
        <f t="shared" si="255"/>
        <v>0</v>
      </c>
      <c r="P1652" s="5">
        <f t="shared" si="256"/>
        <v>0</v>
      </c>
      <c r="Q1652" s="10">
        <f t="shared" si="257"/>
        <v>187.06301393550967</v>
      </c>
      <c r="R1652" s="10">
        <f t="shared" si="258"/>
        <v>0</v>
      </c>
      <c r="S1652" s="10">
        <f t="shared" si="259"/>
        <v>0.87063013935509304</v>
      </c>
    </row>
    <row r="1653" spans="3:19" x14ac:dyDescent="0.35">
      <c r="C1653" s="4">
        <v>41254</v>
      </c>
      <c r="D1653" s="3">
        <v>165.64999399999999</v>
      </c>
      <c r="E1653" s="3">
        <v>45.084257000000001</v>
      </c>
      <c r="F1653">
        <v>4.4941016336261796E-3</v>
      </c>
      <c r="G1653">
        <v>0.13521078290045799</v>
      </c>
      <c r="H1653">
        <v>1.3415625628990899</v>
      </c>
      <c r="I1653" s="5">
        <f xml:space="preserve"> IF(F1653/G1653 &lt;= -$B$1, 1, IF(F1653/G1653 &gt;= $B$1, -1, 0))</f>
        <v>0</v>
      </c>
      <c r="J1653" s="5">
        <f t="shared" si="250"/>
        <v>0</v>
      </c>
      <c r="K1653" s="9">
        <f t="shared" si="251"/>
        <v>0</v>
      </c>
      <c r="L1653" s="8">
        <f t="shared" si="252"/>
        <v>0</v>
      </c>
      <c r="M1653" s="8">
        <f t="shared" si="253"/>
        <v>0</v>
      </c>
      <c r="N1653" s="5">
        <f t="shared" si="254"/>
        <v>-0.15000900000001471</v>
      </c>
      <c r="O1653" s="5">
        <f t="shared" si="255"/>
        <v>0.313411622441851</v>
      </c>
      <c r="P1653" s="5">
        <f t="shared" si="256"/>
        <v>0.16340262244183629</v>
      </c>
      <c r="Q1653" s="10">
        <f t="shared" si="257"/>
        <v>187.2264165579515</v>
      </c>
      <c r="R1653" s="10">
        <f t="shared" si="258"/>
        <v>8.7351646380584569E-4</v>
      </c>
      <c r="S1653" s="10">
        <f t="shared" si="259"/>
        <v>0.87226416557951114</v>
      </c>
    </row>
    <row r="1654" spans="3:19" x14ac:dyDescent="0.35">
      <c r="C1654" s="4">
        <v>41255</v>
      </c>
      <c r="D1654" s="3">
        <v>165.770004</v>
      </c>
      <c r="E1654" s="3">
        <v>46.399378999999897</v>
      </c>
      <c r="F1654">
        <v>-3.7358032487652702E-2</v>
      </c>
      <c r="G1654">
        <v>0.13613583584450001</v>
      </c>
      <c r="H1654">
        <v>1.3328776461302201</v>
      </c>
      <c r="I1654" s="5">
        <f xml:space="preserve"> IF(F1654/G1654 &lt;= -$B$1, 1, IF(F1654/G1654 &gt;= $B$1, -1, 0))</f>
        <v>1</v>
      </c>
      <c r="J1654" s="5">
        <f t="shared" si="250"/>
        <v>1</v>
      </c>
      <c r="K1654" s="9">
        <f t="shared" si="251"/>
        <v>1</v>
      </c>
      <c r="L1654" s="8">
        <f t="shared" si="252"/>
        <v>165.770004</v>
      </c>
      <c r="M1654" s="8">
        <f t="shared" si="253"/>
        <v>-61.844695063423828</v>
      </c>
      <c r="N1654" s="5">
        <f t="shared" si="254"/>
        <v>0</v>
      </c>
      <c r="O1654" s="5">
        <f t="shared" si="255"/>
        <v>0</v>
      </c>
      <c r="P1654" s="5">
        <f t="shared" si="256"/>
        <v>0</v>
      </c>
      <c r="Q1654" s="10">
        <f t="shared" si="257"/>
        <v>187.2264165579515</v>
      </c>
      <c r="R1654" s="10">
        <f t="shared" si="258"/>
        <v>0</v>
      </c>
      <c r="S1654" s="10">
        <f t="shared" si="259"/>
        <v>0.87226416557951114</v>
      </c>
    </row>
    <row r="1655" spans="3:19" x14ac:dyDescent="0.35">
      <c r="C1655" s="4">
        <v>41256</v>
      </c>
      <c r="D1655" s="3">
        <v>164.36999499999999</v>
      </c>
      <c r="E1655" s="3">
        <v>45.142707999999999</v>
      </c>
      <c r="F1655">
        <v>2.40843630399902E-2</v>
      </c>
      <c r="G1655">
        <v>0.135179591809379</v>
      </c>
      <c r="H1655">
        <v>1.33850739476238</v>
      </c>
      <c r="I1655" s="5">
        <f xml:space="preserve"> IF(F1655/G1655 &lt;= -$B$1, 1, IF(F1655/G1655 &gt;= $B$1, -1, 0))</f>
        <v>-1</v>
      </c>
      <c r="J1655" s="5">
        <f t="shared" si="250"/>
        <v>0</v>
      </c>
      <c r="K1655" s="9">
        <f t="shared" si="251"/>
        <v>-1</v>
      </c>
      <c r="L1655" s="8">
        <f t="shared" si="252"/>
        <v>-164.36999499999999</v>
      </c>
      <c r="M1655" s="8">
        <f t="shared" si="253"/>
        <v>60.423848477598845</v>
      </c>
      <c r="N1655" s="5">
        <f t="shared" si="254"/>
        <v>-1.4000090000000114</v>
      </c>
      <c r="O1655" s="5">
        <f t="shared" si="255"/>
        <v>1.6749886844399751</v>
      </c>
      <c r="P1655" s="5">
        <f t="shared" si="256"/>
        <v>0.27497968443996368</v>
      </c>
      <c r="Q1655" s="10">
        <f t="shared" si="257"/>
        <v>187.50139624239145</v>
      </c>
      <c r="R1655" s="10">
        <f t="shared" si="258"/>
        <v>1.4687013162741902E-3</v>
      </c>
      <c r="S1655" s="10">
        <f t="shared" si="259"/>
        <v>0.87501396242391083</v>
      </c>
    </row>
    <row r="1656" spans="3:19" x14ac:dyDescent="0.35">
      <c r="C1656" s="4">
        <v>41257</v>
      </c>
      <c r="D1656" s="3">
        <v>164.13000500000001</v>
      </c>
      <c r="E1656" s="3">
        <v>45.279089999999997</v>
      </c>
      <c r="F1656">
        <v>-2.8628508095600502E-3</v>
      </c>
      <c r="G1656">
        <v>0.13535773061716</v>
      </c>
      <c r="H1656">
        <v>1.3378385132459201</v>
      </c>
      <c r="I1656" s="5">
        <f xml:space="preserve"> IF(F1656/G1656 &lt;= -$B$1, 1, IF(F1656/G1656 &gt;= $B$1, -1, 0))</f>
        <v>0</v>
      </c>
      <c r="J1656" s="5">
        <f t="shared" si="250"/>
        <v>0</v>
      </c>
      <c r="K1656" s="9">
        <f t="shared" si="251"/>
        <v>0</v>
      </c>
      <c r="L1656" s="8">
        <f t="shared" si="252"/>
        <v>0</v>
      </c>
      <c r="M1656" s="8">
        <f t="shared" si="253"/>
        <v>0</v>
      </c>
      <c r="N1656" s="5">
        <f t="shared" si="254"/>
        <v>0.2399899999999833</v>
      </c>
      <c r="O1656" s="5">
        <f t="shared" si="255"/>
        <v>0.18254831551248482</v>
      </c>
      <c r="P1656" s="5">
        <f t="shared" si="256"/>
        <v>0.42253831551246812</v>
      </c>
      <c r="Q1656" s="10">
        <f t="shared" si="257"/>
        <v>187.92393455790392</v>
      </c>
      <c r="R1656" s="10">
        <f t="shared" si="258"/>
        <v>2.2535209016056879E-3</v>
      </c>
      <c r="S1656" s="10">
        <f t="shared" si="259"/>
        <v>0.87923934557903571</v>
      </c>
    </row>
    <row r="1657" spans="3:19" x14ac:dyDescent="0.35">
      <c r="C1657" s="4">
        <v>41260</v>
      </c>
      <c r="D1657" s="3">
        <v>164.44000199999999</v>
      </c>
      <c r="E1657" s="3">
        <v>45.308314000000003</v>
      </c>
      <c r="F1657">
        <v>7.1124963615787297E-4</v>
      </c>
      <c r="G1657">
        <v>0.135369837963912</v>
      </c>
      <c r="H1657">
        <v>1.3380046663921501</v>
      </c>
      <c r="I1657" s="5">
        <f xml:space="preserve"> IF(F1657/G1657 &lt;= -$B$1, 1, IF(F1657/G1657 &gt;= $B$1, -1, 0))</f>
        <v>0</v>
      </c>
      <c r="J1657" s="5">
        <f t="shared" si="250"/>
        <v>0</v>
      </c>
      <c r="K1657" s="9">
        <f t="shared" si="251"/>
        <v>0</v>
      </c>
      <c r="L1657" s="8">
        <f t="shared" si="252"/>
        <v>0</v>
      </c>
      <c r="M1657" s="8">
        <f t="shared" si="253"/>
        <v>0</v>
      </c>
      <c r="N1657" s="5">
        <f t="shared" si="254"/>
        <v>0</v>
      </c>
      <c r="O1657" s="5">
        <f t="shared" si="255"/>
        <v>0</v>
      </c>
      <c r="P1657" s="5">
        <f t="shared" si="256"/>
        <v>0</v>
      </c>
      <c r="Q1657" s="10">
        <f t="shared" si="257"/>
        <v>187.92393455790392</v>
      </c>
      <c r="R1657" s="10">
        <f t="shared" si="258"/>
        <v>0</v>
      </c>
      <c r="S1657" s="10">
        <f t="shared" si="259"/>
        <v>0.87923934557903571</v>
      </c>
    </row>
    <row r="1658" spans="3:19" x14ac:dyDescent="0.35">
      <c r="C1658" s="4">
        <v>41261</v>
      </c>
      <c r="D1658" s="3">
        <v>162.08000200000001</v>
      </c>
      <c r="E1658" s="3">
        <v>44.567951999999998</v>
      </c>
      <c r="F1658">
        <v>7.66621669610056E-3</v>
      </c>
      <c r="G1658">
        <v>0.134846876547531</v>
      </c>
      <c r="H1658">
        <v>1.3398016092917999</v>
      </c>
      <c r="I1658" s="5">
        <f xml:space="preserve"> IF(F1658/G1658 &lt;= -$B$1, 1, IF(F1658/G1658 &gt;= $B$1, -1, 0))</f>
        <v>0</v>
      </c>
      <c r="J1658" s="5">
        <f t="shared" si="250"/>
        <v>0</v>
      </c>
      <c r="K1658" s="9">
        <f t="shared" si="251"/>
        <v>0</v>
      </c>
      <c r="L1658" s="8">
        <f t="shared" si="252"/>
        <v>0</v>
      </c>
      <c r="M1658" s="8">
        <f t="shared" si="253"/>
        <v>0</v>
      </c>
      <c r="N1658" s="5">
        <f t="shared" si="254"/>
        <v>0</v>
      </c>
      <c r="O1658" s="5">
        <f t="shared" si="255"/>
        <v>0</v>
      </c>
      <c r="P1658" s="5">
        <f t="shared" si="256"/>
        <v>0</v>
      </c>
      <c r="Q1658" s="10">
        <f t="shared" si="257"/>
        <v>187.92393455790392</v>
      </c>
      <c r="R1658" s="10">
        <f t="shared" si="258"/>
        <v>0</v>
      </c>
      <c r="S1658" s="10">
        <f t="shared" si="259"/>
        <v>0.87923934557903571</v>
      </c>
    </row>
    <row r="1659" spans="3:19" x14ac:dyDescent="0.35">
      <c r="C1659" s="4">
        <v>41262</v>
      </c>
      <c r="D1659" s="3">
        <v>161.69000199999999</v>
      </c>
      <c r="E1659" s="3">
        <v>44.188029</v>
      </c>
      <c r="F1659">
        <v>9.9042816788719092E-3</v>
      </c>
      <c r="G1659">
        <v>0.13462684657843399</v>
      </c>
      <c r="H1659">
        <v>1.3421274547970301</v>
      </c>
      <c r="I1659" s="5">
        <f xml:space="preserve"> IF(F1659/G1659 &lt;= -$B$1, 1, IF(F1659/G1659 &gt;= $B$1, -1, 0))</f>
        <v>0</v>
      </c>
      <c r="J1659" s="5">
        <f t="shared" si="250"/>
        <v>0</v>
      </c>
      <c r="K1659" s="9">
        <f t="shared" si="251"/>
        <v>0</v>
      </c>
      <c r="L1659" s="8">
        <f t="shared" si="252"/>
        <v>0</v>
      </c>
      <c r="M1659" s="8">
        <f t="shared" si="253"/>
        <v>0</v>
      </c>
      <c r="N1659" s="5">
        <f t="shared" si="254"/>
        <v>0</v>
      </c>
      <c r="O1659" s="5">
        <f t="shared" si="255"/>
        <v>0</v>
      </c>
      <c r="P1659" s="5">
        <f t="shared" si="256"/>
        <v>0</v>
      </c>
      <c r="Q1659" s="10">
        <f t="shared" si="257"/>
        <v>187.92393455790392</v>
      </c>
      <c r="R1659" s="10">
        <f t="shared" si="258"/>
        <v>0</v>
      </c>
      <c r="S1659" s="10">
        <f t="shared" si="259"/>
        <v>0.87923934557903571</v>
      </c>
    </row>
    <row r="1660" spans="3:19" x14ac:dyDescent="0.35">
      <c r="C1660" s="4">
        <v>41263</v>
      </c>
      <c r="D1660" s="3">
        <v>159.729996</v>
      </c>
      <c r="E1660" s="3">
        <v>43.905521</v>
      </c>
      <c r="F1660">
        <v>-2.4949554049893399E-3</v>
      </c>
      <c r="G1660">
        <v>0.13445114508123401</v>
      </c>
      <c r="H1660">
        <v>1.34154075539613</v>
      </c>
      <c r="I1660" s="5">
        <f xml:space="preserve"> IF(F1660/G1660 &lt;= -$B$1, 1, IF(F1660/G1660 &gt;= $B$1, -1, 0))</f>
        <v>0</v>
      </c>
      <c r="J1660" s="5">
        <f t="shared" si="250"/>
        <v>0</v>
      </c>
      <c r="K1660" s="9">
        <f t="shared" si="251"/>
        <v>0</v>
      </c>
      <c r="L1660" s="8">
        <f t="shared" si="252"/>
        <v>0</v>
      </c>
      <c r="M1660" s="8">
        <f t="shared" si="253"/>
        <v>0</v>
      </c>
      <c r="N1660" s="5">
        <f t="shared" si="254"/>
        <v>0</v>
      </c>
      <c r="O1660" s="5">
        <f t="shared" si="255"/>
        <v>0</v>
      </c>
      <c r="P1660" s="5">
        <f t="shared" si="256"/>
        <v>0</v>
      </c>
      <c r="Q1660" s="10">
        <f t="shared" si="257"/>
        <v>187.92393455790392</v>
      </c>
      <c r="R1660" s="10">
        <f t="shared" si="258"/>
        <v>0</v>
      </c>
      <c r="S1660" s="10">
        <f t="shared" si="259"/>
        <v>0.87923934557903571</v>
      </c>
    </row>
    <row r="1661" spans="3:19" x14ac:dyDescent="0.35">
      <c r="C1661" s="4">
        <v>41264</v>
      </c>
      <c r="D1661" s="3">
        <v>160.33000200000001</v>
      </c>
      <c r="E1661" s="3">
        <v>44.012678999999999</v>
      </c>
      <c r="F1661">
        <v>2.03062148778521E-4</v>
      </c>
      <c r="G1661">
        <v>0.134548471592041</v>
      </c>
      <c r="H1661">
        <v>1.3415884841537999</v>
      </c>
      <c r="I1661" s="5">
        <f xml:space="preserve"> IF(F1661/G1661 &lt;= -$B$1, 1, IF(F1661/G1661 &gt;= $B$1, -1, 0))</f>
        <v>0</v>
      </c>
      <c r="J1661" s="5">
        <f t="shared" si="250"/>
        <v>0</v>
      </c>
      <c r="K1661" s="9">
        <f t="shared" si="251"/>
        <v>0</v>
      </c>
      <c r="L1661" s="8">
        <f t="shared" si="252"/>
        <v>0</v>
      </c>
      <c r="M1661" s="8">
        <f t="shared" si="253"/>
        <v>0</v>
      </c>
      <c r="N1661" s="5">
        <f t="shared" si="254"/>
        <v>0</v>
      </c>
      <c r="O1661" s="5">
        <f t="shared" si="255"/>
        <v>0</v>
      </c>
      <c r="P1661" s="5">
        <f t="shared" si="256"/>
        <v>0</v>
      </c>
      <c r="Q1661" s="10">
        <f t="shared" si="257"/>
        <v>187.92393455790392</v>
      </c>
      <c r="R1661" s="10">
        <f t="shared" si="258"/>
        <v>0</v>
      </c>
      <c r="S1661" s="10">
        <f t="shared" si="259"/>
        <v>0.87923934557903571</v>
      </c>
    </row>
    <row r="1662" spans="3:19" x14ac:dyDescent="0.35">
      <c r="C1662" s="4">
        <v>41267</v>
      </c>
      <c r="D1662" s="3">
        <v>160.61999499999999</v>
      </c>
      <c r="E1662" s="3">
        <v>44.142595999999998</v>
      </c>
      <c r="F1662">
        <v>-2.1247533381982802E-3</v>
      </c>
      <c r="G1662">
        <v>0.134634348000925</v>
      </c>
      <c r="H1662">
        <v>1.3410893809639</v>
      </c>
      <c r="I1662" s="5">
        <f xml:space="preserve"> IF(F1662/G1662 &lt;= -$B$1, 1, IF(F1662/G1662 &gt;= $B$1, -1, 0))</f>
        <v>0</v>
      </c>
      <c r="J1662" s="5">
        <f t="shared" si="250"/>
        <v>0</v>
      </c>
      <c r="K1662" s="9">
        <f t="shared" si="251"/>
        <v>0</v>
      </c>
      <c r="L1662" s="8">
        <f t="shared" si="252"/>
        <v>0</v>
      </c>
      <c r="M1662" s="8">
        <f t="shared" si="253"/>
        <v>0</v>
      </c>
      <c r="N1662" s="5">
        <f t="shared" si="254"/>
        <v>0</v>
      </c>
      <c r="O1662" s="5">
        <f t="shared" si="255"/>
        <v>0</v>
      </c>
      <c r="P1662" s="5">
        <f t="shared" si="256"/>
        <v>0</v>
      </c>
      <c r="Q1662" s="10">
        <f t="shared" si="257"/>
        <v>187.92393455790392</v>
      </c>
      <c r="R1662" s="10">
        <f t="shared" si="258"/>
        <v>0</v>
      </c>
      <c r="S1662" s="10">
        <f t="shared" si="259"/>
        <v>0.87923934557903571</v>
      </c>
    </row>
    <row r="1663" spans="3:19" x14ac:dyDescent="0.35">
      <c r="C1663" s="4">
        <v>41269</v>
      </c>
      <c r="D1663" s="3">
        <v>160.779999</v>
      </c>
      <c r="E1663" s="3">
        <v>44.437866999999997</v>
      </c>
      <c r="F1663">
        <v>-8.1794817517950504E-3</v>
      </c>
      <c r="G1663">
        <v>0.13483594072191901</v>
      </c>
      <c r="H1663">
        <v>1.3391706913232899</v>
      </c>
      <c r="I1663" s="5">
        <f xml:space="preserve"> IF(F1663/G1663 &lt;= -$B$1, 1, IF(F1663/G1663 &gt;= $B$1, -1, 0))</f>
        <v>0</v>
      </c>
      <c r="J1663" s="5">
        <f t="shared" si="250"/>
        <v>0</v>
      </c>
      <c r="K1663" s="9">
        <f t="shared" si="251"/>
        <v>0</v>
      </c>
      <c r="L1663" s="8">
        <f t="shared" si="252"/>
        <v>0</v>
      </c>
      <c r="M1663" s="8">
        <f t="shared" si="253"/>
        <v>0</v>
      </c>
      <c r="N1663" s="5">
        <f t="shared" si="254"/>
        <v>0</v>
      </c>
      <c r="O1663" s="5">
        <f t="shared" si="255"/>
        <v>0</v>
      </c>
      <c r="P1663" s="5">
        <f t="shared" si="256"/>
        <v>0</v>
      </c>
      <c r="Q1663" s="10">
        <f t="shared" si="257"/>
        <v>187.92393455790392</v>
      </c>
      <c r="R1663" s="10">
        <f t="shared" si="258"/>
        <v>0</v>
      </c>
      <c r="S1663" s="10">
        <f t="shared" si="259"/>
        <v>0.87923934557903571</v>
      </c>
    </row>
    <row r="1664" spans="3:19" x14ac:dyDescent="0.35">
      <c r="C1664" s="4">
        <v>41270</v>
      </c>
      <c r="D1664" s="3">
        <v>161.16000399999999</v>
      </c>
      <c r="E1664" s="3">
        <v>44.723289999999999</v>
      </c>
      <c r="F1664">
        <v>-7.1130211976857503E-3</v>
      </c>
      <c r="G1664">
        <v>0.135017617068105</v>
      </c>
      <c r="H1664">
        <v>1.3375044222099299</v>
      </c>
      <c r="I1664" s="5">
        <f xml:space="preserve"> IF(F1664/G1664 &lt;= -$B$1, 1, IF(F1664/G1664 &gt;= $B$1, -1, 0))</f>
        <v>0</v>
      </c>
      <c r="J1664" s="5">
        <f t="shared" si="250"/>
        <v>0</v>
      </c>
      <c r="K1664" s="9">
        <f t="shared" si="251"/>
        <v>0</v>
      </c>
      <c r="L1664" s="8">
        <f t="shared" si="252"/>
        <v>0</v>
      </c>
      <c r="M1664" s="8">
        <f t="shared" si="253"/>
        <v>0</v>
      </c>
      <c r="N1664" s="5">
        <f t="shared" si="254"/>
        <v>0</v>
      </c>
      <c r="O1664" s="5">
        <f t="shared" si="255"/>
        <v>0</v>
      </c>
      <c r="P1664" s="5">
        <f t="shared" si="256"/>
        <v>0</v>
      </c>
      <c r="Q1664" s="10">
        <f t="shared" si="257"/>
        <v>187.92393455790392</v>
      </c>
      <c r="R1664" s="10">
        <f t="shared" si="258"/>
        <v>0</v>
      </c>
      <c r="S1664" s="10">
        <f t="shared" si="259"/>
        <v>0.87923934557903571</v>
      </c>
    </row>
    <row r="1665" spans="3:19" x14ac:dyDescent="0.35">
      <c r="C1665" s="4">
        <v>41271</v>
      </c>
      <c r="D1665" s="3">
        <v>160.53999299999899</v>
      </c>
      <c r="E1665" s="3">
        <v>44.221336000000001</v>
      </c>
      <c r="F1665">
        <v>1.0461451586714E-2</v>
      </c>
      <c r="G1665">
        <v>0.134640672382346</v>
      </c>
      <c r="H1665">
        <v>1.33996068328108</v>
      </c>
      <c r="I1665" s="5">
        <f xml:space="preserve"> IF(F1665/G1665 &lt;= -$B$1, 1, IF(F1665/G1665 &gt;= $B$1, -1, 0))</f>
        <v>0</v>
      </c>
      <c r="J1665" s="5">
        <f t="shared" si="250"/>
        <v>0</v>
      </c>
      <c r="K1665" s="9">
        <f t="shared" si="251"/>
        <v>0</v>
      </c>
      <c r="L1665" s="8">
        <f t="shared" si="252"/>
        <v>0</v>
      </c>
      <c r="M1665" s="8">
        <f t="shared" si="253"/>
        <v>0</v>
      </c>
      <c r="N1665" s="5">
        <f t="shared" si="254"/>
        <v>0</v>
      </c>
      <c r="O1665" s="5">
        <f t="shared" si="255"/>
        <v>0</v>
      </c>
      <c r="P1665" s="5">
        <f t="shared" si="256"/>
        <v>0</v>
      </c>
      <c r="Q1665" s="10">
        <f t="shared" si="257"/>
        <v>187.92393455790392</v>
      </c>
      <c r="R1665" s="10">
        <f t="shared" si="258"/>
        <v>0</v>
      </c>
      <c r="S1665" s="10">
        <f t="shared" si="259"/>
        <v>0.87923934557903571</v>
      </c>
    </row>
    <row r="1666" spans="3:19" x14ac:dyDescent="0.35">
      <c r="C1666" s="4">
        <v>41274</v>
      </c>
      <c r="D1666" s="3">
        <v>162.020004</v>
      </c>
      <c r="E1666" s="3">
        <v>45.658307000000001</v>
      </c>
      <c r="F1666">
        <v>-3.2518607522248999E-2</v>
      </c>
      <c r="G1666">
        <v>0.13568701805644001</v>
      </c>
      <c r="H1666">
        <v>1.3323750580150799</v>
      </c>
      <c r="I1666" s="5">
        <f xml:space="preserve"> IF(F1666/G1666 &lt;= -$B$1, 1, IF(F1666/G1666 &gt;= $B$1, -1, 0))</f>
        <v>1</v>
      </c>
      <c r="J1666" s="5">
        <f t="shared" si="250"/>
        <v>1</v>
      </c>
      <c r="K1666" s="9">
        <f t="shared" si="251"/>
        <v>1</v>
      </c>
      <c r="L1666" s="8">
        <f t="shared" si="252"/>
        <v>162.020004</v>
      </c>
      <c r="M1666" s="8">
        <f t="shared" si="253"/>
        <v>-60.833989437995328</v>
      </c>
      <c r="N1666" s="5">
        <f t="shared" si="254"/>
        <v>0</v>
      </c>
      <c r="O1666" s="5">
        <f t="shared" si="255"/>
        <v>0</v>
      </c>
      <c r="P1666" s="5">
        <f t="shared" si="256"/>
        <v>0</v>
      </c>
      <c r="Q1666" s="10">
        <f t="shared" si="257"/>
        <v>187.92393455790392</v>
      </c>
      <c r="R1666" s="10">
        <f t="shared" si="258"/>
        <v>0</v>
      </c>
      <c r="S1666" s="10">
        <f t="shared" si="259"/>
        <v>0.87923934557903571</v>
      </c>
    </row>
    <row r="1667" spans="3:19" x14ac:dyDescent="0.35">
      <c r="C1667" s="4">
        <v>41276</v>
      </c>
      <c r="D1667" s="3">
        <v>163.16999799999999</v>
      </c>
      <c r="E1667" s="3">
        <v>46.357106999999999</v>
      </c>
      <c r="F1667">
        <v>-1.66972585048927E-2</v>
      </c>
      <c r="G1667">
        <v>0.136068766258711</v>
      </c>
      <c r="H1667">
        <v>1.32849285539933</v>
      </c>
      <c r="I1667" s="5">
        <f xml:space="preserve"> IF(F1667/G1667 &lt;= -$B$1, 1, IF(F1667/G1667 &gt;= $B$1, -1, 0))</f>
        <v>1</v>
      </c>
      <c r="J1667" s="5">
        <f t="shared" ref="J1667:J1730" si="260">IF(I1667=0, J1666, IF(I1667=1, IF(J1666=0, 1, IF(J1666=1, J1666, 0)), IF(J1666=0, -1, IF(J1666=-1, J1666, 0))))</f>
        <v>1</v>
      </c>
      <c r="K1667" s="9">
        <f t="shared" ref="K1667:K1730" si="261">I1667</f>
        <v>1</v>
      </c>
      <c r="L1667" s="8">
        <f t="shared" ref="L1667:L1730" si="262">K1667*D1667</f>
        <v>163.16999799999999</v>
      </c>
      <c r="M1667" s="8">
        <f t="shared" ref="M1667:M1730" si="263">-K1667*H1667*E1667</f>
        <v>-61.585085446482267</v>
      </c>
      <c r="N1667" s="5">
        <f t="shared" ref="N1667:N1730" si="264">L1666*(D1667/D1666-1)</f>
        <v>1.1499939999999935</v>
      </c>
      <c r="O1667" s="5">
        <f t="shared" ref="O1667:O1730" si="265">M1666*(E1667/E1666-1)</f>
        <v>-0.9310636905409414</v>
      </c>
      <c r="P1667" s="5">
        <f t="shared" ref="P1667:P1730" si="266">N1667+O1667</f>
        <v>0.21893030945905212</v>
      </c>
      <c r="Q1667" s="10">
        <f t="shared" si="257"/>
        <v>188.14286486736296</v>
      </c>
      <c r="R1667" s="10">
        <f t="shared" si="258"/>
        <v>1.1649942833205085E-3</v>
      </c>
      <c r="S1667" s="10">
        <f t="shared" si="259"/>
        <v>0.88142864867362625</v>
      </c>
    </row>
    <row r="1668" spans="3:19" x14ac:dyDescent="0.35">
      <c r="C1668" s="4">
        <v>41277</v>
      </c>
      <c r="D1668" s="3">
        <v>161.199997</v>
      </c>
      <c r="E1668" s="3">
        <v>44.428021999999999</v>
      </c>
      <c r="F1668">
        <v>4.2516095416800598E-2</v>
      </c>
      <c r="G1668">
        <v>0.134677753493677</v>
      </c>
      <c r="H1668">
        <v>1.3384636893675601</v>
      </c>
      <c r="I1668" s="5">
        <f xml:space="preserve"> IF(F1668/G1668 &lt;= -$B$1, 1, IF(F1668/G1668 &gt;= $B$1, -1, 0))</f>
        <v>-1</v>
      </c>
      <c r="J1668" s="5">
        <f t="shared" si="260"/>
        <v>0</v>
      </c>
      <c r="K1668" s="9">
        <f t="shared" si="261"/>
        <v>-1</v>
      </c>
      <c r="L1668" s="8">
        <f t="shared" si="262"/>
        <v>-161.199997</v>
      </c>
      <c r="M1668" s="8">
        <f t="shared" si="263"/>
        <v>59.465294237423123</v>
      </c>
      <c r="N1668" s="5">
        <f t="shared" si="264"/>
        <v>-1.9700009999999997</v>
      </c>
      <c r="O1668" s="5">
        <f t="shared" si="265"/>
        <v>2.5627756399580166</v>
      </c>
      <c r="P1668" s="5">
        <f t="shared" si="266"/>
        <v>0.59277463995801694</v>
      </c>
      <c r="Q1668" s="10">
        <f t="shared" ref="Q1668:Q1731" si="267">Q1667+P1668</f>
        <v>188.73563950732097</v>
      </c>
      <c r="R1668" s="10">
        <f t="shared" ref="R1668:R1731" si="268">Q1668/Q1667-1</f>
        <v>3.1506623457440153E-3</v>
      </c>
      <c r="S1668" s="10">
        <f t="shared" ref="S1668:S1731" si="269">(1+R1668)*(1+S1667)-1</f>
        <v>0.88735639507320618</v>
      </c>
    </row>
    <row r="1669" spans="3:19" x14ac:dyDescent="0.35">
      <c r="C1669" s="4">
        <v>41278</v>
      </c>
      <c r="D1669" s="3">
        <v>160.44000199999999</v>
      </c>
      <c r="E1669" s="3">
        <v>44.615028000000002</v>
      </c>
      <c r="F1669">
        <v>-5.6597390962771499E-3</v>
      </c>
      <c r="G1669">
        <v>0.13493981466508301</v>
      </c>
      <c r="H1669">
        <v>1.3371372030892701</v>
      </c>
      <c r="I1669" s="5">
        <f xml:space="preserve"> IF(F1669/G1669 &lt;= -$B$1, 1, IF(F1669/G1669 &gt;= $B$1, -1, 0))</f>
        <v>0</v>
      </c>
      <c r="J1669" s="5">
        <f t="shared" si="260"/>
        <v>0</v>
      </c>
      <c r="K1669" s="9">
        <f t="shared" si="261"/>
        <v>0</v>
      </c>
      <c r="L1669" s="8">
        <f t="shared" si="262"/>
        <v>0</v>
      </c>
      <c r="M1669" s="8">
        <f t="shared" si="263"/>
        <v>0</v>
      </c>
      <c r="N1669" s="5">
        <f t="shared" si="264"/>
        <v>0.75999500000000564</v>
      </c>
      <c r="O1669" s="5">
        <f t="shared" si="265"/>
        <v>0.25030074069387814</v>
      </c>
      <c r="P1669" s="5">
        <f t="shared" si="266"/>
        <v>1.0102957406938837</v>
      </c>
      <c r="Q1669" s="10">
        <f t="shared" si="267"/>
        <v>189.74593524801486</v>
      </c>
      <c r="R1669" s="10">
        <f t="shared" si="268"/>
        <v>5.3529674804990712E-3</v>
      </c>
      <c r="S1669" s="10">
        <f t="shared" si="269"/>
        <v>0.89745935248014508</v>
      </c>
    </row>
    <row r="1670" spans="3:19" x14ac:dyDescent="0.35">
      <c r="C1670" s="4">
        <v>41281</v>
      </c>
      <c r="D1670" s="3">
        <v>159.429993</v>
      </c>
      <c r="E1670" s="3">
        <v>43.778432000000002</v>
      </c>
      <c r="F1670">
        <v>1.8374514626277198E-2</v>
      </c>
      <c r="G1670">
        <v>0.134329938064983</v>
      </c>
      <c r="H1670">
        <v>1.3414603916686001</v>
      </c>
      <c r="I1670" s="5">
        <f xml:space="preserve"> IF(F1670/G1670 &lt;= -$B$1, 1, IF(F1670/G1670 &gt;= $B$1, -1, 0))</f>
        <v>-1</v>
      </c>
      <c r="J1670" s="5">
        <f t="shared" si="260"/>
        <v>-1</v>
      </c>
      <c r="K1670" s="9">
        <f t="shared" si="261"/>
        <v>-1</v>
      </c>
      <c r="L1670" s="8">
        <f t="shared" si="262"/>
        <v>-159.429993</v>
      </c>
      <c r="M1670" s="8">
        <f t="shared" si="263"/>
        <v>58.727032537357182</v>
      </c>
      <c r="N1670" s="5">
        <f t="shared" si="264"/>
        <v>0</v>
      </c>
      <c r="O1670" s="5">
        <f t="shared" si="265"/>
        <v>0</v>
      </c>
      <c r="P1670" s="5">
        <f t="shared" si="266"/>
        <v>0</v>
      </c>
      <c r="Q1670" s="10">
        <f t="shared" si="267"/>
        <v>189.74593524801486</v>
      </c>
      <c r="R1670" s="10">
        <f t="shared" si="268"/>
        <v>0</v>
      </c>
      <c r="S1670" s="10">
        <f t="shared" si="269"/>
        <v>0.89745935248014508</v>
      </c>
    </row>
    <row r="1671" spans="3:19" x14ac:dyDescent="0.35">
      <c r="C1671" s="4">
        <v>41282</v>
      </c>
      <c r="D1671" s="3">
        <v>160.55999800000001</v>
      </c>
      <c r="E1671" s="3">
        <v>43.945753000000003</v>
      </c>
      <c r="F1671">
        <v>3.9820721461882799E-3</v>
      </c>
      <c r="G1671">
        <v>0.134509011374285</v>
      </c>
      <c r="H1671">
        <v>1.3423966663765201</v>
      </c>
      <c r="I1671" s="5">
        <f xml:space="preserve"> IF(F1671/G1671 &lt;= -$B$1, 1, IF(F1671/G1671 &gt;= $B$1, -1, 0))</f>
        <v>0</v>
      </c>
      <c r="J1671" s="5">
        <f t="shared" si="260"/>
        <v>-1</v>
      </c>
      <c r="K1671" s="9">
        <f t="shared" si="261"/>
        <v>0</v>
      </c>
      <c r="L1671" s="8">
        <f t="shared" si="262"/>
        <v>0</v>
      </c>
      <c r="M1671" s="8">
        <f t="shared" si="263"/>
        <v>0</v>
      </c>
      <c r="N1671" s="5">
        <f t="shared" si="264"/>
        <v>-1.1300050000000039</v>
      </c>
      <c r="O1671" s="5">
        <f t="shared" si="265"/>
        <v>0.22445449419438451</v>
      </c>
      <c r="P1671" s="5">
        <f t="shared" si="266"/>
        <v>-0.90555050580561947</v>
      </c>
      <c r="Q1671" s="10">
        <f t="shared" si="267"/>
        <v>188.84038474220924</v>
      </c>
      <c r="R1671" s="10">
        <f t="shared" si="268"/>
        <v>-4.772436914772249E-3</v>
      </c>
      <c r="S1671" s="10">
        <f t="shared" si="269"/>
        <v>0.888403847422089</v>
      </c>
    </row>
    <row r="1672" spans="3:19" x14ac:dyDescent="0.35">
      <c r="C1672" s="4">
        <v>41283</v>
      </c>
      <c r="D1672" s="3">
        <v>160.490005</v>
      </c>
      <c r="E1672" s="3">
        <v>43.660325999999998</v>
      </c>
      <c r="F1672">
        <v>8.7514441903015997E-3</v>
      </c>
      <c r="G1672">
        <v>0.13429181146757099</v>
      </c>
      <c r="H1672">
        <v>1.3444570488474199</v>
      </c>
      <c r="I1672" s="5">
        <f xml:space="preserve"> IF(F1672/G1672 &lt;= -$B$1, 1, IF(F1672/G1672 &gt;= $B$1, -1, 0))</f>
        <v>0</v>
      </c>
      <c r="J1672" s="5">
        <f t="shared" si="260"/>
        <v>-1</v>
      </c>
      <c r="K1672" s="9">
        <f t="shared" si="261"/>
        <v>0</v>
      </c>
      <c r="L1672" s="8">
        <f t="shared" si="262"/>
        <v>0</v>
      </c>
      <c r="M1672" s="8">
        <f t="shared" si="263"/>
        <v>0</v>
      </c>
      <c r="N1672" s="5">
        <f t="shared" si="264"/>
        <v>0</v>
      </c>
      <c r="O1672" s="5">
        <f t="shared" si="265"/>
        <v>0</v>
      </c>
      <c r="P1672" s="5">
        <f t="shared" si="266"/>
        <v>0</v>
      </c>
      <c r="Q1672" s="10">
        <f t="shared" si="267"/>
        <v>188.84038474220924</v>
      </c>
      <c r="R1672" s="10">
        <f t="shared" si="268"/>
        <v>0</v>
      </c>
      <c r="S1672" s="10">
        <f t="shared" si="269"/>
        <v>0.888403847422089</v>
      </c>
    </row>
    <row r="1673" spans="3:19" x14ac:dyDescent="0.35">
      <c r="C1673" s="4">
        <v>41284</v>
      </c>
      <c r="D1673" s="3">
        <v>161.979996</v>
      </c>
      <c r="E1673" s="3">
        <v>44.693764000000002</v>
      </c>
      <c r="F1673">
        <v>-2.1240738189544701E-2</v>
      </c>
      <c r="G1673">
        <v>0.135051982338566</v>
      </c>
      <c r="H1673">
        <v>1.33948009798381</v>
      </c>
      <c r="I1673" s="5">
        <f xml:space="preserve"> IF(F1673/G1673 &lt;= -$B$1, 1, IF(F1673/G1673 &gt;= $B$1, -1, 0))</f>
        <v>1</v>
      </c>
      <c r="J1673" s="5">
        <f t="shared" si="260"/>
        <v>0</v>
      </c>
      <c r="K1673" s="9">
        <f t="shared" si="261"/>
        <v>1</v>
      </c>
      <c r="L1673" s="8">
        <f t="shared" si="262"/>
        <v>161.979996</v>
      </c>
      <c r="M1673" s="8">
        <f t="shared" si="263"/>
        <v>-59.866407381985283</v>
      </c>
      <c r="N1673" s="5">
        <f t="shared" si="264"/>
        <v>0</v>
      </c>
      <c r="O1673" s="5">
        <f t="shared" si="265"/>
        <v>0</v>
      </c>
      <c r="P1673" s="5">
        <f t="shared" si="266"/>
        <v>0</v>
      </c>
      <c r="Q1673" s="10">
        <f t="shared" si="267"/>
        <v>188.84038474220924</v>
      </c>
      <c r="R1673" s="10">
        <f t="shared" si="268"/>
        <v>0</v>
      </c>
      <c r="S1673" s="10">
        <f t="shared" si="269"/>
        <v>0.888403847422089</v>
      </c>
    </row>
    <row r="1674" spans="3:19" x14ac:dyDescent="0.35">
      <c r="C1674" s="4">
        <v>41285</v>
      </c>
      <c r="D1674" s="3">
        <v>161.05999800000001</v>
      </c>
      <c r="E1674" s="3">
        <v>44.683923999999998</v>
      </c>
      <c r="F1674">
        <v>-7.7301043096769098E-3</v>
      </c>
      <c r="G1674">
        <v>0.134972400184633</v>
      </c>
      <c r="H1674">
        <v>1.3376690032387299</v>
      </c>
      <c r="I1674" s="5">
        <f xml:space="preserve"> IF(F1674/G1674 &lt;= -$B$1, 1, IF(F1674/G1674 &gt;= $B$1, -1, 0))</f>
        <v>0</v>
      </c>
      <c r="J1674" s="5">
        <f t="shared" si="260"/>
        <v>0</v>
      </c>
      <c r="K1674" s="9">
        <f t="shared" si="261"/>
        <v>0</v>
      </c>
      <c r="L1674" s="8">
        <f t="shared" si="262"/>
        <v>0</v>
      </c>
      <c r="M1674" s="8">
        <f t="shared" si="263"/>
        <v>0</v>
      </c>
      <c r="N1674" s="5">
        <f t="shared" si="264"/>
        <v>-0.91999799999998599</v>
      </c>
      <c r="O1674" s="5">
        <f t="shared" si="265"/>
        <v>1.3180484164165883E-2</v>
      </c>
      <c r="P1674" s="5">
        <f t="shared" si="266"/>
        <v>-0.90681751583582015</v>
      </c>
      <c r="Q1674" s="10">
        <f t="shared" si="267"/>
        <v>187.93356722637341</v>
      </c>
      <c r="R1674" s="10">
        <f t="shared" si="268"/>
        <v>-4.8020317109274124E-3</v>
      </c>
      <c r="S1674" s="10">
        <f t="shared" si="269"/>
        <v>0.87933567226373088</v>
      </c>
    </row>
    <row r="1675" spans="3:19" x14ac:dyDescent="0.35">
      <c r="C1675" s="4">
        <v>41288</v>
      </c>
      <c r="D1675" s="3">
        <v>161.53999299999899</v>
      </c>
      <c r="E1675" s="3">
        <v>44.516603000000003</v>
      </c>
      <c r="F1675">
        <v>7.14551347135028E-3</v>
      </c>
      <c r="G1675">
        <v>0.13485357757590999</v>
      </c>
      <c r="H1675">
        <v>1.3393444237910801</v>
      </c>
      <c r="I1675" s="5">
        <f xml:space="preserve"> IF(F1675/G1675 &lt;= -$B$1, 1, IF(F1675/G1675 &gt;= $B$1, -1, 0))</f>
        <v>0</v>
      </c>
      <c r="J1675" s="5">
        <f t="shared" si="260"/>
        <v>0</v>
      </c>
      <c r="K1675" s="9">
        <f t="shared" si="261"/>
        <v>0</v>
      </c>
      <c r="L1675" s="8">
        <f t="shared" si="262"/>
        <v>0</v>
      </c>
      <c r="M1675" s="8">
        <f t="shared" si="263"/>
        <v>0</v>
      </c>
      <c r="N1675" s="5">
        <f t="shared" si="264"/>
        <v>0</v>
      </c>
      <c r="O1675" s="5">
        <f t="shared" si="265"/>
        <v>0</v>
      </c>
      <c r="P1675" s="5">
        <f t="shared" si="266"/>
        <v>0</v>
      </c>
      <c r="Q1675" s="10">
        <f t="shared" si="267"/>
        <v>187.93356722637341</v>
      </c>
      <c r="R1675" s="10">
        <f t="shared" si="268"/>
        <v>0</v>
      </c>
      <c r="S1675" s="10">
        <f t="shared" si="269"/>
        <v>0.87933567226373088</v>
      </c>
    </row>
    <row r="1676" spans="3:19" x14ac:dyDescent="0.35">
      <c r="C1676" s="4">
        <v>41289</v>
      </c>
      <c r="D1676" s="3">
        <v>162.55999800000001</v>
      </c>
      <c r="E1676" s="3">
        <v>44.870925</v>
      </c>
      <c r="F1676">
        <v>-3.5378204093063901E-3</v>
      </c>
      <c r="G1676">
        <v>0.13511589904267099</v>
      </c>
      <c r="H1676">
        <v>1.33851623717787</v>
      </c>
      <c r="I1676" s="5">
        <f xml:space="preserve"> IF(F1676/G1676 &lt;= -$B$1, 1, IF(F1676/G1676 &gt;= $B$1, -1, 0))</f>
        <v>0</v>
      </c>
      <c r="J1676" s="5">
        <f t="shared" si="260"/>
        <v>0</v>
      </c>
      <c r="K1676" s="9">
        <f t="shared" si="261"/>
        <v>0</v>
      </c>
      <c r="L1676" s="8">
        <f t="shared" si="262"/>
        <v>0</v>
      </c>
      <c r="M1676" s="8">
        <f t="shared" si="263"/>
        <v>0</v>
      </c>
      <c r="N1676" s="5">
        <f t="shared" si="264"/>
        <v>0</v>
      </c>
      <c r="O1676" s="5">
        <f t="shared" si="265"/>
        <v>0</v>
      </c>
      <c r="P1676" s="5">
        <f t="shared" si="266"/>
        <v>0</v>
      </c>
      <c r="Q1676" s="10">
        <f t="shared" si="267"/>
        <v>187.93356722637341</v>
      </c>
      <c r="R1676" s="10">
        <f t="shared" si="268"/>
        <v>0</v>
      </c>
      <c r="S1676" s="10">
        <f t="shared" si="269"/>
        <v>0.87933567226373088</v>
      </c>
    </row>
    <row r="1677" spans="3:19" x14ac:dyDescent="0.35">
      <c r="C1677" s="4">
        <v>41290</v>
      </c>
      <c r="D1677" s="3">
        <v>162.64999399999999</v>
      </c>
      <c r="E1677" s="3">
        <v>44.496918000000001</v>
      </c>
      <c r="F1677">
        <v>1.1369415029703201E-2</v>
      </c>
      <c r="G1677">
        <v>0.134826855920612</v>
      </c>
      <c r="H1677">
        <v>1.34118222308208</v>
      </c>
      <c r="I1677" s="5">
        <f xml:space="preserve"> IF(F1677/G1677 &lt;= -$B$1, 1, IF(F1677/G1677 &gt;= $B$1, -1, 0))</f>
        <v>0</v>
      </c>
      <c r="J1677" s="5">
        <f t="shared" si="260"/>
        <v>0</v>
      </c>
      <c r="K1677" s="9">
        <f t="shared" si="261"/>
        <v>0</v>
      </c>
      <c r="L1677" s="8">
        <f t="shared" si="262"/>
        <v>0</v>
      </c>
      <c r="M1677" s="8">
        <f t="shared" si="263"/>
        <v>0</v>
      </c>
      <c r="N1677" s="5">
        <f t="shared" si="264"/>
        <v>0</v>
      </c>
      <c r="O1677" s="5">
        <f t="shared" si="265"/>
        <v>0</v>
      </c>
      <c r="P1677" s="5">
        <f t="shared" si="266"/>
        <v>0</v>
      </c>
      <c r="Q1677" s="10">
        <f t="shared" si="267"/>
        <v>187.93356722637341</v>
      </c>
      <c r="R1677" s="10">
        <f t="shared" si="268"/>
        <v>0</v>
      </c>
      <c r="S1677" s="10">
        <f t="shared" si="269"/>
        <v>0.87933567226373088</v>
      </c>
    </row>
    <row r="1678" spans="3:19" x14ac:dyDescent="0.35">
      <c r="C1678" s="4">
        <v>41291</v>
      </c>
      <c r="D1678" s="3">
        <v>163.35000600000001</v>
      </c>
      <c r="E1678" s="3">
        <v>44.290230999999999</v>
      </c>
      <c r="F1678">
        <v>1.17897069692407E-2</v>
      </c>
      <c r="G1678">
        <v>0.13470518061397099</v>
      </c>
      <c r="H1678">
        <v>1.3439495391507199</v>
      </c>
      <c r="I1678" s="5">
        <f xml:space="preserve"> IF(F1678/G1678 &lt;= -$B$1, 1, IF(F1678/G1678 &gt;= $B$1, -1, 0))</f>
        <v>0</v>
      </c>
      <c r="J1678" s="5">
        <f t="shared" si="260"/>
        <v>0</v>
      </c>
      <c r="K1678" s="9">
        <f t="shared" si="261"/>
        <v>0</v>
      </c>
      <c r="L1678" s="8">
        <f t="shared" si="262"/>
        <v>0</v>
      </c>
      <c r="M1678" s="8">
        <f t="shared" si="263"/>
        <v>0</v>
      </c>
      <c r="N1678" s="5">
        <f t="shared" si="264"/>
        <v>0</v>
      </c>
      <c r="O1678" s="5">
        <f t="shared" si="265"/>
        <v>0</v>
      </c>
      <c r="P1678" s="5">
        <f t="shared" si="266"/>
        <v>0</v>
      </c>
      <c r="Q1678" s="10">
        <f t="shared" si="267"/>
        <v>187.93356722637341</v>
      </c>
      <c r="R1678" s="10">
        <f t="shared" si="268"/>
        <v>0</v>
      </c>
      <c r="S1678" s="10">
        <f t="shared" si="269"/>
        <v>0.87933567226373088</v>
      </c>
    </row>
    <row r="1679" spans="3:19" x14ac:dyDescent="0.35">
      <c r="C1679" s="4">
        <v>41292</v>
      </c>
      <c r="D1679" s="3">
        <v>163.08999599999899</v>
      </c>
      <c r="E1679" s="3">
        <v>44.398496999999999</v>
      </c>
      <c r="F1679">
        <v>-3.5747704191972898E-3</v>
      </c>
      <c r="G1679">
        <v>0.13479711191929</v>
      </c>
      <c r="H1679">
        <v>1.34311085654508</v>
      </c>
      <c r="I1679" s="5">
        <f xml:space="preserve"> IF(F1679/G1679 &lt;= -$B$1, 1, IF(F1679/G1679 &gt;= $B$1, -1, 0))</f>
        <v>0</v>
      </c>
      <c r="J1679" s="5">
        <f t="shared" si="260"/>
        <v>0</v>
      </c>
      <c r="K1679" s="9">
        <f t="shared" si="261"/>
        <v>0</v>
      </c>
      <c r="L1679" s="8">
        <f t="shared" si="262"/>
        <v>0</v>
      </c>
      <c r="M1679" s="8">
        <f t="shared" si="263"/>
        <v>0</v>
      </c>
      <c r="N1679" s="5">
        <f t="shared" si="264"/>
        <v>0</v>
      </c>
      <c r="O1679" s="5">
        <f t="shared" si="265"/>
        <v>0</v>
      </c>
      <c r="P1679" s="5">
        <f t="shared" si="266"/>
        <v>0</v>
      </c>
      <c r="Q1679" s="10">
        <f t="shared" si="267"/>
        <v>187.93356722637341</v>
      </c>
      <c r="R1679" s="10">
        <f t="shared" si="268"/>
        <v>0</v>
      </c>
      <c r="S1679" s="10">
        <f t="shared" si="269"/>
        <v>0.87933567226373088</v>
      </c>
    </row>
    <row r="1680" spans="3:19" x14ac:dyDescent="0.35">
      <c r="C1680" s="4">
        <v>41296</v>
      </c>
      <c r="D1680" s="3">
        <v>163.66999799999999</v>
      </c>
      <c r="E1680" s="3">
        <v>45.097296999999998</v>
      </c>
      <c r="F1680">
        <v>-1.7818403567945298E-2</v>
      </c>
      <c r="G1680">
        <v>0.135283676290257</v>
      </c>
      <c r="H1680">
        <v>1.3389438952688999</v>
      </c>
      <c r="I1680" s="5">
        <f xml:space="preserve"> IF(F1680/G1680 &lt;= -$B$1, 1, IF(F1680/G1680 &gt;= $B$1, -1, 0))</f>
        <v>1</v>
      </c>
      <c r="J1680" s="5">
        <f t="shared" si="260"/>
        <v>1</v>
      </c>
      <c r="K1680" s="9">
        <f t="shared" si="261"/>
        <v>1</v>
      </c>
      <c r="L1680" s="8">
        <f t="shared" si="262"/>
        <v>163.66999799999999</v>
      </c>
      <c r="M1680" s="8">
        <f t="shared" si="263"/>
        <v>-60.382750511278473</v>
      </c>
      <c r="N1680" s="5">
        <f t="shared" si="264"/>
        <v>0</v>
      </c>
      <c r="O1680" s="5">
        <f t="shared" si="265"/>
        <v>0</v>
      </c>
      <c r="P1680" s="5">
        <f t="shared" si="266"/>
        <v>0</v>
      </c>
      <c r="Q1680" s="10">
        <f t="shared" si="267"/>
        <v>187.93356722637341</v>
      </c>
      <c r="R1680" s="10">
        <f t="shared" si="268"/>
        <v>0</v>
      </c>
      <c r="S1680" s="10">
        <f t="shared" si="269"/>
        <v>0.87933567226373088</v>
      </c>
    </row>
    <row r="1681" spans="3:19" x14ac:dyDescent="0.35">
      <c r="C1681" s="4">
        <v>41297</v>
      </c>
      <c r="D1681" s="3">
        <v>163.21000699999999</v>
      </c>
      <c r="E1681" s="3">
        <v>43.857171999999998</v>
      </c>
      <c r="F1681">
        <v>3.25735523838259E-2</v>
      </c>
      <c r="G1681">
        <v>0.13435381213698999</v>
      </c>
      <c r="H1681">
        <v>1.34660455561437</v>
      </c>
      <c r="I1681" s="5">
        <f xml:space="preserve"> IF(F1681/G1681 &lt;= -$B$1, 1, IF(F1681/G1681 &gt;= $B$1, -1, 0))</f>
        <v>-1</v>
      </c>
      <c r="J1681" s="5">
        <f t="shared" si="260"/>
        <v>0</v>
      </c>
      <c r="K1681" s="9">
        <f t="shared" si="261"/>
        <v>-1</v>
      </c>
      <c r="L1681" s="8">
        <f t="shared" si="262"/>
        <v>-163.21000699999999</v>
      </c>
      <c r="M1681" s="8">
        <f t="shared" si="263"/>
        <v>59.058267611562989</v>
      </c>
      <c r="N1681" s="5">
        <f t="shared" si="264"/>
        <v>-0.45999100000000209</v>
      </c>
      <c r="O1681" s="5">
        <f t="shared" si="265"/>
        <v>1.6604577981203432</v>
      </c>
      <c r="P1681" s="5">
        <f t="shared" si="266"/>
        <v>1.2004667981203412</v>
      </c>
      <c r="Q1681" s="10">
        <f t="shared" si="267"/>
        <v>189.13403402449376</v>
      </c>
      <c r="R1681" s="10">
        <f t="shared" si="268"/>
        <v>6.3877188936360962E-3</v>
      </c>
      <c r="S1681" s="10">
        <f t="shared" si="269"/>
        <v>0.89134034024493425</v>
      </c>
    </row>
    <row r="1682" spans="3:19" x14ac:dyDescent="0.35">
      <c r="C1682" s="4">
        <v>41298</v>
      </c>
      <c r="D1682" s="3">
        <v>161.41999799999999</v>
      </c>
      <c r="E1682" s="3">
        <v>42.548147999999998</v>
      </c>
      <c r="F1682">
        <v>3.3385684680919001E-2</v>
      </c>
      <c r="G1682">
        <v>0.13348140841859099</v>
      </c>
      <c r="H1682">
        <v>1.3545067143374501</v>
      </c>
      <c r="I1682" s="5">
        <f xml:space="preserve"> IF(F1682/G1682 &lt;= -$B$1, 1, IF(F1682/G1682 &gt;= $B$1, -1, 0))</f>
        <v>-1</v>
      </c>
      <c r="J1682" s="5">
        <f t="shared" si="260"/>
        <v>-1</v>
      </c>
      <c r="K1682" s="9">
        <f t="shared" si="261"/>
        <v>-1</v>
      </c>
      <c r="L1682" s="8">
        <f t="shared" si="262"/>
        <v>-161.41999799999999</v>
      </c>
      <c r="M1682" s="8">
        <f t="shared" si="263"/>
        <v>57.631752148623548</v>
      </c>
      <c r="N1682" s="5">
        <f t="shared" si="264"/>
        <v>1.7900089999999953</v>
      </c>
      <c r="O1682" s="5">
        <f t="shared" si="265"/>
        <v>-1.7627376818085436</v>
      </c>
      <c r="P1682" s="5">
        <f t="shared" si="266"/>
        <v>2.7271318191451677E-2</v>
      </c>
      <c r="Q1682" s="10">
        <f t="shared" si="267"/>
        <v>189.16130534268521</v>
      </c>
      <c r="R1682" s="10">
        <f t="shared" si="268"/>
        <v>1.441904326320298E-4</v>
      </c>
      <c r="S1682" s="10">
        <f t="shared" si="269"/>
        <v>0.89161305342684849</v>
      </c>
    </row>
    <row r="1683" spans="3:19" x14ac:dyDescent="0.35">
      <c r="C1683" s="4">
        <v>41299</v>
      </c>
      <c r="D1683" s="3">
        <v>160.64999399999999</v>
      </c>
      <c r="E1683" s="3">
        <v>41.258808999999999</v>
      </c>
      <c r="F1683">
        <v>4.0646414879452301E-2</v>
      </c>
      <c r="G1683">
        <v>0.13260421415071499</v>
      </c>
      <c r="H1683">
        <v>1.36419074119341</v>
      </c>
      <c r="I1683" s="5">
        <f xml:space="preserve"> IF(F1683/G1683 &lt;= -$B$1, 1, IF(F1683/G1683 &gt;= $B$1, -1, 0))</f>
        <v>-1</v>
      </c>
      <c r="J1683" s="5">
        <f t="shared" si="260"/>
        <v>-1</v>
      </c>
      <c r="K1683" s="9">
        <f t="shared" si="261"/>
        <v>-1</v>
      </c>
      <c r="L1683" s="8">
        <f t="shared" si="262"/>
        <v>-160.64999399999999</v>
      </c>
      <c r="M1683" s="8">
        <f t="shared" si="263"/>
        <v>56.284885230467331</v>
      </c>
      <c r="N1683" s="5">
        <f t="shared" si="264"/>
        <v>0.77000400000000335</v>
      </c>
      <c r="O1683" s="5">
        <f t="shared" si="265"/>
        <v>-1.7464183325571339</v>
      </c>
      <c r="P1683" s="5">
        <f t="shared" si="266"/>
        <v>-0.9764143325571305</v>
      </c>
      <c r="Q1683" s="10">
        <f t="shared" si="267"/>
        <v>188.18489101012807</v>
      </c>
      <c r="R1683" s="10">
        <f t="shared" si="268"/>
        <v>-5.1618079648385606E-3</v>
      </c>
      <c r="S1683" s="10">
        <f t="shared" si="269"/>
        <v>0.88184891010127719</v>
      </c>
    </row>
    <row r="1684" spans="3:19" x14ac:dyDescent="0.35">
      <c r="C1684" s="4">
        <v>41302</v>
      </c>
      <c r="D1684" s="3">
        <v>160.28999299999899</v>
      </c>
      <c r="E1684" s="3">
        <v>40.825749999999999</v>
      </c>
      <c r="F1684">
        <v>1.6774166831435601E-2</v>
      </c>
      <c r="G1684">
        <v>0.132368729056315</v>
      </c>
      <c r="H1684">
        <v>1.3681967308081899</v>
      </c>
      <c r="I1684" s="5">
        <f xml:space="preserve"> IF(F1684/G1684 &lt;= -$B$1, 1, IF(F1684/G1684 &gt;= $B$1, -1, 0))</f>
        <v>-1</v>
      </c>
      <c r="J1684" s="5">
        <f t="shared" si="260"/>
        <v>-1</v>
      </c>
      <c r="K1684" s="9">
        <f t="shared" si="261"/>
        <v>-1</v>
      </c>
      <c r="L1684" s="8">
        <f t="shared" si="262"/>
        <v>-160.28999299999899</v>
      </c>
      <c r="M1684" s="8">
        <f t="shared" si="263"/>
        <v>55.857657682792457</v>
      </c>
      <c r="N1684" s="5">
        <f t="shared" si="264"/>
        <v>0.3600010000010086</v>
      </c>
      <c r="O1684" s="5">
        <f t="shared" si="265"/>
        <v>-0.5907750781904757</v>
      </c>
      <c r="P1684" s="5">
        <f t="shared" si="266"/>
        <v>-0.2307740781894671</v>
      </c>
      <c r="Q1684" s="10">
        <f t="shared" si="267"/>
        <v>187.95411693193861</v>
      </c>
      <c r="R1684" s="10">
        <f t="shared" si="268"/>
        <v>-1.2263156566434397E-3</v>
      </c>
      <c r="S1684" s="10">
        <f t="shared" si="269"/>
        <v>0.87954116931938264</v>
      </c>
    </row>
    <row r="1685" spans="3:19" x14ac:dyDescent="0.35">
      <c r="C1685" s="4">
        <v>41303</v>
      </c>
      <c r="D1685" s="3">
        <v>160.990005</v>
      </c>
      <c r="E1685" s="3">
        <v>41.583606000000003</v>
      </c>
      <c r="F1685">
        <v>-1.88928844836064E-2</v>
      </c>
      <c r="G1685">
        <v>0.13298539310817301</v>
      </c>
      <c r="H1685">
        <v>1.3637016610650801</v>
      </c>
      <c r="I1685" s="5">
        <f xml:space="preserve"> IF(F1685/G1685 &lt;= -$B$1, 1, IF(F1685/G1685 &gt;= $B$1, -1, 0))</f>
        <v>1</v>
      </c>
      <c r="J1685" s="5">
        <f t="shared" si="260"/>
        <v>0</v>
      </c>
      <c r="K1685" s="9">
        <f t="shared" si="261"/>
        <v>1</v>
      </c>
      <c r="L1685" s="8">
        <f t="shared" si="262"/>
        <v>160.990005</v>
      </c>
      <c r="M1685" s="8">
        <f t="shared" si="263"/>
        <v>-56.707632575275831</v>
      </c>
      <c r="N1685" s="5">
        <f t="shared" si="264"/>
        <v>-0.70001200000100183</v>
      </c>
      <c r="O1685" s="5">
        <f t="shared" si="265"/>
        <v>1.0368961016233726</v>
      </c>
      <c r="P1685" s="5">
        <f t="shared" si="266"/>
        <v>0.33688410162237081</v>
      </c>
      <c r="Q1685" s="10">
        <f t="shared" si="267"/>
        <v>188.29100103356097</v>
      </c>
      <c r="R1685" s="10">
        <f t="shared" si="268"/>
        <v>1.7923741555729844E-3</v>
      </c>
      <c r="S1685" s="10">
        <f t="shared" si="269"/>
        <v>0.88291001033560623</v>
      </c>
    </row>
    <row r="1686" spans="3:19" x14ac:dyDescent="0.35">
      <c r="C1686" s="4">
        <v>41304</v>
      </c>
      <c r="D1686" s="3">
        <v>162.19000199999999</v>
      </c>
      <c r="E1686" s="3">
        <v>41.298178999999998</v>
      </c>
      <c r="F1686">
        <v>1.46822577035186E-2</v>
      </c>
      <c r="G1686">
        <v>0.13270931341175801</v>
      </c>
      <c r="H1686">
        <v>1.3671995295867301</v>
      </c>
      <c r="I1686" s="5">
        <f xml:space="preserve"> IF(F1686/G1686 &lt;= -$B$1, 1, IF(F1686/G1686 &gt;= $B$1, -1, 0))</f>
        <v>-1</v>
      </c>
      <c r="J1686" s="5">
        <f t="shared" si="260"/>
        <v>-1</v>
      </c>
      <c r="K1686" s="9">
        <f t="shared" si="261"/>
        <v>-1</v>
      </c>
      <c r="L1686" s="8">
        <f t="shared" si="262"/>
        <v>-162.19000199999999</v>
      </c>
      <c r="M1686" s="8">
        <f t="shared" si="263"/>
        <v>56.462850901588574</v>
      </c>
      <c r="N1686" s="5">
        <f t="shared" si="264"/>
        <v>1.1999969999999789</v>
      </c>
      <c r="O1686" s="5">
        <f t="shared" si="265"/>
        <v>0.3892372740128307</v>
      </c>
      <c r="P1686" s="5">
        <f t="shared" si="266"/>
        <v>1.5892342740128096</v>
      </c>
      <c r="Q1686" s="10">
        <f t="shared" si="267"/>
        <v>189.88023530757377</v>
      </c>
      <c r="R1686" s="10">
        <f t="shared" si="268"/>
        <v>8.4403092303362293E-3</v>
      </c>
      <c r="S1686" s="10">
        <f t="shared" si="269"/>
        <v>0.89880235307573431</v>
      </c>
    </row>
    <row r="1687" spans="3:19" x14ac:dyDescent="0.35">
      <c r="C1687" s="4">
        <v>41305</v>
      </c>
      <c r="D1687" s="3">
        <v>161.199997</v>
      </c>
      <c r="E1687" s="3">
        <v>40.963541999999997</v>
      </c>
      <c r="F1687">
        <v>6.6681101270278298E-3</v>
      </c>
      <c r="G1687">
        <v>0.132473187287074</v>
      </c>
      <c r="H1687">
        <v>1.36879087886228</v>
      </c>
      <c r="I1687" s="5">
        <f xml:space="preserve"> IF(F1687/G1687 &lt;= -$B$1, 1, IF(F1687/G1687 &gt;= $B$1, -1, 0))</f>
        <v>0</v>
      </c>
      <c r="J1687" s="5">
        <f t="shared" si="260"/>
        <v>-1</v>
      </c>
      <c r="K1687" s="9">
        <f t="shared" si="261"/>
        <v>0</v>
      </c>
      <c r="L1687" s="8">
        <f t="shared" si="262"/>
        <v>0</v>
      </c>
      <c r="M1687" s="8">
        <f t="shared" si="263"/>
        <v>0</v>
      </c>
      <c r="N1687" s="5">
        <f t="shared" si="264"/>
        <v>0.99000499999999236</v>
      </c>
      <c r="O1687" s="5">
        <f t="shared" si="265"/>
        <v>-0.45751554898231506</v>
      </c>
      <c r="P1687" s="5">
        <f t="shared" si="266"/>
        <v>0.53248945101767731</v>
      </c>
      <c r="Q1687" s="10">
        <f t="shared" si="267"/>
        <v>190.41272475859145</v>
      </c>
      <c r="R1687" s="10">
        <f t="shared" si="268"/>
        <v>2.8043437493909806E-3</v>
      </c>
      <c r="S1687" s="10">
        <f t="shared" si="269"/>
        <v>0.90412724758591123</v>
      </c>
    </row>
    <row r="1688" spans="3:19" x14ac:dyDescent="0.35">
      <c r="C1688" s="4">
        <v>41306</v>
      </c>
      <c r="D1688" s="3">
        <v>161.449997</v>
      </c>
      <c r="E1688" s="3">
        <v>41.554079999999999</v>
      </c>
      <c r="F1688">
        <v>-1.7282256736780001E-2</v>
      </c>
      <c r="G1688">
        <v>0.13295207979649201</v>
      </c>
      <c r="H1688">
        <v>1.3646784952258599</v>
      </c>
      <c r="I1688" s="5">
        <f xml:space="preserve"> IF(F1688/G1688 &lt;= -$B$1, 1, IF(F1688/G1688 &gt;= $B$1, -1, 0))</f>
        <v>1</v>
      </c>
      <c r="J1688" s="5">
        <f t="shared" si="260"/>
        <v>0</v>
      </c>
      <c r="K1688" s="9">
        <f t="shared" si="261"/>
        <v>1</v>
      </c>
      <c r="L1688" s="8">
        <f t="shared" si="262"/>
        <v>161.449997</v>
      </c>
      <c r="M1688" s="8">
        <f t="shared" si="263"/>
        <v>-56.707959364895004</v>
      </c>
      <c r="N1688" s="5">
        <f t="shared" si="264"/>
        <v>0</v>
      </c>
      <c r="O1688" s="5">
        <f t="shared" si="265"/>
        <v>0</v>
      </c>
      <c r="P1688" s="5">
        <f t="shared" si="266"/>
        <v>0</v>
      </c>
      <c r="Q1688" s="10">
        <f t="shared" si="267"/>
        <v>190.41272475859145</v>
      </c>
      <c r="R1688" s="10">
        <f t="shared" si="268"/>
        <v>0</v>
      </c>
      <c r="S1688" s="10">
        <f t="shared" si="269"/>
        <v>0.90412724758591123</v>
      </c>
    </row>
    <row r="1689" spans="3:19" x14ac:dyDescent="0.35">
      <c r="C1689" s="4">
        <v>41309</v>
      </c>
      <c r="D1689" s="3">
        <v>162</v>
      </c>
      <c r="E1689" s="3">
        <v>41.672187000000001</v>
      </c>
      <c r="F1689">
        <v>-2.4278168798446101E-3</v>
      </c>
      <c r="G1689">
        <v>0.132996508781657</v>
      </c>
      <c r="H1689">
        <v>1.3641011766841999</v>
      </c>
      <c r="I1689" s="5">
        <f xml:space="preserve"> IF(F1689/G1689 &lt;= -$B$1, 1, IF(F1689/G1689 &gt;= $B$1, -1, 0))</f>
        <v>0</v>
      </c>
      <c r="J1689" s="5">
        <f t="shared" si="260"/>
        <v>0</v>
      </c>
      <c r="K1689" s="9">
        <f t="shared" si="261"/>
        <v>0</v>
      </c>
      <c r="L1689" s="8">
        <f t="shared" si="262"/>
        <v>0</v>
      </c>
      <c r="M1689" s="8">
        <f t="shared" si="263"/>
        <v>0</v>
      </c>
      <c r="N1689" s="5">
        <f t="shared" si="264"/>
        <v>0.55000300000000579</v>
      </c>
      <c r="O1689" s="5">
        <f t="shared" si="265"/>
        <v>-0.16117808303563932</v>
      </c>
      <c r="P1689" s="5">
        <f t="shared" si="266"/>
        <v>0.3888249169643665</v>
      </c>
      <c r="Q1689" s="10">
        <f t="shared" si="267"/>
        <v>190.8015496755558</v>
      </c>
      <c r="R1689" s="10">
        <f t="shared" si="268"/>
        <v>2.0420112020207437E-3</v>
      </c>
      <c r="S1689" s="10">
        <f t="shared" si="269"/>
        <v>0.90801549675555449</v>
      </c>
    </row>
    <row r="1690" spans="3:19" x14ac:dyDescent="0.35">
      <c r="C1690" s="4">
        <v>41310</v>
      </c>
      <c r="D1690" s="3">
        <v>161.96000699999999</v>
      </c>
      <c r="E1690" s="3">
        <v>41.593446999999998</v>
      </c>
      <c r="F1690">
        <v>2.0585050709946901E-3</v>
      </c>
      <c r="G1690">
        <v>0.13292711032319601</v>
      </c>
      <c r="H1690">
        <v>1.3645908584868101</v>
      </c>
      <c r="I1690" s="5">
        <f xml:space="preserve"> IF(F1690/G1690 &lt;= -$B$1, 1, IF(F1690/G1690 &gt;= $B$1, -1, 0))</f>
        <v>0</v>
      </c>
      <c r="J1690" s="5">
        <f t="shared" si="260"/>
        <v>0</v>
      </c>
      <c r="K1690" s="9">
        <f t="shared" si="261"/>
        <v>0</v>
      </c>
      <c r="L1690" s="8">
        <f t="shared" si="262"/>
        <v>0</v>
      </c>
      <c r="M1690" s="8">
        <f t="shared" si="263"/>
        <v>0</v>
      </c>
      <c r="N1690" s="5">
        <f t="shared" si="264"/>
        <v>0</v>
      </c>
      <c r="O1690" s="5">
        <f t="shared" si="265"/>
        <v>0</v>
      </c>
      <c r="P1690" s="5">
        <f t="shared" si="266"/>
        <v>0</v>
      </c>
      <c r="Q1690" s="10">
        <f t="shared" si="267"/>
        <v>190.8015496755558</v>
      </c>
      <c r="R1690" s="10">
        <f t="shared" si="268"/>
        <v>0</v>
      </c>
      <c r="S1690" s="10">
        <f t="shared" si="269"/>
        <v>0.90801549675555449</v>
      </c>
    </row>
    <row r="1691" spans="3:19" x14ac:dyDescent="0.35">
      <c r="C1691" s="4">
        <v>41311</v>
      </c>
      <c r="D1691" s="3">
        <v>162.38999899999999</v>
      </c>
      <c r="E1691" s="3">
        <v>41.869033000000002</v>
      </c>
      <c r="F1691">
        <v>-6.1271499820083602E-3</v>
      </c>
      <c r="G1691">
        <v>0.13314183968495699</v>
      </c>
      <c r="H1691">
        <v>1.36313529717652</v>
      </c>
      <c r="I1691" s="5">
        <f xml:space="preserve"> IF(F1691/G1691 &lt;= -$B$1, 1, IF(F1691/G1691 &gt;= $B$1, -1, 0))</f>
        <v>0</v>
      </c>
      <c r="J1691" s="5">
        <f t="shared" si="260"/>
        <v>0</v>
      </c>
      <c r="K1691" s="9">
        <f t="shared" si="261"/>
        <v>0</v>
      </c>
      <c r="L1691" s="8">
        <f t="shared" si="262"/>
        <v>0</v>
      </c>
      <c r="M1691" s="8">
        <f t="shared" si="263"/>
        <v>0</v>
      </c>
      <c r="N1691" s="5">
        <f t="shared" si="264"/>
        <v>0</v>
      </c>
      <c r="O1691" s="5">
        <f t="shared" si="265"/>
        <v>0</v>
      </c>
      <c r="P1691" s="5">
        <f t="shared" si="266"/>
        <v>0</v>
      </c>
      <c r="Q1691" s="10">
        <f t="shared" si="267"/>
        <v>190.8015496755558</v>
      </c>
      <c r="R1691" s="10">
        <f t="shared" si="268"/>
        <v>0</v>
      </c>
      <c r="S1691" s="10">
        <f t="shared" si="269"/>
        <v>0.90801549675555449</v>
      </c>
    </row>
    <row r="1692" spans="3:19" x14ac:dyDescent="0.35">
      <c r="C1692" s="4">
        <v>41312</v>
      </c>
      <c r="D1692" s="3">
        <v>161.83999599999899</v>
      </c>
      <c r="E1692" s="3">
        <v>41.928083999999998</v>
      </c>
      <c r="F1692">
        <v>-6.0051400391607501E-3</v>
      </c>
      <c r="G1692">
        <v>0.133165528711435</v>
      </c>
      <c r="H1692">
        <v>1.36170919411628</v>
      </c>
      <c r="I1692" s="5">
        <f xml:space="preserve"> IF(F1692/G1692 &lt;= -$B$1, 1, IF(F1692/G1692 &gt;= $B$1, -1, 0))</f>
        <v>0</v>
      </c>
      <c r="J1692" s="5">
        <f t="shared" si="260"/>
        <v>0</v>
      </c>
      <c r="K1692" s="9">
        <f t="shared" si="261"/>
        <v>0</v>
      </c>
      <c r="L1692" s="8">
        <f t="shared" si="262"/>
        <v>0</v>
      </c>
      <c r="M1692" s="8">
        <f t="shared" si="263"/>
        <v>0</v>
      </c>
      <c r="N1692" s="5">
        <f t="shared" si="264"/>
        <v>0</v>
      </c>
      <c r="O1692" s="5">
        <f t="shared" si="265"/>
        <v>0</v>
      </c>
      <c r="P1692" s="5">
        <f t="shared" si="266"/>
        <v>0</v>
      </c>
      <c r="Q1692" s="10">
        <f t="shared" si="267"/>
        <v>190.8015496755558</v>
      </c>
      <c r="R1692" s="10">
        <f t="shared" si="268"/>
        <v>0</v>
      </c>
      <c r="S1692" s="10">
        <f t="shared" si="269"/>
        <v>0.90801549675555449</v>
      </c>
    </row>
    <row r="1693" spans="3:19" x14ac:dyDescent="0.35">
      <c r="C1693" s="4">
        <v>41313</v>
      </c>
      <c r="D1693" s="3">
        <v>161.570007</v>
      </c>
      <c r="E1693" s="3">
        <v>41.652501999999998</v>
      </c>
      <c r="F1693">
        <v>6.6327691659777699E-3</v>
      </c>
      <c r="G1693">
        <v>0.13295228719617</v>
      </c>
      <c r="H1693">
        <v>1.3632864880863</v>
      </c>
      <c r="I1693" s="5">
        <f xml:space="preserve"> IF(F1693/G1693 &lt;= -$B$1, 1, IF(F1693/G1693 &gt;= $B$1, -1, 0))</f>
        <v>0</v>
      </c>
      <c r="J1693" s="5">
        <f t="shared" si="260"/>
        <v>0</v>
      </c>
      <c r="K1693" s="9">
        <f t="shared" si="261"/>
        <v>0</v>
      </c>
      <c r="L1693" s="8">
        <f t="shared" si="262"/>
        <v>0</v>
      </c>
      <c r="M1693" s="8">
        <f t="shared" si="263"/>
        <v>0</v>
      </c>
      <c r="N1693" s="5">
        <f t="shared" si="264"/>
        <v>0</v>
      </c>
      <c r="O1693" s="5">
        <f t="shared" si="265"/>
        <v>0</v>
      </c>
      <c r="P1693" s="5">
        <f t="shared" si="266"/>
        <v>0</v>
      </c>
      <c r="Q1693" s="10">
        <f t="shared" si="267"/>
        <v>190.8015496755558</v>
      </c>
      <c r="R1693" s="10">
        <f t="shared" si="268"/>
        <v>0</v>
      </c>
      <c r="S1693" s="10">
        <f t="shared" si="269"/>
        <v>0.90801549675555449</v>
      </c>
    </row>
    <row r="1694" spans="3:19" x14ac:dyDescent="0.35">
      <c r="C1694" s="4">
        <v>41316</v>
      </c>
      <c r="D1694" s="3">
        <v>159.699997</v>
      </c>
      <c r="E1694" s="3">
        <v>40.815909999999903</v>
      </c>
      <c r="F1694">
        <v>1.6769354963893798E-2</v>
      </c>
      <c r="G1694">
        <v>0.132331689681909</v>
      </c>
      <c r="H1694">
        <v>1.3672912998757201</v>
      </c>
      <c r="I1694" s="5">
        <f xml:space="preserve"> IF(F1694/G1694 &lt;= -$B$1, 1, IF(F1694/G1694 &gt;= $B$1, -1, 0))</f>
        <v>-1</v>
      </c>
      <c r="J1694" s="5">
        <f t="shared" si="260"/>
        <v>-1</v>
      </c>
      <c r="K1694" s="9">
        <f t="shared" si="261"/>
        <v>-1</v>
      </c>
      <c r="L1694" s="8">
        <f t="shared" si="262"/>
        <v>-159.699997</v>
      </c>
      <c r="M1694" s="8">
        <f t="shared" si="263"/>
        <v>55.807238639510267</v>
      </c>
      <c r="N1694" s="5">
        <f t="shared" si="264"/>
        <v>0</v>
      </c>
      <c r="O1694" s="5">
        <f t="shared" si="265"/>
        <v>0</v>
      </c>
      <c r="P1694" s="5">
        <f t="shared" si="266"/>
        <v>0</v>
      </c>
      <c r="Q1694" s="10">
        <f t="shared" si="267"/>
        <v>190.8015496755558</v>
      </c>
      <c r="R1694" s="10">
        <f t="shared" si="268"/>
        <v>0</v>
      </c>
      <c r="S1694" s="10">
        <f t="shared" si="269"/>
        <v>0.90801549675555449</v>
      </c>
    </row>
    <row r="1695" spans="3:19" x14ac:dyDescent="0.35">
      <c r="C1695" s="4">
        <v>41317</v>
      </c>
      <c r="D1695" s="3">
        <v>159.88999899999999</v>
      </c>
      <c r="E1695" s="3">
        <v>41.258808999999999</v>
      </c>
      <c r="F1695">
        <v>-1.16524884911077E-2</v>
      </c>
      <c r="G1695">
        <v>0.13273770694031001</v>
      </c>
      <c r="H1695">
        <v>1.36451437290747</v>
      </c>
      <c r="I1695" s="5">
        <f xml:space="preserve"> IF(F1695/G1695 &lt;= -$B$1, 1, IF(F1695/G1695 &gt;= $B$1, -1, 0))</f>
        <v>0</v>
      </c>
      <c r="J1695" s="5">
        <f t="shared" si="260"/>
        <v>-1</v>
      </c>
      <c r="K1695" s="9">
        <f t="shared" si="261"/>
        <v>0</v>
      </c>
      <c r="L1695" s="8">
        <f t="shared" si="262"/>
        <v>0</v>
      </c>
      <c r="M1695" s="8">
        <f t="shared" si="263"/>
        <v>0</v>
      </c>
      <c r="N1695" s="5">
        <f t="shared" si="264"/>
        <v>-0.19000199999998976</v>
      </c>
      <c r="O1695" s="5">
        <f t="shared" si="265"/>
        <v>0.60557194942378745</v>
      </c>
      <c r="P1695" s="5">
        <f t="shared" si="266"/>
        <v>0.41556994942379766</v>
      </c>
      <c r="Q1695" s="10">
        <f t="shared" si="267"/>
        <v>191.2171196249796</v>
      </c>
      <c r="R1695" s="10">
        <f t="shared" si="268"/>
        <v>2.178021877340397E-3</v>
      </c>
      <c r="S1695" s="10">
        <f t="shared" si="269"/>
        <v>0.91217119624979248</v>
      </c>
    </row>
    <row r="1696" spans="3:19" x14ac:dyDescent="0.35">
      <c r="C1696" s="4">
        <v>41318</v>
      </c>
      <c r="D1696" s="3">
        <v>159.050003</v>
      </c>
      <c r="E1696" s="3">
        <v>40.550167999999999</v>
      </c>
      <c r="F1696">
        <v>1.7049695060138401E-2</v>
      </c>
      <c r="G1696">
        <v>0.132156353633676</v>
      </c>
      <c r="H1696">
        <v>1.36859192173861</v>
      </c>
      <c r="I1696" s="5">
        <f xml:space="preserve"> IF(F1696/G1696 &lt;= -$B$1, 1, IF(F1696/G1696 &gt;= $B$1, -1, 0))</f>
        <v>-1</v>
      </c>
      <c r="J1696" s="5">
        <f t="shared" si="260"/>
        <v>-1</v>
      </c>
      <c r="K1696" s="9">
        <f t="shared" si="261"/>
        <v>-1</v>
      </c>
      <c r="L1696" s="8">
        <f t="shared" si="262"/>
        <v>-159.050003</v>
      </c>
      <c r="M1696" s="8">
        <f t="shared" si="263"/>
        <v>55.496632349943489</v>
      </c>
      <c r="N1696" s="5">
        <f t="shared" si="264"/>
        <v>0</v>
      </c>
      <c r="O1696" s="5">
        <f t="shared" si="265"/>
        <v>0</v>
      </c>
      <c r="P1696" s="5">
        <f t="shared" si="266"/>
        <v>0</v>
      </c>
      <c r="Q1696" s="10">
        <f t="shared" si="267"/>
        <v>191.2171196249796</v>
      </c>
      <c r="R1696" s="10">
        <f t="shared" si="268"/>
        <v>0</v>
      </c>
      <c r="S1696" s="10">
        <f t="shared" si="269"/>
        <v>0.91217119624979248</v>
      </c>
    </row>
    <row r="1697" spans="3:19" x14ac:dyDescent="0.35">
      <c r="C1697" s="4">
        <v>41319</v>
      </c>
      <c r="D1697" s="3">
        <v>158.35000600000001</v>
      </c>
      <c r="E1697" s="3">
        <v>40.707644000000002</v>
      </c>
      <c r="F1697">
        <v>-7.76303215683427E-3</v>
      </c>
      <c r="G1697">
        <v>0.132333680512083</v>
      </c>
      <c r="H1697">
        <v>1.36673663973088</v>
      </c>
      <c r="I1697" s="5">
        <f xml:space="preserve"> IF(F1697/G1697 &lt;= -$B$1, 1, IF(F1697/G1697 &gt;= $B$1, -1, 0))</f>
        <v>0</v>
      </c>
      <c r="J1697" s="5">
        <f t="shared" si="260"/>
        <v>-1</v>
      </c>
      <c r="K1697" s="9">
        <f t="shared" si="261"/>
        <v>0</v>
      </c>
      <c r="L1697" s="8">
        <f t="shared" si="262"/>
        <v>0</v>
      </c>
      <c r="M1697" s="8">
        <f t="shared" si="263"/>
        <v>0</v>
      </c>
      <c r="N1697" s="5">
        <f t="shared" si="264"/>
        <v>0.6999970000000042</v>
      </c>
      <c r="O1697" s="5">
        <f t="shared" si="265"/>
        <v>0.2155203814677146</v>
      </c>
      <c r="P1697" s="5">
        <f t="shared" si="266"/>
        <v>0.91551738146771877</v>
      </c>
      <c r="Q1697" s="10">
        <f t="shared" si="267"/>
        <v>192.13263700644731</v>
      </c>
      <c r="R1697" s="10">
        <f t="shared" si="268"/>
        <v>4.7878421307843144E-3</v>
      </c>
      <c r="S1697" s="10">
        <f t="shared" si="269"/>
        <v>0.92132637006446938</v>
      </c>
    </row>
    <row r="1698" spans="3:19" x14ac:dyDescent="0.35">
      <c r="C1698" s="4">
        <v>41320</v>
      </c>
      <c r="D1698" s="3">
        <v>155.759995</v>
      </c>
      <c r="E1698" s="3">
        <v>39.260829000000001</v>
      </c>
      <c r="F1698">
        <v>3.2082196083997802E-2</v>
      </c>
      <c r="G1698">
        <v>0.13117823925668901</v>
      </c>
      <c r="H1698">
        <v>1.37446187899067</v>
      </c>
      <c r="I1698" s="5">
        <f xml:space="preserve"> IF(F1698/G1698 &lt;= -$B$1, 1, IF(F1698/G1698 &gt;= $B$1, -1, 0))</f>
        <v>-1</v>
      </c>
      <c r="J1698" s="5">
        <f t="shared" si="260"/>
        <v>-1</v>
      </c>
      <c r="K1698" s="9">
        <f t="shared" si="261"/>
        <v>-1</v>
      </c>
      <c r="L1698" s="8">
        <f t="shared" si="262"/>
        <v>-155.759995</v>
      </c>
      <c r="M1698" s="8">
        <f t="shared" si="263"/>
        <v>53.962512798071387</v>
      </c>
      <c r="N1698" s="5">
        <f t="shared" si="264"/>
        <v>0</v>
      </c>
      <c r="O1698" s="5">
        <f t="shared" si="265"/>
        <v>0</v>
      </c>
      <c r="P1698" s="5">
        <f t="shared" si="266"/>
        <v>0</v>
      </c>
      <c r="Q1698" s="10">
        <f t="shared" si="267"/>
        <v>192.13263700644731</v>
      </c>
      <c r="R1698" s="10">
        <f t="shared" si="268"/>
        <v>0</v>
      </c>
      <c r="S1698" s="10">
        <f t="shared" si="269"/>
        <v>0.92132637006446938</v>
      </c>
    </row>
    <row r="1699" spans="3:19" x14ac:dyDescent="0.35">
      <c r="C1699" s="4">
        <v>41324</v>
      </c>
      <c r="D1699" s="3">
        <v>155.33000200000001</v>
      </c>
      <c r="E1699" s="3">
        <v>38.749029999999998</v>
      </c>
      <c r="F1699">
        <v>1.8999494860146598E-2</v>
      </c>
      <c r="G1699">
        <v>0.13087915320238</v>
      </c>
      <c r="H1699">
        <v>1.3790505184428301</v>
      </c>
      <c r="I1699" s="5">
        <f xml:space="preserve"> IF(F1699/G1699 &lt;= -$B$1, 1, IF(F1699/G1699 &gt;= $B$1, -1, 0))</f>
        <v>-1</v>
      </c>
      <c r="J1699" s="5">
        <f t="shared" si="260"/>
        <v>-1</v>
      </c>
      <c r="K1699" s="9">
        <f t="shared" si="261"/>
        <v>-1</v>
      </c>
      <c r="L1699" s="8">
        <f t="shared" si="262"/>
        <v>-155.33000200000001</v>
      </c>
      <c r="M1699" s="8">
        <f t="shared" si="263"/>
        <v>53.436869910656775</v>
      </c>
      <c r="N1699" s="5">
        <f t="shared" si="264"/>
        <v>0.42999300000000101</v>
      </c>
      <c r="O1699" s="5">
        <f t="shared" si="265"/>
        <v>-0.70344821520555278</v>
      </c>
      <c r="P1699" s="5">
        <f t="shared" si="266"/>
        <v>-0.27345521520555177</v>
      </c>
      <c r="Q1699" s="10">
        <f t="shared" si="267"/>
        <v>191.85918179124175</v>
      </c>
      <c r="R1699" s="10">
        <f t="shared" si="268"/>
        <v>-1.4232626974062246E-3</v>
      </c>
      <c r="S1699" s="10">
        <f t="shared" si="269"/>
        <v>0.91859181791241373</v>
      </c>
    </row>
    <row r="1700" spans="3:19" x14ac:dyDescent="0.35">
      <c r="C1700" s="4">
        <v>41325</v>
      </c>
      <c r="D1700" s="3">
        <v>151.44000199999999</v>
      </c>
      <c r="E1700" s="3">
        <v>36.859315000000002</v>
      </c>
      <c r="F1700">
        <v>4.5804854809110097E-2</v>
      </c>
      <c r="G1700">
        <v>0.12934350953260701</v>
      </c>
      <c r="H1700">
        <v>1.39023094112229</v>
      </c>
      <c r="I1700" s="5">
        <f xml:space="preserve"> IF(F1700/G1700 &lt;= -$B$1, 1, IF(F1700/G1700 &gt;= $B$1, -1, 0))</f>
        <v>-1</v>
      </c>
      <c r="J1700" s="5">
        <f t="shared" si="260"/>
        <v>-1</v>
      </c>
      <c r="K1700" s="9">
        <f t="shared" si="261"/>
        <v>-1</v>
      </c>
      <c r="L1700" s="8">
        <f t="shared" si="262"/>
        <v>-151.44000199999999</v>
      </c>
      <c r="M1700" s="8">
        <f t="shared" si="263"/>
        <v>51.24296018157294</v>
      </c>
      <c r="N1700" s="5">
        <f t="shared" si="264"/>
        <v>3.8900000000000232</v>
      </c>
      <c r="O1700" s="5">
        <f t="shared" si="265"/>
        <v>-2.6060124504591857</v>
      </c>
      <c r="P1700" s="5">
        <f t="shared" si="266"/>
        <v>1.2839875495408375</v>
      </c>
      <c r="Q1700" s="10">
        <f t="shared" si="267"/>
        <v>193.14316934078258</v>
      </c>
      <c r="R1700" s="10">
        <f t="shared" si="268"/>
        <v>6.6923435071140069E-3</v>
      </c>
      <c r="S1700" s="10">
        <f t="shared" si="269"/>
        <v>0.93143169340782195</v>
      </c>
    </row>
    <row r="1701" spans="3:19" x14ac:dyDescent="0.35">
      <c r="C1701" s="4">
        <v>41326</v>
      </c>
      <c r="D1701" s="3">
        <v>152.61999499999999</v>
      </c>
      <c r="E1701" s="3">
        <v>37.518746</v>
      </c>
      <c r="F1701">
        <v>-1.1414560631807E-2</v>
      </c>
      <c r="G1701">
        <v>0.130068176572258</v>
      </c>
      <c r="H1701">
        <v>1.3874542285379901</v>
      </c>
      <c r="I1701" s="5">
        <f xml:space="preserve"> IF(F1701/G1701 &lt;= -$B$1, 1, IF(F1701/G1701 &gt;= $B$1, -1, 0))</f>
        <v>0</v>
      </c>
      <c r="J1701" s="5">
        <f t="shared" si="260"/>
        <v>-1</v>
      </c>
      <c r="K1701" s="9">
        <f t="shared" si="261"/>
        <v>0</v>
      </c>
      <c r="L1701" s="8">
        <f t="shared" si="262"/>
        <v>0</v>
      </c>
      <c r="M1701" s="8">
        <f t="shared" si="263"/>
        <v>0</v>
      </c>
      <c r="N1701" s="5">
        <f t="shared" si="264"/>
        <v>-1.1799929999999885</v>
      </c>
      <c r="O1701" s="5">
        <f t="shared" si="265"/>
        <v>0.91676137973520622</v>
      </c>
      <c r="P1701" s="5">
        <f t="shared" si="266"/>
        <v>-0.26323162026478231</v>
      </c>
      <c r="Q1701" s="10">
        <f t="shared" si="267"/>
        <v>192.8799377205178</v>
      </c>
      <c r="R1701" s="10">
        <f t="shared" si="268"/>
        <v>-1.3628834049022043E-3</v>
      </c>
      <c r="S1701" s="10">
        <f t="shared" si="269"/>
        <v>0.92879937720517436</v>
      </c>
    </row>
    <row r="1702" spans="3:19" x14ac:dyDescent="0.35">
      <c r="C1702" s="4">
        <v>41327</v>
      </c>
      <c r="D1702" s="3">
        <v>152.970001</v>
      </c>
      <c r="E1702" s="3">
        <v>37.331744</v>
      </c>
      <c r="F1702">
        <v>7.8739515445125294E-3</v>
      </c>
      <c r="G1702">
        <v>0.12985366258103501</v>
      </c>
      <c r="H1702">
        <v>1.38937144417615</v>
      </c>
      <c r="I1702" s="5">
        <f xml:space="preserve"> IF(F1702/G1702 &lt;= -$B$1, 1, IF(F1702/G1702 &gt;= $B$1, -1, 0))</f>
        <v>0</v>
      </c>
      <c r="J1702" s="5">
        <f t="shared" si="260"/>
        <v>-1</v>
      </c>
      <c r="K1702" s="9">
        <f t="shared" si="261"/>
        <v>0</v>
      </c>
      <c r="L1702" s="8">
        <f t="shared" si="262"/>
        <v>0</v>
      </c>
      <c r="M1702" s="8">
        <f t="shared" si="263"/>
        <v>0</v>
      </c>
      <c r="N1702" s="5">
        <f t="shared" si="264"/>
        <v>0</v>
      </c>
      <c r="O1702" s="5">
        <f t="shared" si="265"/>
        <v>0</v>
      </c>
      <c r="P1702" s="5">
        <f t="shared" si="266"/>
        <v>0</v>
      </c>
      <c r="Q1702" s="10">
        <f t="shared" si="267"/>
        <v>192.8799377205178</v>
      </c>
      <c r="R1702" s="10">
        <f t="shared" si="268"/>
        <v>0</v>
      </c>
      <c r="S1702" s="10">
        <f t="shared" si="269"/>
        <v>0.92879937720517436</v>
      </c>
    </row>
    <row r="1703" spans="3:19" x14ac:dyDescent="0.35">
      <c r="C1703" s="4">
        <v>41330</v>
      </c>
      <c r="D1703" s="3">
        <v>154.33999599999899</v>
      </c>
      <c r="E1703" s="3">
        <v>37.961649000000001</v>
      </c>
      <c r="F1703">
        <v>-1.3397488037938299E-2</v>
      </c>
      <c r="G1703">
        <v>0.130398627684887</v>
      </c>
      <c r="H1703">
        <v>1.3861206764020699</v>
      </c>
      <c r="I1703" s="5">
        <f xml:space="preserve"> IF(F1703/G1703 &lt;= -$B$1, 1, IF(F1703/G1703 &gt;= $B$1, -1, 0))</f>
        <v>1</v>
      </c>
      <c r="J1703" s="5">
        <f t="shared" si="260"/>
        <v>0</v>
      </c>
      <c r="K1703" s="9">
        <f t="shared" si="261"/>
        <v>1</v>
      </c>
      <c r="L1703" s="8">
        <f t="shared" si="262"/>
        <v>154.33999599999899</v>
      </c>
      <c r="M1703" s="8">
        <f t="shared" si="263"/>
        <v>-52.619426589217966</v>
      </c>
      <c r="N1703" s="5">
        <f t="shared" si="264"/>
        <v>0</v>
      </c>
      <c r="O1703" s="5">
        <f t="shared" si="265"/>
        <v>0</v>
      </c>
      <c r="P1703" s="5">
        <f t="shared" si="266"/>
        <v>0</v>
      </c>
      <c r="Q1703" s="10">
        <f t="shared" si="267"/>
        <v>192.8799377205178</v>
      </c>
      <c r="R1703" s="10">
        <f t="shared" si="268"/>
        <v>0</v>
      </c>
      <c r="S1703" s="10">
        <f t="shared" si="269"/>
        <v>0.92879937720517436</v>
      </c>
    </row>
    <row r="1704" spans="3:19" x14ac:dyDescent="0.35">
      <c r="C1704" s="4">
        <v>41331</v>
      </c>
      <c r="D1704" s="3">
        <v>156.220001</v>
      </c>
      <c r="E1704" s="3">
        <v>38.434078</v>
      </c>
      <c r="F1704">
        <v>-6.6121612622591598E-3</v>
      </c>
      <c r="G1704">
        <v>0.13073476569867601</v>
      </c>
      <c r="H1704">
        <v>1.38452064438895</v>
      </c>
      <c r="I1704" s="5">
        <f xml:space="preserve"> IF(F1704/G1704 &lt;= -$B$1, 1, IF(F1704/G1704 &gt;= $B$1, -1, 0))</f>
        <v>0</v>
      </c>
      <c r="J1704" s="5">
        <f t="shared" si="260"/>
        <v>0</v>
      </c>
      <c r="K1704" s="9">
        <f t="shared" si="261"/>
        <v>0</v>
      </c>
      <c r="L1704" s="8">
        <f t="shared" si="262"/>
        <v>0</v>
      </c>
      <c r="M1704" s="8">
        <f t="shared" si="263"/>
        <v>0</v>
      </c>
      <c r="N1704" s="5">
        <f t="shared" si="264"/>
        <v>1.8800050000010056</v>
      </c>
      <c r="O1704" s="5">
        <f t="shared" si="265"/>
        <v>-0.6548436050319556</v>
      </c>
      <c r="P1704" s="5">
        <f t="shared" si="266"/>
        <v>1.2251613949690499</v>
      </c>
      <c r="Q1704" s="10">
        <f t="shared" si="267"/>
        <v>194.10509911548687</v>
      </c>
      <c r="R1704" s="10">
        <f t="shared" si="268"/>
        <v>6.3519379436149936E-3</v>
      </c>
      <c r="S1704" s="10">
        <f t="shared" si="269"/>
        <v>0.94105099115486479</v>
      </c>
    </row>
    <row r="1705" spans="3:19" x14ac:dyDescent="0.35">
      <c r="C1705" s="4">
        <v>41332</v>
      </c>
      <c r="D1705" s="3">
        <v>154.570007</v>
      </c>
      <c r="E1705" s="3">
        <v>37.656537</v>
      </c>
      <c r="F1705">
        <v>1.69048663608952E-2</v>
      </c>
      <c r="G1705">
        <v>0.13004729658395001</v>
      </c>
      <c r="H1705">
        <v>1.3886286004030901</v>
      </c>
      <c r="I1705" s="5">
        <f xml:space="preserve"> IF(F1705/G1705 &lt;= -$B$1, 1, IF(F1705/G1705 &gt;= $B$1, -1, 0))</f>
        <v>-1</v>
      </c>
      <c r="J1705" s="5">
        <f t="shared" si="260"/>
        <v>-1</v>
      </c>
      <c r="K1705" s="9">
        <f t="shared" si="261"/>
        <v>-1</v>
      </c>
      <c r="L1705" s="8">
        <f t="shared" si="262"/>
        <v>-154.570007</v>
      </c>
      <c r="M1705" s="8">
        <f t="shared" si="263"/>
        <v>52.290944270337178</v>
      </c>
      <c r="N1705" s="5">
        <f t="shared" si="264"/>
        <v>0</v>
      </c>
      <c r="O1705" s="5">
        <f t="shared" si="265"/>
        <v>0</v>
      </c>
      <c r="P1705" s="5">
        <f t="shared" si="266"/>
        <v>0</v>
      </c>
      <c r="Q1705" s="10">
        <f t="shared" si="267"/>
        <v>194.10509911548687</v>
      </c>
      <c r="R1705" s="10">
        <f t="shared" si="268"/>
        <v>0</v>
      </c>
      <c r="S1705" s="10">
        <f t="shared" si="269"/>
        <v>0.94105099115486479</v>
      </c>
    </row>
    <row r="1706" spans="3:19" x14ac:dyDescent="0.35">
      <c r="C1706" s="4">
        <v>41333</v>
      </c>
      <c r="D1706" s="3">
        <v>153</v>
      </c>
      <c r="E1706" s="3">
        <v>36.810105</v>
      </c>
      <c r="F1706">
        <v>2.3359240385224699E-2</v>
      </c>
      <c r="G1706">
        <v>0.129394944108773</v>
      </c>
      <c r="H1706">
        <v>1.3943330424915901</v>
      </c>
      <c r="I1706" s="5">
        <f xml:space="preserve"> IF(F1706/G1706 &lt;= -$B$1, 1, IF(F1706/G1706 &gt;= $B$1, -1, 0))</f>
        <v>-1</v>
      </c>
      <c r="J1706" s="5">
        <f t="shared" si="260"/>
        <v>-1</v>
      </c>
      <c r="K1706" s="9">
        <f t="shared" si="261"/>
        <v>-1</v>
      </c>
      <c r="L1706" s="8">
        <f t="shared" si="262"/>
        <v>-153</v>
      </c>
      <c r="M1706" s="8">
        <f t="shared" si="263"/>
        <v>51.325545699084891</v>
      </c>
      <c r="N1706" s="5">
        <f t="shared" si="264"/>
        <v>1.5700070000000057</v>
      </c>
      <c r="O1706" s="5">
        <f t="shared" si="265"/>
        <v>-1.1753796834963863</v>
      </c>
      <c r="P1706" s="5">
        <f t="shared" si="266"/>
        <v>0.39462731650361937</v>
      </c>
      <c r="Q1706" s="10">
        <f t="shared" si="267"/>
        <v>194.4997264319905</v>
      </c>
      <c r="R1706" s="10">
        <f t="shared" si="268"/>
        <v>2.0330600190407999E-3</v>
      </c>
      <c r="S1706" s="10">
        <f t="shared" si="269"/>
        <v>0.94499726431990116</v>
      </c>
    </row>
    <row r="1707" spans="3:19" x14ac:dyDescent="0.35">
      <c r="C1707" s="4">
        <v>41334</v>
      </c>
      <c r="D1707" s="3">
        <v>152.44000199999999</v>
      </c>
      <c r="E1707" s="3">
        <v>36.524678000000002</v>
      </c>
      <c r="F1707">
        <v>9.9773366347068997E-3</v>
      </c>
      <c r="G1707">
        <v>0.129224680237671</v>
      </c>
      <c r="H1707">
        <v>1.3967739554146099</v>
      </c>
      <c r="I1707" s="5">
        <f xml:space="preserve"> IF(F1707/G1707 &lt;= -$B$1, 1, IF(F1707/G1707 &gt;= $B$1, -1, 0))</f>
        <v>0</v>
      </c>
      <c r="J1707" s="5">
        <f t="shared" si="260"/>
        <v>-1</v>
      </c>
      <c r="K1707" s="9">
        <f t="shared" si="261"/>
        <v>0</v>
      </c>
      <c r="L1707" s="8">
        <f t="shared" si="262"/>
        <v>0</v>
      </c>
      <c r="M1707" s="8">
        <f t="shared" si="263"/>
        <v>0</v>
      </c>
      <c r="N1707" s="5">
        <f t="shared" si="264"/>
        <v>0.55999800000000699</v>
      </c>
      <c r="O1707" s="5">
        <f t="shared" si="265"/>
        <v>-0.3979802973192435</v>
      </c>
      <c r="P1707" s="5">
        <f t="shared" si="266"/>
        <v>0.16201770268076349</v>
      </c>
      <c r="Q1707" s="10">
        <f t="shared" si="267"/>
        <v>194.66174413467127</v>
      </c>
      <c r="R1707" s="10">
        <f t="shared" si="268"/>
        <v>8.3299707229889108E-4</v>
      </c>
      <c r="S1707" s="10">
        <f t="shared" si="269"/>
        <v>0.946617441346709</v>
      </c>
    </row>
    <row r="1708" spans="3:19" x14ac:dyDescent="0.35">
      <c r="C1708" s="4">
        <v>41337</v>
      </c>
      <c r="D1708" s="3">
        <v>152.300003</v>
      </c>
      <c r="E1708" s="3">
        <v>35.343603999999999</v>
      </c>
      <c r="F1708">
        <v>4.6189087990276399E-2</v>
      </c>
      <c r="G1708">
        <v>0.12821274337462699</v>
      </c>
      <c r="H1708">
        <v>1.40815351528336</v>
      </c>
      <c r="I1708" s="5">
        <f xml:space="preserve"> IF(F1708/G1708 &lt;= -$B$1, 1, IF(F1708/G1708 &gt;= $B$1, -1, 0))</f>
        <v>-1</v>
      </c>
      <c r="J1708" s="5">
        <f t="shared" si="260"/>
        <v>-1</v>
      </c>
      <c r="K1708" s="9">
        <f t="shared" si="261"/>
        <v>-1</v>
      </c>
      <c r="L1708" s="8">
        <f t="shared" si="262"/>
        <v>-152.300003</v>
      </c>
      <c r="M1708" s="8">
        <f t="shared" si="263"/>
        <v>49.769220215383022</v>
      </c>
      <c r="N1708" s="5">
        <f t="shared" si="264"/>
        <v>0</v>
      </c>
      <c r="O1708" s="5">
        <f t="shared" si="265"/>
        <v>0</v>
      </c>
      <c r="P1708" s="5">
        <f t="shared" si="266"/>
        <v>0</v>
      </c>
      <c r="Q1708" s="10">
        <f t="shared" si="267"/>
        <v>194.66174413467127</v>
      </c>
      <c r="R1708" s="10">
        <f t="shared" si="268"/>
        <v>0</v>
      </c>
      <c r="S1708" s="10">
        <f t="shared" si="269"/>
        <v>0.946617441346709</v>
      </c>
    </row>
    <row r="1709" spans="3:19" x14ac:dyDescent="0.35">
      <c r="C1709" s="4">
        <v>41338</v>
      </c>
      <c r="D1709" s="3">
        <v>152.38000500000001</v>
      </c>
      <c r="E1709" s="3">
        <v>35.363289000000002</v>
      </c>
      <c r="F1709">
        <v>5.3607069701495603E-3</v>
      </c>
      <c r="G1709">
        <v>0.12834036977202001</v>
      </c>
      <c r="H1709">
        <v>1.40947438472525</v>
      </c>
      <c r="I1709" s="5">
        <f xml:space="preserve"> IF(F1709/G1709 &lt;= -$B$1, 1, IF(F1709/G1709 &gt;= $B$1, -1, 0))</f>
        <v>0</v>
      </c>
      <c r="J1709" s="5">
        <f t="shared" si="260"/>
        <v>-1</v>
      </c>
      <c r="K1709" s="9">
        <f t="shared" si="261"/>
        <v>0</v>
      </c>
      <c r="L1709" s="8">
        <f t="shared" si="262"/>
        <v>0</v>
      </c>
      <c r="M1709" s="8">
        <f t="shared" si="263"/>
        <v>0</v>
      </c>
      <c r="N1709" s="5">
        <f t="shared" si="264"/>
        <v>-8.0002000000012063E-2</v>
      </c>
      <c r="O1709" s="5">
        <f t="shared" si="265"/>
        <v>2.7719501948353542E-2</v>
      </c>
      <c r="P1709" s="5">
        <f t="shared" si="266"/>
        <v>-5.2282498051658521E-2</v>
      </c>
      <c r="Q1709" s="10">
        <f t="shared" si="267"/>
        <v>194.60946163661961</v>
      </c>
      <c r="R1709" s="10">
        <f t="shared" si="268"/>
        <v>-2.685812679017463E-4</v>
      </c>
      <c r="S1709" s="10">
        <f t="shared" si="269"/>
        <v>0.94609461636619252</v>
      </c>
    </row>
    <row r="1710" spans="3:19" x14ac:dyDescent="0.35">
      <c r="C1710" s="4">
        <v>41339</v>
      </c>
      <c r="D1710" s="3">
        <v>153.229996</v>
      </c>
      <c r="E1710" s="3">
        <v>36.849471000000001</v>
      </c>
      <c r="F1710">
        <v>-5.1810335535281901E-2</v>
      </c>
      <c r="G1710">
        <v>0.12964283505131799</v>
      </c>
      <c r="H1710">
        <v>1.39681923826965</v>
      </c>
      <c r="I1710" s="5">
        <f xml:space="preserve"> IF(F1710/G1710 &lt;= -$B$1, 1, IF(F1710/G1710 &gt;= $B$1, -1, 0))</f>
        <v>1</v>
      </c>
      <c r="J1710" s="5">
        <f t="shared" si="260"/>
        <v>0</v>
      </c>
      <c r="K1710" s="9">
        <f t="shared" si="261"/>
        <v>1</v>
      </c>
      <c r="L1710" s="8">
        <f t="shared" si="262"/>
        <v>153.229996</v>
      </c>
      <c r="M1710" s="8">
        <f t="shared" si="263"/>
        <v>-51.472050012859562</v>
      </c>
      <c r="N1710" s="5">
        <f t="shared" si="264"/>
        <v>0</v>
      </c>
      <c r="O1710" s="5">
        <f t="shared" si="265"/>
        <v>0</v>
      </c>
      <c r="P1710" s="5">
        <f t="shared" si="266"/>
        <v>0</v>
      </c>
      <c r="Q1710" s="10">
        <f t="shared" si="267"/>
        <v>194.60946163661961</v>
      </c>
      <c r="R1710" s="10">
        <f t="shared" si="268"/>
        <v>0</v>
      </c>
      <c r="S1710" s="10">
        <f t="shared" si="269"/>
        <v>0.94609461636619252</v>
      </c>
    </row>
    <row r="1711" spans="3:19" x14ac:dyDescent="0.35">
      <c r="C1711" s="4">
        <v>41340</v>
      </c>
      <c r="D1711" s="3">
        <v>152.69000199999999</v>
      </c>
      <c r="E1711" s="3">
        <v>36.327832000000001</v>
      </c>
      <c r="F1711">
        <v>1.02190525783809E-2</v>
      </c>
      <c r="G1711">
        <v>0.12905334756794901</v>
      </c>
      <c r="H1711">
        <v>1.39932214137238</v>
      </c>
      <c r="I1711" s="5">
        <f xml:space="preserve"> IF(F1711/G1711 &lt;= -$B$1, 1, IF(F1711/G1711 &gt;= $B$1, -1, 0))</f>
        <v>0</v>
      </c>
      <c r="J1711" s="5">
        <f t="shared" si="260"/>
        <v>0</v>
      </c>
      <c r="K1711" s="9">
        <f t="shared" si="261"/>
        <v>0</v>
      </c>
      <c r="L1711" s="8">
        <f t="shared" si="262"/>
        <v>0</v>
      </c>
      <c r="M1711" s="8">
        <f t="shared" si="263"/>
        <v>0</v>
      </c>
      <c r="N1711" s="5">
        <f t="shared" si="264"/>
        <v>-0.53999400000000042</v>
      </c>
      <c r="O1711" s="5">
        <f t="shared" si="265"/>
        <v>0.72863539063174454</v>
      </c>
      <c r="P1711" s="5">
        <f t="shared" si="266"/>
        <v>0.18864139063174412</v>
      </c>
      <c r="Q1711" s="10">
        <f t="shared" si="267"/>
        <v>194.79810302725136</v>
      </c>
      <c r="R1711" s="10">
        <f t="shared" si="268"/>
        <v>9.6933308917934724E-4</v>
      </c>
      <c r="S1711" s="10">
        <f t="shared" si="269"/>
        <v>0.94798103027251002</v>
      </c>
    </row>
    <row r="1712" spans="3:19" x14ac:dyDescent="0.35">
      <c r="C1712" s="4">
        <v>41341</v>
      </c>
      <c r="D1712" s="3">
        <v>152.71000699999999</v>
      </c>
      <c r="E1712" s="3">
        <v>36.524678000000002</v>
      </c>
      <c r="F1712">
        <v>-6.2037272981729698E-3</v>
      </c>
      <c r="G1712">
        <v>0.129269661717338</v>
      </c>
      <c r="H1712">
        <v>1.3978042822160499</v>
      </c>
      <c r="I1712" s="5">
        <f xml:space="preserve"> IF(F1712/G1712 &lt;= -$B$1, 1, IF(F1712/G1712 &gt;= $B$1, -1, 0))</f>
        <v>0</v>
      </c>
      <c r="J1712" s="5">
        <f t="shared" si="260"/>
        <v>0</v>
      </c>
      <c r="K1712" s="9">
        <f t="shared" si="261"/>
        <v>0</v>
      </c>
      <c r="L1712" s="8">
        <f t="shared" si="262"/>
        <v>0</v>
      </c>
      <c r="M1712" s="8">
        <f t="shared" si="263"/>
        <v>0</v>
      </c>
      <c r="N1712" s="5">
        <f t="shared" si="264"/>
        <v>0</v>
      </c>
      <c r="O1712" s="5">
        <f t="shared" si="265"/>
        <v>0</v>
      </c>
      <c r="P1712" s="5">
        <f t="shared" si="266"/>
        <v>0</v>
      </c>
      <c r="Q1712" s="10">
        <f t="shared" si="267"/>
        <v>194.79810302725136</v>
      </c>
      <c r="R1712" s="10">
        <f t="shared" si="268"/>
        <v>0</v>
      </c>
      <c r="S1712" s="10">
        <f t="shared" si="269"/>
        <v>0.94798103027251002</v>
      </c>
    </row>
    <row r="1713" spans="3:19" x14ac:dyDescent="0.35">
      <c r="C1713" s="4">
        <v>41344</v>
      </c>
      <c r="D1713" s="3">
        <v>152.990005</v>
      </c>
      <c r="E1713" s="3">
        <v>36.377041999999904</v>
      </c>
      <c r="F1713">
        <v>6.7508598154812898E-3</v>
      </c>
      <c r="G1713">
        <v>0.12912420106067199</v>
      </c>
      <c r="H1713">
        <v>1.39945736233852</v>
      </c>
      <c r="I1713" s="5">
        <f xml:space="preserve"> IF(F1713/G1713 &lt;= -$B$1, 1, IF(F1713/G1713 &gt;= $B$1, -1, 0))</f>
        <v>0</v>
      </c>
      <c r="J1713" s="5">
        <f t="shared" si="260"/>
        <v>0</v>
      </c>
      <c r="K1713" s="9">
        <f t="shared" si="261"/>
        <v>0</v>
      </c>
      <c r="L1713" s="8">
        <f t="shared" si="262"/>
        <v>0</v>
      </c>
      <c r="M1713" s="8">
        <f t="shared" si="263"/>
        <v>0</v>
      </c>
      <c r="N1713" s="5">
        <f t="shared" si="264"/>
        <v>0</v>
      </c>
      <c r="O1713" s="5">
        <f t="shared" si="265"/>
        <v>0</v>
      </c>
      <c r="P1713" s="5">
        <f t="shared" si="266"/>
        <v>0</v>
      </c>
      <c r="Q1713" s="10">
        <f t="shared" si="267"/>
        <v>194.79810302725136</v>
      </c>
      <c r="R1713" s="10">
        <f t="shared" si="268"/>
        <v>0</v>
      </c>
      <c r="S1713" s="10">
        <f t="shared" si="269"/>
        <v>0.94798103027251002</v>
      </c>
    </row>
    <row r="1714" spans="3:19" x14ac:dyDescent="0.35">
      <c r="C1714" s="4">
        <v>41345</v>
      </c>
      <c r="D1714" s="3">
        <v>154.19000199999999</v>
      </c>
      <c r="E1714" s="3">
        <v>37.282533000000001</v>
      </c>
      <c r="F1714">
        <v>-2.5785736841680899E-2</v>
      </c>
      <c r="G1714">
        <v>0.129915278498518</v>
      </c>
      <c r="H1714">
        <v>1.3931757449814799</v>
      </c>
      <c r="I1714" s="5">
        <f xml:space="preserve"> IF(F1714/G1714 &lt;= -$B$1, 1, IF(F1714/G1714 &gt;= $B$1, -1, 0))</f>
        <v>1</v>
      </c>
      <c r="J1714" s="5">
        <f t="shared" si="260"/>
        <v>1</v>
      </c>
      <c r="K1714" s="9">
        <f t="shared" si="261"/>
        <v>1</v>
      </c>
      <c r="L1714" s="8">
        <f t="shared" si="262"/>
        <v>154.19000199999999</v>
      </c>
      <c r="M1714" s="8">
        <f t="shared" si="263"/>
        <v>-51.94112068707161</v>
      </c>
      <c r="N1714" s="5">
        <f t="shared" si="264"/>
        <v>0</v>
      </c>
      <c r="O1714" s="5">
        <f t="shared" si="265"/>
        <v>0</v>
      </c>
      <c r="P1714" s="5">
        <f t="shared" si="266"/>
        <v>0</v>
      </c>
      <c r="Q1714" s="10">
        <f t="shared" si="267"/>
        <v>194.79810302725136</v>
      </c>
      <c r="R1714" s="10">
        <f t="shared" si="268"/>
        <v>0</v>
      </c>
      <c r="S1714" s="10">
        <f t="shared" si="269"/>
        <v>0.94798103027251002</v>
      </c>
    </row>
    <row r="1715" spans="3:19" x14ac:dyDescent="0.35">
      <c r="C1715" s="4">
        <v>41346</v>
      </c>
      <c r="D1715" s="3">
        <v>153.66000399999999</v>
      </c>
      <c r="E1715" s="3">
        <v>36.288462000000003</v>
      </c>
      <c r="F1715">
        <v>3.11519309667103E-2</v>
      </c>
      <c r="G1715">
        <v>0.128979223542493</v>
      </c>
      <c r="H1715">
        <v>1.4008067427339099</v>
      </c>
      <c r="I1715" s="5">
        <f xml:space="preserve"> IF(F1715/G1715 &lt;= -$B$1, 1, IF(F1715/G1715 &gt;= $B$1, -1, 0))</f>
        <v>-1</v>
      </c>
      <c r="J1715" s="5">
        <f t="shared" si="260"/>
        <v>0</v>
      </c>
      <c r="K1715" s="9">
        <f t="shared" si="261"/>
        <v>-1</v>
      </c>
      <c r="L1715" s="8">
        <f t="shared" si="262"/>
        <v>-153.66000399999999</v>
      </c>
      <c r="M1715" s="8">
        <f t="shared" si="263"/>
        <v>50.833122253043271</v>
      </c>
      <c r="N1715" s="5">
        <f t="shared" si="264"/>
        <v>-0.52999800000000186</v>
      </c>
      <c r="O1715" s="5">
        <f t="shared" si="265"/>
        <v>1.3849156059894798</v>
      </c>
      <c r="P1715" s="5">
        <f t="shared" si="266"/>
        <v>0.85491760598947797</v>
      </c>
      <c r="Q1715" s="10">
        <f t="shared" si="267"/>
        <v>195.65302063324083</v>
      </c>
      <c r="R1715" s="10">
        <f t="shared" si="268"/>
        <v>4.3887368136734661E-3</v>
      </c>
      <c r="S1715" s="10">
        <f t="shared" si="269"/>
        <v>0.9565302063324046</v>
      </c>
    </row>
    <row r="1716" spans="3:19" x14ac:dyDescent="0.35">
      <c r="C1716" s="4">
        <v>41347</v>
      </c>
      <c r="D1716" s="3">
        <v>153.679993</v>
      </c>
      <c r="E1716" s="3">
        <v>36.662469000000002</v>
      </c>
      <c r="F1716">
        <v>-1.0488239879585101E-2</v>
      </c>
      <c r="G1716">
        <v>0.12939181852617301</v>
      </c>
      <c r="H1716">
        <v>1.39824262160434</v>
      </c>
      <c r="I1716" s="5">
        <f xml:space="preserve"> IF(F1716/G1716 &lt;= -$B$1, 1, IF(F1716/G1716 &gt;= $B$1, -1, 0))</f>
        <v>0</v>
      </c>
      <c r="J1716" s="5">
        <f t="shared" si="260"/>
        <v>0</v>
      </c>
      <c r="K1716" s="9">
        <f t="shared" si="261"/>
        <v>0</v>
      </c>
      <c r="L1716" s="8">
        <f t="shared" si="262"/>
        <v>0</v>
      </c>
      <c r="M1716" s="8">
        <f t="shared" si="263"/>
        <v>0</v>
      </c>
      <c r="N1716" s="5">
        <f t="shared" si="264"/>
        <v>-1.9989000000012039E-2</v>
      </c>
      <c r="O1716" s="5">
        <f t="shared" si="265"/>
        <v>0.52391152742967995</v>
      </c>
      <c r="P1716" s="5">
        <f t="shared" si="266"/>
        <v>0.50392252742966792</v>
      </c>
      <c r="Q1716" s="10">
        <f t="shared" si="267"/>
        <v>196.15694316067049</v>
      </c>
      <c r="R1716" s="10">
        <f t="shared" si="268"/>
        <v>2.5755928827404517E-3</v>
      </c>
      <c r="S1716" s="10">
        <f t="shared" si="269"/>
        <v>0.96156943160670094</v>
      </c>
    </row>
    <row r="1717" spans="3:19" x14ac:dyDescent="0.35">
      <c r="C1717" s="4">
        <v>41348</v>
      </c>
      <c r="D1717" s="3">
        <v>154</v>
      </c>
      <c r="E1717" s="3">
        <v>36.751049999999999</v>
      </c>
      <c r="F1717">
        <v>-2.54702807450879E-3</v>
      </c>
      <c r="G1717">
        <v>0.129435166609077</v>
      </c>
      <c r="H1717">
        <v>1.39762029519787</v>
      </c>
      <c r="I1717" s="5">
        <f xml:space="preserve"> IF(F1717/G1717 &lt;= -$B$1, 1, IF(F1717/G1717 &gt;= $B$1, -1, 0))</f>
        <v>0</v>
      </c>
      <c r="J1717" s="5">
        <f t="shared" si="260"/>
        <v>0</v>
      </c>
      <c r="K1717" s="9">
        <f t="shared" si="261"/>
        <v>0</v>
      </c>
      <c r="L1717" s="8">
        <f t="shared" si="262"/>
        <v>0</v>
      </c>
      <c r="M1717" s="8">
        <f t="shared" si="263"/>
        <v>0</v>
      </c>
      <c r="N1717" s="5">
        <f t="shared" si="264"/>
        <v>0</v>
      </c>
      <c r="O1717" s="5">
        <f t="shared" si="265"/>
        <v>0</v>
      </c>
      <c r="P1717" s="5">
        <f t="shared" si="266"/>
        <v>0</v>
      </c>
      <c r="Q1717" s="10">
        <f t="shared" si="267"/>
        <v>196.15694316067049</v>
      </c>
      <c r="R1717" s="10">
        <f t="shared" si="268"/>
        <v>0</v>
      </c>
      <c r="S1717" s="10">
        <f t="shared" si="269"/>
        <v>0.96156943160670094</v>
      </c>
    </row>
    <row r="1718" spans="3:19" x14ac:dyDescent="0.35">
      <c r="C1718" s="4">
        <v>41351</v>
      </c>
      <c r="D1718" s="3">
        <v>155.38000500000001</v>
      </c>
      <c r="E1718" s="3">
        <v>36.888840999999999</v>
      </c>
      <c r="F1718">
        <v>3.3867895552912499E-3</v>
      </c>
      <c r="G1718">
        <v>0.12954501454689099</v>
      </c>
      <c r="H1718">
        <v>1.3984471357994499</v>
      </c>
      <c r="I1718" s="5">
        <f xml:space="preserve"> IF(F1718/G1718 &lt;= -$B$1, 1, IF(F1718/G1718 &gt;= $B$1, -1, 0))</f>
        <v>0</v>
      </c>
      <c r="J1718" s="5">
        <f t="shared" si="260"/>
        <v>0</v>
      </c>
      <c r="K1718" s="9">
        <f t="shared" si="261"/>
        <v>0</v>
      </c>
      <c r="L1718" s="8">
        <f t="shared" si="262"/>
        <v>0</v>
      </c>
      <c r="M1718" s="8">
        <f t="shared" si="263"/>
        <v>0</v>
      </c>
      <c r="N1718" s="5">
        <f t="shared" si="264"/>
        <v>0</v>
      </c>
      <c r="O1718" s="5">
        <f t="shared" si="265"/>
        <v>0</v>
      </c>
      <c r="P1718" s="5">
        <f t="shared" si="266"/>
        <v>0</v>
      </c>
      <c r="Q1718" s="10">
        <f t="shared" si="267"/>
        <v>196.15694316067049</v>
      </c>
      <c r="R1718" s="10">
        <f t="shared" si="268"/>
        <v>0</v>
      </c>
      <c r="S1718" s="10">
        <f t="shared" si="269"/>
        <v>0.96156943160670094</v>
      </c>
    </row>
    <row r="1719" spans="3:19" x14ac:dyDescent="0.35">
      <c r="C1719" s="4">
        <v>41352</v>
      </c>
      <c r="D1719" s="3">
        <v>156.08000200000001</v>
      </c>
      <c r="E1719" s="3">
        <v>36.987265999999998</v>
      </c>
      <c r="F1719">
        <v>1.1722720148181699E-3</v>
      </c>
      <c r="G1719">
        <v>0.12961671793269899</v>
      </c>
      <c r="H1719">
        <v>1.3987331623455901</v>
      </c>
      <c r="I1719" s="5">
        <f xml:space="preserve"> IF(F1719/G1719 &lt;= -$B$1, 1, IF(F1719/G1719 &gt;= $B$1, -1, 0))</f>
        <v>0</v>
      </c>
      <c r="J1719" s="5">
        <f t="shared" si="260"/>
        <v>0</v>
      </c>
      <c r="K1719" s="9">
        <f t="shared" si="261"/>
        <v>0</v>
      </c>
      <c r="L1719" s="8">
        <f t="shared" si="262"/>
        <v>0</v>
      </c>
      <c r="M1719" s="8">
        <f t="shared" si="263"/>
        <v>0</v>
      </c>
      <c r="N1719" s="5">
        <f t="shared" si="264"/>
        <v>0</v>
      </c>
      <c r="O1719" s="5">
        <f t="shared" si="265"/>
        <v>0</v>
      </c>
      <c r="P1719" s="5">
        <f t="shared" si="266"/>
        <v>0</v>
      </c>
      <c r="Q1719" s="10">
        <f t="shared" si="267"/>
        <v>196.15694316067049</v>
      </c>
      <c r="R1719" s="10">
        <f t="shared" si="268"/>
        <v>0</v>
      </c>
      <c r="S1719" s="10">
        <f t="shared" si="269"/>
        <v>0.96156943160670094</v>
      </c>
    </row>
    <row r="1720" spans="3:19" x14ac:dyDescent="0.35">
      <c r="C1720" s="4">
        <v>41353</v>
      </c>
      <c r="D1720" s="3">
        <v>155.36999499999999</v>
      </c>
      <c r="E1720" s="3">
        <v>36.859315000000002</v>
      </c>
      <c r="F1720">
        <v>4.2724209347788601E-4</v>
      </c>
      <c r="G1720">
        <v>0.12949811619170001</v>
      </c>
      <c r="H1720">
        <v>1.39883748087181</v>
      </c>
      <c r="I1720" s="5">
        <f xml:space="preserve"> IF(F1720/G1720 &lt;= -$B$1, 1, IF(F1720/G1720 &gt;= $B$1, -1, 0))</f>
        <v>0</v>
      </c>
      <c r="J1720" s="5">
        <f t="shared" si="260"/>
        <v>0</v>
      </c>
      <c r="K1720" s="9">
        <f t="shared" si="261"/>
        <v>0</v>
      </c>
      <c r="L1720" s="8">
        <f t="shared" si="262"/>
        <v>0</v>
      </c>
      <c r="M1720" s="8">
        <f t="shared" si="263"/>
        <v>0</v>
      </c>
      <c r="N1720" s="5">
        <f t="shared" si="264"/>
        <v>0</v>
      </c>
      <c r="O1720" s="5">
        <f t="shared" si="265"/>
        <v>0</v>
      </c>
      <c r="P1720" s="5">
        <f t="shared" si="266"/>
        <v>0</v>
      </c>
      <c r="Q1720" s="10">
        <f t="shared" si="267"/>
        <v>196.15694316067049</v>
      </c>
      <c r="R1720" s="10">
        <f t="shared" si="268"/>
        <v>0</v>
      </c>
      <c r="S1720" s="10">
        <f t="shared" si="269"/>
        <v>0.96156943160670094</v>
      </c>
    </row>
    <row r="1721" spans="3:19" x14ac:dyDescent="0.35">
      <c r="C1721" s="4">
        <v>41354</v>
      </c>
      <c r="D1721" s="3">
        <v>156.25</v>
      </c>
      <c r="E1721" s="3">
        <v>37.823858000000001</v>
      </c>
      <c r="F1721">
        <v>-3.0435443628467899E-2</v>
      </c>
      <c r="G1721">
        <v>0.130326698486115</v>
      </c>
      <c r="H1721">
        <v>1.3914463181433201</v>
      </c>
      <c r="I1721" s="5">
        <f xml:space="preserve"> IF(F1721/G1721 &lt;= -$B$1, 1, IF(F1721/G1721 &gt;= $B$1, -1, 0))</f>
        <v>1</v>
      </c>
      <c r="J1721" s="5">
        <f t="shared" si="260"/>
        <v>1</v>
      </c>
      <c r="K1721" s="9">
        <f t="shared" si="261"/>
        <v>1</v>
      </c>
      <c r="L1721" s="8">
        <f t="shared" si="262"/>
        <v>156.25</v>
      </c>
      <c r="M1721" s="8">
        <f t="shared" si="263"/>
        <v>-52.629867952075763</v>
      </c>
      <c r="N1721" s="5">
        <f t="shared" si="264"/>
        <v>0</v>
      </c>
      <c r="O1721" s="5">
        <f t="shared" si="265"/>
        <v>0</v>
      </c>
      <c r="P1721" s="5">
        <f t="shared" si="266"/>
        <v>0</v>
      </c>
      <c r="Q1721" s="10">
        <f t="shared" si="267"/>
        <v>196.15694316067049</v>
      </c>
      <c r="R1721" s="10">
        <f t="shared" si="268"/>
        <v>0</v>
      </c>
      <c r="S1721" s="10">
        <f t="shared" si="269"/>
        <v>0.96156943160670094</v>
      </c>
    </row>
    <row r="1722" spans="3:19" x14ac:dyDescent="0.35">
      <c r="C1722" s="4">
        <v>41355</v>
      </c>
      <c r="D1722" s="3">
        <v>155.550003</v>
      </c>
      <c r="E1722" s="3">
        <v>37.558115999999998</v>
      </c>
      <c r="F1722">
        <v>1.7366571308565699E-3</v>
      </c>
      <c r="G1722">
        <v>0.13001819553938401</v>
      </c>
      <c r="H1722">
        <v>1.39186861261743</v>
      </c>
      <c r="I1722" s="5">
        <f xml:space="preserve"> IF(F1722/G1722 &lt;= -$B$1, 1, IF(F1722/G1722 &gt;= $B$1, -1, 0))</f>
        <v>0</v>
      </c>
      <c r="J1722" s="5">
        <f t="shared" si="260"/>
        <v>1</v>
      </c>
      <c r="K1722" s="9">
        <f t="shared" si="261"/>
        <v>0</v>
      </c>
      <c r="L1722" s="8">
        <f t="shared" si="262"/>
        <v>0</v>
      </c>
      <c r="M1722" s="8">
        <f t="shared" si="263"/>
        <v>0</v>
      </c>
      <c r="N1722" s="5">
        <f t="shared" si="264"/>
        <v>-0.69999700000000087</v>
      </c>
      <c r="O1722" s="5">
        <f t="shared" si="265"/>
        <v>0.36976572747604886</v>
      </c>
      <c r="P1722" s="5">
        <f t="shared" si="266"/>
        <v>-0.33023127252395201</v>
      </c>
      <c r="Q1722" s="10">
        <f t="shared" si="267"/>
        <v>195.82671188814655</v>
      </c>
      <c r="R1722" s="10">
        <f t="shared" si="268"/>
        <v>-1.6835053972749092E-3</v>
      </c>
      <c r="S1722" s="10">
        <f t="shared" si="269"/>
        <v>0.95826711888146154</v>
      </c>
    </row>
    <row r="1723" spans="3:19" x14ac:dyDescent="0.35">
      <c r="C1723" s="4">
        <v>41358</v>
      </c>
      <c r="D1723" s="3">
        <v>155.240005</v>
      </c>
      <c r="E1723" s="3">
        <v>37.075842999999999</v>
      </c>
      <c r="F1723">
        <v>1.6198886166291601E-2</v>
      </c>
      <c r="G1723">
        <v>0.12963160235247101</v>
      </c>
      <c r="H1723">
        <v>1.39581853860128</v>
      </c>
      <c r="I1723" s="5">
        <f xml:space="preserve"> IF(F1723/G1723 &lt;= -$B$1, 1, IF(F1723/G1723 &gt;= $B$1, -1, 0))</f>
        <v>-1</v>
      </c>
      <c r="J1723" s="5">
        <f t="shared" si="260"/>
        <v>0</v>
      </c>
      <c r="K1723" s="9">
        <f t="shared" si="261"/>
        <v>-1</v>
      </c>
      <c r="L1723" s="8">
        <f t="shared" si="262"/>
        <v>-155.240005</v>
      </c>
      <c r="M1723" s="8">
        <f t="shared" si="263"/>
        <v>51.751148993670498</v>
      </c>
      <c r="N1723" s="5">
        <f t="shared" si="264"/>
        <v>0</v>
      </c>
      <c r="O1723" s="5">
        <f t="shared" si="265"/>
        <v>0</v>
      </c>
      <c r="P1723" s="5">
        <f t="shared" si="266"/>
        <v>0</v>
      </c>
      <c r="Q1723" s="10">
        <f t="shared" si="267"/>
        <v>195.82671188814655</v>
      </c>
      <c r="R1723" s="10">
        <f t="shared" si="268"/>
        <v>0</v>
      </c>
      <c r="S1723" s="10">
        <f t="shared" si="269"/>
        <v>0.95826711888146154</v>
      </c>
    </row>
    <row r="1724" spans="3:19" x14ac:dyDescent="0.35">
      <c r="C1724" s="4">
        <v>41359</v>
      </c>
      <c r="D1724" s="3">
        <v>154.720001</v>
      </c>
      <c r="E1724" s="3">
        <v>36.790419999999997</v>
      </c>
      <c r="F1724">
        <v>9.3597202697193096E-3</v>
      </c>
      <c r="G1724">
        <v>0.129430190125149</v>
      </c>
      <c r="H1724">
        <v>1.3981047366130599</v>
      </c>
      <c r="I1724" s="5">
        <f xml:space="preserve"> IF(F1724/G1724 &lt;= -$B$1, 1, IF(F1724/G1724 &gt;= $B$1, -1, 0))</f>
        <v>0</v>
      </c>
      <c r="J1724" s="5">
        <f t="shared" si="260"/>
        <v>0</v>
      </c>
      <c r="K1724" s="9">
        <f t="shared" si="261"/>
        <v>0</v>
      </c>
      <c r="L1724" s="8">
        <f t="shared" si="262"/>
        <v>0</v>
      </c>
      <c r="M1724" s="8">
        <f t="shared" si="263"/>
        <v>0</v>
      </c>
      <c r="N1724" s="5">
        <f t="shared" si="264"/>
        <v>0.52000399999999569</v>
      </c>
      <c r="O1724" s="5">
        <f t="shared" si="265"/>
        <v>-0.39839871474319483</v>
      </c>
      <c r="P1724" s="5">
        <f t="shared" si="266"/>
        <v>0.12160528525680087</v>
      </c>
      <c r="Q1724" s="10">
        <f t="shared" si="267"/>
        <v>195.94831717340335</v>
      </c>
      <c r="R1724" s="10">
        <f t="shared" si="268"/>
        <v>6.209841552478057E-4</v>
      </c>
      <c r="S1724" s="10">
        <f t="shared" si="269"/>
        <v>0.95948317173402975</v>
      </c>
    </row>
    <row r="1725" spans="3:19" x14ac:dyDescent="0.35">
      <c r="C1725" s="4">
        <v>41360</v>
      </c>
      <c r="D1725" s="3">
        <v>155.36000100000001</v>
      </c>
      <c r="E1725" s="3">
        <v>37.400640000000003</v>
      </c>
      <c r="F1725">
        <v>-1.77538799056122E-2</v>
      </c>
      <c r="G1725">
        <v>0.129976755277881</v>
      </c>
      <c r="H1725">
        <v>1.39378297331892</v>
      </c>
      <c r="I1725" s="5">
        <f xml:space="preserve"> IF(F1725/G1725 &lt;= -$B$1, 1, IF(F1725/G1725 &gt;= $B$1, -1, 0))</f>
        <v>1</v>
      </c>
      <c r="J1725" s="5">
        <f t="shared" si="260"/>
        <v>1</v>
      </c>
      <c r="K1725" s="9">
        <f t="shared" si="261"/>
        <v>1</v>
      </c>
      <c r="L1725" s="8">
        <f t="shared" si="262"/>
        <v>155.36000100000001</v>
      </c>
      <c r="M1725" s="8">
        <f t="shared" si="263"/>
        <v>-52.128375223230535</v>
      </c>
      <c r="N1725" s="5">
        <f t="shared" si="264"/>
        <v>0</v>
      </c>
      <c r="O1725" s="5">
        <f t="shared" si="265"/>
        <v>0</v>
      </c>
      <c r="P1725" s="5">
        <f t="shared" si="266"/>
        <v>0</v>
      </c>
      <c r="Q1725" s="10">
        <f t="shared" si="267"/>
        <v>195.94831717340335</v>
      </c>
      <c r="R1725" s="10">
        <f t="shared" si="268"/>
        <v>0</v>
      </c>
      <c r="S1725" s="10">
        <f t="shared" si="269"/>
        <v>0.95948317173402975</v>
      </c>
    </row>
    <row r="1726" spans="3:19" x14ac:dyDescent="0.35">
      <c r="C1726" s="4">
        <v>41361</v>
      </c>
      <c r="D1726" s="3">
        <v>154.449997</v>
      </c>
      <c r="E1726" s="3">
        <v>37.253003999999997</v>
      </c>
      <c r="F1726">
        <v>-2.46368026483434E-3</v>
      </c>
      <c r="G1726">
        <v>0.129797414767823</v>
      </c>
      <c r="H1726">
        <v>1.39318281573764</v>
      </c>
      <c r="I1726" s="5">
        <f xml:space="preserve"> IF(F1726/G1726 &lt;= -$B$1, 1, IF(F1726/G1726 &gt;= $B$1, -1, 0))</f>
        <v>0</v>
      </c>
      <c r="J1726" s="5">
        <f t="shared" si="260"/>
        <v>1</v>
      </c>
      <c r="K1726" s="9">
        <f t="shared" si="261"/>
        <v>0</v>
      </c>
      <c r="L1726" s="8">
        <f t="shared" si="262"/>
        <v>0</v>
      </c>
      <c r="M1726" s="8">
        <f t="shared" si="263"/>
        <v>0</v>
      </c>
      <c r="N1726" s="5">
        <f t="shared" si="264"/>
        <v>-0.91000400000001558</v>
      </c>
      <c r="O1726" s="5">
        <f t="shared" si="265"/>
        <v>0.20577254304892184</v>
      </c>
      <c r="P1726" s="5">
        <f t="shared" si="266"/>
        <v>-0.70423145695109368</v>
      </c>
      <c r="Q1726" s="10">
        <f t="shared" si="267"/>
        <v>195.24408571645225</v>
      </c>
      <c r="R1726" s="10">
        <f t="shared" si="268"/>
        <v>-3.5939653226412238E-3</v>
      </c>
      <c r="S1726" s="10">
        <f t="shared" si="269"/>
        <v>0.95244085716451865</v>
      </c>
    </row>
    <row r="1727" spans="3:19" x14ac:dyDescent="0.35">
      <c r="C1727" s="4">
        <v>41365</v>
      </c>
      <c r="D1727" s="3">
        <v>154.66999799999999</v>
      </c>
      <c r="E1727" s="3">
        <v>36.859315000000002</v>
      </c>
      <c r="F1727">
        <v>1.59324089862415E-2</v>
      </c>
      <c r="G1727">
        <v>0.129473811475634</v>
      </c>
      <c r="H1727">
        <v>1.39707279040467</v>
      </c>
      <c r="I1727" s="5">
        <f xml:space="preserve"> IF(F1727/G1727 &lt;= -$B$1, 1, IF(F1727/G1727 &gt;= $B$1, -1, 0))</f>
        <v>-1</v>
      </c>
      <c r="J1727" s="5">
        <f t="shared" si="260"/>
        <v>0</v>
      </c>
      <c r="K1727" s="9">
        <f t="shared" si="261"/>
        <v>-1</v>
      </c>
      <c r="L1727" s="8">
        <f t="shared" si="262"/>
        <v>-154.66999799999999</v>
      </c>
      <c r="M1727" s="8">
        <f t="shared" si="263"/>
        <v>51.495146059454711</v>
      </c>
      <c r="N1727" s="5">
        <f t="shared" si="264"/>
        <v>0</v>
      </c>
      <c r="O1727" s="5">
        <f t="shared" si="265"/>
        <v>0</v>
      </c>
      <c r="P1727" s="5">
        <f t="shared" si="266"/>
        <v>0</v>
      </c>
      <c r="Q1727" s="10">
        <f t="shared" si="267"/>
        <v>195.24408571645225</v>
      </c>
      <c r="R1727" s="10">
        <f t="shared" si="268"/>
        <v>0</v>
      </c>
      <c r="S1727" s="10">
        <f t="shared" si="269"/>
        <v>0.95244085716451865</v>
      </c>
    </row>
    <row r="1728" spans="3:19" x14ac:dyDescent="0.35">
      <c r="C1728" s="4">
        <v>41366</v>
      </c>
      <c r="D1728" s="3">
        <v>152.429993</v>
      </c>
      <c r="E1728" s="3">
        <v>35.314079</v>
      </c>
      <c r="F1728">
        <v>4.7144415879180203E-2</v>
      </c>
      <c r="G1728">
        <v>0.12815581551929001</v>
      </c>
      <c r="H1728">
        <v>1.4086890068090301</v>
      </c>
      <c r="I1728" s="5">
        <f xml:space="preserve"> IF(F1728/G1728 &lt;= -$B$1, 1, IF(F1728/G1728 &gt;= $B$1, -1, 0))</f>
        <v>-1</v>
      </c>
      <c r="J1728" s="5">
        <f t="shared" si="260"/>
        <v>-1</v>
      </c>
      <c r="K1728" s="9">
        <f t="shared" si="261"/>
        <v>-1</v>
      </c>
      <c r="L1728" s="8">
        <f t="shared" si="262"/>
        <v>-152.429993</v>
      </c>
      <c r="M1728" s="8">
        <f t="shared" si="263"/>
        <v>49.746554872885625</v>
      </c>
      <c r="N1728" s="5">
        <f t="shared" si="264"/>
        <v>2.2400050000000045</v>
      </c>
      <c r="O1728" s="5">
        <f t="shared" si="265"/>
        <v>-2.1588071703537564</v>
      </c>
      <c r="P1728" s="5">
        <f t="shared" si="266"/>
        <v>8.119782964624811E-2</v>
      </c>
      <c r="Q1728" s="10">
        <f t="shared" si="267"/>
        <v>195.32528354609849</v>
      </c>
      <c r="R1728" s="10">
        <f t="shared" si="268"/>
        <v>4.1587856220215436E-4</v>
      </c>
      <c r="S1728" s="10">
        <f t="shared" si="269"/>
        <v>0.95325283546098105</v>
      </c>
    </row>
    <row r="1729" spans="3:19" x14ac:dyDescent="0.35">
      <c r="C1729" s="4">
        <v>41367</v>
      </c>
      <c r="D1729" s="3">
        <v>150.729996</v>
      </c>
      <c r="E1729" s="3">
        <v>33.709786999999999</v>
      </c>
      <c r="F1729">
        <v>6.0020549693390102E-2</v>
      </c>
      <c r="G1729">
        <v>0.12682965779882199</v>
      </c>
      <c r="H1729">
        <v>1.4236296394393999</v>
      </c>
      <c r="I1729" s="5">
        <f xml:space="preserve"> IF(F1729/G1729 &lt;= -$B$1, 1, IF(F1729/G1729 &gt;= $B$1, -1, 0))</f>
        <v>-1</v>
      </c>
      <c r="J1729" s="5">
        <f t="shared" si="260"/>
        <v>-1</v>
      </c>
      <c r="K1729" s="9">
        <f t="shared" si="261"/>
        <v>-1</v>
      </c>
      <c r="L1729" s="8">
        <f t="shared" si="262"/>
        <v>-150.729996</v>
      </c>
      <c r="M1729" s="8">
        <f t="shared" si="263"/>
        <v>47.99025191238897</v>
      </c>
      <c r="N1729" s="5">
        <f t="shared" si="264"/>
        <v>1.6999969999999893</v>
      </c>
      <c r="O1729" s="5">
        <f t="shared" si="265"/>
        <v>-2.259948504111676</v>
      </c>
      <c r="P1729" s="5">
        <f t="shared" si="266"/>
        <v>-0.5599515041116867</v>
      </c>
      <c r="Q1729" s="10">
        <f t="shared" si="267"/>
        <v>194.7653320419868</v>
      </c>
      <c r="R1729" s="10">
        <f t="shared" si="268"/>
        <v>-2.8667640663095906E-3</v>
      </c>
      <c r="S1729" s="10">
        <f t="shared" si="269"/>
        <v>0.94765332041986428</v>
      </c>
    </row>
    <row r="1730" spans="3:19" x14ac:dyDescent="0.35">
      <c r="C1730" s="4">
        <v>41368</v>
      </c>
      <c r="D1730" s="3">
        <v>150.28999299999899</v>
      </c>
      <c r="E1730" s="3">
        <v>34.664489000000003</v>
      </c>
      <c r="F1730">
        <v>-3.5219379000555898E-2</v>
      </c>
      <c r="G1730">
        <v>0.127872402283704</v>
      </c>
      <c r="H1730">
        <v>1.41491163835614</v>
      </c>
      <c r="I1730" s="5">
        <f xml:space="preserve"> IF(F1730/G1730 &lt;= -$B$1, 1, IF(F1730/G1730 &gt;= $B$1, -1, 0))</f>
        <v>1</v>
      </c>
      <c r="J1730" s="5">
        <f t="shared" si="260"/>
        <v>0</v>
      </c>
      <c r="K1730" s="9">
        <f t="shared" si="261"/>
        <v>1</v>
      </c>
      <c r="L1730" s="8">
        <f t="shared" si="262"/>
        <v>150.28999299999899</v>
      </c>
      <c r="M1730" s="8">
        <f t="shared" si="263"/>
        <v>-49.047188923768395</v>
      </c>
      <c r="N1730" s="5">
        <f t="shared" si="264"/>
        <v>0.44000300000100717</v>
      </c>
      <c r="O1730" s="5">
        <f t="shared" si="265"/>
        <v>1.3591420640320802</v>
      </c>
      <c r="P1730" s="5">
        <f t="shared" si="266"/>
        <v>1.7991450640330873</v>
      </c>
      <c r="Q1730" s="10">
        <f t="shared" si="267"/>
        <v>196.56447710601989</v>
      </c>
      <c r="R1730" s="10">
        <f t="shared" si="268"/>
        <v>9.2375015880405975E-3</v>
      </c>
      <c r="S1730" s="10">
        <f t="shared" si="269"/>
        <v>0.96564477106019542</v>
      </c>
    </row>
    <row r="1731" spans="3:19" x14ac:dyDescent="0.35">
      <c r="C1731" s="4">
        <v>41369</v>
      </c>
      <c r="D1731" s="3">
        <v>152.80999800000001</v>
      </c>
      <c r="E1731" s="3">
        <v>34.507013000000001</v>
      </c>
      <c r="F1731">
        <v>1.87631605557072E-2</v>
      </c>
      <c r="G1731">
        <v>0.127635022231115</v>
      </c>
      <c r="H1731">
        <v>1.4195597214232001</v>
      </c>
      <c r="I1731" s="5">
        <f xml:space="preserve"> IF(F1731/G1731 &lt;= -$B$1, 1, IF(F1731/G1731 &gt;= $B$1, -1, 0))</f>
        <v>-1</v>
      </c>
      <c r="J1731" s="5">
        <f t="shared" ref="J1731:J1794" si="270">IF(I1731=0, J1730, IF(I1731=1, IF(J1730=0, 1, IF(J1730=1, J1730, 0)), IF(J1730=0, -1, IF(J1730=-1, J1730, 0))))</f>
        <v>-1</v>
      </c>
      <c r="K1731" s="9">
        <f t="shared" ref="K1731:K1794" si="271">I1731</f>
        <v>-1</v>
      </c>
      <c r="L1731" s="8">
        <f t="shared" ref="L1731:L1794" si="272">K1731*D1731</f>
        <v>-152.80999800000001</v>
      </c>
      <c r="M1731" s="8">
        <f t="shared" ref="M1731:M1794" si="273">-K1731*H1731*E1731</f>
        <v>48.984765761426743</v>
      </c>
      <c r="N1731" s="5">
        <f t="shared" ref="N1731:N1794" si="274">L1730*(D1731/D1730-1)</f>
        <v>2.5200050000010172</v>
      </c>
      <c r="O1731" s="5">
        <f t="shared" ref="O1731:O1794" si="275">M1730*(E1731/E1730-1)</f>
        <v>0.22281462516177386</v>
      </c>
      <c r="P1731" s="5">
        <f t="shared" ref="P1731:P1794" si="276">N1731+O1731</f>
        <v>2.7428196251627912</v>
      </c>
      <c r="Q1731" s="10">
        <f t="shared" si="267"/>
        <v>199.30729673118267</v>
      </c>
      <c r="R1731" s="10">
        <f t="shared" si="268"/>
        <v>1.3953790967446311E-2</v>
      </c>
      <c r="S1731" s="10">
        <f t="shared" si="269"/>
        <v>0.99307296731182326</v>
      </c>
    </row>
    <row r="1732" spans="3:19" x14ac:dyDescent="0.35">
      <c r="C1732" s="4">
        <v>41372</v>
      </c>
      <c r="D1732" s="3">
        <v>152.16000399999999</v>
      </c>
      <c r="E1732" s="3">
        <v>34.103479999999998</v>
      </c>
      <c r="F1732">
        <v>1.4739350790935401E-2</v>
      </c>
      <c r="G1732">
        <v>0.12727719661119999</v>
      </c>
      <c r="H1732">
        <v>1.4232202932084801</v>
      </c>
      <c r="I1732" s="5">
        <f xml:space="preserve"> IF(F1732/G1732 &lt;= -$B$1, 1, IF(F1732/G1732 &gt;= $B$1, -1, 0))</f>
        <v>-1</v>
      </c>
      <c r="J1732" s="5">
        <f t="shared" si="270"/>
        <v>-1</v>
      </c>
      <c r="K1732" s="9">
        <f t="shared" si="271"/>
        <v>-1</v>
      </c>
      <c r="L1732" s="8">
        <f t="shared" si="272"/>
        <v>-152.16000399999999</v>
      </c>
      <c r="M1732" s="8">
        <f t="shared" si="273"/>
        <v>48.536764805029534</v>
      </c>
      <c r="N1732" s="5">
        <f t="shared" si="274"/>
        <v>0.64999400000002505</v>
      </c>
      <c r="O1732" s="5">
        <f t="shared" si="275"/>
        <v>-0.57283919306507336</v>
      </c>
      <c r="P1732" s="5">
        <f t="shared" si="276"/>
        <v>7.7154806934951692E-2</v>
      </c>
      <c r="Q1732" s="10">
        <f t="shared" ref="Q1732:Q1795" si="277">Q1731+P1732</f>
        <v>199.38445153811762</v>
      </c>
      <c r="R1732" s="10">
        <f t="shared" ref="R1732:R1795" si="278">Q1732/Q1731-1</f>
        <v>3.8711481315711893E-4</v>
      </c>
      <c r="S1732" s="10">
        <f t="shared" ref="S1732:S1795" si="279">(1+R1732)*(1+S1731)-1</f>
        <v>0.99384451538117258</v>
      </c>
    </row>
    <row r="1733" spans="3:19" x14ac:dyDescent="0.35">
      <c r="C1733" s="4">
        <v>41373</v>
      </c>
      <c r="D1733" s="3">
        <v>153.33999599999899</v>
      </c>
      <c r="E1733" s="3">
        <v>35.461711000000001</v>
      </c>
      <c r="F1733">
        <v>-4.6037857157171097E-2</v>
      </c>
      <c r="G1733">
        <v>0.128553299834407</v>
      </c>
      <c r="H1733">
        <v>1.41188029027978</v>
      </c>
      <c r="I1733" s="5">
        <f xml:space="preserve"> IF(F1733/G1733 &lt;= -$B$1, 1, IF(F1733/G1733 &gt;= $B$1, -1, 0))</f>
        <v>1</v>
      </c>
      <c r="J1733" s="5">
        <f t="shared" si="270"/>
        <v>0</v>
      </c>
      <c r="K1733" s="9">
        <f t="shared" si="271"/>
        <v>1</v>
      </c>
      <c r="L1733" s="8">
        <f t="shared" si="272"/>
        <v>153.33999599999899</v>
      </c>
      <c r="M1733" s="8">
        <f t="shared" si="273"/>
        <v>-50.067690820497667</v>
      </c>
      <c r="N1733" s="5">
        <f t="shared" si="274"/>
        <v>-1.1799919999990076</v>
      </c>
      <c r="O1733" s="5">
        <f t="shared" si="275"/>
        <v>1.9330619220648524</v>
      </c>
      <c r="P1733" s="5">
        <f t="shared" si="276"/>
        <v>0.75306992206584478</v>
      </c>
      <c r="Q1733" s="10">
        <f t="shared" si="277"/>
        <v>200.13752146018345</v>
      </c>
      <c r="R1733" s="10">
        <f t="shared" si="278"/>
        <v>3.7769741635138576E-3</v>
      </c>
      <c r="S1733" s="10">
        <f t="shared" si="279"/>
        <v>1.0013752146018309</v>
      </c>
    </row>
    <row r="1734" spans="3:19" x14ac:dyDescent="0.35">
      <c r="C1734" s="4">
        <v>41374</v>
      </c>
      <c r="D1734" s="3">
        <v>150.75</v>
      </c>
      <c r="E1734" s="3">
        <v>34.103479999999998</v>
      </c>
      <c r="F1734">
        <v>3.25333412276878E-2</v>
      </c>
      <c r="G1734">
        <v>0.12718627383450601</v>
      </c>
      <c r="H1734">
        <v>1.41995843710118</v>
      </c>
      <c r="I1734" s="5">
        <f xml:space="preserve"> IF(F1734/G1734 &lt;= -$B$1, 1, IF(F1734/G1734 &gt;= $B$1, -1, 0))</f>
        <v>-1</v>
      </c>
      <c r="J1734" s="5">
        <f t="shared" si="270"/>
        <v>-1</v>
      </c>
      <c r="K1734" s="9">
        <f t="shared" si="271"/>
        <v>-1</v>
      </c>
      <c r="L1734" s="8">
        <f t="shared" si="272"/>
        <v>-150.75</v>
      </c>
      <c r="M1734" s="8">
        <f t="shared" si="273"/>
        <v>48.425524160511344</v>
      </c>
      <c r="N1734" s="5">
        <f t="shared" si="274"/>
        <v>-2.5899959999989894</v>
      </c>
      <c r="O1734" s="5">
        <f t="shared" si="275"/>
        <v>1.9176595785469981</v>
      </c>
      <c r="P1734" s="5">
        <f t="shared" si="276"/>
        <v>-0.67233642145199135</v>
      </c>
      <c r="Q1734" s="10">
        <f t="shared" si="277"/>
        <v>199.46518503873145</v>
      </c>
      <c r="R1734" s="10">
        <f t="shared" si="278"/>
        <v>-3.3593721784236363E-3</v>
      </c>
      <c r="S1734" s="10">
        <f t="shared" si="279"/>
        <v>0.99465185038731074</v>
      </c>
    </row>
    <row r="1735" spans="3:19" x14ac:dyDescent="0.35">
      <c r="C1735" s="4">
        <v>41375</v>
      </c>
      <c r="D1735" s="3">
        <v>151.050003</v>
      </c>
      <c r="E1735" s="3">
        <v>33.640890999999897</v>
      </c>
      <c r="F1735">
        <v>2.54029562026909E-2</v>
      </c>
      <c r="G1735">
        <v>0.126884322412224</v>
      </c>
      <c r="H1735">
        <v>1.4262863289557799</v>
      </c>
      <c r="I1735" s="5">
        <f xml:space="preserve"> IF(F1735/G1735 &lt;= -$B$1, 1, IF(F1735/G1735 &gt;= $B$1, -1, 0))</f>
        <v>-1</v>
      </c>
      <c r="J1735" s="5">
        <f t="shared" si="270"/>
        <v>-1</v>
      </c>
      <c r="K1735" s="9">
        <f t="shared" si="271"/>
        <v>-1</v>
      </c>
      <c r="L1735" s="8">
        <f t="shared" si="272"/>
        <v>-151.050003</v>
      </c>
      <c r="M1735" s="8">
        <f t="shared" si="273"/>
        <v>47.981542927191391</v>
      </c>
      <c r="N1735" s="5">
        <f t="shared" si="274"/>
        <v>-0.30000300000001934</v>
      </c>
      <c r="O1735" s="5">
        <f t="shared" si="275"/>
        <v>-0.65685715346033913</v>
      </c>
      <c r="P1735" s="5">
        <f t="shared" si="276"/>
        <v>-0.95686015346035846</v>
      </c>
      <c r="Q1735" s="10">
        <f t="shared" si="277"/>
        <v>198.50832488527109</v>
      </c>
      <c r="R1735" s="10">
        <f t="shared" si="278"/>
        <v>-4.7971286481626185E-3</v>
      </c>
      <c r="S1735" s="10">
        <f t="shared" si="279"/>
        <v>0.98508324885270726</v>
      </c>
    </row>
    <row r="1736" spans="3:19" x14ac:dyDescent="0.35">
      <c r="C1736" s="4">
        <v>41376</v>
      </c>
      <c r="D1736" s="3">
        <v>143.949997</v>
      </c>
      <c r="E1736" s="3">
        <v>31.711807</v>
      </c>
      <c r="F1736">
        <v>3.9237629223632199E-2</v>
      </c>
      <c r="G1736">
        <v>0.12506758098666801</v>
      </c>
      <c r="H1736">
        <v>1.4361861603510899</v>
      </c>
      <c r="I1736" s="5">
        <f xml:space="preserve"> IF(F1736/G1736 &lt;= -$B$1, 1, IF(F1736/G1736 &gt;= $B$1, -1, 0))</f>
        <v>-1</v>
      </c>
      <c r="J1736" s="5">
        <f t="shared" si="270"/>
        <v>-1</v>
      </c>
      <c r="K1736" s="9">
        <f t="shared" si="271"/>
        <v>-1</v>
      </c>
      <c r="L1736" s="8">
        <f t="shared" si="272"/>
        <v>-143.949997</v>
      </c>
      <c r="M1736" s="8">
        <f t="shared" si="273"/>
        <v>45.544058333124816</v>
      </c>
      <c r="N1736" s="5">
        <f t="shared" si="274"/>
        <v>7.1000060000000014</v>
      </c>
      <c r="O1736" s="5">
        <f t="shared" si="275"/>
        <v>-2.7514261366071824</v>
      </c>
      <c r="P1736" s="5">
        <f t="shared" si="276"/>
        <v>4.3485798633928194</v>
      </c>
      <c r="Q1736" s="10">
        <f t="shared" si="277"/>
        <v>202.85690474866391</v>
      </c>
      <c r="R1736" s="10">
        <f t="shared" si="278"/>
        <v>2.1906284615046179E-2</v>
      </c>
      <c r="S1736" s="10">
        <f t="shared" si="279"/>
        <v>1.0285690474866351</v>
      </c>
    </row>
    <row r="1737" spans="3:19" x14ac:dyDescent="0.35">
      <c r="C1737" s="4">
        <v>41379</v>
      </c>
      <c r="D1737" s="3">
        <v>131.30999800000001</v>
      </c>
      <c r="E1737" s="3">
        <v>28.562277999999999</v>
      </c>
      <c r="F1737">
        <v>6.3340116029777002E-2</v>
      </c>
      <c r="G1737">
        <v>0.12197046363724701</v>
      </c>
      <c r="H1737">
        <v>1.4525415910403501</v>
      </c>
      <c r="I1737" s="5">
        <f xml:space="preserve"> IF(F1737/G1737 &lt;= -$B$1, 1, IF(F1737/G1737 &gt;= $B$1, -1, 0))</f>
        <v>-1</v>
      </c>
      <c r="J1737" s="5">
        <f t="shared" si="270"/>
        <v>-1</v>
      </c>
      <c r="K1737" s="9">
        <f t="shared" si="271"/>
        <v>-1</v>
      </c>
      <c r="L1737" s="8">
        <f t="shared" si="272"/>
        <v>-131.30999800000001</v>
      </c>
      <c r="M1737" s="8">
        <f t="shared" si="273"/>
        <v>41.487896729856786</v>
      </c>
      <c r="N1737" s="5">
        <f t="shared" si="274"/>
        <v>12.639998999999984</v>
      </c>
      <c r="O1737" s="5">
        <f t="shared" si="275"/>
        <v>-4.5233099614244106</v>
      </c>
      <c r="P1737" s="5">
        <f t="shared" si="276"/>
        <v>8.1166890385755721</v>
      </c>
      <c r="Q1737" s="10">
        <f t="shared" si="277"/>
        <v>210.97359378723948</v>
      </c>
      <c r="R1737" s="10">
        <f t="shared" si="278"/>
        <v>4.0011894338188858E-2</v>
      </c>
      <c r="S1737" s="10">
        <f t="shared" si="279"/>
        <v>1.109735937872391</v>
      </c>
    </row>
    <row r="1738" spans="3:19" x14ac:dyDescent="0.35">
      <c r="C1738" s="4">
        <v>41380</v>
      </c>
      <c r="D1738" s="3">
        <v>132.800003</v>
      </c>
      <c r="E1738" s="3">
        <v>28.365431999999998</v>
      </c>
      <c r="F1738">
        <v>2.9843932415317E-2</v>
      </c>
      <c r="G1738">
        <v>0.12212354308984801</v>
      </c>
      <c r="H1738">
        <v>1.4602667079369001</v>
      </c>
      <c r="I1738" s="5">
        <f xml:space="preserve"> IF(F1738/G1738 &lt;= -$B$1, 1, IF(F1738/G1738 &gt;= $B$1, -1, 0))</f>
        <v>-1</v>
      </c>
      <c r="J1738" s="5">
        <f t="shared" si="270"/>
        <v>-1</v>
      </c>
      <c r="K1738" s="9">
        <f t="shared" si="271"/>
        <v>-1</v>
      </c>
      <c r="L1738" s="8">
        <f t="shared" si="272"/>
        <v>-132.800003</v>
      </c>
      <c r="M1738" s="8">
        <f t="shared" si="273"/>
        <v>41.421096005848</v>
      </c>
      <c r="N1738" s="5">
        <f t="shared" si="274"/>
        <v>-1.4900049999999949</v>
      </c>
      <c r="O1738" s="5">
        <f t="shared" si="275"/>
        <v>-0.2859270020299311</v>
      </c>
      <c r="P1738" s="5">
        <f t="shared" si="276"/>
        <v>-1.7759320020299261</v>
      </c>
      <c r="Q1738" s="10">
        <f t="shared" si="277"/>
        <v>209.19766178520956</v>
      </c>
      <c r="R1738" s="10">
        <f t="shared" si="278"/>
        <v>-8.417792815440639E-3</v>
      </c>
      <c r="S1738" s="10">
        <f t="shared" si="279"/>
        <v>1.091976617852092</v>
      </c>
    </row>
    <row r="1739" spans="3:19" x14ac:dyDescent="0.35">
      <c r="C1739" s="4">
        <v>41381</v>
      </c>
      <c r="D1739" s="3">
        <v>132.86999499999999</v>
      </c>
      <c r="E1739" s="3">
        <v>26.948143999999999</v>
      </c>
      <c r="F1739">
        <v>7.9377592856370194E-2</v>
      </c>
      <c r="G1739">
        <v>0.120536326312724</v>
      </c>
      <c r="H1739">
        <v>1.48104770238133</v>
      </c>
      <c r="I1739" s="5">
        <f xml:space="preserve"> IF(F1739/G1739 &lt;= -$B$1, 1, IF(F1739/G1739 &gt;= $B$1, -1, 0))</f>
        <v>-1</v>
      </c>
      <c r="J1739" s="5">
        <f t="shared" si="270"/>
        <v>-1</v>
      </c>
      <c r="K1739" s="9">
        <f t="shared" si="271"/>
        <v>-1</v>
      </c>
      <c r="L1739" s="8">
        <f t="shared" si="272"/>
        <v>-132.86999499999999</v>
      </c>
      <c r="M1739" s="8">
        <f t="shared" si="273"/>
        <v>39.911486754641224</v>
      </c>
      <c r="N1739" s="5">
        <f t="shared" si="274"/>
        <v>-6.999199999998966E-2</v>
      </c>
      <c r="O1739" s="5">
        <f t="shared" si="275"/>
        <v>-2.0696184819584742</v>
      </c>
      <c r="P1739" s="5">
        <f t="shared" si="276"/>
        <v>-2.139610481958464</v>
      </c>
      <c r="Q1739" s="10">
        <f t="shared" si="277"/>
        <v>207.05805130325109</v>
      </c>
      <c r="R1739" s="10">
        <f t="shared" si="278"/>
        <v>-1.0227697880080933E-2</v>
      </c>
      <c r="S1739" s="10">
        <f t="shared" si="279"/>
        <v>1.0705805130325072</v>
      </c>
    </row>
    <row r="1740" spans="3:19" x14ac:dyDescent="0.35">
      <c r="C1740" s="4">
        <v>41382</v>
      </c>
      <c r="D1740" s="3">
        <v>134.300003</v>
      </c>
      <c r="E1740" s="3">
        <v>27.774895000000001</v>
      </c>
      <c r="F1740">
        <v>-2.31227573346055E-2</v>
      </c>
      <c r="G1740">
        <v>0.12168128613765899</v>
      </c>
      <c r="H1740">
        <v>1.47503127641936</v>
      </c>
      <c r="I1740" s="5">
        <f xml:space="preserve"> IF(F1740/G1740 &lt;= -$B$1, 1, IF(F1740/G1740 &gt;= $B$1, -1, 0))</f>
        <v>1</v>
      </c>
      <c r="J1740" s="5">
        <f t="shared" si="270"/>
        <v>0</v>
      </c>
      <c r="K1740" s="9">
        <f t="shared" si="271"/>
        <v>1</v>
      </c>
      <c r="L1740" s="8">
        <f t="shared" si="272"/>
        <v>134.300003</v>
      </c>
      <c r="M1740" s="8">
        <f t="shared" si="273"/>
        <v>-40.968838824263699</v>
      </c>
      <c r="N1740" s="5">
        <f t="shared" si="274"/>
        <v>-1.4300080000000246</v>
      </c>
      <c r="O1740" s="5">
        <f t="shared" si="275"/>
        <v>1.2244576689914717</v>
      </c>
      <c r="P1740" s="5">
        <f t="shared" si="276"/>
        <v>-0.20555033100855291</v>
      </c>
      <c r="Q1740" s="10">
        <f t="shared" si="277"/>
        <v>206.85250097224252</v>
      </c>
      <c r="R1740" s="10">
        <f t="shared" si="278"/>
        <v>-9.9271836914727185E-4</v>
      </c>
      <c r="S1740" s="10">
        <f t="shared" si="279"/>
        <v>1.0685250097224213</v>
      </c>
    </row>
    <row r="1741" spans="3:19" x14ac:dyDescent="0.35">
      <c r="C1741" s="4">
        <v>41383</v>
      </c>
      <c r="D1741" s="3">
        <v>135.470001</v>
      </c>
      <c r="E1741" s="3">
        <v>28.139059999999901</v>
      </c>
      <c r="F1741">
        <v>-1.3663157313582801E-2</v>
      </c>
      <c r="G1741">
        <v>0.121983839365915</v>
      </c>
      <c r="H1741">
        <v>1.47148732788918</v>
      </c>
      <c r="I1741" s="5">
        <f xml:space="preserve"> IF(F1741/G1741 &lt;= -$B$1, 1, IF(F1741/G1741 &gt;= $B$1, -1, 0))</f>
        <v>1</v>
      </c>
      <c r="J1741" s="5">
        <f t="shared" si="270"/>
        <v>1</v>
      </c>
      <c r="K1741" s="9">
        <f t="shared" si="271"/>
        <v>1</v>
      </c>
      <c r="L1741" s="8">
        <f t="shared" si="272"/>
        <v>135.470001</v>
      </c>
      <c r="M1741" s="8">
        <f t="shared" si="273"/>
        <v>-41.406270208713167</v>
      </c>
      <c r="N1741" s="5">
        <f t="shared" si="274"/>
        <v>1.169997999999991</v>
      </c>
      <c r="O1741" s="5">
        <f t="shared" si="275"/>
        <v>-0.53715476477711099</v>
      </c>
      <c r="P1741" s="5">
        <f t="shared" si="276"/>
        <v>0.63284323522288</v>
      </c>
      <c r="Q1741" s="10">
        <f t="shared" si="277"/>
        <v>207.4853442074654</v>
      </c>
      <c r="R1741" s="10">
        <f t="shared" si="278"/>
        <v>3.0593936851059933E-3</v>
      </c>
      <c r="S1741" s="10">
        <f t="shared" si="279"/>
        <v>1.0748534420746498</v>
      </c>
    </row>
    <row r="1742" spans="3:19" x14ac:dyDescent="0.35">
      <c r="C1742" s="4">
        <v>41386</v>
      </c>
      <c r="D1742" s="3">
        <v>137.89999399999999</v>
      </c>
      <c r="E1742" s="3">
        <v>28.513065999999998</v>
      </c>
      <c r="F1742">
        <v>-3.4871305873593801E-3</v>
      </c>
      <c r="G1742">
        <v>0.122351291735245</v>
      </c>
      <c r="H1742">
        <v>1.47058556185353</v>
      </c>
      <c r="I1742" s="5">
        <f xml:space="preserve"> IF(F1742/G1742 &lt;= -$B$1, 1, IF(F1742/G1742 &gt;= $B$1, -1, 0))</f>
        <v>0</v>
      </c>
      <c r="J1742" s="5">
        <f t="shared" si="270"/>
        <v>1</v>
      </c>
      <c r="K1742" s="9">
        <f t="shared" si="271"/>
        <v>0</v>
      </c>
      <c r="L1742" s="8">
        <f t="shared" si="272"/>
        <v>0</v>
      </c>
      <c r="M1742" s="8">
        <f t="shared" si="273"/>
        <v>0</v>
      </c>
      <c r="N1742" s="5">
        <f t="shared" si="274"/>
        <v>2.4299929999999943</v>
      </c>
      <c r="O1742" s="5">
        <f t="shared" si="275"/>
        <v>-0.55034508955466821</v>
      </c>
      <c r="P1742" s="5">
        <f t="shared" si="276"/>
        <v>1.8796479104453261</v>
      </c>
      <c r="Q1742" s="10">
        <f t="shared" si="277"/>
        <v>209.36499211791073</v>
      </c>
      <c r="R1742" s="10">
        <f t="shared" si="278"/>
        <v>9.059183999838849E-3</v>
      </c>
      <c r="S1742" s="10">
        <f t="shared" si="279"/>
        <v>1.0936499211791029</v>
      </c>
    </row>
    <row r="1743" spans="3:19" x14ac:dyDescent="0.35">
      <c r="C1743" s="4">
        <v>41387</v>
      </c>
      <c r="D1743" s="3">
        <v>136.88000500000001</v>
      </c>
      <c r="E1743" s="3">
        <v>27.873318999999999</v>
      </c>
      <c r="F1743">
        <v>2.5481322691390099E-2</v>
      </c>
      <c r="G1743">
        <v>0.12158449603638501</v>
      </c>
      <c r="H1743">
        <v>1.47720697934303</v>
      </c>
      <c r="I1743" s="5">
        <f xml:space="preserve"> IF(F1743/G1743 &lt;= -$B$1, 1, IF(F1743/G1743 &gt;= $B$1, -1, 0))</f>
        <v>-1</v>
      </c>
      <c r="J1743" s="5">
        <f t="shared" si="270"/>
        <v>0</v>
      </c>
      <c r="K1743" s="9">
        <f t="shared" si="271"/>
        <v>-1</v>
      </c>
      <c r="L1743" s="8">
        <f t="shared" si="272"/>
        <v>-136.88000500000001</v>
      </c>
      <c r="M1743" s="8">
        <f t="shared" si="273"/>
        <v>41.174661364254682</v>
      </c>
      <c r="N1743" s="5">
        <f t="shared" si="274"/>
        <v>0</v>
      </c>
      <c r="O1743" s="5">
        <f t="shared" si="275"/>
        <v>0</v>
      </c>
      <c r="P1743" s="5">
        <f t="shared" si="276"/>
        <v>0</v>
      </c>
      <c r="Q1743" s="10">
        <f t="shared" si="277"/>
        <v>209.36499211791073</v>
      </c>
      <c r="R1743" s="10">
        <f t="shared" si="278"/>
        <v>0</v>
      </c>
      <c r="S1743" s="10">
        <f t="shared" si="279"/>
        <v>1.0936499211791029</v>
      </c>
    </row>
    <row r="1744" spans="3:19" x14ac:dyDescent="0.35">
      <c r="C1744" s="4">
        <v>41388</v>
      </c>
      <c r="D1744" s="3">
        <v>138.36999499999999</v>
      </c>
      <c r="E1744" s="3">
        <v>29.753193</v>
      </c>
      <c r="F1744">
        <v>-8.2138189716034399E-2</v>
      </c>
      <c r="G1744">
        <v>0.12373333077460801</v>
      </c>
      <c r="H1744">
        <v>1.45616086149075</v>
      </c>
      <c r="I1744" s="5">
        <f xml:space="preserve"> IF(F1744/G1744 &lt;= -$B$1, 1, IF(F1744/G1744 &gt;= $B$1, -1, 0))</f>
        <v>1</v>
      </c>
      <c r="J1744" s="5">
        <f t="shared" si="270"/>
        <v>1</v>
      </c>
      <c r="K1744" s="9">
        <f t="shared" si="271"/>
        <v>1</v>
      </c>
      <c r="L1744" s="8">
        <f t="shared" si="272"/>
        <v>138.36999499999999</v>
      </c>
      <c r="M1744" s="8">
        <f t="shared" si="273"/>
        <v>-43.325435150980553</v>
      </c>
      <c r="N1744" s="5">
        <f t="shared" si="274"/>
        <v>-1.4899899999999848</v>
      </c>
      <c r="O1744" s="5">
        <f t="shared" si="275"/>
        <v>2.7769629930855042</v>
      </c>
      <c r="P1744" s="5">
        <f t="shared" si="276"/>
        <v>1.2869729930855194</v>
      </c>
      <c r="Q1744" s="10">
        <f t="shared" si="277"/>
        <v>210.65196511099626</v>
      </c>
      <c r="R1744" s="10">
        <f t="shared" si="278"/>
        <v>6.1470305043200835E-3</v>
      </c>
      <c r="S1744" s="10">
        <f t="shared" si="279"/>
        <v>1.106519651109958</v>
      </c>
    </row>
    <row r="1745" spans="3:19" x14ac:dyDescent="0.35">
      <c r="C1745" s="4">
        <v>41389</v>
      </c>
      <c r="D1745" s="3">
        <v>141.63000500000001</v>
      </c>
      <c r="E1745" s="3">
        <v>30.097672999999901</v>
      </c>
      <c r="F1745">
        <v>-4.2056698916850196E-3</v>
      </c>
      <c r="G1745">
        <v>0.123858044598064</v>
      </c>
      <c r="H1745">
        <v>1.4550865692866899</v>
      </c>
      <c r="I1745" s="5">
        <f xml:space="preserve"> IF(F1745/G1745 &lt;= -$B$1, 1, IF(F1745/G1745 &gt;= $B$1, -1, 0))</f>
        <v>0</v>
      </c>
      <c r="J1745" s="5">
        <f t="shared" si="270"/>
        <v>1</v>
      </c>
      <c r="K1745" s="9">
        <f t="shared" si="271"/>
        <v>0</v>
      </c>
      <c r="L1745" s="8">
        <f t="shared" si="272"/>
        <v>0</v>
      </c>
      <c r="M1745" s="8">
        <f t="shared" si="273"/>
        <v>0</v>
      </c>
      <c r="N1745" s="5">
        <f t="shared" si="274"/>
        <v>3.2600100000000247</v>
      </c>
      <c r="O1745" s="5">
        <f t="shared" si="275"/>
        <v>-0.50161829356618526</v>
      </c>
      <c r="P1745" s="5">
        <f t="shared" si="276"/>
        <v>2.7583917064338395</v>
      </c>
      <c r="Q1745" s="10">
        <f t="shared" si="277"/>
        <v>213.41035681743008</v>
      </c>
      <c r="R1745" s="10">
        <f t="shared" si="278"/>
        <v>1.3094545332061669E-2</v>
      </c>
      <c r="S1745" s="10">
        <f t="shared" si="279"/>
        <v>1.1341035681742961</v>
      </c>
    </row>
    <row r="1746" spans="3:19" x14ac:dyDescent="0.35">
      <c r="C1746" s="4">
        <v>41390</v>
      </c>
      <c r="D1746" s="3">
        <v>140.91000399999999</v>
      </c>
      <c r="E1746" s="3">
        <v>28.995336999999999</v>
      </c>
      <c r="F1746">
        <v>4.8648466763017498E-2</v>
      </c>
      <c r="G1746">
        <v>0.122633356960428</v>
      </c>
      <c r="H1746">
        <v>1.4676131830358601</v>
      </c>
      <c r="I1746" s="5">
        <f xml:space="preserve"> IF(F1746/G1746 &lt;= -$B$1, 1, IF(F1746/G1746 &gt;= $B$1, -1, 0))</f>
        <v>-1</v>
      </c>
      <c r="J1746" s="5">
        <f t="shared" si="270"/>
        <v>0</v>
      </c>
      <c r="K1746" s="9">
        <f t="shared" si="271"/>
        <v>-1</v>
      </c>
      <c r="L1746" s="8">
        <f t="shared" si="272"/>
        <v>-140.91000399999999</v>
      </c>
      <c r="M1746" s="8">
        <f t="shared" si="273"/>
        <v>42.553938827767446</v>
      </c>
      <c r="N1746" s="5">
        <f t="shared" si="274"/>
        <v>0</v>
      </c>
      <c r="O1746" s="5">
        <f t="shared" si="275"/>
        <v>0</v>
      </c>
      <c r="P1746" s="5">
        <f t="shared" si="276"/>
        <v>0</v>
      </c>
      <c r="Q1746" s="10">
        <f t="shared" si="277"/>
        <v>213.41035681743008</v>
      </c>
      <c r="R1746" s="10">
        <f t="shared" si="278"/>
        <v>0</v>
      </c>
      <c r="S1746" s="10">
        <f t="shared" si="279"/>
        <v>1.1341035681742961</v>
      </c>
    </row>
    <row r="1747" spans="3:19" x14ac:dyDescent="0.35">
      <c r="C1747" s="4">
        <v>41393</v>
      </c>
      <c r="D1747" s="3">
        <v>142.300003</v>
      </c>
      <c r="E1747" s="3">
        <v>29.43824</v>
      </c>
      <c r="F1747">
        <v>-5.9624848225423499E-3</v>
      </c>
      <c r="G1747">
        <v>0.12324605033034</v>
      </c>
      <c r="H1747">
        <v>1.4660824441831399</v>
      </c>
      <c r="I1747" s="5">
        <f xml:space="preserve"> IF(F1747/G1747 &lt;= -$B$1, 1, IF(F1747/G1747 &gt;= $B$1, -1, 0))</f>
        <v>0</v>
      </c>
      <c r="J1747" s="5">
        <f t="shared" si="270"/>
        <v>0</v>
      </c>
      <c r="K1747" s="9">
        <f t="shared" si="271"/>
        <v>0</v>
      </c>
      <c r="L1747" s="8">
        <f t="shared" si="272"/>
        <v>0</v>
      </c>
      <c r="M1747" s="8">
        <f t="shared" si="273"/>
        <v>0</v>
      </c>
      <c r="N1747" s="5">
        <f t="shared" si="274"/>
        <v>-1.3899990000000022</v>
      </c>
      <c r="O1747" s="5">
        <f t="shared" si="275"/>
        <v>0.65001028160613272</v>
      </c>
      <c r="P1747" s="5">
        <f t="shared" si="276"/>
        <v>-0.73998871839386948</v>
      </c>
      <c r="Q1747" s="10">
        <f t="shared" si="277"/>
        <v>212.67036809903621</v>
      </c>
      <c r="R1747" s="10">
        <f t="shared" si="278"/>
        <v>-3.4674452047653848E-3</v>
      </c>
      <c r="S1747" s="10">
        <f t="shared" si="279"/>
        <v>1.1267036809903574</v>
      </c>
    </row>
    <row r="1748" spans="3:19" x14ac:dyDescent="0.35">
      <c r="C1748" s="4">
        <v>41394</v>
      </c>
      <c r="D1748" s="3">
        <v>142.770004</v>
      </c>
      <c r="E1748" s="3">
        <v>29.881142999999899</v>
      </c>
      <c r="F1748">
        <v>-1.93807898282756E-2</v>
      </c>
      <c r="G1748">
        <v>0.12366562190795399</v>
      </c>
      <c r="H1748">
        <v>1.4611236288239799</v>
      </c>
      <c r="I1748" s="5">
        <f xml:space="preserve"> IF(F1748/G1748 &lt;= -$B$1, 1, IF(F1748/G1748 &gt;= $B$1, -1, 0))</f>
        <v>1</v>
      </c>
      <c r="J1748" s="5">
        <f t="shared" si="270"/>
        <v>1</v>
      </c>
      <c r="K1748" s="9">
        <f t="shared" si="271"/>
        <v>1</v>
      </c>
      <c r="L1748" s="8">
        <f t="shared" si="272"/>
        <v>142.770004</v>
      </c>
      <c r="M1748" s="8">
        <f t="shared" si="273"/>
        <v>-43.660044093568118</v>
      </c>
      <c r="N1748" s="5">
        <f t="shared" si="274"/>
        <v>0</v>
      </c>
      <c r="O1748" s="5">
        <f t="shared" si="275"/>
        <v>0</v>
      </c>
      <c r="P1748" s="5">
        <f t="shared" si="276"/>
        <v>0</v>
      </c>
      <c r="Q1748" s="10">
        <f t="shared" si="277"/>
        <v>212.67036809903621</v>
      </c>
      <c r="R1748" s="10">
        <f t="shared" si="278"/>
        <v>0</v>
      </c>
      <c r="S1748" s="10">
        <f t="shared" si="279"/>
        <v>1.1267036809903574</v>
      </c>
    </row>
    <row r="1749" spans="3:19" x14ac:dyDescent="0.35">
      <c r="C1749" s="4">
        <v>41395</v>
      </c>
      <c r="D1749" s="3">
        <v>141.11000100000001</v>
      </c>
      <c r="E1749" s="3">
        <v>29.182340999999901</v>
      </c>
      <c r="F1749">
        <v>2.0346003223092799E-2</v>
      </c>
      <c r="G1749">
        <v>0.12286270258149801</v>
      </c>
      <c r="H1749">
        <v>1.46635557950752</v>
      </c>
      <c r="I1749" s="5">
        <f xml:space="preserve"> IF(F1749/G1749 &lt;= -$B$1, 1, IF(F1749/G1749 &gt;= $B$1, -1, 0))</f>
        <v>-1</v>
      </c>
      <c r="J1749" s="5">
        <f t="shared" si="270"/>
        <v>0</v>
      </c>
      <c r="K1749" s="9">
        <f t="shared" si="271"/>
        <v>-1</v>
      </c>
      <c r="L1749" s="8">
        <f t="shared" si="272"/>
        <v>-141.11000100000001</v>
      </c>
      <c r="M1749" s="8">
        <f t="shared" si="273"/>
        <v>42.791688548440916</v>
      </c>
      <c r="N1749" s="5">
        <f t="shared" si="274"/>
        <v>-1.660002999999985</v>
      </c>
      <c r="O1749" s="5">
        <f t="shared" si="275"/>
        <v>1.0210361140694491</v>
      </c>
      <c r="P1749" s="5">
        <f t="shared" si="276"/>
        <v>-0.63896688593053597</v>
      </c>
      <c r="Q1749" s="10">
        <f t="shared" si="277"/>
        <v>212.03140121310568</v>
      </c>
      <c r="R1749" s="10">
        <f t="shared" si="278"/>
        <v>-3.0044941927828139E-3</v>
      </c>
      <c r="S1749" s="10">
        <f t="shared" si="279"/>
        <v>1.1203140121310522</v>
      </c>
    </row>
    <row r="1750" spans="3:19" x14ac:dyDescent="0.35">
      <c r="C1750" s="4">
        <v>41396</v>
      </c>
      <c r="D1750" s="3">
        <v>141.91999799999999</v>
      </c>
      <c r="E1750" s="3">
        <v>29.162655999999998</v>
      </c>
      <c r="F1750">
        <v>9.4089198074627199E-3</v>
      </c>
      <c r="G1750">
        <v>0.122925595308385</v>
      </c>
      <c r="H1750">
        <v>1.4687759342576701</v>
      </c>
      <c r="I1750" s="5">
        <f xml:space="preserve"> IF(F1750/G1750 &lt;= -$B$1, 1, IF(F1750/G1750 &gt;= $B$1, -1, 0))</f>
        <v>0</v>
      </c>
      <c r="J1750" s="5">
        <f t="shared" si="270"/>
        <v>0</v>
      </c>
      <c r="K1750" s="9">
        <f t="shared" si="271"/>
        <v>0</v>
      </c>
      <c r="L1750" s="8">
        <f t="shared" si="272"/>
        <v>0</v>
      </c>
      <c r="M1750" s="8">
        <f t="shared" si="273"/>
        <v>0</v>
      </c>
      <c r="N1750" s="5">
        <f t="shared" si="274"/>
        <v>-0.80999699999998032</v>
      </c>
      <c r="O1750" s="5">
        <f t="shared" si="275"/>
        <v>-2.8865209582462692E-2</v>
      </c>
      <c r="P1750" s="5">
        <f t="shared" si="276"/>
        <v>-0.83886220958244295</v>
      </c>
      <c r="Q1750" s="10">
        <f t="shared" si="277"/>
        <v>211.19253900352325</v>
      </c>
      <c r="R1750" s="10">
        <f t="shared" si="278"/>
        <v>-3.9563112104292752E-3</v>
      </c>
      <c r="S1750" s="10">
        <f t="shared" si="279"/>
        <v>1.1119253900352279</v>
      </c>
    </row>
    <row r="1751" spans="3:19" x14ac:dyDescent="0.35">
      <c r="C1751" s="4">
        <v>41397</v>
      </c>
      <c r="D1751" s="3">
        <v>142.08999599999899</v>
      </c>
      <c r="E1751" s="3">
        <v>29.221710999999999</v>
      </c>
      <c r="F1751">
        <v>-5.2883616327647999E-4</v>
      </c>
      <c r="G1751">
        <v>0.122993495266681</v>
      </c>
      <c r="H1751">
        <v>1.4686399548562501</v>
      </c>
      <c r="I1751" s="5">
        <f xml:space="preserve"> IF(F1751/G1751 &lt;= -$B$1, 1, IF(F1751/G1751 &gt;= $B$1, -1, 0))</f>
        <v>0</v>
      </c>
      <c r="J1751" s="5">
        <f t="shared" si="270"/>
        <v>0</v>
      </c>
      <c r="K1751" s="9">
        <f t="shared" si="271"/>
        <v>0</v>
      </c>
      <c r="L1751" s="8">
        <f t="shared" si="272"/>
        <v>0</v>
      </c>
      <c r="M1751" s="8">
        <f t="shared" si="273"/>
        <v>0</v>
      </c>
      <c r="N1751" s="5">
        <f t="shared" si="274"/>
        <v>0</v>
      </c>
      <c r="O1751" s="5">
        <f t="shared" si="275"/>
        <v>0</v>
      </c>
      <c r="P1751" s="5">
        <f t="shared" si="276"/>
        <v>0</v>
      </c>
      <c r="Q1751" s="10">
        <f t="shared" si="277"/>
        <v>211.19253900352325</v>
      </c>
      <c r="R1751" s="10">
        <f t="shared" si="278"/>
        <v>0</v>
      </c>
      <c r="S1751" s="10">
        <f t="shared" si="279"/>
        <v>1.1119253900352279</v>
      </c>
    </row>
    <row r="1752" spans="3:19" x14ac:dyDescent="0.35">
      <c r="C1752" s="4">
        <v>41400</v>
      </c>
      <c r="D1752" s="3">
        <v>142.14999399999999</v>
      </c>
      <c r="E1752" s="3">
        <v>29.261078999999999</v>
      </c>
      <c r="F1752">
        <v>-1.62499910087987E-3</v>
      </c>
      <c r="G1752">
        <v>0.12302879354347</v>
      </c>
      <c r="H1752">
        <v>1.46822224968519</v>
      </c>
      <c r="I1752" s="5">
        <f xml:space="preserve"> IF(F1752/G1752 &lt;= -$B$1, 1, IF(F1752/G1752 &gt;= $B$1, -1, 0))</f>
        <v>0</v>
      </c>
      <c r="J1752" s="5">
        <f t="shared" si="270"/>
        <v>0</v>
      </c>
      <c r="K1752" s="9">
        <f t="shared" si="271"/>
        <v>0</v>
      </c>
      <c r="L1752" s="8">
        <f t="shared" si="272"/>
        <v>0</v>
      </c>
      <c r="M1752" s="8">
        <f t="shared" si="273"/>
        <v>0</v>
      </c>
      <c r="N1752" s="5">
        <f t="shared" si="274"/>
        <v>0</v>
      </c>
      <c r="O1752" s="5">
        <f t="shared" si="275"/>
        <v>0</v>
      </c>
      <c r="P1752" s="5">
        <f t="shared" si="276"/>
        <v>0</v>
      </c>
      <c r="Q1752" s="10">
        <f t="shared" si="277"/>
        <v>211.19253900352325</v>
      </c>
      <c r="R1752" s="10">
        <f t="shared" si="278"/>
        <v>0</v>
      </c>
      <c r="S1752" s="10">
        <f t="shared" si="279"/>
        <v>1.1119253900352279</v>
      </c>
    </row>
    <row r="1753" spans="3:19" x14ac:dyDescent="0.35">
      <c r="C1753" s="4">
        <v>41401</v>
      </c>
      <c r="D1753" s="3">
        <v>140.38000500000001</v>
      </c>
      <c r="E1753" s="3">
        <v>28.394959999999902</v>
      </c>
      <c r="F1753">
        <v>3.1370648754450899E-2</v>
      </c>
      <c r="G1753">
        <v>0.12207418633212699</v>
      </c>
      <c r="H1753">
        <v>1.47633901619539</v>
      </c>
      <c r="I1753" s="5">
        <f xml:space="preserve"> IF(F1753/G1753 &lt;= -$B$1, 1, IF(F1753/G1753 &gt;= $B$1, -1, 0))</f>
        <v>-1</v>
      </c>
      <c r="J1753" s="5">
        <f t="shared" si="270"/>
        <v>-1</v>
      </c>
      <c r="K1753" s="9">
        <f t="shared" si="271"/>
        <v>-1</v>
      </c>
      <c r="L1753" s="8">
        <f t="shared" si="272"/>
        <v>-140.38000500000001</v>
      </c>
      <c r="M1753" s="8">
        <f t="shared" si="273"/>
        <v>41.920587311307308</v>
      </c>
      <c r="N1753" s="5">
        <f t="shared" si="274"/>
        <v>0</v>
      </c>
      <c r="O1753" s="5">
        <f t="shared" si="275"/>
        <v>0</v>
      </c>
      <c r="P1753" s="5">
        <f t="shared" si="276"/>
        <v>0</v>
      </c>
      <c r="Q1753" s="10">
        <f t="shared" si="277"/>
        <v>211.19253900352325</v>
      </c>
      <c r="R1753" s="10">
        <f t="shared" si="278"/>
        <v>0</v>
      </c>
      <c r="S1753" s="10">
        <f t="shared" si="279"/>
        <v>1.1119253900352279</v>
      </c>
    </row>
    <row r="1754" spans="3:19" x14ac:dyDescent="0.35">
      <c r="C1754" s="4">
        <v>41402</v>
      </c>
      <c r="D1754" s="3">
        <v>142.46000699999999</v>
      </c>
      <c r="E1754" s="3">
        <v>29.959880999999999</v>
      </c>
      <c r="F1754">
        <v>-6.0283459177012902E-2</v>
      </c>
      <c r="G1754">
        <v>0.123881361279342</v>
      </c>
      <c r="H1754">
        <v>1.46091861507946</v>
      </c>
      <c r="I1754" s="5">
        <f xml:space="preserve"> IF(F1754/G1754 &lt;= -$B$1, 1, IF(F1754/G1754 &gt;= $B$1, -1, 0))</f>
        <v>1</v>
      </c>
      <c r="J1754" s="5">
        <f t="shared" si="270"/>
        <v>0</v>
      </c>
      <c r="K1754" s="9">
        <f t="shared" si="271"/>
        <v>1</v>
      </c>
      <c r="L1754" s="8">
        <f t="shared" si="272"/>
        <v>142.46000699999999</v>
      </c>
      <c r="M1754" s="8">
        <f t="shared" si="273"/>
        <v>-43.768947858465424</v>
      </c>
      <c r="N1754" s="5">
        <f t="shared" si="274"/>
        <v>-2.0800019999999662</v>
      </c>
      <c r="O1754" s="5">
        <f t="shared" si="275"/>
        <v>2.3103539295636533</v>
      </c>
      <c r="P1754" s="5">
        <f t="shared" si="276"/>
        <v>0.23035192956368711</v>
      </c>
      <c r="Q1754" s="10">
        <f t="shared" si="277"/>
        <v>211.42289093308693</v>
      </c>
      <c r="R1754" s="10">
        <f t="shared" si="278"/>
        <v>1.0907200162020292E-3</v>
      </c>
      <c r="S1754" s="10">
        <f t="shared" si="279"/>
        <v>1.1142289093308646</v>
      </c>
    </row>
    <row r="1755" spans="3:19" x14ac:dyDescent="0.35">
      <c r="C1755" s="4">
        <v>41403</v>
      </c>
      <c r="D1755" s="3">
        <v>140.80999800000001</v>
      </c>
      <c r="E1755" s="3">
        <v>29.379186999999899</v>
      </c>
      <c r="F1755">
        <v>9.0879797985259306E-3</v>
      </c>
      <c r="G1755">
        <v>0.12306796345938401</v>
      </c>
      <c r="H1755">
        <v>1.4632521178025699</v>
      </c>
      <c r="I1755" s="5">
        <f xml:space="preserve"> IF(F1755/G1755 &lt;= -$B$1, 1, IF(F1755/G1755 &gt;= $B$1, -1, 0))</f>
        <v>0</v>
      </c>
      <c r="J1755" s="5">
        <f t="shared" si="270"/>
        <v>0</v>
      </c>
      <c r="K1755" s="9">
        <f t="shared" si="271"/>
        <v>0</v>
      </c>
      <c r="L1755" s="8">
        <f t="shared" si="272"/>
        <v>0</v>
      </c>
      <c r="M1755" s="8">
        <f t="shared" si="273"/>
        <v>0</v>
      </c>
      <c r="N1755" s="5">
        <f t="shared" si="274"/>
        <v>-1.6500089999999752</v>
      </c>
      <c r="O1755" s="5">
        <f t="shared" si="275"/>
        <v>0.8483466742650978</v>
      </c>
      <c r="P1755" s="5">
        <f t="shared" si="276"/>
        <v>-0.80166232573487739</v>
      </c>
      <c r="Q1755" s="10">
        <f t="shared" si="277"/>
        <v>210.62122860735207</v>
      </c>
      <c r="R1755" s="10">
        <f t="shared" si="278"/>
        <v>-3.7917480089163513E-3</v>
      </c>
      <c r="S1755" s="10">
        <f t="shared" si="279"/>
        <v>1.1062122860735157</v>
      </c>
    </row>
    <row r="1756" spans="3:19" x14ac:dyDescent="0.35">
      <c r="C1756" s="4">
        <v>41404</v>
      </c>
      <c r="D1756" s="3">
        <v>139.60000600000001</v>
      </c>
      <c r="E1756" s="3">
        <v>29.339817</v>
      </c>
      <c r="F1756">
        <v>-5.4679774174246597E-3</v>
      </c>
      <c r="G1756">
        <v>0.123092627679717</v>
      </c>
      <c r="H1756">
        <v>1.4618474731645099</v>
      </c>
      <c r="I1756" s="5">
        <f xml:space="preserve"> IF(F1756/G1756 &lt;= -$B$1, 1, IF(F1756/G1756 &gt;= $B$1, -1, 0))</f>
        <v>0</v>
      </c>
      <c r="J1756" s="5">
        <f t="shared" si="270"/>
        <v>0</v>
      </c>
      <c r="K1756" s="9">
        <f t="shared" si="271"/>
        <v>0</v>
      </c>
      <c r="L1756" s="8">
        <f t="shared" si="272"/>
        <v>0</v>
      </c>
      <c r="M1756" s="8">
        <f t="shared" si="273"/>
        <v>0</v>
      </c>
      <c r="N1756" s="5">
        <f t="shared" si="274"/>
        <v>0</v>
      </c>
      <c r="O1756" s="5">
        <f t="shared" si="275"/>
        <v>0</v>
      </c>
      <c r="P1756" s="5">
        <f t="shared" si="276"/>
        <v>0</v>
      </c>
      <c r="Q1756" s="10">
        <f t="shared" si="277"/>
        <v>210.62122860735207</v>
      </c>
      <c r="R1756" s="10">
        <f t="shared" si="278"/>
        <v>0</v>
      </c>
      <c r="S1756" s="10">
        <f t="shared" si="279"/>
        <v>1.1062122860735157</v>
      </c>
    </row>
    <row r="1757" spans="3:19" x14ac:dyDescent="0.35">
      <c r="C1757" s="4">
        <v>41407</v>
      </c>
      <c r="D1757" s="3">
        <v>138.429993</v>
      </c>
      <c r="E1757" s="3">
        <v>28.572120999999999</v>
      </c>
      <c r="F1757">
        <v>2.9621284778137601E-2</v>
      </c>
      <c r="G1757">
        <v>0.122260639881801</v>
      </c>
      <c r="H1757">
        <v>1.4695010082750699</v>
      </c>
      <c r="I1757" s="5">
        <f xml:space="preserve"> IF(F1757/G1757 &lt;= -$B$1, 1, IF(F1757/G1757 &gt;= $B$1, -1, 0))</f>
        <v>-1</v>
      </c>
      <c r="J1757" s="5">
        <f t="shared" si="270"/>
        <v>-1</v>
      </c>
      <c r="K1757" s="9">
        <f t="shared" si="271"/>
        <v>-1</v>
      </c>
      <c r="L1757" s="8">
        <f t="shared" si="272"/>
        <v>-138.429993</v>
      </c>
      <c r="M1757" s="8">
        <f t="shared" si="273"/>
        <v>41.986760618057296</v>
      </c>
      <c r="N1757" s="5">
        <f t="shared" si="274"/>
        <v>0</v>
      </c>
      <c r="O1757" s="5">
        <f t="shared" si="275"/>
        <v>0</v>
      </c>
      <c r="P1757" s="5">
        <f t="shared" si="276"/>
        <v>0</v>
      </c>
      <c r="Q1757" s="10">
        <f t="shared" si="277"/>
        <v>210.62122860735207</v>
      </c>
      <c r="R1757" s="10">
        <f t="shared" si="278"/>
        <v>0</v>
      </c>
      <c r="S1757" s="10">
        <f t="shared" si="279"/>
        <v>1.1062122860735157</v>
      </c>
    </row>
    <row r="1758" spans="3:19" x14ac:dyDescent="0.35">
      <c r="C1758" s="4">
        <v>41408</v>
      </c>
      <c r="D1758" s="3">
        <v>137.80999800000001</v>
      </c>
      <c r="E1758" s="3">
        <v>28.257166999999999</v>
      </c>
      <c r="F1758">
        <v>1.5762941878540899E-2</v>
      </c>
      <c r="G1758">
        <v>0.122006406997873</v>
      </c>
      <c r="H1758">
        <v>1.4735847081190201</v>
      </c>
      <c r="I1758" s="5">
        <f xml:space="preserve"> IF(F1758/G1758 &lt;= -$B$1, 1, IF(F1758/G1758 &gt;= $B$1, -1, 0))</f>
        <v>-1</v>
      </c>
      <c r="J1758" s="5">
        <f t="shared" si="270"/>
        <v>-1</v>
      </c>
      <c r="K1758" s="9">
        <f t="shared" si="271"/>
        <v>-1</v>
      </c>
      <c r="L1758" s="8">
        <f t="shared" si="272"/>
        <v>-137.80999800000001</v>
      </c>
      <c r="M1758" s="8">
        <f t="shared" si="273"/>
        <v>41.639329185965408</v>
      </c>
      <c r="N1758" s="5">
        <f t="shared" si="274"/>
        <v>0.61999499999998597</v>
      </c>
      <c r="O1758" s="5">
        <f t="shared" si="275"/>
        <v>-0.46282522056026537</v>
      </c>
      <c r="P1758" s="5">
        <f t="shared" si="276"/>
        <v>0.1571697794397206</v>
      </c>
      <c r="Q1758" s="10">
        <f t="shared" si="277"/>
        <v>210.77839838679179</v>
      </c>
      <c r="R1758" s="10">
        <f t="shared" si="278"/>
        <v>7.4622002957136502E-4</v>
      </c>
      <c r="S1758" s="10">
        <f t="shared" si="279"/>
        <v>1.1077839838679129</v>
      </c>
    </row>
    <row r="1759" spans="3:19" x14ac:dyDescent="0.35">
      <c r="C1759" s="4">
        <v>41409</v>
      </c>
      <c r="D1759" s="3">
        <v>134.63000500000001</v>
      </c>
      <c r="E1759" s="3">
        <v>26.967828999999998</v>
      </c>
      <c r="F1759">
        <v>4.75923562672333E-2</v>
      </c>
      <c r="G1759">
        <v>0.120573247382199</v>
      </c>
      <c r="H1759">
        <v>1.48604280751005</v>
      </c>
      <c r="I1759" s="5">
        <f xml:space="preserve"> IF(F1759/G1759 &lt;= -$B$1, 1, IF(F1759/G1759 &gt;= $B$1, -1, 0))</f>
        <v>-1</v>
      </c>
      <c r="J1759" s="5">
        <f t="shared" si="270"/>
        <v>-1</v>
      </c>
      <c r="K1759" s="9">
        <f t="shared" si="271"/>
        <v>-1</v>
      </c>
      <c r="L1759" s="8">
        <f t="shared" si="272"/>
        <v>-134.63000500000001</v>
      </c>
      <c r="M1759" s="8">
        <f t="shared" si="273"/>
        <v>40.075348319610946</v>
      </c>
      <c r="N1759" s="5">
        <f t="shared" si="274"/>
        <v>3.1799929999999925</v>
      </c>
      <c r="O1759" s="5">
        <f t="shared" si="275"/>
        <v>-1.8999487603967609</v>
      </c>
      <c r="P1759" s="5">
        <f t="shared" si="276"/>
        <v>1.2800442396032317</v>
      </c>
      <c r="Q1759" s="10">
        <f t="shared" si="277"/>
        <v>212.05844262639502</v>
      </c>
      <c r="R1759" s="10">
        <f t="shared" si="278"/>
        <v>6.0729384481528204E-3</v>
      </c>
      <c r="S1759" s="10">
        <f t="shared" si="279"/>
        <v>1.1205844262639451</v>
      </c>
    </row>
    <row r="1760" spans="3:19" x14ac:dyDescent="0.35">
      <c r="C1760" s="4">
        <v>41410</v>
      </c>
      <c r="D1760" s="3">
        <v>134.08999599999899</v>
      </c>
      <c r="E1760" s="3">
        <v>27.046567</v>
      </c>
      <c r="F1760">
        <v>-1.80425886975132E-3</v>
      </c>
      <c r="G1760">
        <v>0.120837964965053</v>
      </c>
      <c r="H1760">
        <v>1.4855706005504199</v>
      </c>
      <c r="I1760" s="5">
        <f xml:space="preserve"> IF(F1760/G1760 &lt;= -$B$1, 1, IF(F1760/G1760 &gt;= $B$1, -1, 0))</f>
        <v>0</v>
      </c>
      <c r="J1760" s="5">
        <f t="shared" si="270"/>
        <v>-1</v>
      </c>
      <c r="K1760" s="9">
        <f t="shared" si="271"/>
        <v>0</v>
      </c>
      <c r="L1760" s="8">
        <f t="shared" si="272"/>
        <v>0</v>
      </c>
      <c r="M1760" s="8">
        <f t="shared" si="273"/>
        <v>0</v>
      </c>
      <c r="N1760" s="5">
        <f t="shared" si="274"/>
        <v>0.54000900000102647</v>
      </c>
      <c r="O1760" s="5">
        <f t="shared" si="275"/>
        <v>0.11700803857772689</v>
      </c>
      <c r="P1760" s="5">
        <f t="shared" si="276"/>
        <v>0.65701703857875338</v>
      </c>
      <c r="Q1760" s="10">
        <f t="shared" si="277"/>
        <v>212.71545966497376</v>
      </c>
      <c r="R1760" s="10">
        <f t="shared" si="278"/>
        <v>3.0982828622214686E-3</v>
      </c>
      <c r="S1760" s="10">
        <f t="shared" si="279"/>
        <v>1.1271545966497323</v>
      </c>
    </row>
    <row r="1761" spans="3:19" x14ac:dyDescent="0.35">
      <c r="C1761" s="4">
        <v>41411</v>
      </c>
      <c r="D1761" s="3">
        <v>131.070007</v>
      </c>
      <c r="E1761" s="3">
        <v>25.963916999999999</v>
      </c>
      <c r="F1761">
        <v>3.7662272642147998E-2</v>
      </c>
      <c r="G1761">
        <v>0.119539552771163</v>
      </c>
      <c r="H1761">
        <v>1.4955165426485499</v>
      </c>
      <c r="I1761" s="5">
        <f xml:space="preserve"> IF(F1761/G1761 &lt;= -$B$1, 1, IF(F1761/G1761 &gt;= $B$1, -1, 0))</f>
        <v>-1</v>
      </c>
      <c r="J1761" s="5">
        <f t="shared" si="270"/>
        <v>-1</v>
      </c>
      <c r="K1761" s="9">
        <f t="shared" si="271"/>
        <v>-1</v>
      </c>
      <c r="L1761" s="8">
        <f t="shared" si="272"/>
        <v>-131.070007</v>
      </c>
      <c r="M1761" s="8">
        <f t="shared" si="273"/>
        <v>38.82946738545391</v>
      </c>
      <c r="N1761" s="5">
        <f t="shared" si="274"/>
        <v>0</v>
      </c>
      <c r="O1761" s="5">
        <f t="shared" si="275"/>
        <v>0</v>
      </c>
      <c r="P1761" s="5">
        <f t="shared" si="276"/>
        <v>0</v>
      </c>
      <c r="Q1761" s="10">
        <f t="shared" si="277"/>
        <v>212.71545966497376</v>
      </c>
      <c r="R1761" s="10">
        <f t="shared" si="278"/>
        <v>0</v>
      </c>
      <c r="S1761" s="10">
        <f t="shared" si="279"/>
        <v>1.1271545966497323</v>
      </c>
    </row>
    <row r="1762" spans="3:19" x14ac:dyDescent="0.35">
      <c r="C1762" s="4">
        <v>41414</v>
      </c>
      <c r="D1762" s="3">
        <v>135.11999499999999</v>
      </c>
      <c r="E1762" s="3">
        <v>27.578050999999999</v>
      </c>
      <c r="F1762">
        <v>-5.4495349968852302E-2</v>
      </c>
      <c r="G1762">
        <v>0.121601813119734</v>
      </c>
      <c r="H1762">
        <v>1.4813096229407601</v>
      </c>
      <c r="I1762" s="5">
        <f xml:space="preserve"> IF(F1762/G1762 &lt;= -$B$1, 1, IF(F1762/G1762 &gt;= $B$1, -1, 0))</f>
        <v>1</v>
      </c>
      <c r="J1762" s="5">
        <f t="shared" si="270"/>
        <v>0</v>
      </c>
      <c r="K1762" s="9">
        <f t="shared" si="271"/>
        <v>1</v>
      </c>
      <c r="L1762" s="8">
        <f t="shared" si="272"/>
        <v>135.11999499999999</v>
      </c>
      <c r="M1762" s="8">
        <f t="shared" si="273"/>
        <v>-40.85163232825105</v>
      </c>
      <c r="N1762" s="5">
        <f t="shared" si="274"/>
        <v>-4.0499879999999786</v>
      </c>
      <c r="O1762" s="5">
        <f t="shared" si="275"/>
        <v>2.4139640990514755</v>
      </c>
      <c r="P1762" s="5">
        <f t="shared" si="276"/>
        <v>-1.6360239009485031</v>
      </c>
      <c r="Q1762" s="10">
        <f t="shared" si="277"/>
        <v>211.07943576402525</v>
      </c>
      <c r="R1762" s="10">
        <f t="shared" si="278"/>
        <v>-7.6911377458189767E-3</v>
      </c>
      <c r="S1762" s="10">
        <f t="shared" si="279"/>
        <v>1.110794357640247</v>
      </c>
    </row>
    <row r="1763" spans="3:19" x14ac:dyDescent="0.35">
      <c r="C1763" s="4">
        <v>41415</v>
      </c>
      <c r="D1763" s="3">
        <v>132.88000500000001</v>
      </c>
      <c r="E1763" s="3">
        <v>26.889090999999901</v>
      </c>
      <c r="F1763">
        <v>1.3389005359791799E-2</v>
      </c>
      <c r="G1763">
        <v>0.120576263687224</v>
      </c>
      <c r="H1763">
        <v>1.48481756143323</v>
      </c>
      <c r="I1763" s="5">
        <f xml:space="preserve"> IF(F1763/G1763 &lt;= -$B$1, 1, IF(F1763/G1763 &gt;= $B$1, -1, 0))</f>
        <v>-1</v>
      </c>
      <c r="J1763" s="5">
        <f t="shared" si="270"/>
        <v>-1</v>
      </c>
      <c r="K1763" s="9">
        <f t="shared" si="271"/>
        <v>-1</v>
      </c>
      <c r="L1763" s="8">
        <f t="shared" si="272"/>
        <v>-132.88000500000001</v>
      </c>
      <c r="M1763" s="8">
        <f t="shared" si="273"/>
        <v>39.925394527776064</v>
      </c>
      <c r="N1763" s="5">
        <f t="shared" si="274"/>
        <v>-2.239989999999985</v>
      </c>
      <c r="O1763" s="5">
        <f t="shared" si="275"/>
        <v>1.0205630778214123</v>
      </c>
      <c r="P1763" s="5">
        <f t="shared" si="276"/>
        <v>-1.2194269221785727</v>
      </c>
      <c r="Q1763" s="10">
        <f t="shared" si="277"/>
        <v>209.86000884184668</v>
      </c>
      <c r="R1763" s="10">
        <f t="shared" si="278"/>
        <v>-5.7770995917471035E-3</v>
      </c>
      <c r="S1763" s="10">
        <f t="shared" si="279"/>
        <v>1.0986000884184617</v>
      </c>
    </row>
    <row r="1764" spans="3:19" x14ac:dyDescent="0.35">
      <c r="C1764" s="4">
        <v>41416</v>
      </c>
      <c r="D1764" s="3">
        <v>131.94000199999999</v>
      </c>
      <c r="E1764" s="3">
        <v>27.233571000000001</v>
      </c>
      <c r="F1764">
        <v>-2.41587555563826E-2</v>
      </c>
      <c r="G1764">
        <v>0.12106870115294199</v>
      </c>
      <c r="H1764">
        <v>1.4785041519178499</v>
      </c>
      <c r="I1764" s="5">
        <f xml:space="preserve"> IF(F1764/G1764 &lt;= -$B$1, 1, IF(F1764/G1764 &gt;= $B$1, -1, 0))</f>
        <v>1</v>
      </c>
      <c r="J1764" s="5">
        <f t="shared" si="270"/>
        <v>0</v>
      </c>
      <c r="K1764" s="9">
        <f t="shared" si="271"/>
        <v>1</v>
      </c>
      <c r="L1764" s="8">
        <f t="shared" si="272"/>
        <v>131.94000199999999</v>
      </c>
      <c r="M1764" s="8">
        <f t="shared" si="273"/>
        <v>-40.264947795049551</v>
      </c>
      <c r="N1764" s="5">
        <f t="shared" si="274"/>
        <v>0.94000300000001968</v>
      </c>
      <c r="O1764" s="5">
        <f t="shared" si="275"/>
        <v>0.51148995356267157</v>
      </c>
      <c r="P1764" s="5">
        <f t="shared" si="276"/>
        <v>1.4514929535626913</v>
      </c>
      <c r="Q1764" s="10">
        <f t="shared" si="277"/>
        <v>211.31150179540936</v>
      </c>
      <c r="R1764" s="10">
        <f t="shared" si="278"/>
        <v>6.9164819041656056E-3</v>
      </c>
      <c r="S1764" s="10">
        <f t="shared" si="279"/>
        <v>1.1131150179540885</v>
      </c>
    </row>
    <row r="1765" spans="3:19" x14ac:dyDescent="0.35">
      <c r="C1765" s="4">
        <v>41417</v>
      </c>
      <c r="D1765" s="3">
        <v>134.61000100000001</v>
      </c>
      <c r="E1765" s="3">
        <v>27.430416999999998</v>
      </c>
      <c r="F1765">
        <v>6.0897345290209497E-3</v>
      </c>
      <c r="G1765">
        <v>0.12125049935250599</v>
      </c>
      <c r="H1765">
        <v>1.4800928735874701</v>
      </c>
      <c r="I1765" s="5">
        <f xml:space="preserve"> IF(F1765/G1765 &lt;= -$B$1, 1, IF(F1765/G1765 &gt;= $B$1, -1, 0))</f>
        <v>0</v>
      </c>
      <c r="J1765" s="5">
        <f t="shared" si="270"/>
        <v>0</v>
      </c>
      <c r="K1765" s="9">
        <f t="shared" si="271"/>
        <v>0</v>
      </c>
      <c r="L1765" s="8">
        <f t="shared" si="272"/>
        <v>0</v>
      </c>
      <c r="M1765" s="8">
        <f t="shared" si="273"/>
        <v>0</v>
      </c>
      <c r="N1765" s="5">
        <f t="shared" si="274"/>
        <v>2.6699990000000318</v>
      </c>
      <c r="O1765" s="5">
        <f t="shared" si="275"/>
        <v>-0.29103762828841778</v>
      </c>
      <c r="P1765" s="5">
        <f t="shared" si="276"/>
        <v>2.3789613717116138</v>
      </c>
      <c r="Q1765" s="10">
        <f t="shared" si="277"/>
        <v>213.69046316712098</v>
      </c>
      <c r="R1765" s="10">
        <f t="shared" si="278"/>
        <v>1.1258078010419448E-2</v>
      </c>
      <c r="S1765" s="10">
        <f t="shared" si="279"/>
        <v>1.1369046316712046</v>
      </c>
    </row>
    <row r="1766" spans="3:19" x14ac:dyDescent="0.35">
      <c r="C1766" s="4">
        <v>41418</v>
      </c>
      <c r="D1766" s="3">
        <v>133.759995</v>
      </c>
      <c r="E1766" s="3">
        <v>27.066251999999999</v>
      </c>
      <c r="F1766">
        <v>1.42750836365568E-2</v>
      </c>
      <c r="G1766">
        <v>0.120800269112988</v>
      </c>
      <c r="H1766">
        <v>1.48382772527929</v>
      </c>
      <c r="I1766" s="5">
        <f xml:space="preserve"> IF(F1766/G1766 &lt;= -$B$1, 1, IF(F1766/G1766 &gt;= $B$1, -1, 0))</f>
        <v>-1</v>
      </c>
      <c r="J1766" s="5">
        <f t="shared" si="270"/>
        <v>-1</v>
      </c>
      <c r="K1766" s="9">
        <f t="shared" si="271"/>
        <v>-1</v>
      </c>
      <c r="L1766" s="8">
        <f t="shared" si="272"/>
        <v>-133.759995</v>
      </c>
      <c r="M1766" s="8">
        <f t="shared" si="273"/>
        <v>40.161655136996032</v>
      </c>
      <c r="N1766" s="5">
        <f t="shared" si="274"/>
        <v>0</v>
      </c>
      <c r="O1766" s="5">
        <f t="shared" si="275"/>
        <v>0</v>
      </c>
      <c r="P1766" s="5">
        <f t="shared" si="276"/>
        <v>0</v>
      </c>
      <c r="Q1766" s="10">
        <f t="shared" si="277"/>
        <v>213.69046316712098</v>
      </c>
      <c r="R1766" s="10">
        <f t="shared" si="278"/>
        <v>0</v>
      </c>
      <c r="S1766" s="10">
        <f t="shared" si="279"/>
        <v>1.1369046316712046</v>
      </c>
    </row>
    <row r="1767" spans="3:19" x14ac:dyDescent="0.35">
      <c r="C1767" s="4">
        <v>41422</v>
      </c>
      <c r="D1767" s="3">
        <v>133.490005</v>
      </c>
      <c r="E1767" s="3">
        <v>26.790668</v>
      </c>
      <c r="F1767">
        <v>1.5121485644916799E-2</v>
      </c>
      <c r="G1767">
        <v>0.120525903289241</v>
      </c>
      <c r="H1767">
        <v>1.4877934657855001</v>
      </c>
      <c r="I1767" s="5">
        <f xml:space="preserve"> IF(F1767/G1767 &lt;= -$B$1, 1, IF(F1767/G1767 &gt;= $B$1, -1, 0))</f>
        <v>-1</v>
      </c>
      <c r="J1767" s="5">
        <f t="shared" si="270"/>
        <v>-1</v>
      </c>
      <c r="K1767" s="9">
        <f t="shared" si="271"/>
        <v>-1</v>
      </c>
      <c r="L1767" s="8">
        <f t="shared" si="272"/>
        <v>-133.490005</v>
      </c>
      <c r="M1767" s="8">
        <f t="shared" si="273"/>
        <v>39.858980794428689</v>
      </c>
      <c r="N1767" s="5">
        <f t="shared" si="274"/>
        <v>0.26999000000001178</v>
      </c>
      <c r="O1767" s="5">
        <f t="shared" si="275"/>
        <v>-0.40891917984336379</v>
      </c>
      <c r="P1767" s="5">
        <f t="shared" si="276"/>
        <v>-0.13892917984335201</v>
      </c>
      <c r="Q1767" s="10">
        <f t="shared" si="277"/>
        <v>213.55153398727762</v>
      </c>
      <c r="R1767" s="10">
        <f t="shared" si="278"/>
        <v>-6.5014216256675805E-4</v>
      </c>
      <c r="S1767" s="10">
        <f t="shared" si="279"/>
        <v>1.1355153398727711</v>
      </c>
    </row>
    <row r="1768" spans="3:19" x14ac:dyDescent="0.35">
      <c r="C1768" s="4">
        <v>41423</v>
      </c>
      <c r="D1768" s="3">
        <v>134.83000200000001</v>
      </c>
      <c r="E1768" s="3">
        <v>28.05048</v>
      </c>
      <c r="F1768">
        <v>-5.6297220516221901E-2</v>
      </c>
      <c r="G1768">
        <v>0.122019578622216</v>
      </c>
      <c r="H1768">
        <v>1.47317595924524</v>
      </c>
      <c r="I1768" s="5">
        <f xml:space="preserve"> IF(F1768/G1768 &lt;= -$B$1, 1, IF(F1768/G1768 &gt;= $B$1, -1, 0))</f>
        <v>1</v>
      </c>
      <c r="J1768" s="5">
        <f t="shared" si="270"/>
        <v>0</v>
      </c>
      <c r="K1768" s="9">
        <f t="shared" si="271"/>
        <v>1</v>
      </c>
      <c r="L1768" s="8">
        <f t="shared" si="272"/>
        <v>134.83000200000001</v>
      </c>
      <c r="M1768" s="8">
        <f t="shared" si="273"/>
        <v>-41.323292781289418</v>
      </c>
      <c r="N1768" s="5">
        <f t="shared" si="274"/>
        <v>-1.3399969999999968</v>
      </c>
      <c r="O1768" s="5">
        <f t="shared" si="275"/>
        <v>1.8743400617181656</v>
      </c>
      <c r="P1768" s="5">
        <f t="shared" si="276"/>
        <v>0.53434306171816881</v>
      </c>
      <c r="Q1768" s="10">
        <f t="shared" si="277"/>
        <v>214.0858770489958</v>
      </c>
      <c r="R1768" s="10">
        <f t="shared" si="278"/>
        <v>2.5021738394537252E-3</v>
      </c>
      <c r="S1768" s="10">
        <f t="shared" si="279"/>
        <v>1.1408587704899529</v>
      </c>
    </row>
    <row r="1769" spans="3:19" x14ac:dyDescent="0.35">
      <c r="C1769" s="4">
        <v>41424</v>
      </c>
      <c r="D1769" s="3">
        <v>136.699997</v>
      </c>
      <c r="E1769" s="3">
        <v>29.585874</v>
      </c>
      <c r="F1769">
        <v>-7.2295811499894294E-2</v>
      </c>
      <c r="G1769">
        <v>0.123535066968566</v>
      </c>
      <c r="H1769">
        <v>1.4546298520568499</v>
      </c>
      <c r="I1769" s="5">
        <f xml:space="preserve"> IF(F1769/G1769 &lt;= -$B$1, 1, IF(F1769/G1769 &gt;= $B$1, -1, 0))</f>
        <v>1</v>
      </c>
      <c r="J1769" s="5">
        <f t="shared" si="270"/>
        <v>1</v>
      </c>
      <c r="K1769" s="9">
        <f t="shared" si="271"/>
        <v>1</v>
      </c>
      <c r="L1769" s="8">
        <f t="shared" si="272"/>
        <v>136.699997</v>
      </c>
      <c r="M1769" s="8">
        <f t="shared" si="273"/>
        <v>-43.036495519592606</v>
      </c>
      <c r="N1769" s="5">
        <f t="shared" si="274"/>
        <v>1.8699950000000014</v>
      </c>
      <c r="O1769" s="5">
        <f t="shared" si="275"/>
        <v>-2.2619055287693826</v>
      </c>
      <c r="P1769" s="5">
        <f t="shared" si="276"/>
        <v>-0.39191052876938115</v>
      </c>
      <c r="Q1769" s="10">
        <f t="shared" si="277"/>
        <v>213.69396652022641</v>
      </c>
      <c r="R1769" s="10">
        <f t="shared" si="278"/>
        <v>-1.8306229919112793E-3</v>
      </c>
      <c r="S1769" s="10">
        <f t="shared" si="279"/>
        <v>1.136939665202259</v>
      </c>
    </row>
    <row r="1770" spans="3:19" x14ac:dyDescent="0.35">
      <c r="C1770" s="4">
        <v>41425</v>
      </c>
      <c r="D1770" s="3">
        <v>133.91999799999999</v>
      </c>
      <c r="E1770" s="3">
        <v>29.034707000000001</v>
      </c>
      <c r="F1770">
        <v>-2.6662932603045402E-3</v>
      </c>
      <c r="G1770">
        <v>0.122741139840758</v>
      </c>
      <c r="H1770">
        <v>1.45394339338739</v>
      </c>
      <c r="I1770" s="5">
        <f xml:space="preserve"> IF(F1770/G1770 &lt;= -$B$1, 1, IF(F1770/G1770 &gt;= $B$1, -1, 0))</f>
        <v>0</v>
      </c>
      <c r="J1770" s="5">
        <f t="shared" si="270"/>
        <v>1</v>
      </c>
      <c r="K1770" s="9">
        <f t="shared" si="271"/>
        <v>0</v>
      </c>
      <c r="L1770" s="8">
        <f t="shared" si="272"/>
        <v>0</v>
      </c>
      <c r="M1770" s="8">
        <f t="shared" si="273"/>
        <v>0</v>
      </c>
      <c r="N1770" s="5">
        <f t="shared" si="274"/>
        <v>-2.7799990000000037</v>
      </c>
      <c r="O1770" s="5">
        <f t="shared" si="275"/>
        <v>0.80174397166861944</v>
      </c>
      <c r="P1770" s="5">
        <f t="shared" si="276"/>
        <v>-1.9782550283313842</v>
      </c>
      <c r="Q1770" s="10">
        <f t="shared" si="277"/>
        <v>211.71571149189504</v>
      </c>
      <c r="R1770" s="10">
        <f t="shared" si="278"/>
        <v>-9.2574210706324322E-3</v>
      </c>
      <c r="S1770" s="10">
        <f t="shared" si="279"/>
        <v>1.1171571149189452</v>
      </c>
    </row>
    <row r="1771" spans="3:19" x14ac:dyDescent="0.35">
      <c r="C1771" s="4">
        <v>41428</v>
      </c>
      <c r="D1771" s="3">
        <v>136.509995</v>
      </c>
      <c r="E1771" s="3">
        <v>29.881142999999899</v>
      </c>
      <c r="F1771">
        <v>-2.29788077055719E-2</v>
      </c>
      <c r="G1771">
        <v>0.12371485505677</v>
      </c>
      <c r="H1771">
        <v>1.4480632766411199</v>
      </c>
      <c r="I1771" s="5">
        <f xml:space="preserve"> IF(F1771/G1771 &lt;= -$B$1, 1, IF(F1771/G1771 &gt;= $B$1, -1, 0))</f>
        <v>1</v>
      </c>
      <c r="J1771" s="5">
        <f t="shared" si="270"/>
        <v>1</v>
      </c>
      <c r="K1771" s="9">
        <f t="shared" si="271"/>
        <v>1</v>
      </c>
      <c r="L1771" s="8">
        <f t="shared" si="272"/>
        <v>136.509995</v>
      </c>
      <c r="M1771" s="8">
        <f t="shared" si="273"/>
        <v>-43.269785842361713</v>
      </c>
      <c r="N1771" s="5">
        <f t="shared" si="274"/>
        <v>0</v>
      </c>
      <c r="O1771" s="5">
        <f t="shared" si="275"/>
        <v>0</v>
      </c>
      <c r="P1771" s="5">
        <f t="shared" si="276"/>
        <v>0</v>
      </c>
      <c r="Q1771" s="10">
        <f t="shared" si="277"/>
        <v>211.71571149189504</v>
      </c>
      <c r="R1771" s="10">
        <f t="shared" si="278"/>
        <v>0</v>
      </c>
      <c r="S1771" s="10">
        <f t="shared" si="279"/>
        <v>1.1171571149189452</v>
      </c>
    </row>
    <row r="1772" spans="3:19" x14ac:dyDescent="0.35">
      <c r="C1772" s="4">
        <v>41429</v>
      </c>
      <c r="D1772" s="3">
        <v>135.229996</v>
      </c>
      <c r="E1772" s="3">
        <v>29.369344999999999</v>
      </c>
      <c r="F1772">
        <v>1.2593441042580001E-2</v>
      </c>
      <c r="G1772">
        <v>0.123065377165259</v>
      </c>
      <c r="H1772">
        <v>1.4512971696294199</v>
      </c>
      <c r="I1772" s="5">
        <f xml:space="preserve"> IF(F1772/G1772 &lt;= -$B$1, 1, IF(F1772/G1772 &gt;= $B$1, -1, 0))</f>
        <v>-1</v>
      </c>
      <c r="J1772" s="5">
        <f t="shared" si="270"/>
        <v>0</v>
      </c>
      <c r="K1772" s="9">
        <f t="shared" si="271"/>
        <v>-1</v>
      </c>
      <c r="L1772" s="8">
        <f t="shared" si="272"/>
        <v>-135.229996</v>
      </c>
      <c r="M1772" s="8">
        <f t="shared" si="273"/>
        <v>42.623647272369951</v>
      </c>
      <c r="N1772" s="5">
        <f t="shared" si="274"/>
        <v>-1.2799989999999974</v>
      </c>
      <c r="O1772" s="5">
        <f t="shared" si="275"/>
        <v>0.7411158888582261</v>
      </c>
      <c r="P1772" s="5">
        <f t="shared" si="276"/>
        <v>-0.53888311114177134</v>
      </c>
      <c r="Q1772" s="10">
        <f t="shared" si="277"/>
        <v>211.17682838075328</v>
      </c>
      <c r="R1772" s="10">
        <f t="shared" si="278"/>
        <v>-2.5453146927283399E-3</v>
      </c>
      <c r="S1772" s="10">
        <f t="shared" si="279"/>
        <v>1.1117682838075278</v>
      </c>
    </row>
    <row r="1773" spans="3:19" x14ac:dyDescent="0.35">
      <c r="C1773" s="4">
        <v>41430</v>
      </c>
      <c r="D1773" s="3">
        <v>135.520004</v>
      </c>
      <c r="E1773" s="3">
        <v>29.457924999999999</v>
      </c>
      <c r="F1773">
        <v>-5.6532880406656705E-4</v>
      </c>
      <c r="G1773">
        <v>0.12322102563088901</v>
      </c>
      <c r="H1773">
        <v>1.45115207131851</v>
      </c>
      <c r="I1773" s="5">
        <f xml:space="preserve"> IF(F1773/G1773 &lt;= -$B$1, 1, IF(F1773/G1773 &gt;= $B$1, -1, 0))</f>
        <v>0</v>
      </c>
      <c r="J1773" s="5">
        <f t="shared" si="270"/>
        <v>0</v>
      </c>
      <c r="K1773" s="9">
        <f t="shared" si="271"/>
        <v>0</v>
      </c>
      <c r="L1773" s="8">
        <f t="shared" si="272"/>
        <v>0</v>
      </c>
      <c r="M1773" s="8">
        <f t="shared" si="273"/>
        <v>0</v>
      </c>
      <c r="N1773" s="5">
        <f t="shared" si="274"/>
        <v>-0.2900080000000152</v>
      </c>
      <c r="O1773" s="5">
        <f t="shared" si="275"/>
        <v>0.12855590328577549</v>
      </c>
      <c r="P1773" s="5">
        <f t="shared" si="276"/>
        <v>-0.16145209671423971</v>
      </c>
      <c r="Q1773" s="10">
        <f t="shared" si="277"/>
        <v>211.01537628403904</v>
      </c>
      <c r="R1773" s="10">
        <f t="shared" si="278"/>
        <v>-7.6453509578777723E-4</v>
      </c>
      <c r="S1773" s="10">
        <f t="shared" si="279"/>
        <v>1.1101537628403855</v>
      </c>
    </row>
    <row r="1774" spans="3:19" x14ac:dyDescent="0.35">
      <c r="C1774" s="4">
        <v>41431</v>
      </c>
      <c r="D1774" s="3">
        <v>136.529999</v>
      </c>
      <c r="E1774" s="3">
        <v>29.822088000000001</v>
      </c>
      <c r="F1774">
        <v>-1.04787301553352E-2</v>
      </c>
      <c r="G1774">
        <v>0.123599795348276</v>
      </c>
      <c r="H1774">
        <v>1.4484698261381801</v>
      </c>
      <c r="I1774" s="5">
        <f xml:space="preserve"> IF(F1774/G1774 &lt;= -$B$1, 1, IF(F1774/G1774 &gt;= $B$1, -1, 0))</f>
        <v>0</v>
      </c>
      <c r="J1774" s="5">
        <f t="shared" si="270"/>
        <v>0</v>
      </c>
      <c r="K1774" s="9">
        <f t="shared" si="271"/>
        <v>0</v>
      </c>
      <c r="L1774" s="8">
        <f t="shared" si="272"/>
        <v>0</v>
      </c>
      <c r="M1774" s="8">
        <f t="shared" si="273"/>
        <v>0</v>
      </c>
      <c r="N1774" s="5">
        <f t="shared" si="274"/>
        <v>0</v>
      </c>
      <c r="O1774" s="5">
        <f t="shared" si="275"/>
        <v>0</v>
      </c>
      <c r="P1774" s="5">
        <f t="shared" si="276"/>
        <v>0</v>
      </c>
      <c r="Q1774" s="10">
        <f t="shared" si="277"/>
        <v>211.01537628403904</v>
      </c>
      <c r="R1774" s="10">
        <f t="shared" si="278"/>
        <v>0</v>
      </c>
      <c r="S1774" s="10">
        <f t="shared" si="279"/>
        <v>1.1101537628403855</v>
      </c>
    </row>
    <row r="1775" spans="3:19" x14ac:dyDescent="0.35">
      <c r="C1775" s="4">
        <v>41432</v>
      </c>
      <c r="D1775" s="3">
        <v>133.279999</v>
      </c>
      <c r="E1775" s="3">
        <v>28.532751000000001</v>
      </c>
      <c r="F1775">
        <v>3.8553615171682702E-2</v>
      </c>
      <c r="G1775">
        <v>0.12215876005276299</v>
      </c>
      <c r="H1775">
        <v>1.45843282318289</v>
      </c>
      <c r="I1775" s="5">
        <f xml:space="preserve"> IF(F1775/G1775 &lt;= -$B$1, 1, IF(F1775/G1775 &gt;= $B$1, -1, 0))</f>
        <v>-1</v>
      </c>
      <c r="J1775" s="5">
        <f t="shared" si="270"/>
        <v>-1</v>
      </c>
      <c r="K1775" s="9">
        <f t="shared" si="271"/>
        <v>-1</v>
      </c>
      <c r="L1775" s="8">
        <f t="shared" si="272"/>
        <v>-133.279999</v>
      </c>
      <c r="M1775" s="8">
        <f t="shared" si="273"/>
        <v>41.613100594104431</v>
      </c>
      <c r="N1775" s="5">
        <f t="shared" si="274"/>
        <v>0</v>
      </c>
      <c r="O1775" s="5">
        <f t="shared" si="275"/>
        <v>0</v>
      </c>
      <c r="P1775" s="5">
        <f t="shared" si="276"/>
        <v>0</v>
      </c>
      <c r="Q1775" s="10">
        <f t="shared" si="277"/>
        <v>211.01537628403904</v>
      </c>
      <c r="R1775" s="10">
        <f t="shared" si="278"/>
        <v>0</v>
      </c>
      <c r="S1775" s="10">
        <f t="shared" si="279"/>
        <v>1.1101537628403855</v>
      </c>
    </row>
    <row r="1776" spans="3:19" x14ac:dyDescent="0.35">
      <c r="C1776" s="4">
        <v>41435</v>
      </c>
      <c r="D1776" s="3">
        <v>133.94000199999999</v>
      </c>
      <c r="E1776" s="3">
        <v>28.631173999999898</v>
      </c>
      <c r="F1776">
        <v>5.0847006304781603E-3</v>
      </c>
      <c r="G1776">
        <v>0.122426135695795</v>
      </c>
      <c r="H1776">
        <v>1.4597463453231001</v>
      </c>
      <c r="I1776" s="5">
        <f xml:space="preserve"> IF(F1776/G1776 &lt;= -$B$1, 1, IF(F1776/G1776 &gt;= $B$1, -1, 0))</f>
        <v>0</v>
      </c>
      <c r="J1776" s="5">
        <f t="shared" si="270"/>
        <v>-1</v>
      </c>
      <c r="K1776" s="9">
        <f t="shared" si="271"/>
        <v>0</v>
      </c>
      <c r="L1776" s="8">
        <f t="shared" si="272"/>
        <v>0</v>
      </c>
      <c r="M1776" s="8">
        <f t="shared" si="273"/>
        <v>0</v>
      </c>
      <c r="N1776" s="5">
        <f t="shared" si="274"/>
        <v>-0.66000299999999024</v>
      </c>
      <c r="O1776" s="5">
        <f t="shared" si="275"/>
        <v>0.14354333375598111</v>
      </c>
      <c r="P1776" s="5">
        <f t="shared" si="276"/>
        <v>-0.51645966624400907</v>
      </c>
      <c r="Q1776" s="10">
        <f t="shared" si="277"/>
        <v>210.49891661779503</v>
      </c>
      <c r="R1776" s="10">
        <f t="shared" si="278"/>
        <v>-2.4474977858903735E-3</v>
      </c>
      <c r="S1776" s="10">
        <f t="shared" si="279"/>
        <v>1.1049891661779454</v>
      </c>
    </row>
    <row r="1777" spans="3:19" x14ac:dyDescent="0.35">
      <c r="C1777" s="4">
        <v>41436</v>
      </c>
      <c r="D1777" s="3">
        <v>133.25</v>
      </c>
      <c r="E1777" s="3">
        <v>27.686315</v>
      </c>
      <c r="F1777">
        <v>4.4499592787302797E-2</v>
      </c>
      <c r="G1777">
        <v>0.121355886334039</v>
      </c>
      <c r="H1777">
        <v>1.4713263346173899</v>
      </c>
      <c r="I1777" s="5">
        <f xml:space="preserve"> IF(F1777/G1777 &lt;= -$B$1, 1, IF(F1777/G1777 &gt;= $B$1, -1, 0))</f>
        <v>-1</v>
      </c>
      <c r="J1777" s="5">
        <f t="shared" si="270"/>
        <v>-1</v>
      </c>
      <c r="K1777" s="9">
        <f t="shared" si="271"/>
        <v>-1</v>
      </c>
      <c r="L1777" s="8">
        <f t="shared" si="272"/>
        <v>-133.25</v>
      </c>
      <c r="M1777" s="8">
        <f t="shared" si="273"/>
        <v>40.73560436801246</v>
      </c>
      <c r="N1777" s="5">
        <f t="shared" si="274"/>
        <v>0</v>
      </c>
      <c r="O1777" s="5">
        <f t="shared" si="275"/>
        <v>0</v>
      </c>
      <c r="P1777" s="5">
        <f t="shared" si="276"/>
        <v>0</v>
      </c>
      <c r="Q1777" s="10">
        <f t="shared" si="277"/>
        <v>210.49891661779503</v>
      </c>
      <c r="R1777" s="10">
        <f t="shared" si="278"/>
        <v>0</v>
      </c>
      <c r="S1777" s="10">
        <f t="shared" si="279"/>
        <v>1.1049891661779454</v>
      </c>
    </row>
    <row r="1778" spans="3:19" x14ac:dyDescent="0.35">
      <c r="C1778" s="4">
        <v>41437</v>
      </c>
      <c r="D1778" s="3">
        <v>134.25</v>
      </c>
      <c r="E1778" s="3">
        <v>27.902846</v>
      </c>
      <c r="F1778">
        <v>2.0575498281702998E-3</v>
      </c>
      <c r="G1778">
        <v>0.121724886535854</v>
      </c>
      <c r="H1778">
        <v>1.47186101940457</v>
      </c>
      <c r="I1778" s="5">
        <f xml:space="preserve"> IF(F1778/G1778 &lt;= -$B$1, 1, IF(F1778/G1778 &gt;= $B$1, -1, 0))</f>
        <v>0</v>
      </c>
      <c r="J1778" s="5">
        <f t="shared" si="270"/>
        <v>-1</v>
      </c>
      <c r="K1778" s="9">
        <f t="shared" si="271"/>
        <v>0</v>
      </c>
      <c r="L1778" s="8">
        <f t="shared" si="272"/>
        <v>0</v>
      </c>
      <c r="M1778" s="8">
        <f t="shared" si="273"/>
        <v>0</v>
      </c>
      <c r="N1778" s="5">
        <f t="shared" si="274"/>
        <v>-0.99999999999999867</v>
      </c>
      <c r="O1778" s="5">
        <f t="shared" si="275"/>
        <v>0.31858776256104049</v>
      </c>
      <c r="P1778" s="5">
        <f t="shared" si="276"/>
        <v>-0.68141223743895818</v>
      </c>
      <c r="Q1778" s="10">
        <f t="shared" si="277"/>
        <v>209.81750438035607</v>
      </c>
      <c r="R1778" s="10">
        <f t="shared" si="278"/>
        <v>-3.2371294274934348E-3</v>
      </c>
      <c r="S1778" s="10">
        <f t="shared" si="279"/>
        <v>1.0981750438035558</v>
      </c>
    </row>
    <row r="1779" spans="3:19" x14ac:dyDescent="0.35">
      <c r="C1779" s="4">
        <v>41438</v>
      </c>
      <c r="D1779" s="3">
        <v>133.740005</v>
      </c>
      <c r="E1779" s="3">
        <v>28.178428</v>
      </c>
      <c r="F1779">
        <v>-1.7993844214124002E-2</v>
      </c>
      <c r="G1779">
        <v>0.122009142142113</v>
      </c>
      <c r="H1779">
        <v>1.4671954317372899</v>
      </c>
      <c r="I1779" s="5">
        <f xml:space="preserve"> IF(F1779/G1779 &lt;= -$B$1, 1, IF(F1779/G1779 &gt;= $B$1, -1, 0))</f>
        <v>1</v>
      </c>
      <c r="J1779" s="5">
        <f t="shared" si="270"/>
        <v>0</v>
      </c>
      <c r="K1779" s="9">
        <f t="shared" si="271"/>
        <v>1</v>
      </c>
      <c r="L1779" s="8">
        <f t="shared" si="272"/>
        <v>133.740005</v>
      </c>
      <c r="M1779" s="8">
        <f t="shared" si="273"/>
        <v>-41.343260835138139</v>
      </c>
      <c r="N1779" s="5">
        <f t="shared" si="274"/>
        <v>0</v>
      </c>
      <c r="O1779" s="5">
        <f t="shared" si="275"/>
        <v>0</v>
      </c>
      <c r="P1779" s="5">
        <f t="shared" si="276"/>
        <v>0</v>
      </c>
      <c r="Q1779" s="10">
        <f t="shared" si="277"/>
        <v>209.81750438035607</v>
      </c>
      <c r="R1779" s="10">
        <f t="shared" si="278"/>
        <v>0</v>
      </c>
      <c r="S1779" s="10">
        <f t="shared" si="279"/>
        <v>1.0981750438035558</v>
      </c>
    </row>
    <row r="1780" spans="3:19" x14ac:dyDescent="0.35">
      <c r="C1780" s="4">
        <v>41439</v>
      </c>
      <c r="D1780" s="3">
        <v>134.429993</v>
      </c>
      <c r="E1780" s="3">
        <v>27.676473999999999</v>
      </c>
      <c r="F1780">
        <v>2.90997411395892E-2</v>
      </c>
      <c r="G1780">
        <v>0.12140417399513399</v>
      </c>
      <c r="H1780">
        <v>1.47476972324818</v>
      </c>
      <c r="I1780" s="5">
        <f xml:space="preserve"> IF(F1780/G1780 &lt;= -$B$1, 1, IF(F1780/G1780 &gt;= $B$1, -1, 0))</f>
        <v>-1</v>
      </c>
      <c r="J1780" s="5">
        <f t="shared" si="270"/>
        <v>-1</v>
      </c>
      <c r="K1780" s="9">
        <f t="shared" si="271"/>
        <v>-1</v>
      </c>
      <c r="L1780" s="8">
        <f t="shared" si="272"/>
        <v>-134.429993</v>
      </c>
      <c r="M1780" s="8">
        <f t="shared" si="273"/>
        <v>40.81642590146545</v>
      </c>
      <c r="N1780" s="5">
        <f t="shared" si="274"/>
        <v>0.68998800000000726</v>
      </c>
      <c r="O1780" s="5">
        <f t="shared" si="275"/>
        <v>0.73646461574226085</v>
      </c>
      <c r="P1780" s="5">
        <f t="shared" si="276"/>
        <v>1.4264526157422681</v>
      </c>
      <c r="Q1780" s="10">
        <f t="shared" si="277"/>
        <v>211.24395699609835</v>
      </c>
      <c r="R1780" s="10">
        <f t="shared" si="278"/>
        <v>6.7985396163916523E-3</v>
      </c>
      <c r="S1780" s="10">
        <f t="shared" si="279"/>
        <v>1.1124395699609786</v>
      </c>
    </row>
    <row r="1781" spans="3:19" x14ac:dyDescent="0.35">
      <c r="C1781" s="4">
        <v>41442</v>
      </c>
      <c r="D1781" s="3">
        <v>133.770004</v>
      </c>
      <c r="E1781" s="3">
        <v>27.745370000000001</v>
      </c>
      <c r="F1781">
        <v>-4.6395819118538696E-3</v>
      </c>
      <c r="G1781">
        <v>0.12154829343767699</v>
      </c>
      <c r="H1781">
        <v>1.4735625537583401</v>
      </c>
      <c r="I1781" s="5">
        <f xml:space="preserve"> IF(F1781/G1781 &lt;= -$B$1, 1, IF(F1781/G1781 &gt;= $B$1, -1, 0))</f>
        <v>0</v>
      </c>
      <c r="J1781" s="5">
        <f t="shared" si="270"/>
        <v>-1</v>
      </c>
      <c r="K1781" s="9">
        <f t="shared" si="271"/>
        <v>0</v>
      </c>
      <c r="L1781" s="8">
        <f t="shared" si="272"/>
        <v>0</v>
      </c>
      <c r="M1781" s="8">
        <f t="shared" si="273"/>
        <v>0</v>
      </c>
      <c r="N1781" s="5">
        <f t="shared" si="274"/>
        <v>0.6599889999999996</v>
      </c>
      <c r="O1781" s="5">
        <f t="shared" si="275"/>
        <v>0.10160573485291319</v>
      </c>
      <c r="P1781" s="5">
        <f t="shared" si="276"/>
        <v>0.76159473485291285</v>
      </c>
      <c r="Q1781" s="10">
        <f t="shared" si="277"/>
        <v>212.00555173095125</v>
      </c>
      <c r="R1781" s="10">
        <f t="shared" si="278"/>
        <v>3.6052853093779813E-3</v>
      </c>
      <c r="S1781" s="10">
        <f t="shared" si="279"/>
        <v>1.1200555173095075</v>
      </c>
    </row>
    <row r="1782" spans="3:19" x14ac:dyDescent="0.35">
      <c r="C1782" s="4">
        <v>41443</v>
      </c>
      <c r="D1782" s="3">
        <v>132.13000500000001</v>
      </c>
      <c r="E1782" s="3">
        <v>26.948143999999999</v>
      </c>
      <c r="F1782">
        <v>2.9997369785021901E-2</v>
      </c>
      <c r="G1782">
        <v>0.120618889129539</v>
      </c>
      <c r="H1782">
        <v>1.4814175583312099</v>
      </c>
      <c r="I1782" s="5">
        <f xml:space="preserve"> IF(F1782/G1782 &lt;= -$B$1, 1, IF(F1782/G1782 &gt;= $B$1, -1, 0))</f>
        <v>-1</v>
      </c>
      <c r="J1782" s="5">
        <f t="shared" si="270"/>
        <v>-1</v>
      </c>
      <c r="K1782" s="9">
        <f t="shared" si="271"/>
        <v>-1</v>
      </c>
      <c r="L1782" s="8">
        <f t="shared" si="272"/>
        <v>-132.13000500000001</v>
      </c>
      <c r="M1782" s="8">
        <f t="shared" si="273"/>
        <v>39.921453686037843</v>
      </c>
      <c r="N1782" s="5">
        <f t="shared" si="274"/>
        <v>0</v>
      </c>
      <c r="O1782" s="5">
        <f t="shared" si="275"/>
        <v>0</v>
      </c>
      <c r="P1782" s="5">
        <f t="shared" si="276"/>
        <v>0</v>
      </c>
      <c r="Q1782" s="10">
        <f t="shared" si="277"/>
        <v>212.00555173095125</v>
      </c>
      <c r="R1782" s="10">
        <f t="shared" si="278"/>
        <v>0</v>
      </c>
      <c r="S1782" s="10">
        <f t="shared" si="279"/>
        <v>1.1200555173095075</v>
      </c>
    </row>
    <row r="1783" spans="3:19" x14ac:dyDescent="0.35">
      <c r="C1783" s="4">
        <v>41444</v>
      </c>
      <c r="D1783" s="3">
        <v>130.58999599999899</v>
      </c>
      <c r="E1783" s="3">
        <v>26.091867999999899</v>
      </c>
      <c r="F1783">
        <v>4.0236003309383997E-2</v>
      </c>
      <c r="G1783">
        <v>0.119706299748534</v>
      </c>
      <c r="H1783">
        <v>1.49203196915293</v>
      </c>
      <c r="I1783" s="5">
        <f xml:space="preserve"> IF(F1783/G1783 &lt;= -$B$1, 1, IF(F1783/G1783 &gt;= $B$1, -1, 0))</f>
        <v>-1</v>
      </c>
      <c r="J1783" s="5">
        <f t="shared" si="270"/>
        <v>-1</v>
      </c>
      <c r="K1783" s="9">
        <f t="shared" si="271"/>
        <v>-1</v>
      </c>
      <c r="L1783" s="8">
        <f t="shared" si="272"/>
        <v>-130.58999599999899</v>
      </c>
      <c r="M1783" s="8">
        <f t="shared" si="273"/>
        <v>38.929901190918173</v>
      </c>
      <c r="N1783" s="5">
        <f t="shared" si="274"/>
        <v>1.5400090000010258</v>
      </c>
      <c r="O1783" s="5">
        <f t="shared" si="275"/>
        <v>-1.2685023011777643</v>
      </c>
      <c r="P1783" s="5">
        <f t="shared" si="276"/>
        <v>0.27150669882326151</v>
      </c>
      <c r="Q1783" s="10">
        <f t="shared" si="277"/>
        <v>212.27705842977451</v>
      </c>
      <c r="R1783" s="10">
        <f t="shared" si="278"/>
        <v>1.2806584384537079E-3</v>
      </c>
      <c r="S1783" s="10">
        <f t="shared" si="279"/>
        <v>1.12277058429774</v>
      </c>
    </row>
    <row r="1784" spans="3:19" x14ac:dyDescent="0.35">
      <c r="C1784" s="4">
        <v>41445</v>
      </c>
      <c r="D1784" s="3">
        <v>123.599998</v>
      </c>
      <c r="E1784" s="3">
        <v>24.162780999999999</v>
      </c>
      <c r="F1784">
        <v>6.5207009758589493E-2</v>
      </c>
      <c r="G1784">
        <v>0.11740441817609901</v>
      </c>
      <c r="H1784">
        <v>1.5095355404939099</v>
      </c>
      <c r="I1784" s="5">
        <f xml:space="preserve"> IF(F1784/G1784 &lt;= -$B$1, 1, IF(F1784/G1784 &gt;= $B$1, -1, 0))</f>
        <v>-1</v>
      </c>
      <c r="J1784" s="5">
        <f t="shared" si="270"/>
        <v>-1</v>
      </c>
      <c r="K1784" s="9">
        <f t="shared" si="271"/>
        <v>-1</v>
      </c>
      <c r="L1784" s="8">
        <f t="shared" si="272"/>
        <v>-123.599998</v>
      </c>
      <c r="M1784" s="8">
        <f t="shared" si="273"/>
        <v>36.474576676670978</v>
      </c>
      <c r="N1784" s="5">
        <f t="shared" si="274"/>
        <v>6.9899979999989972</v>
      </c>
      <c r="O1784" s="5">
        <f t="shared" si="275"/>
        <v>-2.8782594752771709</v>
      </c>
      <c r="P1784" s="5">
        <f t="shared" si="276"/>
        <v>4.1117385247218259</v>
      </c>
      <c r="Q1784" s="10">
        <f t="shared" si="277"/>
        <v>216.38879695449634</v>
      </c>
      <c r="R1784" s="10">
        <f t="shared" si="278"/>
        <v>1.9369679206677315E-2</v>
      </c>
      <c r="S1784" s="10">
        <f t="shared" si="279"/>
        <v>1.163887969544958</v>
      </c>
    </row>
    <row r="1785" spans="3:19" x14ac:dyDescent="0.35">
      <c r="C1785" s="4">
        <v>41446</v>
      </c>
      <c r="D1785" s="3">
        <v>125.050003</v>
      </c>
      <c r="E1785" s="3">
        <v>24.507261</v>
      </c>
      <c r="F1785">
        <v>-2.4438281354832698E-4</v>
      </c>
      <c r="G1785">
        <v>0.11814585504392</v>
      </c>
      <c r="H1785">
        <v>1.5094700922150901</v>
      </c>
      <c r="I1785" s="5">
        <f xml:space="preserve"> IF(F1785/G1785 &lt;= -$B$1, 1, IF(F1785/G1785 &gt;= $B$1, -1, 0))</f>
        <v>0</v>
      </c>
      <c r="J1785" s="5">
        <f t="shared" si="270"/>
        <v>-1</v>
      </c>
      <c r="K1785" s="9">
        <f t="shared" si="271"/>
        <v>0</v>
      </c>
      <c r="L1785" s="8">
        <f t="shared" si="272"/>
        <v>0</v>
      </c>
      <c r="M1785" s="8">
        <f t="shared" si="273"/>
        <v>0</v>
      </c>
      <c r="N1785" s="5">
        <f t="shared" si="274"/>
        <v>-1.4500049999999944</v>
      </c>
      <c r="O1785" s="5">
        <f t="shared" si="275"/>
        <v>0.52000480298933938</v>
      </c>
      <c r="P1785" s="5">
        <f t="shared" si="276"/>
        <v>-0.93000019701065506</v>
      </c>
      <c r="Q1785" s="10">
        <f t="shared" si="277"/>
        <v>215.45879675748569</v>
      </c>
      <c r="R1785" s="10">
        <f t="shared" si="278"/>
        <v>-4.2978204514266816E-3</v>
      </c>
      <c r="S1785" s="10">
        <f t="shared" si="279"/>
        <v>1.1545879675748516</v>
      </c>
    </row>
    <row r="1786" spans="3:19" x14ac:dyDescent="0.35">
      <c r="C1786" s="4">
        <v>41449</v>
      </c>
      <c r="D1786" s="3">
        <v>123.93</v>
      </c>
      <c r="E1786" s="3">
        <v>23.375399999999999</v>
      </c>
      <c r="F1786">
        <v>6.23438691982212E-2</v>
      </c>
      <c r="G1786">
        <v>0.116603039099907</v>
      </c>
      <c r="H1786">
        <v>1.52634143271524</v>
      </c>
      <c r="I1786" s="5">
        <f xml:space="preserve"> IF(F1786/G1786 &lt;= -$B$1, 1, IF(F1786/G1786 &gt;= $B$1, -1, 0))</f>
        <v>-1</v>
      </c>
      <c r="J1786" s="5">
        <f t="shared" si="270"/>
        <v>-1</v>
      </c>
      <c r="K1786" s="9">
        <f t="shared" si="271"/>
        <v>-1</v>
      </c>
      <c r="L1786" s="8">
        <f t="shared" si="272"/>
        <v>-123.93</v>
      </c>
      <c r="M1786" s="8">
        <f t="shared" si="273"/>
        <v>35.678841526291819</v>
      </c>
      <c r="N1786" s="5">
        <f t="shared" si="274"/>
        <v>0</v>
      </c>
      <c r="O1786" s="5">
        <f t="shared" si="275"/>
        <v>0</v>
      </c>
      <c r="P1786" s="5">
        <f t="shared" si="276"/>
        <v>0</v>
      </c>
      <c r="Q1786" s="10">
        <f t="shared" si="277"/>
        <v>215.45879675748569</v>
      </c>
      <c r="R1786" s="10">
        <f t="shared" si="278"/>
        <v>0</v>
      </c>
      <c r="S1786" s="10">
        <f t="shared" si="279"/>
        <v>1.1545879675748516</v>
      </c>
    </row>
    <row r="1787" spans="3:19" x14ac:dyDescent="0.35">
      <c r="C1787" s="4">
        <v>41450</v>
      </c>
      <c r="D1787" s="3">
        <v>123.470001</v>
      </c>
      <c r="E1787" s="3">
        <v>23.286819000000001</v>
      </c>
      <c r="F1787">
        <v>1.1247114588180699E-2</v>
      </c>
      <c r="G1787">
        <v>0.11666571891109299</v>
      </c>
      <c r="H1787">
        <v>1.52938933405059</v>
      </c>
      <c r="I1787" s="5">
        <f xml:space="preserve"> IF(F1787/G1787 &lt;= -$B$1, 1, IF(F1787/G1787 &gt;= $B$1, -1, 0))</f>
        <v>0</v>
      </c>
      <c r="J1787" s="5">
        <f t="shared" si="270"/>
        <v>-1</v>
      </c>
      <c r="K1787" s="9">
        <f t="shared" si="271"/>
        <v>0</v>
      </c>
      <c r="L1787" s="8">
        <f t="shared" si="272"/>
        <v>0</v>
      </c>
      <c r="M1787" s="8">
        <f t="shared" si="273"/>
        <v>0</v>
      </c>
      <c r="N1787" s="5">
        <f t="shared" si="274"/>
        <v>0.45999900000000765</v>
      </c>
      <c r="O1787" s="5">
        <f t="shared" si="275"/>
        <v>-0.1352048504513442</v>
      </c>
      <c r="P1787" s="5">
        <f t="shared" si="276"/>
        <v>0.32479414954866348</v>
      </c>
      <c r="Q1787" s="10">
        <f t="shared" si="277"/>
        <v>215.78359090703435</v>
      </c>
      <c r="R1787" s="10">
        <f t="shared" si="278"/>
        <v>1.507453649777224E-3</v>
      </c>
      <c r="S1787" s="10">
        <f t="shared" si="279"/>
        <v>1.1578359090703385</v>
      </c>
    </row>
    <row r="1788" spans="3:19" x14ac:dyDescent="0.35">
      <c r="C1788" s="4">
        <v>41451</v>
      </c>
      <c r="D1788" s="3">
        <v>118.279999</v>
      </c>
      <c r="E1788" s="3">
        <v>21.869530999999998</v>
      </c>
      <c r="F1788">
        <v>5.4744232601898903E-2</v>
      </c>
      <c r="G1788">
        <v>0.114701951663881</v>
      </c>
      <c r="H1788">
        <v>1.5444366049306799</v>
      </c>
      <c r="I1788" s="5">
        <f xml:space="preserve"> IF(F1788/G1788 &lt;= -$B$1, 1, IF(F1788/G1788 &gt;= $B$1, -1, 0))</f>
        <v>-1</v>
      </c>
      <c r="J1788" s="5">
        <f t="shared" si="270"/>
        <v>-1</v>
      </c>
      <c r="K1788" s="9">
        <f t="shared" si="271"/>
        <v>-1</v>
      </c>
      <c r="L1788" s="8">
        <f t="shared" si="272"/>
        <v>-118.279999</v>
      </c>
      <c r="M1788" s="8">
        <f t="shared" si="273"/>
        <v>33.776104209066254</v>
      </c>
      <c r="N1788" s="5">
        <f t="shared" si="274"/>
        <v>0</v>
      </c>
      <c r="O1788" s="5">
        <f t="shared" si="275"/>
        <v>0</v>
      </c>
      <c r="P1788" s="5">
        <f t="shared" si="276"/>
        <v>0</v>
      </c>
      <c r="Q1788" s="10">
        <f t="shared" si="277"/>
        <v>215.78359090703435</v>
      </c>
      <c r="R1788" s="10">
        <f t="shared" si="278"/>
        <v>0</v>
      </c>
      <c r="S1788" s="10">
        <f t="shared" si="279"/>
        <v>1.1578359090703385</v>
      </c>
    </row>
    <row r="1789" spans="3:19" x14ac:dyDescent="0.35">
      <c r="C1789" s="4">
        <v>41452</v>
      </c>
      <c r="D1789" s="3">
        <v>115.94000200000001</v>
      </c>
      <c r="E1789" s="3">
        <v>22.430541999999999</v>
      </c>
      <c r="F1789">
        <v>-5.0779096080793402E-2</v>
      </c>
      <c r="G1789">
        <v>0.115752605768706</v>
      </c>
      <c r="H1789">
        <v>1.5305480229992301</v>
      </c>
      <c r="I1789" s="5">
        <f xml:space="preserve"> IF(F1789/G1789 &lt;= -$B$1, 1, IF(F1789/G1789 &gt;= $B$1, -1, 0))</f>
        <v>1</v>
      </c>
      <c r="J1789" s="5">
        <f t="shared" si="270"/>
        <v>0</v>
      </c>
      <c r="K1789" s="9">
        <f t="shared" si="271"/>
        <v>1</v>
      </c>
      <c r="L1789" s="8">
        <f t="shared" si="272"/>
        <v>115.94000200000001</v>
      </c>
      <c r="M1789" s="8">
        <f t="shared" si="273"/>
        <v>-34.331021712901197</v>
      </c>
      <c r="N1789" s="5">
        <f t="shared" si="274"/>
        <v>2.3399969999999986</v>
      </c>
      <c r="O1789" s="5">
        <f t="shared" si="275"/>
        <v>0.86644592416877009</v>
      </c>
      <c r="P1789" s="5">
        <f t="shared" si="276"/>
        <v>3.2064429241687686</v>
      </c>
      <c r="Q1789" s="10">
        <f t="shared" si="277"/>
        <v>218.99003383120311</v>
      </c>
      <c r="R1789" s="10">
        <f t="shared" si="278"/>
        <v>1.4859530841481838E-2</v>
      </c>
      <c r="S1789" s="10">
        <f t="shared" si="279"/>
        <v>1.1899003383120261</v>
      </c>
    </row>
    <row r="1790" spans="3:19" x14ac:dyDescent="0.35">
      <c r="C1790" s="4">
        <v>41453</v>
      </c>
      <c r="D1790" s="3">
        <v>119.110001</v>
      </c>
      <c r="E1790" s="3">
        <v>24.103728</v>
      </c>
      <c r="F1790">
        <v>-9.0717337270292298E-2</v>
      </c>
      <c r="G1790">
        <v>0.117934465649963</v>
      </c>
      <c r="H1790">
        <v>1.50614087333126</v>
      </c>
      <c r="I1790" s="5">
        <f xml:space="preserve"> IF(F1790/G1790 &lt;= -$B$1, 1, IF(F1790/G1790 &gt;= $B$1, -1, 0))</f>
        <v>1</v>
      </c>
      <c r="J1790" s="5">
        <f t="shared" si="270"/>
        <v>1</v>
      </c>
      <c r="K1790" s="9">
        <f t="shared" si="271"/>
        <v>1</v>
      </c>
      <c r="L1790" s="8">
        <f t="shared" si="272"/>
        <v>119.110001</v>
      </c>
      <c r="M1790" s="8">
        <f t="shared" si="273"/>
        <v>-36.303609940459147</v>
      </c>
      <c r="N1790" s="5">
        <f t="shared" si="274"/>
        <v>3.169998999999986</v>
      </c>
      <c r="O1790" s="5">
        <f t="shared" si="275"/>
        <v>-2.5608915244099908</v>
      </c>
      <c r="P1790" s="5">
        <f t="shared" si="276"/>
        <v>0.60910747558999523</v>
      </c>
      <c r="Q1790" s="10">
        <f t="shared" si="277"/>
        <v>219.59914130679311</v>
      </c>
      <c r="R1790" s="10">
        <f t="shared" si="278"/>
        <v>2.7814392506075869E-3</v>
      </c>
      <c r="S1790" s="10">
        <f t="shared" si="279"/>
        <v>1.1959914130679259</v>
      </c>
    </row>
    <row r="1791" spans="3:19" x14ac:dyDescent="0.35">
      <c r="C1791" s="4">
        <v>41456</v>
      </c>
      <c r="D1791" s="3">
        <v>121.129997</v>
      </c>
      <c r="E1791" s="3">
        <v>24.497418</v>
      </c>
      <c r="F1791">
        <v>-2.0629261336963099E-2</v>
      </c>
      <c r="G1791">
        <v>0.11815550020691699</v>
      </c>
      <c r="H1791">
        <v>1.50061529620127</v>
      </c>
      <c r="I1791" s="5">
        <f xml:space="preserve"> IF(F1791/G1791 &lt;= -$B$1, 1, IF(F1791/G1791 &gt;= $B$1, -1, 0))</f>
        <v>1</v>
      </c>
      <c r="J1791" s="5">
        <f t="shared" si="270"/>
        <v>1</v>
      </c>
      <c r="K1791" s="9">
        <f t="shared" si="271"/>
        <v>1</v>
      </c>
      <c r="L1791" s="8">
        <f t="shared" si="272"/>
        <v>121.129997</v>
      </c>
      <c r="M1791" s="8">
        <f t="shared" si="273"/>
        <v>-36.761200168236321</v>
      </c>
      <c r="N1791" s="5">
        <f t="shared" si="274"/>
        <v>2.0199960000000141</v>
      </c>
      <c r="O1791" s="5">
        <f t="shared" si="275"/>
        <v>-0.59295260042178066</v>
      </c>
      <c r="P1791" s="5">
        <f t="shared" si="276"/>
        <v>1.4270433995782335</v>
      </c>
      <c r="Q1791" s="10">
        <f t="shared" si="277"/>
        <v>221.02618470637134</v>
      </c>
      <c r="R1791" s="10">
        <f t="shared" si="278"/>
        <v>6.498401546955801E-3</v>
      </c>
      <c r="S1791" s="10">
        <f t="shared" si="279"/>
        <v>1.2102618470637081</v>
      </c>
    </row>
    <row r="1792" spans="3:19" x14ac:dyDescent="0.35">
      <c r="C1792" s="4">
        <v>41457</v>
      </c>
      <c r="D1792" s="3">
        <v>120.050003</v>
      </c>
      <c r="E1792" s="3">
        <v>23.375399999999999</v>
      </c>
      <c r="F1792">
        <v>5.84428473570675E-2</v>
      </c>
      <c r="G1792">
        <v>0.116605025345524</v>
      </c>
      <c r="H1792">
        <v>1.51643104494537</v>
      </c>
      <c r="I1792" s="5">
        <f xml:space="preserve"> IF(F1792/G1792 &lt;= -$B$1, 1, IF(F1792/G1792 &gt;= $B$1, -1, 0))</f>
        <v>-1</v>
      </c>
      <c r="J1792" s="5">
        <f t="shared" si="270"/>
        <v>0</v>
      </c>
      <c r="K1792" s="9">
        <f t="shared" si="271"/>
        <v>-1</v>
      </c>
      <c r="L1792" s="8">
        <f t="shared" si="272"/>
        <v>-120.050003</v>
      </c>
      <c r="M1792" s="8">
        <f t="shared" si="273"/>
        <v>35.447182248015999</v>
      </c>
      <c r="N1792" s="5">
        <f t="shared" si="274"/>
        <v>-1.0799939999999928</v>
      </c>
      <c r="O1792" s="5">
        <f t="shared" si="275"/>
        <v>1.683717373413159</v>
      </c>
      <c r="P1792" s="5">
        <f t="shared" si="276"/>
        <v>0.60372337341316618</v>
      </c>
      <c r="Q1792" s="10">
        <f t="shared" si="277"/>
        <v>221.62990807978451</v>
      </c>
      <c r="R1792" s="10">
        <f t="shared" si="278"/>
        <v>2.731456339506666E-3</v>
      </c>
      <c r="S1792" s="10">
        <f t="shared" si="279"/>
        <v>1.2162990807978398</v>
      </c>
    </row>
    <row r="1793" spans="3:19" x14ac:dyDescent="0.35">
      <c r="C1793" s="4">
        <v>41458</v>
      </c>
      <c r="D1793" s="3">
        <v>120.739998</v>
      </c>
      <c r="E1793" s="3">
        <v>23.798617999999902</v>
      </c>
      <c r="F1793">
        <v>-1.2882102949007801E-2</v>
      </c>
      <c r="G1793">
        <v>0.11735343512893</v>
      </c>
      <c r="H1793">
        <v>1.51295703658248</v>
      </c>
      <c r="I1793" s="5">
        <f xml:space="preserve"> IF(F1793/G1793 &lt;= -$B$1, 1, IF(F1793/G1793 &gt;= $B$1, -1, 0))</f>
        <v>1</v>
      </c>
      <c r="J1793" s="5">
        <f t="shared" si="270"/>
        <v>1</v>
      </c>
      <c r="K1793" s="9">
        <f t="shared" si="271"/>
        <v>1</v>
      </c>
      <c r="L1793" s="8">
        <f t="shared" si="272"/>
        <v>120.739998</v>
      </c>
      <c r="M1793" s="8">
        <f t="shared" si="273"/>
        <v>-36.006286564038319</v>
      </c>
      <c r="N1793" s="5">
        <f t="shared" si="274"/>
        <v>-0.68999499999998948</v>
      </c>
      <c r="O1793" s="5">
        <f t="shared" si="275"/>
        <v>0.64178091397954551</v>
      </c>
      <c r="P1793" s="5">
        <f t="shared" si="276"/>
        <v>-4.8214086020443969E-2</v>
      </c>
      <c r="Q1793" s="10">
        <f t="shared" si="277"/>
        <v>221.58169399376408</v>
      </c>
      <c r="R1793" s="10">
        <f t="shared" si="278"/>
        <v>-2.1754322978417839E-4</v>
      </c>
      <c r="S1793" s="10">
        <f t="shared" si="279"/>
        <v>1.2158169399376355</v>
      </c>
    </row>
    <row r="1794" spans="3:19" x14ac:dyDescent="0.35">
      <c r="C1794" s="4">
        <v>41460</v>
      </c>
      <c r="D1794" s="3">
        <v>118.089996</v>
      </c>
      <c r="E1794" s="3">
        <v>23.050604999999901</v>
      </c>
      <c r="F1794">
        <v>2.4253796919771801E-2</v>
      </c>
      <c r="G1794">
        <v>0.11627720178194</v>
      </c>
      <c r="H1794">
        <v>1.5195434255272</v>
      </c>
      <c r="I1794" s="5">
        <f xml:space="preserve"> IF(F1794/G1794 &lt;= -$B$1, 1, IF(F1794/G1794 &gt;= $B$1, -1, 0))</f>
        <v>-1</v>
      </c>
      <c r="J1794" s="5">
        <f t="shared" si="270"/>
        <v>0</v>
      </c>
      <c r="K1794" s="9">
        <f t="shared" si="271"/>
        <v>-1</v>
      </c>
      <c r="L1794" s="8">
        <f t="shared" si="272"/>
        <v>-118.089996</v>
      </c>
      <c r="M1794" s="8">
        <f t="shared" si="273"/>
        <v>35.026395282174256</v>
      </c>
      <c r="N1794" s="5">
        <f t="shared" si="274"/>
        <v>-2.6500020000000006</v>
      </c>
      <c r="O1794" s="5">
        <f t="shared" si="275"/>
        <v>1.1317115318051727</v>
      </c>
      <c r="P1794" s="5">
        <f t="shared" si="276"/>
        <v>-1.5182904681948279</v>
      </c>
      <c r="Q1794" s="10">
        <f t="shared" si="277"/>
        <v>220.06340352556924</v>
      </c>
      <c r="R1794" s="10">
        <f t="shared" si="278"/>
        <v>-6.8520573194894574E-3</v>
      </c>
      <c r="S1794" s="10">
        <f t="shared" si="279"/>
        <v>1.2006340352556872</v>
      </c>
    </row>
    <row r="1795" spans="3:19" x14ac:dyDescent="0.35">
      <c r="C1795" s="4">
        <v>41463</v>
      </c>
      <c r="D1795" s="3">
        <v>119.510002</v>
      </c>
      <c r="E1795" s="3">
        <v>22.538806000000001</v>
      </c>
      <c r="F1795">
        <v>4.9659832238318297E-2</v>
      </c>
      <c r="G1795">
        <v>0.11569165448579601</v>
      </c>
      <c r="H1795">
        <v>1.5331023763940099</v>
      </c>
      <c r="I1795" s="5">
        <f xml:space="preserve"> IF(F1795/G1795 &lt;= -$B$1, 1, IF(F1795/G1795 &gt;= $B$1, -1, 0))</f>
        <v>-1</v>
      </c>
      <c r="J1795" s="5">
        <f t="shared" ref="J1795:J1858" si="280">IF(I1795=0, J1794, IF(I1795=1, IF(J1794=0, 1, IF(J1794=1, J1794, 0)), IF(J1794=0, -1, IF(J1794=-1, J1794, 0))))</f>
        <v>-1</v>
      </c>
      <c r="K1795" s="9">
        <f t="shared" ref="K1795:K1858" si="281">I1795</f>
        <v>-1</v>
      </c>
      <c r="L1795" s="8">
        <f t="shared" ref="L1795:L1858" si="282">K1795*D1795</f>
        <v>-119.510002</v>
      </c>
      <c r="M1795" s="8">
        <f t="shared" ref="M1795:M1858" si="283">-K1795*H1795*E1795</f>
        <v>34.554297039683568</v>
      </c>
      <c r="N1795" s="5">
        <f t="shared" ref="N1795:N1858" si="284">L1794*(D1795/D1794-1)</f>
        <v>-1.4200059999999946</v>
      </c>
      <c r="O1795" s="5">
        <f t="shared" ref="O1795:O1858" si="285">M1794*(E1795/E1794-1)</f>
        <v>-0.77770080564124466</v>
      </c>
      <c r="P1795" s="5">
        <f t="shared" ref="P1795:P1858" si="286">N1795+O1795</f>
        <v>-2.1977068056412392</v>
      </c>
      <c r="Q1795" s="10">
        <f t="shared" si="277"/>
        <v>217.865696719928</v>
      </c>
      <c r="R1795" s="10">
        <f t="shared" si="278"/>
        <v>-9.9866982443806984E-3</v>
      </c>
      <c r="S1795" s="10">
        <f t="shared" si="279"/>
        <v>1.178656967199275</v>
      </c>
    </row>
    <row r="1796" spans="3:19" x14ac:dyDescent="0.35">
      <c r="C1796" s="4">
        <v>41464</v>
      </c>
      <c r="D1796" s="3">
        <v>120.620003</v>
      </c>
      <c r="E1796" s="3">
        <v>22.853759</v>
      </c>
      <c r="F1796">
        <v>-4.6094470603428297E-3</v>
      </c>
      <c r="G1796">
        <v>0.116222640777149</v>
      </c>
      <c r="H1796">
        <v>1.5318474034599101</v>
      </c>
      <c r="I1796" s="5">
        <f xml:space="preserve"> IF(F1796/G1796 &lt;= -$B$1, 1, IF(F1796/G1796 &gt;= $B$1, -1, 0))</f>
        <v>0</v>
      </c>
      <c r="J1796" s="5">
        <f t="shared" si="280"/>
        <v>-1</v>
      </c>
      <c r="K1796" s="9">
        <f t="shared" si="281"/>
        <v>0</v>
      </c>
      <c r="L1796" s="8">
        <f t="shared" si="282"/>
        <v>0</v>
      </c>
      <c r="M1796" s="8">
        <f t="shared" si="283"/>
        <v>0</v>
      </c>
      <c r="N1796" s="5">
        <f t="shared" si="284"/>
        <v>-1.1100009999999845</v>
      </c>
      <c r="O1796" s="5">
        <f t="shared" si="285"/>
        <v>0.48285519275242372</v>
      </c>
      <c r="P1796" s="5">
        <f t="shared" si="286"/>
        <v>-0.62714580724756075</v>
      </c>
      <c r="Q1796" s="10">
        <f t="shared" ref="Q1796:Q1859" si="287">Q1795+P1796</f>
        <v>217.23855091268044</v>
      </c>
      <c r="R1796" s="10">
        <f t="shared" ref="R1796:R1859" si="288">Q1796/Q1795-1</f>
        <v>-2.8785890421921811E-3</v>
      </c>
      <c r="S1796" s="10">
        <f t="shared" ref="S1796:S1859" si="289">(1+R1796)*(1+S1795)-1</f>
        <v>1.1723855091267996</v>
      </c>
    </row>
    <row r="1797" spans="3:19" x14ac:dyDescent="0.35">
      <c r="C1797" s="4">
        <v>41465</v>
      </c>
      <c r="D1797" s="3">
        <v>120.949997</v>
      </c>
      <c r="E1797" s="3">
        <v>22.824233</v>
      </c>
      <c r="F1797">
        <v>4.0299432586987597E-3</v>
      </c>
      <c r="G1797">
        <v>0.11612812170027401</v>
      </c>
      <c r="H1797">
        <v>1.5329447429019001</v>
      </c>
      <c r="I1797" s="5">
        <f xml:space="preserve"> IF(F1797/G1797 &lt;= -$B$1, 1, IF(F1797/G1797 &gt;= $B$1, -1, 0))</f>
        <v>0</v>
      </c>
      <c r="J1797" s="5">
        <f t="shared" si="280"/>
        <v>-1</v>
      </c>
      <c r="K1797" s="9">
        <f t="shared" si="281"/>
        <v>0</v>
      </c>
      <c r="L1797" s="8">
        <f t="shared" si="282"/>
        <v>0</v>
      </c>
      <c r="M1797" s="8">
        <f t="shared" si="283"/>
        <v>0</v>
      </c>
      <c r="N1797" s="5">
        <f t="shared" si="284"/>
        <v>0</v>
      </c>
      <c r="O1797" s="5">
        <f t="shared" si="285"/>
        <v>0</v>
      </c>
      <c r="P1797" s="5">
        <f t="shared" si="286"/>
        <v>0</v>
      </c>
      <c r="Q1797" s="10">
        <f t="shared" si="287"/>
        <v>217.23855091268044</v>
      </c>
      <c r="R1797" s="10">
        <f t="shared" si="288"/>
        <v>0</v>
      </c>
      <c r="S1797" s="10">
        <f t="shared" si="289"/>
        <v>1.1723855091267996</v>
      </c>
    </row>
    <row r="1798" spans="3:19" x14ac:dyDescent="0.35">
      <c r="C1798" s="4">
        <v>41466</v>
      </c>
      <c r="D1798" s="3">
        <v>124.239998</v>
      </c>
      <c r="E1798" s="3">
        <v>24.576156000000001</v>
      </c>
      <c r="F1798">
        <v>-8.5931604521888E-2</v>
      </c>
      <c r="G1798">
        <v>0.11847474946742099</v>
      </c>
      <c r="H1798">
        <v>1.5099302150827101</v>
      </c>
      <c r="I1798" s="5">
        <f xml:space="preserve"> IF(F1798/G1798 &lt;= -$B$1, 1, IF(F1798/G1798 &gt;= $B$1, -1, 0))</f>
        <v>1</v>
      </c>
      <c r="J1798" s="5">
        <f t="shared" si="280"/>
        <v>0</v>
      </c>
      <c r="K1798" s="9">
        <f t="shared" si="281"/>
        <v>1</v>
      </c>
      <c r="L1798" s="8">
        <f t="shared" si="282"/>
        <v>124.239998</v>
      </c>
      <c r="M1798" s="8">
        <f t="shared" si="283"/>
        <v>-37.108280514986234</v>
      </c>
      <c r="N1798" s="5">
        <f t="shared" si="284"/>
        <v>0</v>
      </c>
      <c r="O1798" s="5">
        <f t="shared" si="285"/>
        <v>0</v>
      </c>
      <c r="P1798" s="5">
        <f t="shared" si="286"/>
        <v>0</v>
      </c>
      <c r="Q1798" s="10">
        <f t="shared" si="287"/>
        <v>217.23855091268044</v>
      </c>
      <c r="R1798" s="10">
        <f t="shared" si="288"/>
        <v>0</v>
      </c>
      <c r="S1798" s="10">
        <f t="shared" si="289"/>
        <v>1.1723855091267996</v>
      </c>
    </row>
    <row r="1799" spans="3:19" x14ac:dyDescent="0.35">
      <c r="C1799" s="4">
        <v>41467</v>
      </c>
      <c r="D1799" s="3">
        <v>124.129997</v>
      </c>
      <c r="E1799" s="3">
        <v>23.985621999999999</v>
      </c>
      <c r="F1799">
        <v>2.35947208501547E-2</v>
      </c>
      <c r="G1799">
        <v>0.117410750095328</v>
      </c>
      <c r="H1799">
        <v>1.5162785499920799</v>
      </c>
      <c r="I1799" s="5">
        <f xml:space="preserve"> IF(F1799/G1799 &lt;= -$B$1, 1, IF(F1799/G1799 &gt;= $B$1, -1, 0))</f>
        <v>-1</v>
      </c>
      <c r="J1799" s="5">
        <f t="shared" si="280"/>
        <v>-1</v>
      </c>
      <c r="K1799" s="9">
        <f t="shared" si="281"/>
        <v>-1</v>
      </c>
      <c r="L1799" s="8">
        <f t="shared" si="282"/>
        <v>-124.129997</v>
      </c>
      <c r="M1799" s="8">
        <f t="shared" si="283"/>
        <v>36.368884146818132</v>
      </c>
      <c r="N1799" s="5">
        <f t="shared" si="284"/>
        <v>-0.11000099999999396</v>
      </c>
      <c r="O1799" s="5">
        <f t="shared" si="285"/>
        <v>0.89166512963365674</v>
      </c>
      <c r="P1799" s="5">
        <f t="shared" si="286"/>
        <v>0.78166412963366283</v>
      </c>
      <c r="Q1799" s="10">
        <f t="shared" si="287"/>
        <v>218.02021504231411</v>
      </c>
      <c r="R1799" s="10">
        <f t="shared" si="288"/>
        <v>3.598183316679604E-3</v>
      </c>
      <c r="S1799" s="10">
        <f t="shared" si="289"/>
        <v>1.1802021504231361</v>
      </c>
    </row>
    <row r="1800" spans="3:19" x14ac:dyDescent="0.35">
      <c r="C1800" s="4">
        <v>41470</v>
      </c>
      <c r="D1800" s="3">
        <v>124.18</v>
      </c>
      <c r="E1800" s="3">
        <v>23.906882999999901</v>
      </c>
      <c r="F1800">
        <v>8.8116857014472992E-3</v>
      </c>
      <c r="G1800">
        <v>0.11739519120415901</v>
      </c>
      <c r="H1800">
        <v>1.51865174871137</v>
      </c>
      <c r="I1800" s="5">
        <f xml:space="preserve"> IF(F1800/G1800 &lt;= -$B$1, 1, IF(F1800/G1800 &gt;= $B$1, -1, 0))</f>
        <v>0</v>
      </c>
      <c r="J1800" s="5">
        <f t="shared" si="280"/>
        <v>-1</v>
      </c>
      <c r="K1800" s="9">
        <f t="shared" si="281"/>
        <v>0</v>
      </c>
      <c r="L1800" s="8">
        <f t="shared" si="282"/>
        <v>0</v>
      </c>
      <c r="M1800" s="8">
        <f t="shared" si="283"/>
        <v>0</v>
      </c>
      <c r="N1800" s="5">
        <f t="shared" si="284"/>
        <v>-5.0003000000015667E-2</v>
      </c>
      <c r="O1800" s="5">
        <f t="shared" si="285"/>
        <v>-0.11939025674797699</v>
      </c>
      <c r="P1800" s="5">
        <f t="shared" si="286"/>
        <v>-0.16939325674799266</v>
      </c>
      <c r="Q1800" s="10">
        <f t="shared" si="287"/>
        <v>217.85082178556613</v>
      </c>
      <c r="R1800" s="10">
        <f t="shared" si="288"/>
        <v>-7.7696124056714222E-4</v>
      </c>
      <c r="S1800" s="10">
        <f t="shared" si="289"/>
        <v>1.1785082178556561</v>
      </c>
    </row>
    <row r="1801" spans="3:19" x14ac:dyDescent="0.35">
      <c r="C1801" s="4">
        <v>41471</v>
      </c>
      <c r="D1801" s="3">
        <v>124.889999</v>
      </c>
      <c r="E1801" s="3">
        <v>25.245431</v>
      </c>
      <c r="F1801">
        <v>-7.5754320151938601E-2</v>
      </c>
      <c r="G1801">
        <v>0.119134805051655</v>
      </c>
      <c r="H1801">
        <v>1.4984948382836101</v>
      </c>
      <c r="I1801" s="5">
        <f xml:space="preserve"> IF(F1801/G1801 &lt;= -$B$1, 1, IF(F1801/G1801 &gt;= $B$1, -1, 0))</f>
        <v>1</v>
      </c>
      <c r="J1801" s="5">
        <f t="shared" si="280"/>
        <v>0</v>
      </c>
      <c r="K1801" s="9">
        <f t="shared" si="281"/>
        <v>1</v>
      </c>
      <c r="L1801" s="8">
        <f t="shared" si="282"/>
        <v>124.889999</v>
      </c>
      <c r="M1801" s="8">
        <f t="shared" si="283"/>
        <v>-37.830148043745034</v>
      </c>
      <c r="N1801" s="5">
        <f t="shared" si="284"/>
        <v>0</v>
      </c>
      <c r="O1801" s="5">
        <f t="shared" si="285"/>
        <v>0</v>
      </c>
      <c r="P1801" s="5">
        <f t="shared" si="286"/>
        <v>0</v>
      </c>
      <c r="Q1801" s="10">
        <f t="shared" si="287"/>
        <v>217.85082178556613</v>
      </c>
      <c r="R1801" s="10">
        <f t="shared" si="288"/>
        <v>0</v>
      </c>
      <c r="S1801" s="10">
        <f t="shared" si="289"/>
        <v>1.1785082178556561</v>
      </c>
    </row>
    <row r="1802" spans="3:19" x14ac:dyDescent="0.35">
      <c r="C1802" s="4">
        <v>41472</v>
      </c>
      <c r="D1802" s="3">
        <v>123.32</v>
      </c>
      <c r="E1802" s="3">
        <v>24.487576000000001</v>
      </c>
      <c r="F1802">
        <v>2.2347529538325001E-2</v>
      </c>
      <c r="G1802">
        <v>0.117958259811785</v>
      </c>
      <c r="H1802">
        <v>1.5044780575907399</v>
      </c>
      <c r="I1802" s="5">
        <f xml:space="preserve"> IF(F1802/G1802 &lt;= -$B$1, 1, IF(F1802/G1802 &gt;= $B$1, -1, 0))</f>
        <v>-1</v>
      </c>
      <c r="J1802" s="5">
        <f t="shared" si="280"/>
        <v>-1</v>
      </c>
      <c r="K1802" s="9">
        <f t="shared" si="281"/>
        <v>-1</v>
      </c>
      <c r="L1802" s="8">
        <f t="shared" si="282"/>
        <v>-123.32</v>
      </c>
      <c r="M1802" s="8">
        <f t="shared" si="283"/>
        <v>36.841020775585619</v>
      </c>
      <c r="N1802" s="5">
        <f t="shared" si="284"/>
        <v>-1.5699990000000099</v>
      </c>
      <c r="O1802" s="5">
        <f t="shared" si="285"/>
        <v>1.1356418056674233</v>
      </c>
      <c r="P1802" s="5">
        <f t="shared" si="286"/>
        <v>-0.43435719433258657</v>
      </c>
      <c r="Q1802" s="10">
        <f t="shared" si="287"/>
        <v>217.41646459123353</v>
      </c>
      <c r="R1802" s="10">
        <f t="shared" si="288"/>
        <v>-1.9938285785312537E-3</v>
      </c>
      <c r="S1802" s="10">
        <f t="shared" si="289"/>
        <v>1.1741646459123301</v>
      </c>
    </row>
    <row r="1803" spans="3:19" x14ac:dyDescent="0.35">
      <c r="C1803" s="4">
        <v>41473</v>
      </c>
      <c r="D1803" s="3">
        <v>124.010002</v>
      </c>
      <c r="E1803" s="3">
        <v>24.389154999999999</v>
      </c>
      <c r="F1803">
        <v>1.4850837767975E-2</v>
      </c>
      <c r="G1803">
        <v>0.11794377372391</v>
      </c>
      <c r="H1803">
        <v>1.50845899802728</v>
      </c>
      <c r="I1803" s="5">
        <f xml:space="preserve"> IF(F1803/G1803 &lt;= -$B$1, 1, IF(F1803/G1803 &gt;= $B$1, -1, 0))</f>
        <v>-1</v>
      </c>
      <c r="J1803" s="5">
        <f t="shared" si="280"/>
        <v>-1</v>
      </c>
      <c r="K1803" s="9">
        <f t="shared" si="281"/>
        <v>-1</v>
      </c>
      <c r="L1803" s="8">
        <f t="shared" si="282"/>
        <v>-124.010002</v>
      </c>
      <c r="M1803" s="8">
        <f t="shared" si="283"/>
        <v>36.790040314032026</v>
      </c>
      <c r="N1803" s="5">
        <f t="shared" si="284"/>
        <v>-0.69000199999999678</v>
      </c>
      <c r="O1803" s="5">
        <f t="shared" si="285"/>
        <v>-0.14807223490614002</v>
      </c>
      <c r="P1803" s="5">
        <f t="shared" si="286"/>
        <v>-0.83807423490613675</v>
      </c>
      <c r="Q1803" s="10">
        <f t="shared" si="287"/>
        <v>216.57839035632739</v>
      </c>
      <c r="R1803" s="10">
        <f t="shared" si="288"/>
        <v>-3.8546953492313296E-3</v>
      </c>
      <c r="S1803" s="10">
        <f t="shared" si="289"/>
        <v>1.1657839035632684</v>
      </c>
    </row>
    <row r="1804" spans="3:19" x14ac:dyDescent="0.35">
      <c r="C1804" s="4">
        <v>41474</v>
      </c>
      <c r="D1804" s="3">
        <v>125.110001</v>
      </c>
      <c r="E1804" s="3">
        <v>25.452120000000001</v>
      </c>
      <c r="F1804">
        <v>-5.3385278547715999E-2</v>
      </c>
      <c r="G1804">
        <v>0.119312062708645</v>
      </c>
      <c r="H1804">
        <v>1.4942829846161501</v>
      </c>
      <c r="I1804" s="5">
        <f xml:space="preserve"> IF(F1804/G1804 &lt;= -$B$1, 1, IF(F1804/G1804 &gt;= $B$1, -1, 0))</f>
        <v>1</v>
      </c>
      <c r="J1804" s="5">
        <f t="shared" si="280"/>
        <v>0</v>
      </c>
      <c r="K1804" s="9">
        <f t="shared" si="281"/>
        <v>1</v>
      </c>
      <c r="L1804" s="8">
        <f t="shared" si="282"/>
        <v>125.110001</v>
      </c>
      <c r="M1804" s="8">
        <f t="shared" si="283"/>
        <v>-38.03266983840841</v>
      </c>
      <c r="N1804" s="5">
        <f t="shared" si="284"/>
        <v>-1.0999990000000044</v>
      </c>
      <c r="O1804" s="5">
        <f t="shared" si="285"/>
        <v>1.6034391188380703</v>
      </c>
      <c r="P1804" s="5">
        <f t="shared" si="286"/>
        <v>0.50344011883806594</v>
      </c>
      <c r="Q1804" s="10">
        <f t="shared" si="287"/>
        <v>217.08183047516545</v>
      </c>
      <c r="R1804" s="10">
        <f t="shared" si="288"/>
        <v>2.324516855120029E-3</v>
      </c>
      <c r="S1804" s="10">
        <f t="shared" si="289"/>
        <v>1.1708183047516489</v>
      </c>
    </row>
    <row r="1805" spans="3:19" x14ac:dyDescent="0.35">
      <c r="C1805" s="4">
        <v>41477</v>
      </c>
      <c r="D1805" s="3">
        <v>128.83999599999899</v>
      </c>
      <c r="E1805" s="3">
        <v>27.007199</v>
      </c>
      <c r="F1805">
        <v>-6.6740022537063098E-2</v>
      </c>
      <c r="G1805">
        <v>0.121024278456259</v>
      </c>
      <c r="H1805">
        <v>1.4767996701442401</v>
      </c>
      <c r="I1805" s="5">
        <f xml:space="preserve"> IF(F1805/G1805 &lt;= -$B$1, 1, IF(F1805/G1805 &gt;= $B$1, -1, 0))</f>
        <v>1</v>
      </c>
      <c r="J1805" s="5">
        <f t="shared" si="280"/>
        <v>1</v>
      </c>
      <c r="K1805" s="9">
        <f t="shared" si="281"/>
        <v>1</v>
      </c>
      <c r="L1805" s="8">
        <f t="shared" si="282"/>
        <v>128.83999599999899</v>
      </c>
      <c r="M1805" s="8">
        <f t="shared" si="283"/>
        <v>-39.88422257471985</v>
      </c>
      <c r="N1805" s="5">
        <f t="shared" si="284"/>
        <v>3.7299949999989885</v>
      </c>
      <c r="O1805" s="5">
        <f t="shared" si="285"/>
        <v>-2.3237280894338976</v>
      </c>
      <c r="P1805" s="5">
        <f t="shared" si="286"/>
        <v>1.4062669105650909</v>
      </c>
      <c r="Q1805" s="10">
        <f t="shared" si="287"/>
        <v>218.48809738573053</v>
      </c>
      <c r="R1805" s="10">
        <f t="shared" si="288"/>
        <v>6.4780498095438066E-3</v>
      </c>
      <c r="S1805" s="10">
        <f t="shared" si="289"/>
        <v>1.1848809738572994</v>
      </c>
    </row>
    <row r="1806" spans="3:19" x14ac:dyDescent="0.35">
      <c r="C1806" s="4">
        <v>41478</v>
      </c>
      <c r="D1806" s="3">
        <v>129.71000699999999</v>
      </c>
      <c r="E1806" s="3">
        <v>27.902846</v>
      </c>
      <c r="F1806">
        <v>-5.0564189244259802E-2</v>
      </c>
      <c r="G1806">
        <v>0.12182649269165501</v>
      </c>
      <c r="H1806">
        <v>1.46365639819353</v>
      </c>
      <c r="I1806" s="5">
        <f xml:space="preserve"> IF(F1806/G1806 &lt;= -$B$1, 1, IF(F1806/G1806 &gt;= $B$1, -1, 0))</f>
        <v>1</v>
      </c>
      <c r="J1806" s="5">
        <f t="shared" si="280"/>
        <v>1</v>
      </c>
      <c r="K1806" s="9">
        <f t="shared" si="281"/>
        <v>1</v>
      </c>
      <c r="L1806" s="8">
        <f t="shared" si="282"/>
        <v>129.71000699999999</v>
      </c>
      <c r="M1806" s="8">
        <f t="shared" si="283"/>
        <v>-40.840179075708747</v>
      </c>
      <c r="N1806" s="5">
        <f t="shared" si="284"/>
        <v>0.87001100000101061</v>
      </c>
      <c r="O1806" s="5">
        <f t="shared" si="285"/>
        <v>-1.3226911941656823</v>
      </c>
      <c r="P1806" s="5">
        <f t="shared" si="286"/>
        <v>-0.45268019416467165</v>
      </c>
      <c r="Q1806" s="10">
        <f t="shared" si="287"/>
        <v>218.03541719156584</v>
      </c>
      <c r="R1806" s="10">
        <f t="shared" si="288"/>
        <v>-2.0718757661453147E-3</v>
      </c>
      <c r="S1806" s="10">
        <f t="shared" si="289"/>
        <v>1.1803541719156523</v>
      </c>
    </row>
    <row r="1807" spans="3:19" x14ac:dyDescent="0.35">
      <c r="C1807" s="4">
        <v>41479</v>
      </c>
      <c r="D1807" s="3">
        <v>127.480003</v>
      </c>
      <c r="E1807" s="3">
        <v>26.524927999999999</v>
      </c>
      <c r="F1807">
        <v>4.9969472808438498E-2</v>
      </c>
      <c r="G1807">
        <v>0.120100269940633</v>
      </c>
      <c r="H1807">
        <v>1.4767862750440399</v>
      </c>
      <c r="I1807" s="5">
        <f xml:space="preserve"> IF(F1807/G1807 &lt;= -$B$1, 1, IF(F1807/G1807 &gt;= $B$1, -1, 0))</f>
        <v>-1</v>
      </c>
      <c r="J1807" s="5">
        <f t="shared" si="280"/>
        <v>0</v>
      </c>
      <c r="K1807" s="9">
        <f t="shared" si="281"/>
        <v>-1</v>
      </c>
      <c r="L1807" s="8">
        <f t="shared" si="282"/>
        <v>-127.480003</v>
      </c>
      <c r="M1807" s="8">
        <f t="shared" si="283"/>
        <v>39.171649616931354</v>
      </c>
      <c r="N1807" s="5">
        <f t="shared" si="284"/>
        <v>-2.2300039999999872</v>
      </c>
      <c r="O1807" s="5">
        <f t="shared" si="285"/>
        <v>2.016798496886032</v>
      </c>
      <c r="P1807" s="5">
        <f t="shared" si="286"/>
        <v>-0.21320550311395525</v>
      </c>
      <c r="Q1807" s="10">
        <f t="shared" si="287"/>
        <v>217.82221168845189</v>
      </c>
      <c r="R1807" s="10">
        <f t="shared" si="288"/>
        <v>-9.778480297383263E-4</v>
      </c>
      <c r="S1807" s="10">
        <f t="shared" si="289"/>
        <v>1.1782221168845126</v>
      </c>
    </row>
    <row r="1808" spans="3:19" x14ac:dyDescent="0.35">
      <c r="C1808" s="4">
        <v>41480</v>
      </c>
      <c r="D1808" s="3">
        <v>128.66999799999999</v>
      </c>
      <c r="E1808" s="3">
        <v>26.780826000000001</v>
      </c>
      <c r="F1808">
        <v>2.0411389120855699E-3</v>
      </c>
      <c r="G1808">
        <v>0.12058885626627699</v>
      </c>
      <c r="H1808">
        <v>1.4773217304416999</v>
      </c>
      <c r="I1808" s="5">
        <f xml:space="preserve"> IF(F1808/G1808 &lt;= -$B$1, 1, IF(F1808/G1808 &gt;= $B$1, -1, 0))</f>
        <v>0</v>
      </c>
      <c r="J1808" s="5">
        <f t="shared" si="280"/>
        <v>0</v>
      </c>
      <c r="K1808" s="9">
        <f t="shared" si="281"/>
        <v>0</v>
      </c>
      <c r="L1808" s="8">
        <f t="shared" si="282"/>
        <v>0</v>
      </c>
      <c r="M1808" s="8">
        <f t="shared" si="283"/>
        <v>0</v>
      </c>
      <c r="N1808" s="5">
        <f t="shared" si="284"/>
        <v>-1.1899950000000048</v>
      </c>
      <c r="O1808" s="5">
        <f t="shared" si="285"/>
        <v>0.37790665421121844</v>
      </c>
      <c r="P1808" s="5">
        <f t="shared" si="286"/>
        <v>-0.81208834578878641</v>
      </c>
      <c r="Q1808" s="10">
        <f t="shared" si="287"/>
        <v>217.01012334266309</v>
      </c>
      <c r="R1808" s="10">
        <f t="shared" si="288"/>
        <v>-3.7282164178477073E-3</v>
      </c>
      <c r="S1808" s="10">
        <f t="shared" si="289"/>
        <v>1.170101233426625</v>
      </c>
    </row>
    <row r="1809" spans="3:19" x14ac:dyDescent="0.35">
      <c r="C1809" s="4">
        <v>41481</v>
      </c>
      <c r="D1809" s="3">
        <v>128.779999</v>
      </c>
      <c r="E1809" s="3">
        <v>27.14499</v>
      </c>
      <c r="F1809">
        <v>-1.8817900747851699E-2</v>
      </c>
      <c r="G1809">
        <v>0.120983478362192</v>
      </c>
      <c r="H1809">
        <v>1.4724002898588999</v>
      </c>
      <c r="I1809" s="5">
        <f xml:space="preserve"> IF(F1809/G1809 &lt;= -$B$1, 1, IF(F1809/G1809 &gt;= $B$1, -1, 0))</f>
        <v>1</v>
      </c>
      <c r="J1809" s="5">
        <f t="shared" si="280"/>
        <v>1</v>
      </c>
      <c r="K1809" s="9">
        <f t="shared" si="281"/>
        <v>1</v>
      </c>
      <c r="L1809" s="8">
        <f t="shared" si="282"/>
        <v>128.779999</v>
      </c>
      <c r="M1809" s="8">
        <f t="shared" si="283"/>
        <v>-39.968291144216941</v>
      </c>
      <c r="N1809" s="5">
        <f t="shared" si="284"/>
        <v>0</v>
      </c>
      <c r="O1809" s="5">
        <f t="shared" si="285"/>
        <v>0</v>
      </c>
      <c r="P1809" s="5">
        <f t="shared" si="286"/>
        <v>0</v>
      </c>
      <c r="Q1809" s="10">
        <f t="shared" si="287"/>
        <v>217.01012334266309</v>
      </c>
      <c r="R1809" s="10">
        <f t="shared" si="288"/>
        <v>0</v>
      </c>
      <c r="S1809" s="10">
        <f t="shared" si="289"/>
        <v>1.170101233426625</v>
      </c>
    </row>
    <row r="1810" spans="3:19" x14ac:dyDescent="0.35">
      <c r="C1810" s="4">
        <v>41484</v>
      </c>
      <c r="D1810" s="3">
        <v>128.470001</v>
      </c>
      <c r="E1810" s="3">
        <v>26.800511</v>
      </c>
      <c r="F1810">
        <v>1.38234552446858E-2</v>
      </c>
      <c r="G1810">
        <v>0.120528410170389</v>
      </c>
      <c r="H1810">
        <v>1.4760252297613099</v>
      </c>
      <c r="I1810" s="5">
        <f xml:space="preserve"> IF(F1810/G1810 &lt;= -$B$1, 1, IF(F1810/G1810 &gt;= $B$1, -1, 0))</f>
        <v>-1</v>
      </c>
      <c r="J1810" s="5">
        <f t="shared" si="280"/>
        <v>0</v>
      </c>
      <c r="K1810" s="9">
        <f t="shared" si="281"/>
        <v>-1</v>
      </c>
      <c r="L1810" s="8">
        <f t="shared" si="282"/>
        <v>-128.470001</v>
      </c>
      <c r="M1810" s="8">
        <f t="shared" si="283"/>
        <v>39.558230406495511</v>
      </c>
      <c r="N1810" s="5">
        <f t="shared" si="284"/>
        <v>-0.30999800000000344</v>
      </c>
      <c r="O1810" s="5">
        <f t="shared" si="285"/>
        <v>0.50721097945030336</v>
      </c>
      <c r="P1810" s="5">
        <f t="shared" si="286"/>
        <v>0.19721297945029992</v>
      </c>
      <c r="Q1810" s="10">
        <f t="shared" si="287"/>
        <v>217.20733632211341</v>
      </c>
      <c r="R1810" s="10">
        <f t="shared" si="288"/>
        <v>9.0877317800930335E-4</v>
      </c>
      <c r="S1810" s="10">
        <f t="shared" si="289"/>
        <v>1.172073363221128</v>
      </c>
    </row>
    <row r="1811" spans="3:19" x14ac:dyDescent="0.35">
      <c r="C1811" s="4">
        <v>41485</v>
      </c>
      <c r="D1811" s="3">
        <v>128.11999499999999</v>
      </c>
      <c r="E1811" s="3">
        <v>26.633191999999902</v>
      </c>
      <c r="F1811">
        <v>8.4188896394543598E-3</v>
      </c>
      <c r="G1811">
        <v>0.120377126099891</v>
      </c>
      <c r="H1811">
        <v>1.47823624880389</v>
      </c>
      <c r="I1811" s="5">
        <f xml:space="preserve"> IF(F1811/G1811 &lt;= -$B$1, 1, IF(F1811/G1811 &gt;= $B$1, -1, 0))</f>
        <v>0</v>
      </c>
      <c r="J1811" s="5">
        <f t="shared" si="280"/>
        <v>0</v>
      </c>
      <c r="K1811" s="9">
        <f t="shared" si="281"/>
        <v>0</v>
      </c>
      <c r="L1811" s="8">
        <f t="shared" si="282"/>
        <v>0</v>
      </c>
      <c r="M1811" s="8">
        <f t="shared" si="283"/>
        <v>0</v>
      </c>
      <c r="N1811" s="5">
        <f t="shared" si="284"/>
        <v>0.3500060000000097</v>
      </c>
      <c r="O1811" s="5">
        <f t="shared" si="285"/>
        <v>-0.24696706541857688</v>
      </c>
      <c r="P1811" s="5">
        <f t="shared" si="286"/>
        <v>0.10303893458143282</v>
      </c>
      <c r="Q1811" s="10">
        <f t="shared" si="287"/>
        <v>217.31037525669484</v>
      </c>
      <c r="R1811" s="10">
        <f t="shared" si="288"/>
        <v>4.7438054499515658E-4</v>
      </c>
      <c r="S1811" s="10">
        <f t="shared" si="289"/>
        <v>1.1731037525669423</v>
      </c>
    </row>
    <row r="1812" spans="3:19" x14ac:dyDescent="0.35">
      <c r="C1812" s="4">
        <v>41486</v>
      </c>
      <c r="D1812" s="3">
        <v>127.959999</v>
      </c>
      <c r="E1812" s="3">
        <v>26.564295999999999</v>
      </c>
      <c r="F1812">
        <v>3.74132274780869E-3</v>
      </c>
      <c r="G1812">
        <v>0.120319602269471</v>
      </c>
      <c r="H1812">
        <v>1.4792194427543699</v>
      </c>
      <c r="I1812" s="5">
        <f xml:space="preserve"> IF(F1812/G1812 &lt;= -$B$1, 1, IF(F1812/G1812 &gt;= $B$1, -1, 0))</f>
        <v>0</v>
      </c>
      <c r="J1812" s="5">
        <f t="shared" si="280"/>
        <v>0</v>
      </c>
      <c r="K1812" s="9">
        <f t="shared" si="281"/>
        <v>0</v>
      </c>
      <c r="L1812" s="8">
        <f t="shared" si="282"/>
        <v>0</v>
      </c>
      <c r="M1812" s="8">
        <f t="shared" si="283"/>
        <v>0</v>
      </c>
      <c r="N1812" s="5">
        <f t="shared" si="284"/>
        <v>0</v>
      </c>
      <c r="O1812" s="5">
        <f t="shared" si="285"/>
        <v>0</v>
      </c>
      <c r="P1812" s="5">
        <f t="shared" si="286"/>
        <v>0</v>
      </c>
      <c r="Q1812" s="10">
        <f t="shared" si="287"/>
        <v>217.31037525669484</v>
      </c>
      <c r="R1812" s="10">
        <f t="shared" si="288"/>
        <v>0</v>
      </c>
      <c r="S1812" s="10">
        <f t="shared" si="289"/>
        <v>1.1731037525669423</v>
      </c>
    </row>
    <row r="1813" spans="3:19" x14ac:dyDescent="0.35">
      <c r="C1813" s="4">
        <v>41487</v>
      </c>
      <c r="D1813" s="3">
        <v>126.610001</v>
      </c>
      <c r="E1813" s="3">
        <v>25.75723</v>
      </c>
      <c r="F1813">
        <v>3.55485724375093E-2</v>
      </c>
      <c r="G1813">
        <v>0.119354801059863</v>
      </c>
      <c r="H1813">
        <v>1.48862554444038</v>
      </c>
      <c r="I1813" s="5">
        <f xml:space="preserve"> IF(F1813/G1813 &lt;= -$B$1, 1, IF(F1813/G1813 &gt;= $B$1, -1, 0))</f>
        <v>-1</v>
      </c>
      <c r="J1813" s="5">
        <f t="shared" si="280"/>
        <v>-1</v>
      </c>
      <c r="K1813" s="9">
        <f t="shared" si="281"/>
        <v>-1</v>
      </c>
      <c r="L1813" s="8">
        <f t="shared" si="282"/>
        <v>-126.610001</v>
      </c>
      <c r="M1813" s="8">
        <f t="shared" si="283"/>
        <v>38.34287053202609</v>
      </c>
      <c r="N1813" s="5">
        <f t="shared" si="284"/>
        <v>0</v>
      </c>
      <c r="O1813" s="5">
        <f t="shared" si="285"/>
        <v>0</v>
      </c>
      <c r="P1813" s="5">
        <f t="shared" si="286"/>
        <v>0</v>
      </c>
      <c r="Q1813" s="10">
        <f t="shared" si="287"/>
        <v>217.31037525669484</v>
      </c>
      <c r="R1813" s="10">
        <f t="shared" si="288"/>
        <v>0</v>
      </c>
      <c r="S1813" s="10">
        <f t="shared" si="289"/>
        <v>1.1731037525669423</v>
      </c>
    </row>
    <row r="1814" spans="3:19" x14ac:dyDescent="0.35">
      <c r="C1814" s="4">
        <v>41488</v>
      </c>
      <c r="D1814" s="3">
        <v>126.360001</v>
      </c>
      <c r="E1814" s="3">
        <v>25.186378000000001</v>
      </c>
      <c r="F1814">
        <v>3.63774880601965E-2</v>
      </c>
      <c r="G1814">
        <v>0.118762809313263</v>
      </c>
      <c r="H1814">
        <v>1.4983020201021999</v>
      </c>
      <c r="I1814" s="5">
        <f xml:space="preserve"> IF(F1814/G1814 &lt;= -$B$1, 1, IF(F1814/G1814 &gt;= $B$1, -1, 0))</f>
        <v>-1</v>
      </c>
      <c r="J1814" s="5">
        <f t="shared" si="280"/>
        <v>-1</v>
      </c>
      <c r="K1814" s="9">
        <f t="shared" si="281"/>
        <v>-1</v>
      </c>
      <c r="L1814" s="8">
        <f t="shared" si="282"/>
        <v>-126.360001</v>
      </c>
      <c r="M1814" s="8">
        <f t="shared" si="283"/>
        <v>37.736801036457607</v>
      </c>
      <c r="N1814" s="5">
        <f t="shared" si="284"/>
        <v>0.24999999999999417</v>
      </c>
      <c r="O1814" s="5">
        <f t="shared" si="285"/>
        <v>-0.84978486929487673</v>
      </c>
      <c r="P1814" s="5">
        <f t="shared" si="286"/>
        <v>-0.59978486929488262</v>
      </c>
      <c r="Q1814" s="10">
        <f t="shared" si="287"/>
        <v>216.71059038739995</v>
      </c>
      <c r="R1814" s="10">
        <f t="shared" si="288"/>
        <v>-2.7600378886024624E-3</v>
      </c>
      <c r="S1814" s="10">
        <f t="shared" si="289"/>
        <v>1.1671059038739933</v>
      </c>
    </row>
    <row r="1815" spans="3:19" x14ac:dyDescent="0.35">
      <c r="C1815" s="4">
        <v>41491</v>
      </c>
      <c r="D1815" s="3">
        <v>125.699997</v>
      </c>
      <c r="E1815" s="3">
        <v>25.028901999999999</v>
      </c>
      <c r="F1815">
        <v>9.3187843572799505E-3</v>
      </c>
      <c r="G1815">
        <v>0.118652175786265</v>
      </c>
      <c r="H1815">
        <v>1.5007848957698799</v>
      </c>
      <c r="I1815" s="5">
        <f xml:space="preserve"> IF(F1815/G1815 &lt;= -$B$1, 1, IF(F1815/G1815 &gt;= $B$1, -1, 0))</f>
        <v>0</v>
      </c>
      <c r="J1815" s="5">
        <f t="shared" si="280"/>
        <v>-1</v>
      </c>
      <c r="K1815" s="9">
        <f t="shared" si="281"/>
        <v>0</v>
      </c>
      <c r="L1815" s="8">
        <f t="shared" si="282"/>
        <v>0</v>
      </c>
      <c r="M1815" s="8">
        <f t="shared" si="283"/>
        <v>0</v>
      </c>
      <c r="N1815" s="5">
        <f t="shared" si="284"/>
        <v>0.66000400000000203</v>
      </c>
      <c r="O1815" s="5">
        <f t="shared" si="285"/>
        <v>-0.23594660891761846</v>
      </c>
      <c r="P1815" s="5">
        <f t="shared" si="286"/>
        <v>0.42405739108238361</v>
      </c>
      <c r="Q1815" s="10">
        <f t="shared" si="287"/>
        <v>217.13464777848233</v>
      </c>
      <c r="R1815" s="10">
        <f t="shared" si="288"/>
        <v>1.9567912685962696E-3</v>
      </c>
      <c r="S1815" s="10">
        <f t="shared" si="289"/>
        <v>1.1713464777848173</v>
      </c>
    </row>
    <row r="1816" spans="3:19" x14ac:dyDescent="0.35">
      <c r="C1816" s="4">
        <v>41492</v>
      </c>
      <c r="D1816" s="3">
        <v>123.970001</v>
      </c>
      <c r="E1816" s="3">
        <v>23.650984000000001</v>
      </c>
      <c r="F1816">
        <v>7.2449584676107195E-2</v>
      </c>
      <c r="G1816">
        <v>0.116889631208081</v>
      </c>
      <c r="H1816">
        <v>1.52033487778792</v>
      </c>
      <c r="I1816" s="5">
        <f xml:space="preserve"> IF(F1816/G1816 &lt;= -$B$1, 1, IF(F1816/G1816 &gt;= $B$1, -1, 0))</f>
        <v>-1</v>
      </c>
      <c r="J1816" s="5">
        <f t="shared" si="280"/>
        <v>-1</v>
      </c>
      <c r="K1816" s="9">
        <f t="shared" si="281"/>
        <v>-1</v>
      </c>
      <c r="L1816" s="8">
        <f t="shared" si="282"/>
        <v>-123.970001</v>
      </c>
      <c r="M1816" s="8">
        <f t="shared" si="283"/>
        <v>35.957415869204056</v>
      </c>
      <c r="N1816" s="5">
        <f t="shared" si="284"/>
        <v>0</v>
      </c>
      <c r="O1816" s="5">
        <f t="shared" si="285"/>
        <v>0</v>
      </c>
      <c r="P1816" s="5">
        <f t="shared" si="286"/>
        <v>0</v>
      </c>
      <c r="Q1816" s="10">
        <f t="shared" si="287"/>
        <v>217.13464777848233</v>
      </c>
      <c r="R1816" s="10">
        <f t="shared" si="288"/>
        <v>0</v>
      </c>
      <c r="S1816" s="10">
        <f t="shared" si="289"/>
        <v>1.1713464777848173</v>
      </c>
    </row>
    <row r="1817" spans="3:19" x14ac:dyDescent="0.35">
      <c r="C1817" s="4">
        <v>41493</v>
      </c>
      <c r="D1817" s="3">
        <v>124.150002</v>
      </c>
      <c r="E1817" s="3">
        <v>23.562404000000001</v>
      </c>
      <c r="F1817">
        <v>1.7760796447797399E-2</v>
      </c>
      <c r="G1817">
        <v>0.116989734552122</v>
      </c>
      <c r="H1817">
        <v>1.5251345958163001</v>
      </c>
      <c r="I1817" s="5">
        <f xml:space="preserve"> IF(F1817/G1817 &lt;= -$B$1, 1, IF(F1817/G1817 &gt;= $B$1, -1, 0))</f>
        <v>-1</v>
      </c>
      <c r="J1817" s="5">
        <f t="shared" si="280"/>
        <v>-1</v>
      </c>
      <c r="K1817" s="9">
        <f t="shared" si="281"/>
        <v>-1</v>
      </c>
      <c r="L1817" s="8">
        <f t="shared" si="282"/>
        <v>-124.150002</v>
      </c>
      <c r="M1817" s="8">
        <f t="shared" si="283"/>
        <v>35.935837501000371</v>
      </c>
      <c r="N1817" s="5">
        <f t="shared" si="284"/>
        <v>-0.18000100000000516</v>
      </c>
      <c r="O1817" s="5">
        <f t="shared" si="285"/>
        <v>-0.13467126347445574</v>
      </c>
      <c r="P1817" s="5">
        <f t="shared" si="286"/>
        <v>-0.31467226347446087</v>
      </c>
      <c r="Q1817" s="10">
        <f t="shared" si="287"/>
        <v>216.81997551500788</v>
      </c>
      <c r="R1817" s="10">
        <f t="shared" si="288"/>
        <v>-1.4492033707834695E-3</v>
      </c>
      <c r="S1817" s="10">
        <f t="shared" si="289"/>
        <v>1.1681997551500727</v>
      </c>
    </row>
    <row r="1818" spans="3:19" x14ac:dyDescent="0.35">
      <c r="C1818" s="4">
        <v>41494</v>
      </c>
      <c r="D1818" s="3">
        <v>126.860001</v>
      </c>
      <c r="E1818" s="3">
        <v>25.589910999999901</v>
      </c>
      <c r="F1818">
        <v>-0.101704474894142</v>
      </c>
      <c r="G1818">
        <v>0.119624359065216</v>
      </c>
      <c r="H1818">
        <v>1.49814981706038</v>
      </c>
      <c r="I1818" s="5">
        <f xml:space="preserve"> IF(F1818/G1818 &lt;= -$B$1, 1, IF(F1818/G1818 &gt;= $B$1, -1, 0))</f>
        <v>1</v>
      </c>
      <c r="J1818" s="5">
        <f t="shared" si="280"/>
        <v>0</v>
      </c>
      <c r="K1818" s="9">
        <f t="shared" si="281"/>
        <v>1</v>
      </c>
      <c r="L1818" s="8">
        <f t="shared" si="282"/>
        <v>126.860001</v>
      </c>
      <c r="M1818" s="8">
        <f t="shared" si="283"/>
        <v>-38.337520483241256</v>
      </c>
      <c r="N1818" s="5">
        <f t="shared" si="284"/>
        <v>-2.7099990000000038</v>
      </c>
      <c r="O1818" s="5">
        <f t="shared" si="285"/>
        <v>3.0922210689595655</v>
      </c>
      <c r="P1818" s="5">
        <f t="shared" si="286"/>
        <v>0.38222206895956168</v>
      </c>
      <c r="Q1818" s="10">
        <f t="shared" si="287"/>
        <v>217.20219758396743</v>
      </c>
      <c r="R1818" s="10">
        <f t="shared" si="288"/>
        <v>1.7628544973851135E-3</v>
      </c>
      <c r="S1818" s="10">
        <f t="shared" si="289"/>
        <v>1.1720219758396682</v>
      </c>
    </row>
    <row r="1819" spans="3:19" x14ac:dyDescent="0.35">
      <c r="C1819" s="4">
        <v>41495</v>
      </c>
      <c r="D1819" s="3">
        <v>126.860001</v>
      </c>
      <c r="E1819" s="3">
        <v>26.052498</v>
      </c>
      <c r="F1819">
        <v>-4.1054553418360798E-2</v>
      </c>
      <c r="G1819">
        <v>0.119866101368599</v>
      </c>
      <c r="H1819">
        <v>1.4873097698634501</v>
      </c>
      <c r="I1819" s="5">
        <f xml:space="preserve"> IF(F1819/G1819 &lt;= -$B$1, 1, IF(F1819/G1819 &gt;= $B$1, -1, 0))</f>
        <v>1</v>
      </c>
      <c r="J1819" s="5">
        <f t="shared" si="280"/>
        <v>1</v>
      </c>
      <c r="K1819" s="9">
        <f t="shared" si="281"/>
        <v>1</v>
      </c>
      <c r="L1819" s="8">
        <f t="shared" si="282"/>
        <v>126.860001</v>
      </c>
      <c r="M1819" s="8">
        <f t="shared" si="283"/>
        <v>-38.748134804747991</v>
      </c>
      <c r="N1819" s="5">
        <f t="shared" si="284"/>
        <v>0</v>
      </c>
      <c r="O1819" s="5">
        <f t="shared" si="285"/>
        <v>-0.69302462942465881</v>
      </c>
      <c r="P1819" s="5">
        <f t="shared" si="286"/>
        <v>-0.69302462942465881</v>
      </c>
      <c r="Q1819" s="10">
        <f t="shared" si="287"/>
        <v>216.50917295454278</v>
      </c>
      <c r="R1819" s="10">
        <f t="shared" si="288"/>
        <v>-3.1906888472283956E-3</v>
      </c>
      <c r="S1819" s="10">
        <f t="shared" si="289"/>
        <v>1.1650917295454217</v>
      </c>
    </row>
    <row r="1820" spans="3:19" x14ac:dyDescent="0.35">
      <c r="C1820" s="4">
        <v>41498</v>
      </c>
      <c r="D1820" s="3">
        <v>129.13000500000001</v>
      </c>
      <c r="E1820" s="3">
        <v>27.568209</v>
      </c>
      <c r="F1820">
        <v>-7.2085983868829404E-2</v>
      </c>
      <c r="G1820">
        <v>0.1215816594374</v>
      </c>
      <c r="H1820">
        <v>1.4685159298803501</v>
      </c>
      <c r="I1820" s="5">
        <f xml:space="preserve"> IF(F1820/G1820 &lt;= -$B$1, 1, IF(F1820/G1820 &gt;= $B$1, -1, 0))</f>
        <v>1</v>
      </c>
      <c r="J1820" s="5">
        <f t="shared" si="280"/>
        <v>1</v>
      </c>
      <c r="K1820" s="9">
        <f t="shared" si="281"/>
        <v>1</v>
      </c>
      <c r="L1820" s="8">
        <f t="shared" si="282"/>
        <v>129.13000500000001</v>
      </c>
      <c r="M1820" s="8">
        <f t="shared" si="283"/>
        <v>-40.484354074770835</v>
      </c>
      <c r="N1820" s="5">
        <f t="shared" si="284"/>
        <v>2.2700040000000277</v>
      </c>
      <c r="O1820" s="5">
        <f t="shared" si="285"/>
        <v>-2.2543317785894996</v>
      </c>
      <c r="P1820" s="5">
        <f t="shared" si="286"/>
        <v>1.5672221410528042E-2</v>
      </c>
      <c r="Q1820" s="10">
        <f t="shared" si="287"/>
        <v>216.52484517595332</v>
      </c>
      <c r="R1820" s="10">
        <f t="shared" si="288"/>
        <v>7.238594650127439E-5</v>
      </c>
      <c r="S1820" s="10">
        <f t="shared" si="289"/>
        <v>1.1652484517595267</v>
      </c>
    </row>
    <row r="1821" spans="3:19" x14ac:dyDescent="0.35">
      <c r="C1821" s="4">
        <v>41499</v>
      </c>
      <c r="D1821" s="3">
        <v>127.739998</v>
      </c>
      <c r="E1821" s="3">
        <v>26.761142</v>
      </c>
      <c r="F1821">
        <v>2.30571604293556E-2</v>
      </c>
      <c r="G1821">
        <v>0.120426748694009</v>
      </c>
      <c r="H1821">
        <v>1.4745633073850399</v>
      </c>
      <c r="I1821" s="5">
        <f xml:space="preserve"> IF(F1821/G1821 &lt;= -$B$1, 1, IF(F1821/G1821 &gt;= $B$1, -1, 0))</f>
        <v>-1</v>
      </c>
      <c r="J1821" s="5">
        <f t="shared" si="280"/>
        <v>0</v>
      </c>
      <c r="K1821" s="9">
        <f t="shared" si="281"/>
        <v>-1</v>
      </c>
      <c r="L1821" s="8">
        <f t="shared" si="282"/>
        <v>-127.739998</v>
      </c>
      <c r="M1821" s="8">
        <f t="shared" si="283"/>
        <v>39.460998056920701</v>
      </c>
      <c r="N1821" s="5">
        <f t="shared" si="284"/>
        <v>-1.390007000000012</v>
      </c>
      <c r="O1821" s="5">
        <f t="shared" si="285"/>
        <v>1.1851907459807443</v>
      </c>
      <c r="P1821" s="5">
        <f t="shared" si="286"/>
        <v>-0.20481625401926773</v>
      </c>
      <c r="Q1821" s="10">
        <f t="shared" si="287"/>
        <v>216.32002892193404</v>
      </c>
      <c r="R1821" s="10">
        <f t="shared" si="288"/>
        <v>-9.4592495310563685E-4</v>
      </c>
      <c r="S1821" s="10">
        <f t="shared" si="289"/>
        <v>1.163200289219334</v>
      </c>
    </row>
    <row r="1822" spans="3:19" x14ac:dyDescent="0.35">
      <c r="C1822" s="4">
        <v>41500</v>
      </c>
      <c r="D1822" s="3">
        <v>129</v>
      </c>
      <c r="E1822" s="3">
        <v>28.247326000000001</v>
      </c>
      <c r="F1822">
        <v>-6.6701833548133693E-2</v>
      </c>
      <c r="G1822">
        <v>0.122244135983804</v>
      </c>
      <c r="H1822">
        <v>1.4572706621720599</v>
      </c>
      <c r="I1822" s="5">
        <f xml:space="preserve"> IF(F1822/G1822 &lt;= -$B$1, 1, IF(F1822/G1822 &gt;= $B$1, -1, 0))</f>
        <v>1</v>
      </c>
      <c r="J1822" s="5">
        <f t="shared" si="280"/>
        <v>1</v>
      </c>
      <c r="K1822" s="9">
        <f t="shared" si="281"/>
        <v>1</v>
      </c>
      <c r="L1822" s="8">
        <f t="shared" si="282"/>
        <v>129</v>
      </c>
      <c r="M1822" s="8">
        <f t="shared" si="283"/>
        <v>-41.163999464610043</v>
      </c>
      <c r="N1822" s="5">
        <f t="shared" si="284"/>
        <v>-1.2600020000000134</v>
      </c>
      <c r="O1822" s="5">
        <f t="shared" si="285"/>
        <v>2.1914723944227323</v>
      </c>
      <c r="P1822" s="5">
        <f t="shared" si="286"/>
        <v>0.93147039442271895</v>
      </c>
      <c r="Q1822" s="10">
        <f t="shared" si="287"/>
        <v>217.25149931635676</v>
      </c>
      <c r="R1822" s="10">
        <f t="shared" si="288"/>
        <v>4.3059831263192461E-3</v>
      </c>
      <c r="S1822" s="10">
        <f t="shared" si="289"/>
        <v>1.1725149931635612</v>
      </c>
    </row>
    <row r="1823" spans="3:19" x14ac:dyDescent="0.35">
      <c r="C1823" s="4">
        <v>41501</v>
      </c>
      <c r="D1823" s="3">
        <v>131.69000199999999</v>
      </c>
      <c r="E1823" s="3">
        <v>29.950039</v>
      </c>
      <c r="F1823">
        <v>-7.3585556581024295E-2</v>
      </c>
      <c r="G1823">
        <v>0.123896593027744</v>
      </c>
      <c r="H1823">
        <v>1.4384450955300201</v>
      </c>
      <c r="I1823" s="5">
        <f xml:space="preserve"> IF(F1823/G1823 &lt;= -$B$1, 1, IF(F1823/G1823 &gt;= $B$1, -1, 0))</f>
        <v>1</v>
      </c>
      <c r="J1823" s="5">
        <f t="shared" si="280"/>
        <v>1</v>
      </c>
      <c r="K1823" s="9">
        <f t="shared" si="281"/>
        <v>1</v>
      </c>
      <c r="L1823" s="8">
        <f t="shared" si="282"/>
        <v>131.69000199999999</v>
      </c>
      <c r="M1823" s="8">
        <f t="shared" si="283"/>
        <v>-43.081486710482828</v>
      </c>
      <c r="N1823" s="5">
        <f t="shared" si="284"/>
        <v>2.6900019999999909</v>
      </c>
      <c r="O1823" s="5">
        <f t="shared" si="285"/>
        <v>-2.4813137009989754</v>
      </c>
      <c r="P1823" s="5">
        <f t="shared" si="286"/>
        <v>0.20868829900101549</v>
      </c>
      <c r="Q1823" s="10">
        <f t="shared" si="287"/>
        <v>217.46018761535777</v>
      </c>
      <c r="R1823" s="10">
        <f t="shared" si="288"/>
        <v>9.6058392995090891E-4</v>
      </c>
      <c r="S1823" s="10">
        <f t="shared" si="289"/>
        <v>1.1746018761535715</v>
      </c>
    </row>
    <row r="1824" spans="3:19" x14ac:dyDescent="0.35">
      <c r="C1824" s="4">
        <v>41502</v>
      </c>
      <c r="D1824" s="3">
        <v>132.58000200000001</v>
      </c>
      <c r="E1824" s="3">
        <v>29.320133999999999</v>
      </c>
      <c r="F1824">
        <v>2.7723941872557601E-2</v>
      </c>
      <c r="G1824">
        <v>0.12300599197245</v>
      </c>
      <c r="H1824">
        <v>1.4455668651725799</v>
      </c>
      <c r="I1824" s="5">
        <f xml:space="preserve"> IF(F1824/G1824 &lt;= -$B$1, 1, IF(F1824/G1824 &gt;= $B$1, -1, 0))</f>
        <v>-1</v>
      </c>
      <c r="J1824" s="5">
        <f t="shared" si="280"/>
        <v>0</v>
      </c>
      <c r="K1824" s="9">
        <f t="shared" si="281"/>
        <v>-1</v>
      </c>
      <c r="L1824" s="8">
        <f t="shared" si="282"/>
        <v>-132.58000200000001</v>
      </c>
      <c r="M1824" s="8">
        <f t="shared" si="283"/>
        <v>42.384214192819975</v>
      </c>
      <c r="N1824" s="5">
        <f t="shared" si="284"/>
        <v>0.8900000000000059</v>
      </c>
      <c r="O1824" s="5">
        <f t="shared" si="285"/>
        <v>0.90608375789983686</v>
      </c>
      <c r="P1824" s="5">
        <f t="shared" si="286"/>
        <v>1.7960837578998428</v>
      </c>
      <c r="Q1824" s="10">
        <f t="shared" si="287"/>
        <v>219.25627137325762</v>
      </c>
      <c r="R1824" s="10">
        <f t="shared" si="288"/>
        <v>8.2593681979008515E-3</v>
      </c>
      <c r="S1824" s="10">
        <f t="shared" si="289"/>
        <v>1.1925627137325696</v>
      </c>
    </row>
    <row r="1825" spans="3:19" x14ac:dyDescent="0.35">
      <c r="C1825" s="4">
        <v>41505</v>
      </c>
      <c r="D1825" s="3">
        <v>132.009995</v>
      </c>
      <c r="E1825" s="3">
        <v>28.768965000000001</v>
      </c>
      <c r="F1825">
        <v>2.6788914021808202E-2</v>
      </c>
      <c r="G1825">
        <v>0.122478837813021</v>
      </c>
      <c r="H1825">
        <v>1.45247822525073</v>
      </c>
      <c r="I1825" s="5">
        <f xml:space="preserve"> IF(F1825/G1825 &lt;= -$B$1, 1, IF(F1825/G1825 &gt;= $B$1, -1, 0))</f>
        <v>-1</v>
      </c>
      <c r="J1825" s="5">
        <f t="shared" si="280"/>
        <v>-1</v>
      </c>
      <c r="K1825" s="9">
        <f t="shared" si="281"/>
        <v>-1</v>
      </c>
      <c r="L1825" s="8">
        <f t="shared" si="282"/>
        <v>-132.009995</v>
      </c>
      <c r="M1825" s="8">
        <f t="shared" si="283"/>
        <v>41.786295225500368</v>
      </c>
      <c r="N1825" s="5">
        <f t="shared" si="284"/>
        <v>0.57000700000000848</v>
      </c>
      <c r="O1825" s="5">
        <f t="shared" si="285"/>
        <v>-0.79675164351030392</v>
      </c>
      <c r="P1825" s="5">
        <f t="shared" si="286"/>
        <v>-0.22674464351029544</v>
      </c>
      <c r="Q1825" s="10">
        <f t="shared" si="287"/>
        <v>219.02952672974732</v>
      </c>
      <c r="R1825" s="10">
        <f t="shared" si="288"/>
        <v>-1.0341535140141467E-3</v>
      </c>
      <c r="S1825" s="10">
        <f t="shared" si="289"/>
        <v>1.1902952672974667</v>
      </c>
    </row>
    <row r="1826" spans="3:19" x14ac:dyDescent="0.35">
      <c r="C1826" s="4">
        <v>41506</v>
      </c>
      <c r="D1826" s="3">
        <v>132.449997</v>
      </c>
      <c r="E1826" s="3">
        <v>29.8516159999999</v>
      </c>
      <c r="F1826">
        <v>-4.6757966922838998E-2</v>
      </c>
      <c r="G1826">
        <v>0.123717921069792</v>
      </c>
      <c r="H1826">
        <v>1.4405096152229699</v>
      </c>
      <c r="I1826" s="5">
        <f xml:space="preserve"> IF(F1826/G1826 &lt;= -$B$1, 1, IF(F1826/G1826 &gt;= $B$1, -1, 0))</f>
        <v>1</v>
      </c>
      <c r="J1826" s="5">
        <f t="shared" si="280"/>
        <v>0</v>
      </c>
      <c r="K1826" s="9">
        <f t="shared" si="281"/>
        <v>1</v>
      </c>
      <c r="L1826" s="8">
        <f t="shared" si="282"/>
        <v>132.449997</v>
      </c>
      <c r="M1826" s="8">
        <f t="shared" si="283"/>
        <v>-43.001539877943706</v>
      </c>
      <c r="N1826" s="5">
        <f t="shared" si="284"/>
        <v>-0.4400019999999793</v>
      </c>
      <c r="O1826" s="5">
        <f t="shared" si="285"/>
        <v>1.5725270030457823</v>
      </c>
      <c r="P1826" s="5">
        <f t="shared" si="286"/>
        <v>1.1325250030458029</v>
      </c>
      <c r="Q1826" s="10">
        <f t="shared" si="287"/>
        <v>220.16205173279312</v>
      </c>
      <c r="R1826" s="10">
        <f t="shared" si="288"/>
        <v>5.1706499117043503E-3</v>
      </c>
      <c r="S1826" s="10">
        <f t="shared" si="289"/>
        <v>1.2016205173279246</v>
      </c>
    </row>
    <row r="1827" spans="3:19" x14ac:dyDescent="0.35">
      <c r="C1827" s="4">
        <v>41507</v>
      </c>
      <c r="D1827" s="3">
        <v>132.070007</v>
      </c>
      <c r="E1827" s="3">
        <v>28.473697999999999</v>
      </c>
      <c r="F1827">
        <v>5.9093117554638697E-2</v>
      </c>
      <c r="G1827">
        <v>0.12209131427632799</v>
      </c>
      <c r="H1827">
        <v>1.45578724901459</v>
      </c>
      <c r="I1827" s="5">
        <f xml:space="preserve"> IF(F1827/G1827 &lt;= -$B$1, 1, IF(F1827/G1827 &gt;= $B$1, -1, 0))</f>
        <v>-1</v>
      </c>
      <c r="J1827" s="5">
        <f t="shared" si="280"/>
        <v>-1</v>
      </c>
      <c r="K1827" s="9">
        <f t="shared" si="281"/>
        <v>-1</v>
      </c>
      <c r="L1827" s="8">
        <f t="shared" si="282"/>
        <v>-132.070007</v>
      </c>
      <c r="M1827" s="8">
        <f t="shared" si="283"/>
        <v>41.451646480692233</v>
      </c>
      <c r="N1827" s="5">
        <f t="shared" si="284"/>
        <v>-0.37998999999999644</v>
      </c>
      <c r="O1827" s="5">
        <f t="shared" si="285"/>
        <v>1.9849041279886648</v>
      </c>
      <c r="P1827" s="5">
        <f t="shared" si="286"/>
        <v>1.6049141279886683</v>
      </c>
      <c r="Q1827" s="10">
        <f t="shared" si="287"/>
        <v>221.7669658607818</v>
      </c>
      <c r="R1827" s="10">
        <f t="shared" si="288"/>
        <v>7.2896946379139571E-3</v>
      </c>
      <c r="S1827" s="10">
        <f t="shared" si="289"/>
        <v>1.2176696586078113</v>
      </c>
    </row>
    <row r="1828" spans="3:19" x14ac:dyDescent="0.35">
      <c r="C1828" s="4">
        <v>41508</v>
      </c>
      <c r="D1828" s="3">
        <v>132.80999800000001</v>
      </c>
      <c r="E1828" s="3">
        <v>28.906758</v>
      </c>
      <c r="F1828">
        <v>-8.4585642283281307E-3</v>
      </c>
      <c r="G1828">
        <v>0.12273673195199999</v>
      </c>
      <c r="H1828">
        <v>1.4536066885105401</v>
      </c>
      <c r="I1828" s="5">
        <f xml:space="preserve"> IF(F1828/G1828 &lt;= -$B$1, 1, IF(F1828/G1828 &gt;= $B$1, -1, 0))</f>
        <v>0</v>
      </c>
      <c r="J1828" s="5">
        <f t="shared" si="280"/>
        <v>-1</v>
      </c>
      <c r="K1828" s="9">
        <f t="shared" si="281"/>
        <v>0</v>
      </c>
      <c r="L1828" s="8">
        <f t="shared" si="282"/>
        <v>0</v>
      </c>
      <c r="M1828" s="8">
        <f t="shared" si="283"/>
        <v>0</v>
      </c>
      <c r="N1828" s="5">
        <f t="shared" si="284"/>
        <v>-0.73999100000000517</v>
      </c>
      <c r="O1828" s="5">
        <f t="shared" si="285"/>
        <v>0.63044322605826031</v>
      </c>
      <c r="P1828" s="5">
        <f t="shared" si="286"/>
        <v>-0.10954777394174486</v>
      </c>
      <c r="Q1828" s="10">
        <f t="shared" si="287"/>
        <v>221.65741808684004</v>
      </c>
      <c r="R1828" s="10">
        <f t="shared" si="288"/>
        <v>-4.9397697044983868E-4</v>
      </c>
      <c r="S1828" s="10">
        <f t="shared" si="289"/>
        <v>1.2165741808683936</v>
      </c>
    </row>
    <row r="1829" spans="3:19" x14ac:dyDescent="0.35">
      <c r="C1829" s="4">
        <v>41509</v>
      </c>
      <c r="D1829" s="3">
        <v>134.89999399999999</v>
      </c>
      <c r="E1829" s="3">
        <v>29.664611999999899</v>
      </c>
      <c r="F1829">
        <v>-2.31272817110461E-2</v>
      </c>
      <c r="G1829">
        <v>0.123503255572868</v>
      </c>
      <c r="H1829">
        <v>1.4476789390362801</v>
      </c>
      <c r="I1829" s="5">
        <f xml:space="preserve"> IF(F1829/G1829 &lt;= -$B$1, 1, IF(F1829/G1829 &gt;= $B$1, -1, 0))</f>
        <v>1</v>
      </c>
      <c r="J1829" s="5">
        <f t="shared" si="280"/>
        <v>0</v>
      </c>
      <c r="K1829" s="9">
        <f t="shared" si="281"/>
        <v>1</v>
      </c>
      <c r="L1829" s="8">
        <f t="shared" si="282"/>
        <v>134.89999399999999</v>
      </c>
      <c r="M1829" s="8">
        <f t="shared" si="283"/>
        <v>-42.944834027082756</v>
      </c>
      <c r="N1829" s="5">
        <f t="shared" si="284"/>
        <v>0</v>
      </c>
      <c r="O1829" s="5">
        <f t="shared" si="285"/>
        <v>0</v>
      </c>
      <c r="P1829" s="5">
        <f t="shared" si="286"/>
        <v>0</v>
      </c>
      <c r="Q1829" s="10">
        <f t="shared" si="287"/>
        <v>221.65741808684004</v>
      </c>
      <c r="R1829" s="10">
        <f t="shared" si="288"/>
        <v>0</v>
      </c>
      <c r="S1829" s="10">
        <f t="shared" si="289"/>
        <v>1.2165741808683936</v>
      </c>
    </row>
    <row r="1830" spans="3:19" x14ac:dyDescent="0.35">
      <c r="C1830" s="4">
        <v>41512</v>
      </c>
      <c r="D1830" s="3">
        <v>135.449997</v>
      </c>
      <c r="E1830" s="3">
        <v>29.930353999999902</v>
      </c>
      <c r="F1830">
        <v>-1.1874528448571699E-2</v>
      </c>
      <c r="G1830">
        <v>0.12369014339109299</v>
      </c>
      <c r="H1830">
        <v>1.4446419835159701</v>
      </c>
      <c r="I1830" s="5">
        <f xml:space="preserve"> IF(F1830/G1830 &lt;= -$B$1, 1, IF(F1830/G1830 &gt;= $B$1, -1, 0))</f>
        <v>0</v>
      </c>
      <c r="J1830" s="5">
        <f t="shared" si="280"/>
        <v>0</v>
      </c>
      <c r="K1830" s="9">
        <f t="shared" si="281"/>
        <v>0</v>
      </c>
      <c r="L1830" s="8">
        <f t="shared" si="282"/>
        <v>0</v>
      </c>
      <c r="M1830" s="8">
        <f t="shared" si="283"/>
        <v>0</v>
      </c>
      <c r="N1830" s="5">
        <f t="shared" si="284"/>
        <v>0.55000300000000846</v>
      </c>
      <c r="O1830" s="5">
        <f t="shared" si="285"/>
        <v>-0.3847090966173804</v>
      </c>
      <c r="P1830" s="5">
        <f t="shared" si="286"/>
        <v>0.16529390338262806</v>
      </c>
      <c r="Q1830" s="10">
        <f t="shared" si="287"/>
        <v>221.82271199022267</v>
      </c>
      <c r="R1830" s="10">
        <f t="shared" si="288"/>
        <v>7.4571789570287983E-4</v>
      </c>
      <c r="S1830" s="10">
        <f t="shared" si="289"/>
        <v>1.2182271199022203</v>
      </c>
    </row>
    <row r="1831" spans="3:19" x14ac:dyDescent="0.35">
      <c r="C1831" s="4">
        <v>41513</v>
      </c>
      <c r="D1831" s="3">
        <v>136.75</v>
      </c>
      <c r="E1831" s="3">
        <v>28.641016999999898</v>
      </c>
      <c r="F1831">
        <v>7.1611944230416294E-2</v>
      </c>
      <c r="G1831">
        <v>0.122265059588548</v>
      </c>
      <c r="H1831">
        <v>1.4631319709225901</v>
      </c>
      <c r="I1831" s="5">
        <f xml:space="preserve"> IF(F1831/G1831 &lt;= -$B$1, 1, IF(F1831/G1831 &gt;= $B$1, -1, 0))</f>
        <v>-1</v>
      </c>
      <c r="J1831" s="5">
        <f t="shared" si="280"/>
        <v>-1</v>
      </c>
      <c r="K1831" s="9">
        <f t="shared" si="281"/>
        <v>-1</v>
      </c>
      <c r="L1831" s="8">
        <f t="shared" si="282"/>
        <v>-136.75</v>
      </c>
      <c r="M1831" s="8">
        <f t="shared" si="283"/>
        <v>41.905587652437262</v>
      </c>
      <c r="N1831" s="5">
        <f t="shared" si="284"/>
        <v>0</v>
      </c>
      <c r="O1831" s="5">
        <f t="shared" si="285"/>
        <v>0</v>
      </c>
      <c r="P1831" s="5">
        <f t="shared" si="286"/>
        <v>0</v>
      </c>
      <c r="Q1831" s="10">
        <f t="shared" si="287"/>
        <v>221.82271199022267</v>
      </c>
      <c r="R1831" s="10">
        <f t="shared" si="288"/>
        <v>0</v>
      </c>
      <c r="S1831" s="10">
        <f t="shared" si="289"/>
        <v>1.2182271199022203</v>
      </c>
    </row>
    <row r="1832" spans="3:19" x14ac:dyDescent="0.35">
      <c r="C1832" s="4">
        <v>41514</v>
      </c>
      <c r="D1832" s="3">
        <v>136.71000699999999</v>
      </c>
      <c r="E1832" s="3">
        <v>27.853634</v>
      </c>
      <c r="F1832">
        <v>5.0075366187571399E-2</v>
      </c>
      <c r="G1832">
        <v>0.121541902035979</v>
      </c>
      <c r="H1832">
        <v>1.47614557871546</v>
      </c>
      <c r="I1832" s="5">
        <f xml:space="preserve"> IF(F1832/G1832 &lt;= -$B$1, 1, IF(F1832/G1832 &gt;= $B$1, -1, 0))</f>
        <v>-1</v>
      </c>
      <c r="J1832" s="5">
        <f t="shared" si="280"/>
        <v>-1</v>
      </c>
      <c r="K1832" s="9">
        <f t="shared" si="281"/>
        <v>-1</v>
      </c>
      <c r="L1832" s="8">
        <f t="shared" si="282"/>
        <v>-136.71000699999999</v>
      </c>
      <c r="M1832" s="8">
        <f t="shared" si="283"/>
        <v>41.116018680258613</v>
      </c>
      <c r="N1832" s="5">
        <f t="shared" si="284"/>
        <v>3.9993000000009965E-2</v>
      </c>
      <c r="O1832" s="5">
        <f t="shared" si="285"/>
        <v>-1.1520452406607939</v>
      </c>
      <c r="P1832" s="5">
        <f t="shared" si="286"/>
        <v>-1.112052240660784</v>
      </c>
      <c r="Q1832" s="10">
        <f t="shared" si="287"/>
        <v>220.7106597495619</v>
      </c>
      <c r="R1832" s="10">
        <f t="shared" si="288"/>
        <v>-5.0132478801800939E-3</v>
      </c>
      <c r="S1832" s="10">
        <f t="shared" si="289"/>
        <v>1.2071065974956126</v>
      </c>
    </row>
    <row r="1833" spans="3:19" x14ac:dyDescent="0.35">
      <c r="C1833" s="4">
        <v>41515</v>
      </c>
      <c r="D1833" s="3">
        <v>135.86999499999999</v>
      </c>
      <c r="E1833" s="3">
        <v>28.089849999999998</v>
      </c>
      <c r="F1833">
        <v>-1.18497074776149E-2</v>
      </c>
      <c r="G1833">
        <v>0.121913755103187</v>
      </c>
      <c r="H1833">
        <v>1.47307093887035</v>
      </c>
      <c r="I1833" s="5">
        <f xml:space="preserve"> IF(F1833/G1833 &lt;= -$B$1, 1, IF(F1833/G1833 &gt;= $B$1, -1, 0))</f>
        <v>0</v>
      </c>
      <c r="J1833" s="5">
        <f t="shared" si="280"/>
        <v>-1</v>
      </c>
      <c r="K1833" s="9">
        <f t="shared" si="281"/>
        <v>0</v>
      </c>
      <c r="L1833" s="8">
        <f t="shared" si="282"/>
        <v>0</v>
      </c>
      <c r="M1833" s="8">
        <f t="shared" si="283"/>
        <v>0</v>
      </c>
      <c r="N1833" s="5">
        <f t="shared" si="284"/>
        <v>0.84001199999999987</v>
      </c>
      <c r="O1833" s="5">
        <f t="shared" si="285"/>
        <v>0.34868920402185322</v>
      </c>
      <c r="P1833" s="5">
        <f t="shared" si="286"/>
        <v>1.1887012040218532</v>
      </c>
      <c r="Q1833" s="10">
        <f t="shared" si="287"/>
        <v>221.89936095358374</v>
      </c>
      <c r="R1833" s="10">
        <f t="shared" si="288"/>
        <v>5.3857897274678379E-3</v>
      </c>
      <c r="S1833" s="10">
        <f t="shared" si="289"/>
        <v>1.2189936095358309</v>
      </c>
    </row>
    <row r="1834" spans="3:19" x14ac:dyDescent="0.35">
      <c r="C1834" s="4">
        <v>41516</v>
      </c>
      <c r="D1834" s="3">
        <v>134.61999499999999</v>
      </c>
      <c r="E1834" s="3">
        <v>27.686315</v>
      </c>
      <c r="F1834">
        <v>1.0478334835003199E-2</v>
      </c>
      <c r="G1834">
        <v>0.12142701483691</v>
      </c>
      <c r="H1834">
        <v>1.4757981848871</v>
      </c>
      <c r="I1834" s="5">
        <f xml:space="preserve"> IF(F1834/G1834 &lt;= -$B$1, 1, IF(F1834/G1834 &gt;= $B$1, -1, 0))</f>
        <v>0</v>
      </c>
      <c r="J1834" s="5">
        <f t="shared" si="280"/>
        <v>-1</v>
      </c>
      <c r="K1834" s="9">
        <f t="shared" si="281"/>
        <v>0</v>
      </c>
      <c r="L1834" s="8">
        <f t="shared" si="282"/>
        <v>0</v>
      </c>
      <c r="M1834" s="8">
        <f t="shared" si="283"/>
        <v>0</v>
      </c>
      <c r="N1834" s="5">
        <f t="shared" si="284"/>
        <v>0</v>
      </c>
      <c r="O1834" s="5">
        <f t="shared" si="285"/>
        <v>0</v>
      </c>
      <c r="P1834" s="5">
        <f t="shared" si="286"/>
        <v>0</v>
      </c>
      <c r="Q1834" s="10">
        <f t="shared" si="287"/>
        <v>221.89936095358374</v>
      </c>
      <c r="R1834" s="10">
        <f t="shared" si="288"/>
        <v>0</v>
      </c>
      <c r="S1834" s="10">
        <f t="shared" si="289"/>
        <v>1.2189936095358309</v>
      </c>
    </row>
    <row r="1835" spans="3:19" x14ac:dyDescent="0.35">
      <c r="C1835" s="4">
        <v>41520</v>
      </c>
      <c r="D1835" s="3">
        <v>136.41999799999999</v>
      </c>
      <c r="E1835" s="3">
        <v>27.952057</v>
      </c>
      <c r="F1835">
        <v>6.0608106412640597E-4</v>
      </c>
      <c r="G1835">
        <v>0.12178194092700401</v>
      </c>
      <c r="H1835">
        <v>1.4759556237060201</v>
      </c>
      <c r="I1835" s="5">
        <f xml:space="preserve"> IF(F1835/G1835 &lt;= -$B$1, 1, IF(F1835/G1835 &gt;= $B$1, -1, 0))</f>
        <v>0</v>
      </c>
      <c r="J1835" s="5">
        <f t="shared" si="280"/>
        <v>-1</v>
      </c>
      <c r="K1835" s="9">
        <f t="shared" si="281"/>
        <v>0</v>
      </c>
      <c r="L1835" s="8">
        <f t="shared" si="282"/>
        <v>0</v>
      </c>
      <c r="M1835" s="8">
        <f t="shared" si="283"/>
        <v>0</v>
      </c>
      <c r="N1835" s="5">
        <f t="shared" si="284"/>
        <v>0</v>
      </c>
      <c r="O1835" s="5">
        <f t="shared" si="285"/>
        <v>0</v>
      </c>
      <c r="P1835" s="5">
        <f t="shared" si="286"/>
        <v>0</v>
      </c>
      <c r="Q1835" s="10">
        <f t="shared" si="287"/>
        <v>221.89936095358374</v>
      </c>
      <c r="R1835" s="10">
        <f t="shared" si="288"/>
        <v>0</v>
      </c>
      <c r="S1835" s="10">
        <f t="shared" si="289"/>
        <v>1.2189936095358309</v>
      </c>
    </row>
    <row r="1836" spans="3:19" x14ac:dyDescent="0.35">
      <c r="C1836" s="4">
        <v>41521</v>
      </c>
      <c r="D1836" s="3">
        <v>134.66000399999999</v>
      </c>
      <c r="E1836" s="3">
        <v>28.129217999999899</v>
      </c>
      <c r="F1836">
        <v>-2.2228634146016699E-2</v>
      </c>
      <c r="G1836">
        <v>0.121947349003471</v>
      </c>
      <c r="H1836">
        <v>1.4701898940255</v>
      </c>
      <c r="I1836" s="5">
        <f xml:space="preserve"> IF(F1836/G1836 &lt;= -$B$1, 1, IF(F1836/G1836 &gt;= $B$1, -1, 0))</f>
        <v>1</v>
      </c>
      <c r="J1836" s="5">
        <f t="shared" si="280"/>
        <v>0</v>
      </c>
      <c r="K1836" s="9">
        <f t="shared" si="281"/>
        <v>1</v>
      </c>
      <c r="L1836" s="8">
        <f t="shared" si="282"/>
        <v>134.66000399999999</v>
      </c>
      <c r="M1836" s="8">
        <f t="shared" si="283"/>
        <v>-41.35529203044004</v>
      </c>
      <c r="N1836" s="5">
        <f t="shared" si="284"/>
        <v>0</v>
      </c>
      <c r="O1836" s="5">
        <f t="shared" si="285"/>
        <v>0</v>
      </c>
      <c r="P1836" s="5">
        <f t="shared" si="286"/>
        <v>0</v>
      </c>
      <c r="Q1836" s="10">
        <f t="shared" si="287"/>
        <v>221.89936095358374</v>
      </c>
      <c r="R1836" s="10">
        <f t="shared" si="288"/>
        <v>0</v>
      </c>
      <c r="S1836" s="10">
        <f t="shared" si="289"/>
        <v>1.2189936095358309</v>
      </c>
    </row>
    <row r="1837" spans="3:19" x14ac:dyDescent="0.35">
      <c r="C1837" s="4">
        <v>41522</v>
      </c>
      <c r="D1837" s="3">
        <v>132.199997</v>
      </c>
      <c r="E1837" s="3">
        <v>27.095779999999898</v>
      </c>
      <c r="F1837">
        <v>3.3603718137069097E-2</v>
      </c>
      <c r="G1837">
        <v>0.120740632057867</v>
      </c>
      <c r="H1837">
        <v>1.47897749495625</v>
      </c>
      <c r="I1837" s="5">
        <f xml:space="preserve"> IF(F1837/G1837 &lt;= -$B$1, 1, IF(F1837/G1837 &gt;= $B$1, -1, 0))</f>
        <v>-1</v>
      </c>
      <c r="J1837" s="5">
        <f t="shared" si="280"/>
        <v>-1</v>
      </c>
      <c r="K1837" s="9">
        <f t="shared" si="281"/>
        <v>-1</v>
      </c>
      <c r="L1837" s="8">
        <f t="shared" si="282"/>
        <v>-132.199997</v>
      </c>
      <c r="M1837" s="8">
        <f t="shared" si="283"/>
        <v>40.074048828285505</v>
      </c>
      <c r="N1837" s="5">
        <f t="shared" si="284"/>
        <v>-2.4600069999999956</v>
      </c>
      <c r="O1837" s="5">
        <f t="shared" si="285"/>
        <v>1.5193501037019241</v>
      </c>
      <c r="P1837" s="5">
        <f t="shared" si="286"/>
        <v>-0.94065689629807148</v>
      </c>
      <c r="Q1837" s="10">
        <f t="shared" si="287"/>
        <v>220.95870405728567</v>
      </c>
      <c r="R1837" s="10">
        <f t="shared" si="288"/>
        <v>-4.2391149404654715E-3</v>
      </c>
      <c r="S1837" s="10">
        <f t="shared" si="289"/>
        <v>1.2095870405728504</v>
      </c>
    </row>
    <row r="1838" spans="3:19" x14ac:dyDescent="0.35">
      <c r="C1838" s="4">
        <v>41523</v>
      </c>
      <c r="D1838" s="3">
        <v>134.14999399999999</v>
      </c>
      <c r="E1838" s="3">
        <v>27.568209</v>
      </c>
      <c r="F1838">
        <v>-6.3117892371034002E-3</v>
      </c>
      <c r="G1838">
        <v>0.121424886231272</v>
      </c>
      <c r="H1838">
        <v>1.47733258714538</v>
      </c>
      <c r="I1838" s="5">
        <f xml:space="preserve"> IF(F1838/G1838 &lt;= -$B$1, 1, IF(F1838/G1838 &gt;= $B$1, -1, 0))</f>
        <v>0</v>
      </c>
      <c r="J1838" s="5">
        <f t="shared" si="280"/>
        <v>-1</v>
      </c>
      <c r="K1838" s="9">
        <f t="shared" si="281"/>
        <v>0</v>
      </c>
      <c r="L1838" s="8">
        <f t="shared" si="282"/>
        <v>0</v>
      </c>
      <c r="M1838" s="8">
        <f t="shared" si="283"/>
        <v>0</v>
      </c>
      <c r="N1838" s="5">
        <f t="shared" si="284"/>
        <v>-1.9499969999999953</v>
      </c>
      <c r="O1838" s="5">
        <f t="shared" si="285"/>
        <v>0.69871185896483634</v>
      </c>
      <c r="P1838" s="5">
        <f t="shared" si="286"/>
        <v>-1.2512851410351589</v>
      </c>
      <c r="Q1838" s="10">
        <f t="shared" si="287"/>
        <v>219.7074189162505</v>
      </c>
      <c r="R1838" s="10">
        <f t="shared" si="288"/>
        <v>-5.6629818968831902E-3</v>
      </c>
      <c r="S1838" s="10">
        <f t="shared" si="289"/>
        <v>1.1970741891624987</v>
      </c>
    </row>
    <row r="1839" spans="3:19" x14ac:dyDescent="0.35">
      <c r="C1839" s="4">
        <v>41526</v>
      </c>
      <c r="D1839" s="3">
        <v>133.91000399999999</v>
      </c>
      <c r="E1839" s="3">
        <v>27.213885999999999</v>
      </c>
      <c r="F1839">
        <v>1.64638777459593E-2</v>
      </c>
      <c r="G1839">
        <v>0.120953954739675</v>
      </c>
      <c r="H1839">
        <v>1.48163474454222</v>
      </c>
      <c r="I1839" s="5">
        <f xml:space="preserve"> IF(F1839/G1839 &lt;= -$B$1, 1, IF(F1839/G1839 &gt;= $B$1, -1, 0))</f>
        <v>-1</v>
      </c>
      <c r="J1839" s="5">
        <f t="shared" si="280"/>
        <v>-1</v>
      </c>
      <c r="K1839" s="9">
        <f t="shared" si="281"/>
        <v>-1</v>
      </c>
      <c r="L1839" s="8">
        <f t="shared" si="282"/>
        <v>-133.91000399999999</v>
      </c>
      <c r="M1839" s="8">
        <f t="shared" si="283"/>
        <v>40.321039031611093</v>
      </c>
      <c r="N1839" s="5">
        <f t="shared" si="284"/>
        <v>0</v>
      </c>
      <c r="O1839" s="5">
        <f t="shared" si="285"/>
        <v>0</v>
      </c>
      <c r="P1839" s="5">
        <f t="shared" si="286"/>
        <v>0</v>
      </c>
      <c r="Q1839" s="10">
        <f t="shared" si="287"/>
        <v>219.7074189162505</v>
      </c>
      <c r="R1839" s="10">
        <f t="shared" si="288"/>
        <v>0</v>
      </c>
      <c r="S1839" s="10">
        <f t="shared" si="289"/>
        <v>1.1970741891624987</v>
      </c>
    </row>
    <row r="1840" spans="3:19" x14ac:dyDescent="0.35">
      <c r="C1840" s="4">
        <v>41527</v>
      </c>
      <c r="D1840" s="3">
        <v>131.740005</v>
      </c>
      <c r="E1840" s="3">
        <v>26.150921</v>
      </c>
      <c r="F1840">
        <v>4.4945777472268099E-2</v>
      </c>
      <c r="G1840">
        <v>0.11974194697653</v>
      </c>
      <c r="H1840">
        <v>1.4934845432904</v>
      </c>
      <c r="I1840" s="5">
        <f xml:space="preserve"> IF(F1840/G1840 &lt;= -$B$1, 1, IF(F1840/G1840 &gt;= $B$1, -1, 0))</f>
        <v>-1</v>
      </c>
      <c r="J1840" s="5">
        <f t="shared" si="280"/>
        <v>-1</v>
      </c>
      <c r="K1840" s="9">
        <f t="shared" si="281"/>
        <v>-1</v>
      </c>
      <c r="L1840" s="8">
        <f t="shared" si="282"/>
        <v>-131.740005</v>
      </c>
      <c r="M1840" s="8">
        <f t="shared" si="283"/>
        <v>39.05599630630833</v>
      </c>
      <c r="N1840" s="5">
        <f t="shared" si="284"/>
        <v>2.1699989999999953</v>
      </c>
      <c r="O1840" s="5">
        <f t="shared" si="285"/>
        <v>-1.5749258762323195</v>
      </c>
      <c r="P1840" s="5">
        <f t="shared" si="286"/>
        <v>0.59507312376767585</v>
      </c>
      <c r="Q1840" s="10">
        <f t="shared" si="287"/>
        <v>220.30249204001817</v>
      </c>
      <c r="R1840" s="10">
        <f t="shared" si="288"/>
        <v>2.7084798806658039E-3</v>
      </c>
      <c r="S1840" s="10">
        <f t="shared" si="289"/>
        <v>1.2030249204001757</v>
      </c>
    </row>
    <row r="1841" spans="3:19" x14ac:dyDescent="0.35">
      <c r="C1841" s="4">
        <v>41528</v>
      </c>
      <c r="D1841" s="3">
        <v>131.699997</v>
      </c>
      <c r="E1841" s="3">
        <v>26.367452</v>
      </c>
      <c r="F1841">
        <v>-6.3495463672333897E-3</v>
      </c>
      <c r="G1841">
        <v>0.120152269608311</v>
      </c>
      <c r="H1841">
        <v>1.4918128804538799</v>
      </c>
      <c r="I1841" s="5">
        <f xml:space="preserve"> IF(F1841/G1841 &lt;= -$B$1, 1, IF(F1841/G1841 &gt;= $B$1, -1, 0))</f>
        <v>0</v>
      </c>
      <c r="J1841" s="5">
        <f t="shared" si="280"/>
        <v>-1</v>
      </c>
      <c r="K1841" s="9">
        <f t="shared" si="281"/>
        <v>0</v>
      </c>
      <c r="L1841" s="8">
        <f t="shared" si="282"/>
        <v>0</v>
      </c>
      <c r="M1841" s="8">
        <f t="shared" si="283"/>
        <v>0</v>
      </c>
      <c r="N1841" s="5">
        <f t="shared" si="284"/>
        <v>4.0008000000005553E-2</v>
      </c>
      <c r="O1841" s="5">
        <f t="shared" si="285"/>
        <v>0.32338570164321662</v>
      </c>
      <c r="P1841" s="5">
        <f t="shared" si="286"/>
        <v>0.36339370164322216</v>
      </c>
      <c r="Q1841" s="10">
        <f t="shared" si="287"/>
        <v>220.66588574166138</v>
      </c>
      <c r="R1841" s="10">
        <f t="shared" si="288"/>
        <v>1.6495215205156732E-3</v>
      </c>
      <c r="S1841" s="10">
        <f t="shared" si="289"/>
        <v>1.2066588574166079</v>
      </c>
    </row>
    <row r="1842" spans="3:19" x14ac:dyDescent="0.35">
      <c r="C1842" s="4">
        <v>41529</v>
      </c>
      <c r="D1842" s="3">
        <v>127.669997999999</v>
      </c>
      <c r="E1842" s="3">
        <v>24.891110999999999</v>
      </c>
      <c r="F1842">
        <v>5.4000250298774803E-2</v>
      </c>
      <c r="G1842">
        <v>0.118304102831482</v>
      </c>
      <c r="H1842">
        <v>1.50621122934841</v>
      </c>
      <c r="I1842" s="5">
        <f xml:space="preserve"> IF(F1842/G1842 &lt;= -$B$1, 1, IF(F1842/G1842 &gt;= $B$1, -1, 0))</f>
        <v>-1</v>
      </c>
      <c r="J1842" s="5">
        <f t="shared" si="280"/>
        <v>-1</v>
      </c>
      <c r="K1842" s="9">
        <f t="shared" si="281"/>
        <v>-1</v>
      </c>
      <c r="L1842" s="8">
        <f t="shared" si="282"/>
        <v>-127.669997999999</v>
      </c>
      <c r="M1842" s="8">
        <f t="shared" si="283"/>
        <v>37.491270899157726</v>
      </c>
      <c r="N1842" s="5">
        <f t="shared" si="284"/>
        <v>0</v>
      </c>
      <c r="O1842" s="5">
        <f t="shared" si="285"/>
        <v>0</v>
      </c>
      <c r="P1842" s="5">
        <f t="shared" si="286"/>
        <v>0</v>
      </c>
      <c r="Q1842" s="10">
        <f t="shared" si="287"/>
        <v>220.66588574166138</v>
      </c>
      <c r="R1842" s="10">
        <f t="shared" si="288"/>
        <v>0</v>
      </c>
      <c r="S1842" s="10">
        <f t="shared" si="289"/>
        <v>1.2066588574166079</v>
      </c>
    </row>
    <row r="1843" spans="3:19" x14ac:dyDescent="0.35">
      <c r="C1843" s="4">
        <v>41530</v>
      </c>
      <c r="D1843" s="3">
        <v>127.82</v>
      </c>
      <c r="E1843" s="3">
        <v>25.225746000000001</v>
      </c>
      <c r="F1843">
        <v>-1.1223695922677E-2</v>
      </c>
      <c r="G1843">
        <v>0.11894363009877</v>
      </c>
      <c r="H1843">
        <v>1.5032256531758099</v>
      </c>
      <c r="I1843" s="5">
        <f xml:space="preserve"> IF(F1843/G1843 &lt;= -$B$1, 1, IF(F1843/G1843 &gt;= $B$1, -1, 0))</f>
        <v>0</v>
      </c>
      <c r="J1843" s="5">
        <f t="shared" si="280"/>
        <v>-1</v>
      </c>
      <c r="K1843" s="9">
        <f t="shared" si="281"/>
        <v>0</v>
      </c>
      <c r="L1843" s="8">
        <f t="shared" si="282"/>
        <v>0</v>
      </c>
      <c r="M1843" s="8">
        <f t="shared" si="283"/>
        <v>0</v>
      </c>
      <c r="N1843" s="5">
        <f t="shared" si="284"/>
        <v>-0.15000200000099212</v>
      </c>
      <c r="O1843" s="5">
        <f t="shared" si="285"/>
        <v>0.50403099473301005</v>
      </c>
      <c r="P1843" s="5">
        <f t="shared" si="286"/>
        <v>0.35402899473201793</v>
      </c>
      <c r="Q1843" s="10">
        <f t="shared" si="287"/>
        <v>221.01991473639339</v>
      </c>
      <c r="R1843" s="10">
        <f t="shared" si="288"/>
        <v>1.6043666810667823E-3</v>
      </c>
      <c r="S1843" s="10">
        <f t="shared" si="289"/>
        <v>1.210199147363928</v>
      </c>
    </row>
    <row r="1844" spans="3:19" x14ac:dyDescent="0.35">
      <c r="C1844" s="4">
        <v>41533</v>
      </c>
      <c r="D1844" s="3">
        <v>126.449997</v>
      </c>
      <c r="E1844" s="3">
        <v>24.989532000000001</v>
      </c>
      <c r="F1844">
        <v>1.7797975217366199E-3</v>
      </c>
      <c r="G1844">
        <v>0.118599055428863</v>
      </c>
      <c r="H1844">
        <v>1.5037000199263999</v>
      </c>
      <c r="I1844" s="5">
        <f xml:space="preserve"> IF(F1844/G1844 &lt;= -$B$1, 1, IF(F1844/G1844 &gt;= $B$1, -1, 0))</f>
        <v>0</v>
      </c>
      <c r="J1844" s="5">
        <f t="shared" si="280"/>
        <v>-1</v>
      </c>
      <c r="K1844" s="9">
        <f t="shared" si="281"/>
        <v>0</v>
      </c>
      <c r="L1844" s="8">
        <f t="shared" si="282"/>
        <v>0</v>
      </c>
      <c r="M1844" s="8">
        <f t="shared" si="283"/>
        <v>0</v>
      </c>
      <c r="N1844" s="5">
        <f t="shared" si="284"/>
        <v>0</v>
      </c>
      <c r="O1844" s="5">
        <f t="shared" si="285"/>
        <v>0</v>
      </c>
      <c r="P1844" s="5">
        <f t="shared" si="286"/>
        <v>0</v>
      </c>
      <c r="Q1844" s="10">
        <f t="shared" si="287"/>
        <v>221.01991473639339</v>
      </c>
      <c r="R1844" s="10">
        <f t="shared" si="288"/>
        <v>0</v>
      </c>
      <c r="S1844" s="10">
        <f t="shared" si="289"/>
        <v>1.210199147363928</v>
      </c>
    </row>
    <row r="1845" spans="3:19" x14ac:dyDescent="0.35">
      <c r="C1845" s="4">
        <v>41534</v>
      </c>
      <c r="D1845" s="3">
        <v>126.5</v>
      </c>
      <c r="E1845" s="3">
        <v>25.521015999999999</v>
      </c>
      <c r="F1845">
        <v>-3.0997319176090998E-2</v>
      </c>
      <c r="G1845">
        <v>0.119300066817403</v>
      </c>
      <c r="H1845">
        <v>1.49547608039775</v>
      </c>
      <c r="I1845" s="5">
        <f xml:space="preserve"> IF(F1845/G1845 &lt;= -$B$1, 1, IF(F1845/G1845 &gt;= $B$1, -1, 0))</f>
        <v>1</v>
      </c>
      <c r="J1845" s="5">
        <f t="shared" si="280"/>
        <v>0</v>
      </c>
      <c r="K1845" s="9">
        <f t="shared" si="281"/>
        <v>1</v>
      </c>
      <c r="L1845" s="8">
        <f t="shared" si="282"/>
        <v>126.5</v>
      </c>
      <c r="M1845" s="8">
        <f t="shared" si="283"/>
        <v>-38.166068975448262</v>
      </c>
      <c r="N1845" s="5">
        <f t="shared" si="284"/>
        <v>0</v>
      </c>
      <c r="O1845" s="5">
        <f t="shared" si="285"/>
        <v>0</v>
      </c>
      <c r="P1845" s="5">
        <f t="shared" si="286"/>
        <v>0</v>
      </c>
      <c r="Q1845" s="10">
        <f t="shared" si="287"/>
        <v>221.01991473639339</v>
      </c>
      <c r="R1845" s="10">
        <f t="shared" si="288"/>
        <v>0</v>
      </c>
      <c r="S1845" s="10">
        <f t="shared" si="289"/>
        <v>1.210199147363928</v>
      </c>
    </row>
    <row r="1846" spans="3:19" x14ac:dyDescent="0.35">
      <c r="C1846" s="4">
        <v>41535</v>
      </c>
      <c r="D1846" s="3">
        <v>132.009995</v>
      </c>
      <c r="E1846" s="3">
        <v>27.804423</v>
      </c>
      <c r="F1846">
        <v>-8.9872108390709401E-2</v>
      </c>
      <c r="G1846">
        <v>0.121934489202976</v>
      </c>
      <c r="H1846">
        <v>1.47208413258535</v>
      </c>
      <c r="I1846" s="5">
        <f xml:space="preserve"> IF(F1846/G1846 &lt;= -$B$1, 1, IF(F1846/G1846 &gt;= $B$1, -1, 0))</f>
        <v>1</v>
      </c>
      <c r="J1846" s="5">
        <f t="shared" si="280"/>
        <v>1</v>
      </c>
      <c r="K1846" s="9">
        <f t="shared" si="281"/>
        <v>1</v>
      </c>
      <c r="L1846" s="8">
        <f t="shared" si="282"/>
        <v>132.009995</v>
      </c>
      <c r="M1846" s="8">
        <f t="shared" si="283"/>
        <v>-40.930449913991154</v>
      </c>
      <c r="N1846" s="5">
        <f t="shared" si="284"/>
        <v>5.5099950000000133</v>
      </c>
      <c r="O1846" s="5">
        <f t="shared" si="285"/>
        <v>-3.4147805503127819</v>
      </c>
      <c r="P1846" s="5">
        <f t="shared" si="286"/>
        <v>2.0952144496872314</v>
      </c>
      <c r="Q1846" s="10">
        <f t="shared" si="287"/>
        <v>223.11512918608062</v>
      </c>
      <c r="R1846" s="10">
        <f t="shared" si="288"/>
        <v>9.4797541306907984E-3</v>
      </c>
      <c r="S1846" s="10">
        <f t="shared" si="289"/>
        <v>1.2311512918608005</v>
      </c>
    </row>
    <row r="1847" spans="3:19" x14ac:dyDescent="0.35">
      <c r="C1847" s="4">
        <v>41536</v>
      </c>
      <c r="D1847" s="3">
        <v>131.75</v>
      </c>
      <c r="E1847" s="3">
        <v>26.928460999999999</v>
      </c>
      <c r="F1847">
        <v>3.3062633011875002E-2</v>
      </c>
      <c r="G1847">
        <v>0.120593773298283</v>
      </c>
      <c r="H1847">
        <v>1.4807431420556401</v>
      </c>
      <c r="I1847" s="5">
        <f xml:space="preserve"> IF(F1847/G1847 &lt;= -$B$1, 1, IF(F1847/G1847 &gt;= $B$1, -1, 0))</f>
        <v>-1</v>
      </c>
      <c r="J1847" s="5">
        <f t="shared" si="280"/>
        <v>0</v>
      </c>
      <c r="K1847" s="9">
        <f t="shared" si="281"/>
        <v>-1</v>
      </c>
      <c r="L1847" s="8">
        <f t="shared" si="282"/>
        <v>-131.75</v>
      </c>
      <c r="M1847" s="8">
        <f t="shared" si="283"/>
        <v>39.87413395186276</v>
      </c>
      <c r="N1847" s="5">
        <f t="shared" si="284"/>
        <v>-0.25999499999999987</v>
      </c>
      <c r="O1847" s="5">
        <f t="shared" si="285"/>
        <v>1.2894897609477296</v>
      </c>
      <c r="P1847" s="5">
        <f t="shared" si="286"/>
        <v>1.0294947609477298</v>
      </c>
      <c r="Q1847" s="10">
        <f t="shared" si="287"/>
        <v>224.14462394702835</v>
      </c>
      <c r="R1847" s="10">
        <f t="shared" si="288"/>
        <v>4.6141862486122065E-3</v>
      </c>
      <c r="S1847" s="10">
        <f t="shared" si="289"/>
        <v>1.2414462394702781</v>
      </c>
    </row>
    <row r="1848" spans="3:19" x14ac:dyDescent="0.35">
      <c r="C1848" s="4">
        <v>41537</v>
      </c>
      <c r="D1848" s="3">
        <v>127.959999</v>
      </c>
      <c r="E1848" s="3">
        <v>25.353697</v>
      </c>
      <c r="F1848">
        <v>6.4586839716024899E-2</v>
      </c>
      <c r="G1848">
        <v>0.118803210395679</v>
      </c>
      <c r="H1848">
        <v>1.49789009479999</v>
      </c>
      <c r="I1848" s="5">
        <f xml:space="preserve"> IF(F1848/G1848 &lt;= -$B$1, 1, IF(F1848/G1848 &gt;= $B$1, -1, 0))</f>
        <v>-1</v>
      </c>
      <c r="J1848" s="5">
        <f t="shared" si="280"/>
        <v>-1</v>
      </c>
      <c r="K1848" s="9">
        <f t="shared" si="281"/>
        <v>-1</v>
      </c>
      <c r="L1848" s="8">
        <f t="shared" si="282"/>
        <v>-127.959999</v>
      </c>
      <c r="M1848" s="8">
        <f t="shared" si="283"/>
        <v>37.977051602860222</v>
      </c>
      <c r="N1848" s="5">
        <f t="shared" si="284"/>
        <v>3.7900010000000086</v>
      </c>
      <c r="O1848" s="5">
        <f t="shared" si="285"/>
        <v>-2.3318209933561032</v>
      </c>
      <c r="P1848" s="5">
        <f t="shared" si="286"/>
        <v>1.4581800066439055</v>
      </c>
      <c r="Q1848" s="10">
        <f t="shared" si="287"/>
        <v>225.60280395367226</v>
      </c>
      <c r="R1848" s="10">
        <f t="shared" si="288"/>
        <v>6.5055319238374043E-3</v>
      </c>
      <c r="S1848" s="10">
        <f t="shared" si="289"/>
        <v>1.2560280395367172</v>
      </c>
    </row>
    <row r="1849" spans="3:19" x14ac:dyDescent="0.35">
      <c r="C1849" s="4">
        <v>41540</v>
      </c>
      <c r="D1849" s="3">
        <v>127.550003</v>
      </c>
      <c r="E1849" s="3">
        <v>24.773002999999999</v>
      </c>
      <c r="F1849">
        <v>4.0649038480891499E-2</v>
      </c>
      <c r="G1849">
        <v>0.118298791448171</v>
      </c>
      <c r="H1849">
        <v>1.5087444434014301</v>
      </c>
      <c r="I1849" s="5">
        <f xml:space="preserve"> IF(F1849/G1849 &lt;= -$B$1, 1, IF(F1849/G1849 &gt;= $B$1, -1, 0))</f>
        <v>-1</v>
      </c>
      <c r="J1849" s="5">
        <f t="shared" si="280"/>
        <v>-1</v>
      </c>
      <c r="K1849" s="9">
        <f t="shared" si="281"/>
        <v>-1</v>
      </c>
      <c r="L1849" s="8">
        <f t="shared" si="282"/>
        <v>-127.550003</v>
      </c>
      <c r="M1849" s="8">
        <f t="shared" si="283"/>
        <v>37.376130622616955</v>
      </c>
      <c r="N1849" s="5">
        <f t="shared" si="284"/>
        <v>0.40999599999998887</v>
      </c>
      <c r="O1849" s="5">
        <f t="shared" si="285"/>
        <v>-0.86981579070978532</v>
      </c>
      <c r="P1849" s="5">
        <f t="shared" si="286"/>
        <v>-0.45981979070979645</v>
      </c>
      <c r="Q1849" s="10">
        <f t="shared" si="287"/>
        <v>225.14298416296248</v>
      </c>
      <c r="R1849" s="10">
        <f t="shared" si="288"/>
        <v>-2.0381829598368206E-3</v>
      </c>
      <c r="S1849" s="10">
        <f t="shared" si="289"/>
        <v>1.2514298416296192</v>
      </c>
    </row>
    <row r="1850" spans="3:19" x14ac:dyDescent="0.35">
      <c r="C1850" s="4">
        <v>41541</v>
      </c>
      <c r="D1850" s="3">
        <v>127.660004</v>
      </c>
      <c r="E1850" s="3">
        <v>24.684422000000001</v>
      </c>
      <c r="F1850">
        <v>1.20757838442999E-2</v>
      </c>
      <c r="G1850">
        <v>0.118278877208</v>
      </c>
      <c r="H1850">
        <v>1.51197241257565</v>
      </c>
      <c r="I1850" s="5">
        <f xml:space="preserve"> IF(F1850/G1850 &lt;= -$B$1, 1, IF(F1850/G1850 &gt;= $B$1, -1, 0))</f>
        <v>-1</v>
      </c>
      <c r="J1850" s="5">
        <f t="shared" si="280"/>
        <v>-1</v>
      </c>
      <c r="K1850" s="9">
        <f t="shared" si="281"/>
        <v>-1</v>
      </c>
      <c r="L1850" s="8">
        <f t="shared" si="282"/>
        <v>-127.660004</v>
      </c>
      <c r="M1850" s="8">
        <f t="shared" si="283"/>
        <v>37.322165084375456</v>
      </c>
      <c r="N1850" s="5">
        <f t="shared" si="284"/>
        <v>-0.11000099999999254</v>
      </c>
      <c r="O1850" s="5">
        <f t="shared" si="285"/>
        <v>-0.13364609154093834</v>
      </c>
      <c r="P1850" s="5">
        <f t="shared" si="286"/>
        <v>-0.24364709154093089</v>
      </c>
      <c r="Q1850" s="10">
        <f t="shared" si="287"/>
        <v>224.89933707142154</v>
      </c>
      <c r="R1850" s="10">
        <f t="shared" si="288"/>
        <v>-1.0821882478229128E-3</v>
      </c>
      <c r="S1850" s="10">
        <f t="shared" si="289"/>
        <v>1.24899337071421</v>
      </c>
    </row>
    <row r="1851" spans="3:19" x14ac:dyDescent="0.35">
      <c r="C1851" s="4">
        <v>41542</v>
      </c>
      <c r="D1851" s="3">
        <v>128.78999299999899</v>
      </c>
      <c r="E1851" s="3">
        <v>25.117483</v>
      </c>
      <c r="F1851">
        <v>-1.5756929568844599E-2</v>
      </c>
      <c r="G1851">
        <v>0.118844820751973</v>
      </c>
      <c r="H1851">
        <v>1.50777652386454</v>
      </c>
      <c r="I1851" s="5">
        <f xml:space="preserve"> IF(F1851/G1851 &lt;= -$B$1, 1, IF(F1851/G1851 &gt;= $B$1, -1, 0))</f>
        <v>1</v>
      </c>
      <c r="J1851" s="5">
        <f t="shared" si="280"/>
        <v>0</v>
      </c>
      <c r="K1851" s="9">
        <f t="shared" si="281"/>
        <v>1</v>
      </c>
      <c r="L1851" s="8">
        <f t="shared" si="282"/>
        <v>128.78999299999899</v>
      </c>
      <c r="M1851" s="8">
        <f t="shared" si="283"/>
        <v>-37.871551205966675</v>
      </c>
      <c r="N1851" s="5">
        <f t="shared" si="284"/>
        <v>-1.1299889999989918</v>
      </c>
      <c r="O1851" s="5">
        <f t="shared" si="285"/>
        <v>0.65477628496242124</v>
      </c>
      <c r="P1851" s="5">
        <f t="shared" si="286"/>
        <v>-0.47521271503657059</v>
      </c>
      <c r="Q1851" s="10">
        <f t="shared" si="287"/>
        <v>224.42412435638497</v>
      </c>
      <c r="R1851" s="10">
        <f t="shared" si="288"/>
        <v>-2.1130018488478841E-3</v>
      </c>
      <c r="S1851" s="10">
        <f t="shared" si="289"/>
        <v>1.2442412435638444</v>
      </c>
    </row>
    <row r="1852" spans="3:19" x14ac:dyDescent="0.35">
      <c r="C1852" s="4">
        <v>41543</v>
      </c>
      <c r="D1852" s="3">
        <v>127.790001</v>
      </c>
      <c r="E1852" s="3">
        <v>24.713950000000001</v>
      </c>
      <c r="F1852">
        <v>1.4394334425571E-2</v>
      </c>
      <c r="G1852">
        <v>0.11826578691214699</v>
      </c>
      <c r="H1852">
        <v>1.5116226869096701</v>
      </c>
      <c r="I1852" s="5">
        <f xml:space="preserve"> IF(F1852/G1852 &lt;= -$B$1, 1, IF(F1852/G1852 &gt;= $B$1, -1, 0))</f>
        <v>-1</v>
      </c>
      <c r="J1852" s="5">
        <f t="shared" si="280"/>
        <v>-1</v>
      </c>
      <c r="K1852" s="9">
        <f t="shared" si="281"/>
        <v>-1</v>
      </c>
      <c r="L1852" s="8">
        <f t="shared" si="282"/>
        <v>-127.790001</v>
      </c>
      <c r="M1852" s="8">
        <f t="shared" si="283"/>
        <v>37.358167503151243</v>
      </c>
      <c r="N1852" s="5">
        <f t="shared" si="284"/>
        <v>-0.99999199999898292</v>
      </c>
      <c r="O1852" s="5">
        <f t="shared" si="285"/>
        <v>0.60843758400462933</v>
      </c>
      <c r="P1852" s="5">
        <f t="shared" si="286"/>
        <v>-0.39155441599435359</v>
      </c>
      <c r="Q1852" s="10">
        <f t="shared" si="287"/>
        <v>224.0325699403906</v>
      </c>
      <c r="R1852" s="10">
        <f t="shared" si="288"/>
        <v>-1.7447073353512588E-3</v>
      </c>
      <c r="S1852" s="10">
        <f t="shared" si="289"/>
        <v>1.2403256994039005</v>
      </c>
    </row>
    <row r="1853" spans="3:19" x14ac:dyDescent="0.35">
      <c r="C1853" s="4">
        <v>41544</v>
      </c>
      <c r="D1853" s="3">
        <v>128.970001</v>
      </c>
      <c r="E1853" s="3">
        <v>24.773002999999999</v>
      </c>
      <c r="F1853">
        <v>7.6421483733168901E-3</v>
      </c>
      <c r="G1853">
        <v>0.118402244577093</v>
      </c>
      <c r="H1853">
        <v>1.51366393327291</v>
      </c>
      <c r="I1853" s="5">
        <f xml:space="preserve"> IF(F1853/G1853 &lt;= -$B$1, 1, IF(F1853/G1853 &gt;= $B$1, -1, 0))</f>
        <v>0</v>
      </c>
      <c r="J1853" s="5">
        <f t="shared" si="280"/>
        <v>-1</v>
      </c>
      <c r="K1853" s="9">
        <f t="shared" si="281"/>
        <v>0</v>
      </c>
      <c r="L1853" s="8">
        <f t="shared" si="282"/>
        <v>0</v>
      </c>
      <c r="M1853" s="8">
        <f t="shared" si="283"/>
        <v>0</v>
      </c>
      <c r="N1853" s="5">
        <f t="shared" si="284"/>
        <v>-1.1799999999999977</v>
      </c>
      <c r="O1853" s="5">
        <f t="shared" si="285"/>
        <v>8.9265854530072491E-2</v>
      </c>
      <c r="P1853" s="5">
        <f t="shared" si="286"/>
        <v>-1.0907341454699253</v>
      </c>
      <c r="Q1853" s="10">
        <f t="shared" si="287"/>
        <v>222.94183579492068</v>
      </c>
      <c r="R1853" s="10">
        <f t="shared" si="288"/>
        <v>-4.8686409559116628E-3</v>
      </c>
      <c r="S1853" s="10">
        <f t="shared" si="289"/>
        <v>1.2294183579492013</v>
      </c>
    </row>
    <row r="1854" spans="3:19" x14ac:dyDescent="0.35">
      <c r="C1854" s="4">
        <v>41547</v>
      </c>
      <c r="D1854" s="3">
        <v>128.179993</v>
      </c>
      <c r="E1854" s="3">
        <v>24.625368999999999</v>
      </c>
      <c r="F1854">
        <v>3.9935163935487204E-3</v>
      </c>
      <c r="G1854">
        <v>0.11820525657738799</v>
      </c>
      <c r="H1854">
        <v>1.5147320133311</v>
      </c>
      <c r="I1854" s="5">
        <f xml:space="preserve"> IF(F1854/G1854 &lt;= -$B$1, 1, IF(F1854/G1854 &gt;= $B$1, -1, 0))</f>
        <v>0</v>
      </c>
      <c r="J1854" s="5">
        <f t="shared" si="280"/>
        <v>-1</v>
      </c>
      <c r="K1854" s="9">
        <f t="shared" si="281"/>
        <v>0</v>
      </c>
      <c r="L1854" s="8">
        <f t="shared" si="282"/>
        <v>0</v>
      </c>
      <c r="M1854" s="8">
        <f t="shared" si="283"/>
        <v>0</v>
      </c>
      <c r="N1854" s="5">
        <f t="shared" si="284"/>
        <v>0</v>
      </c>
      <c r="O1854" s="5">
        <f t="shared" si="285"/>
        <v>0</v>
      </c>
      <c r="P1854" s="5">
        <f t="shared" si="286"/>
        <v>0</v>
      </c>
      <c r="Q1854" s="10">
        <f t="shared" si="287"/>
        <v>222.94183579492068</v>
      </c>
      <c r="R1854" s="10">
        <f t="shared" si="288"/>
        <v>0</v>
      </c>
      <c r="S1854" s="10">
        <f t="shared" si="289"/>
        <v>1.2294183579492013</v>
      </c>
    </row>
    <row r="1855" spans="3:19" x14ac:dyDescent="0.35">
      <c r="C1855" s="4">
        <v>41548</v>
      </c>
      <c r="D1855" s="3">
        <v>124.589996</v>
      </c>
      <c r="E1855" s="3">
        <v>24.024989999999999</v>
      </c>
      <c r="F1855">
        <v>9.5520431468729596E-3</v>
      </c>
      <c r="G1855">
        <v>0.11744812048198</v>
      </c>
      <c r="H1855">
        <v>1.51730101306939</v>
      </c>
      <c r="I1855" s="5">
        <f xml:space="preserve"> IF(F1855/G1855 &lt;= -$B$1, 1, IF(F1855/G1855 &gt;= $B$1, -1, 0))</f>
        <v>0</v>
      </c>
      <c r="J1855" s="5">
        <f t="shared" si="280"/>
        <v>-1</v>
      </c>
      <c r="K1855" s="9">
        <f t="shared" si="281"/>
        <v>0</v>
      </c>
      <c r="L1855" s="8">
        <f t="shared" si="282"/>
        <v>0</v>
      </c>
      <c r="M1855" s="8">
        <f t="shared" si="283"/>
        <v>0</v>
      </c>
      <c r="N1855" s="5">
        <f t="shared" si="284"/>
        <v>0</v>
      </c>
      <c r="O1855" s="5">
        <f t="shared" si="285"/>
        <v>0</v>
      </c>
      <c r="P1855" s="5">
        <f t="shared" si="286"/>
        <v>0</v>
      </c>
      <c r="Q1855" s="10">
        <f t="shared" si="287"/>
        <v>222.94183579492068</v>
      </c>
      <c r="R1855" s="10">
        <f t="shared" si="288"/>
        <v>0</v>
      </c>
      <c r="S1855" s="10">
        <f t="shared" si="289"/>
        <v>1.2294183579492013</v>
      </c>
    </row>
    <row r="1856" spans="3:19" x14ac:dyDescent="0.35">
      <c r="C1856" s="4">
        <v>41549</v>
      </c>
      <c r="D1856" s="3">
        <v>127.05999799999999</v>
      </c>
      <c r="E1856" s="3">
        <v>24.103728</v>
      </c>
      <c r="F1856">
        <v>1.6051459394525101E-2</v>
      </c>
      <c r="G1856">
        <v>0.11764777327871601</v>
      </c>
      <c r="H1856">
        <v>1.5216160571123201</v>
      </c>
      <c r="I1856" s="5">
        <f xml:space="preserve"> IF(F1856/G1856 &lt;= -$B$1, 1, IF(F1856/G1856 &gt;= $B$1, -1, 0))</f>
        <v>-1</v>
      </c>
      <c r="J1856" s="5">
        <f t="shared" si="280"/>
        <v>-1</v>
      </c>
      <c r="K1856" s="9">
        <f t="shared" si="281"/>
        <v>-1</v>
      </c>
      <c r="L1856" s="8">
        <f t="shared" si="282"/>
        <v>-127.05999799999999</v>
      </c>
      <c r="M1856" s="8">
        <f t="shared" si="283"/>
        <v>36.676619561067831</v>
      </c>
      <c r="N1856" s="5">
        <f t="shared" si="284"/>
        <v>0</v>
      </c>
      <c r="O1856" s="5">
        <f t="shared" si="285"/>
        <v>0</v>
      </c>
      <c r="P1856" s="5">
        <f t="shared" si="286"/>
        <v>0</v>
      </c>
      <c r="Q1856" s="10">
        <f t="shared" si="287"/>
        <v>222.94183579492068</v>
      </c>
      <c r="R1856" s="10">
        <f t="shared" si="288"/>
        <v>0</v>
      </c>
      <c r="S1856" s="10">
        <f t="shared" si="289"/>
        <v>1.2294183579492013</v>
      </c>
    </row>
    <row r="1857" spans="3:19" x14ac:dyDescent="0.35">
      <c r="C1857" s="4">
        <v>41550</v>
      </c>
      <c r="D1857" s="3">
        <v>127.18</v>
      </c>
      <c r="E1857" s="3">
        <v>23.877355999999999</v>
      </c>
      <c r="F1857">
        <v>1.7621314405205001E-2</v>
      </c>
      <c r="G1857">
        <v>0.117338656876098</v>
      </c>
      <c r="H1857">
        <v>1.5263629722373699</v>
      </c>
      <c r="I1857" s="5">
        <f xml:space="preserve"> IF(F1857/G1857 &lt;= -$B$1, 1, IF(F1857/G1857 &gt;= $B$1, -1, 0))</f>
        <v>-1</v>
      </c>
      <c r="J1857" s="5">
        <f t="shared" si="280"/>
        <v>-1</v>
      </c>
      <c r="K1857" s="9">
        <f t="shared" si="281"/>
        <v>-1</v>
      </c>
      <c r="L1857" s="8">
        <f t="shared" si="282"/>
        <v>-127.18</v>
      </c>
      <c r="M1857" s="8">
        <f t="shared" si="283"/>
        <v>36.445512073329795</v>
      </c>
      <c r="N1857" s="5">
        <f t="shared" si="284"/>
        <v>-0.12000199999999979</v>
      </c>
      <c r="O1857" s="5">
        <f t="shared" si="285"/>
        <v>-0.34445127008063176</v>
      </c>
      <c r="P1857" s="5">
        <f t="shared" si="286"/>
        <v>-0.46445327008063153</v>
      </c>
      <c r="Q1857" s="10">
        <f t="shared" si="287"/>
        <v>222.47738252484004</v>
      </c>
      <c r="R1857" s="10">
        <f t="shared" si="288"/>
        <v>-2.0832934672156966E-3</v>
      </c>
      <c r="S1857" s="10">
        <f t="shared" si="289"/>
        <v>1.2247738252483948</v>
      </c>
    </row>
    <row r="1858" spans="3:19" x14ac:dyDescent="0.35">
      <c r="C1858" s="4">
        <v>41551</v>
      </c>
      <c r="D1858" s="3">
        <v>126.529999</v>
      </c>
      <c r="E1858" s="3">
        <v>23.80846</v>
      </c>
      <c r="F1858">
        <v>1.8462544078357E-3</v>
      </c>
      <c r="G1858">
        <v>0.117283956423444</v>
      </c>
      <c r="H1858">
        <v>1.52686069962121</v>
      </c>
      <c r="I1858" s="5">
        <f xml:space="preserve"> IF(F1858/G1858 &lt;= -$B$1, 1, IF(F1858/G1858 &gt;= $B$1, -1, 0))</f>
        <v>0</v>
      </c>
      <c r="J1858" s="5">
        <f t="shared" si="280"/>
        <v>-1</v>
      </c>
      <c r="K1858" s="9">
        <f t="shared" si="281"/>
        <v>0</v>
      </c>
      <c r="L1858" s="8">
        <f t="shared" si="282"/>
        <v>0</v>
      </c>
      <c r="M1858" s="8">
        <f t="shared" si="283"/>
        <v>0</v>
      </c>
      <c r="N1858" s="5">
        <f t="shared" si="284"/>
        <v>0.65000099999999716</v>
      </c>
      <c r="O1858" s="5">
        <f t="shared" si="285"/>
        <v>-0.10516030333526352</v>
      </c>
      <c r="P1858" s="5">
        <f t="shared" si="286"/>
        <v>0.54484069666473367</v>
      </c>
      <c r="Q1858" s="10">
        <f t="shared" si="287"/>
        <v>223.02222322150476</v>
      </c>
      <c r="R1858" s="10">
        <f t="shared" si="288"/>
        <v>2.448971173974801E-3</v>
      </c>
      <c r="S1858" s="10">
        <f t="shared" si="289"/>
        <v>1.2302222322150418</v>
      </c>
    </row>
    <row r="1859" spans="3:19" x14ac:dyDescent="0.35">
      <c r="C1859" s="4">
        <v>41554</v>
      </c>
      <c r="D1859" s="3">
        <v>127.639999</v>
      </c>
      <c r="E1859" s="3">
        <v>24.202151000000001</v>
      </c>
      <c r="F1859">
        <v>-1.60385250447534E-2</v>
      </c>
      <c r="G1859">
        <v>0.117814891157049</v>
      </c>
      <c r="H1859">
        <v>1.5225525846409</v>
      </c>
      <c r="I1859" s="5">
        <f xml:space="preserve"> IF(F1859/G1859 &lt;= -$B$1, 1, IF(F1859/G1859 &gt;= $B$1, -1, 0))</f>
        <v>1</v>
      </c>
      <c r="J1859" s="5">
        <f t="shared" ref="J1859:J1922" si="290">IF(I1859=0, J1858, IF(I1859=1, IF(J1858=0, 1, IF(J1858=1, J1858, 0)), IF(J1858=0, -1, IF(J1858=-1, J1858, 0))))</f>
        <v>0</v>
      </c>
      <c r="K1859" s="9">
        <f t="shared" ref="K1859:K1922" si="291">I1859</f>
        <v>1</v>
      </c>
      <c r="L1859" s="8">
        <f t="shared" ref="L1859:L1922" si="292">K1859*D1859</f>
        <v>127.639999</v>
      </c>
      <c r="M1859" s="8">
        <f t="shared" ref="M1859:M1922" si="293">-K1859*H1859*E1859</f>
        <v>-36.849047558919345</v>
      </c>
      <c r="N1859" s="5">
        <f t="shared" ref="N1859:N1922" si="294">L1858*(D1859/D1858-1)</f>
        <v>0</v>
      </c>
      <c r="O1859" s="5">
        <f t="shared" ref="O1859:O1922" si="295">M1858*(E1859/E1858-1)</f>
        <v>0</v>
      </c>
      <c r="P1859" s="5">
        <f t="shared" ref="P1859:P1922" si="296">N1859+O1859</f>
        <v>0</v>
      </c>
      <c r="Q1859" s="10">
        <f t="shared" si="287"/>
        <v>223.02222322150476</v>
      </c>
      <c r="R1859" s="10">
        <f t="shared" si="288"/>
        <v>0</v>
      </c>
      <c r="S1859" s="10">
        <f t="shared" si="289"/>
        <v>1.2302222322150418</v>
      </c>
    </row>
    <row r="1860" spans="3:19" x14ac:dyDescent="0.35">
      <c r="C1860" s="4">
        <v>41555</v>
      </c>
      <c r="D1860" s="3">
        <v>127.400002</v>
      </c>
      <c r="E1860" s="3">
        <v>23.444295</v>
      </c>
      <c r="F1860">
        <v>4.4245989742669203E-2</v>
      </c>
      <c r="G1860">
        <v>0.11674537873073799</v>
      </c>
      <c r="H1860">
        <v>1.5345201801364601</v>
      </c>
      <c r="I1860" s="5">
        <f xml:space="preserve"> IF(F1860/G1860 &lt;= -$B$1, 1, IF(F1860/G1860 &gt;= $B$1, -1, 0))</f>
        <v>-1</v>
      </c>
      <c r="J1860" s="5">
        <f t="shared" si="290"/>
        <v>-1</v>
      </c>
      <c r="K1860" s="9">
        <f t="shared" si="291"/>
        <v>-1</v>
      </c>
      <c r="L1860" s="8">
        <f t="shared" si="292"/>
        <v>-127.400002</v>
      </c>
      <c r="M1860" s="8">
        <f t="shared" si="293"/>
        <v>35.975743786572309</v>
      </c>
      <c r="N1860" s="5">
        <f t="shared" si="294"/>
        <v>-0.23999699999999793</v>
      </c>
      <c r="O1860" s="5">
        <f t="shared" si="295"/>
        <v>1.1538756115856164</v>
      </c>
      <c r="P1860" s="5">
        <f t="shared" si="296"/>
        <v>0.91387861158561845</v>
      </c>
      <c r="Q1860" s="10">
        <f t="shared" ref="Q1860:Q1923" si="297">Q1859+P1860</f>
        <v>223.93610183309039</v>
      </c>
      <c r="R1860" s="10">
        <f t="shared" ref="R1860:R1923" si="298">Q1860/Q1859-1</f>
        <v>4.0977020064856262E-3</v>
      </c>
      <c r="S1860" s="10">
        <f t="shared" ref="S1860:S1923" si="299">(1+R1860)*(1+S1859)-1</f>
        <v>1.2393610183308983</v>
      </c>
    </row>
    <row r="1861" spans="3:19" x14ac:dyDescent="0.35">
      <c r="C1861" s="4">
        <v>41556</v>
      </c>
      <c r="D1861" s="3">
        <v>126.110001</v>
      </c>
      <c r="E1861" s="3">
        <v>23.542719000000002</v>
      </c>
      <c r="F1861">
        <v>-1.0113269202901299E-2</v>
      </c>
      <c r="G1861">
        <v>0.117000754320588</v>
      </c>
      <c r="H1861">
        <v>1.5317863360083499</v>
      </c>
      <c r="I1861" s="5">
        <f xml:space="preserve"> IF(F1861/G1861 &lt;= -$B$1, 1, IF(F1861/G1861 &gt;= $B$1, -1, 0))</f>
        <v>0</v>
      </c>
      <c r="J1861" s="5">
        <f t="shared" si="290"/>
        <v>-1</v>
      </c>
      <c r="K1861" s="9">
        <f t="shared" si="291"/>
        <v>0</v>
      </c>
      <c r="L1861" s="8">
        <f t="shared" si="292"/>
        <v>0</v>
      </c>
      <c r="M1861" s="8">
        <f t="shared" si="293"/>
        <v>0</v>
      </c>
      <c r="N1861" s="5">
        <f t="shared" si="294"/>
        <v>1.2900010000000071</v>
      </c>
      <c r="O1861" s="5">
        <f t="shared" si="295"/>
        <v>0.15103361420975137</v>
      </c>
      <c r="P1861" s="5">
        <f t="shared" si="296"/>
        <v>1.4410346142097583</v>
      </c>
      <c r="Q1861" s="10">
        <f t="shared" si="297"/>
        <v>225.37713644730016</v>
      </c>
      <c r="R1861" s="10">
        <f t="shared" si="298"/>
        <v>6.43502589539513E-3</v>
      </c>
      <c r="S1861" s="10">
        <f t="shared" si="299"/>
        <v>1.2537713644729962</v>
      </c>
    </row>
    <row r="1862" spans="3:19" x14ac:dyDescent="0.35">
      <c r="C1862" s="4">
        <v>41557</v>
      </c>
      <c r="D1862" s="3">
        <v>124.269997</v>
      </c>
      <c r="E1862" s="3">
        <v>23.188396000000001</v>
      </c>
      <c r="F1862">
        <v>7.0534438155842498E-3</v>
      </c>
      <c r="G1862">
        <v>0.116507459565786</v>
      </c>
      <c r="H1862">
        <v>1.5336994564737101</v>
      </c>
      <c r="I1862" s="5">
        <f xml:space="preserve"> IF(F1862/G1862 &lt;= -$B$1, 1, IF(F1862/G1862 &gt;= $B$1, -1, 0))</f>
        <v>0</v>
      </c>
      <c r="J1862" s="5">
        <f t="shared" si="290"/>
        <v>-1</v>
      </c>
      <c r="K1862" s="9">
        <f t="shared" si="291"/>
        <v>0</v>
      </c>
      <c r="L1862" s="8">
        <f t="shared" si="292"/>
        <v>0</v>
      </c>
      <c r="M1862" s="8">
        <f t="shared" si="293"/>
        <v>0</v>
      </c>
      <c r="N1862" s="5">
        <f t="shared" si="294"/>
        <v>0</v>
      </c>
      <c r="O1862" s="5">
        <f t="shared" si="295"/>
        <v>0</v>
      </c>
      <c r="P1862" s="5">
        <f t="shared" si="296"/>
        <v>0</v>
      </c>
      <c r="Q1862" s="10">
        <f t="shared" si="297"/>
        <v>225.37713644730016</v>
      </c>
      <c r="R1862" s="10">
        <f t="shared" si="298"/>
        <v>0</v>
      </c>
      <c r="S1862" s="10">
        <f t="shared" si="299"/>
        <v>1.2537713644729962</v>
      </c>
    </row>
    <row r="1863" spans="3:19" x14ac:dyDescent="0.35">
      <c r="C1863" s="4">
        <v>41558</v>
      </c>
      <c r="D1863" s="3">
        <v>122.599998</v>
      </c>
      <c r="E1863" s="3">
        <v>22.686440000000001</v>
      </c>
      <c r="F1863">
        <v>2.1074059180737199E-2</v>
      </c>
      <c r="G1863">
        <v>0.115875320041369</v>
      </c>
      <c r="H1863">
        <v>1.5394446068759999</v>
      </c>
      <c r="I1863" s="5">
        <f xml:space="preserve"> IF(F1863/G1863 &lt;= -$B$1, 1, IF(F1863/G1863 &gt;= $B$1, -1, 0))</f>
        <v>-1</v>
      </c>
      <c r="J1863" s="5">
        <f t="shared" si="290"/>
        <v>-1</v>
      </c>
      <c r="K1863" s="9">
        <f t="shared" si="291"/>
        <v>-1</v>
      </c>
      <c r="L1863" s="8">
        <f t="shared" si="292"/>
        <v>-122.599998</v>
      </c>
      <c r="M1863" s="8">
        <f t="shared" si="293"/>
        <v>34.924517707215962</v>
      </c>
      <c r="N1863" s="5">
        <f t="shared" si="294"/>
        <v>0</v>
      </c>
      <c r="O1863" s="5">
        <f t="shared" si="295"/>
        <v>0</v>
      </c>
      <c r="P1863" s="5">
        <f t="shared" si="296"/>
        <v>0</v>
      </c>
      <c r="Q1863" s="10">
        <f t="shared" si="297"/>
        <v>225.37713644730016</v>
      </c>
      <c r="R1863" s="10">
        <f t="shared" si="298"/>
        <v>0</v>
      </c>
      <c r="S1863" s="10">
        <f t="shared" si="299"/>
        <v>1.2537713644729962</v>
      </c>
    </row>
    <row r="1864" spans="3:19" x14ac:dyDescent="0.35">
      <c r="C1864" s="4">
        <v>41561</v>
      </c>
      <c r="D1864" s="3">
        <v>122.83000199999999</v>
      </c>
      <c r="E1864" s="3">
        <v>22.745494999999998</v>
      </c>
      <c r="F1864">
        <v>1.01121397255443E-3</v>
      </c>
      <c r="G1864">
        <v>0.11604568358004</v>
      </c>
      <c r="H1864">
        <v>1.5397201932316</v>
      </c>
      <c r="I1864" s="5">
        <f xml:space="preserve"> IF(F1864/G1864 &lt;= -$B$1, 1, IF(F1864/G1864 &gt;= $B$1, -1, 0))</f>
        <v>0</v>
      </c>
      <c r="J1864" s="5">
        <f t="shared" si="290"/>
        <v>-1</v>
      </c>
      <c r="K1864" s="9">
        <f t="shared" si="291"/>
        <v>0</v>
      </c>
      <c r="L1864" s="8">
        <f t="shared" si="292"/>
        <v>0</v>
      </c>
      <c r="M1864" s="8">
        <f t="shared" si="293"/>
        <v>0</v>
      </c>
      <c r="N1864" s="5">
        <f t="shared" si="294"/>
        <v>-0.23000399999999199</v>
      </c>
      <c r="O1864" s="5">
        <f t="shared" si="295"/>
        <v>9.0911901259058028E-2</v>
      </c>
      <c r="P1864" s="5">
        <f t="shared" si="296"/>
        <v>-0.13909209874093398</v>
      </c>
      <c r="Q1864" s="10">
        <f t="shared" si="297"/>
        <v>225.23804434855921</v>
      </c>
      <c r="R1864" s="10">
        <f t="shared" si="298"/>
        <v>-6.1715265768969019E-4</v>
      </c>
      <c r="S1864" s="10">
        <f t="shared" si="299"/>
        <v>1.252380443485587</v>
      </c>
    </row>
    <row r="1865" spans="3:19" x14ac:dyDescent="0.35">
      <c r="C1865" s="4">
        <v>41562</v>
      </c>
      <c r="D1865" s="3">
        <v>123.730003</v>
      </c>
      <c r="E1865" s="3">
        <v>23.385242000000002</v>
      </c>
      <c r="F1865">
        <v>-3.5258138218007398E-2</v>
      </c>
      <c r="G1865">
        <v>0.11691495921771</v>
      </c>
      <c r="H1865">
        <v>1.5301712312642799</v>
      </c>
      <c r="I1865" s="5">
        <f xml:space="preserve"> IF(F1865/G1865 &lt;= -$B$1, 1, IF(F1865/G1865 &gt;= $B$1, -1, 0))</f>
        <v>1</v>
      </c>
      <c r="J1865" s="5">
        <f t="shared" si="290"/>
        <v>0</v>
      </c>
      <c r="K1865" s="9">
        <f t="shared" si="291"/>
        <v>1</v>
      </c>
      <c r="L1865" s="8">
        <f t="shared" si="292"/>
        <v>123.730003</v>
      </c>
      <c r="M1865" s="8">
        <f t="shared" si="293"/>
        <v>-35.783424544553156</v>
      </c>
      <c r="N1865" s="5">
        <f t="shared" si="294"/>
        <v>0</v>
      </c>
      <c r="O1865" s="5">
        <f t="shared" si="295"/>
        <v>0</v>
      </c>
      <c r="P1865" s="5">
        <f t="shared" si="296"/>
        <v>0</v>
      </c>
      <c r="Q1865" s="10">
        <f t="shared" si="297"/>
        <v>225.23804434855921</v>
      </c>
      <c r="R1865" s="10">
        <f t="shared" si="298"/>
        <v>0</v>
      </c>
      <c r="S1865" s="10">
        <f t="shared" si="299"/>
        <v>1.252380443485587</v>
      </c>
    </row>
    <row r="1866" spans="3:19" x14ac:dyDescent="0.35">
      <c r="C1866" s="4">
        <v>41563</v>
      </c>
      <c r="D1866" s="3">
        <v>123.540001</v>
      </c>
      <c r="E1866" s="3">
        <v>22.912814000000001</v>
      </c>
      <c r="F1866">
        <v>2.45333884483631E-2</v>
      </c>
      <c r="G1866">
        <v>0.11615874247555801</v>
      </c>
      <c r="H1866">
        <v>1.5368439367873199</v>
      </c>
      <c r="I1866" s="5">
        <f xml:space="preserve"> IF(F1866/G1866 &lt;= -$B$1, 1, IF(F1866/G1866 &gt;= $B$1, -1, 0))</f>
        <v>-1</v>
      </c>
      <c r="J1866" s="5">
        <f t="shared" si="290"/>
        <v>-1</v>
      </c>
      <c r="K1866" s="9">
        <f t="shared" si="291"/>
        <v>-1</v>
      </c>
      <c r="L1866" s="8">
        <f t="shared" si="292"/>
        <v>-123.540001</v>
      </c>
      <c r="M1866" s="8">
        <f t="shared" si="293"/>
        <v>35.213419270635619</v>
      </c>
      <c r="N1866" s="5">
        <f t="shared" si="294"/>
        <v>-0.19000199999998713</v>
      </c>
      <c r="O1866" s="5">
        <f t="shared" si="295"/>
        <v>0.72289573444372068</v>
      </c>
      <c r="P1866" s="5">
        <f t="shared" si="296"/>
        <v>0.53289373444373356</v>
      </c>
      <c r="Q1866" s="10">
        <f t="shared" si="297"/>
        <v>225.77093808300296</v>
      </c>
      <c r="R1866" s="10">
        <f t="shared" si="298"/>
        <v>2.3659135204490145E-3</v>
      </c>
      <c r="S1866" s="10">
        <f t="shared" si="299"/>
        <v>1.2577093808300246</v>
      </c>
    </row>
    <row r="1867" spans="3:19" x14ac:dyDescent="0.35">
      <c r="C1867" s="4">
        <v>41564</v>
      </c>
      <c r="D1867" s="3">
        <v>127.419997999999</v>
      </c>
      <c r="E1867" s="3">
        <v>24.113569999999999</v>
      </c>
      <c r="F1867">
        <v>-4.3939379656742397E-2</v>
      </c>
      <c r="G1867">
        <v>0.11785425439477</v>
      </c>
      <c r="H1867">
        <v>1.5250264355926699</v>
      </c>
      <c r="I1867" s="5">
        <f xml:space="preserve"> IF(F1867/G1867 &lt;= -$B$1, 1, IF(F1867/G1867 &gt;= $B$1, -1, 0))</f>
        <v>1</v>
      </c>
      <c r="J1867" s="5">
        <f t="shared" si="290"/>
        <v>0</v>
      </c>
      <c r="K1867" s="9">
        <f t="shared" si="291"/>
        <v>1</v>
      </c>
      <c r="L1867" s="8">
        <f t="shared" si="292"/>
        <v>127.419997999999</v>
      </c>
      <c r="M1867" s="8">
        <f t="shared" si="293"/>
        <v>-36.773831706514336</v>
      </c>
      <c r="N1867" s="5">
        <f t="shared" si="294"/>
        <v>-3.8799969999989887</v>
      </c>
      <c r="O1867" s="5">
        <f t="shared" si="295"/>
        <v>1.845374578160994</v>
      </c>
      <c r="P1867" s="5">
        <f t="shared" si="296"/>
        <v>-2.0346224218379945</v>
      </c>
      <c r="Q1867" s="10">
        <f t="shared" si="297"/>
        <v>223.73631566116495</v>
      </c>
      <c r="R1867" s="10">
        <f t="shared" si="298"/>
        <v>-9.0118880628028419E-3</v>
      </c>
      <c r="S1867" s="10">
        <f t="shared" si="299"/>
        <v>1.2373631566116443</v>
      </c>
    </row>
    <row r="1868" spans="3:19" x14ac:dyDescent="0.35">
      <c r="C1868" s="4">
        <v>41565</v>
      </c>
      <c r="D1868" s="3">
        <v>126.849998</v>
      </c>
      <c r="E1868" s="3">
        <v>23.995462</v>
      </c>
      <c r="F1868">
        <v>-3.3224503914723799E-3</v>
      </c>
      <c r="G1868">
        <v>0.117497069642577</v>
      </c>
      <c r="H1868">
        <v>1.52413239822624</v>
      </c>
      <c r="I1868" s="5">
        <f xml:space="preserve"> IF(F1868/G1868 &lt;= -$B$1, 1, IF(F1868/G1868 &gt;= $B$1, -1, 0))</f>
        <v>0</v>
      </c>
      <c r="J1868" s="5">
        <f t="shared" si="290"/>
        <v>0</v>
      </c>
      <c r="K1868" s="9">
        <f t="shared" si="291"/>
        <v>0</v>
      </c>
      <c r="L1868" s="8">
        <f t="shared" si="292"/>
        <v>0</v>
      </c>
      <c r="M1868" s="8">
        <f t="shared" si="293"/>
        <v>0</v>
      </c>
      <c r="N1868" s="5">
        <f t="shared" si="294"/>
        <v>-0.56999999999899664</v>
      </c>
      <c r="O1868" s="5">
        <f t="shared" si="295"/>
        <v>0.18011782225497847</v>
      </c>
      <c r="P1868" s="5">
        <f t="shared" si="296"/>
        <v>-0.38988217774401818</v>
      </c>
      <c r="Q1868" s="10">
        <f t="shared" si="297"/>
        <v>223.34643348342092</v>
      </c>
      <c r="R1868" s="10">
        <f t="shared" si="298"/>
        <v>-1.7425967554345334E-3</v>
      </c>
      <c r="S1868" s="10">
        <f t="shared" si="299"/>
        <v>1.233464334834204</v>
      </c>
    </row>
    <row r="1869" spans="3:19" x14ac:dyDescent="0.35">
      <c r="C1869" s="4">
        <v>41568</v>
      </c>
      <c r="D1869" s="3">
        <v>126.980003</v>
      </c>
      <c r="E1869" s="3">
        <v>24.536788000000001</v>
      </c>
      <c r="F1869">
        <v>-3.3458558505389903E-2</v>
      </c>
      <c r="G1869">
        <v>0.118217887687169</v>
      </c>
      <c r="H1869">
        <v>1.5151733920602799</v>
      </c>
      <c r="I1869" s="5">
        <f xml:space="preserve"> IF(F1869/G1869 &lt;= -$B$1, 1, IF(F1869/G1869 &gt;= $B$1, -1, 0))</f>
        <v>1</v>
      </c>
      <c r="J1869" s="5">
        <f t="shared" si="290"/>
        <v>1</v>
      </c>
      <c r="K1869" s="9">
        <f t="shared" si="291"/>
        <v>1</v>
      </c>
      <c r="L1869" s="8">
        <f t="shared" si="292"/>
        <v>126.980003</v>
      </c>
      <c r="M1869" s="8">
        <f t="shared" si="293"/>
        <v>-37.177488304223971</v>
      </c>
      <c r="N1869" s="5">
        <f t="shared" si="294"/>
        <v>0</v>
      </c>
      <c r="O1869" s="5">
        <f t="shared" si="295"/>
        <v>0</v>
      </c>
      <c r="P1869" s="5">
        <f t="shared" si="296"/>
        <v>0</v>
      </c>
      <c r="Q1869" s="10">
        <f t="shared" si="297"/>
        <v>223.34643348342092</v>
      </c>
      <c r="R1869" s="10">
        <f t="shared" si="298"/>
        <v>0</v>
      </c>
      <c r="S1869" s="10">
        <f t="shared" si="299"/>
        <v>1.233464334834204</v>
      </c>
    </row>
    <row r="1870" spans="3:19" x14ac:dyDescent="0.35">
      <c r="C1870" s="4">
        <v>41569</v>
      </c>
      <c r="D1870" s="3">
        <v>129.33999599999899</v>
      </c>
      <c r="E1870" s="3">
        <v>25.609596</v>
      </c>
      <c r="F1870">
        <v>-5.1212934032754703E-2</v>
      </c>
      <c r="G1870">
        <v>0.119485399939937</v>
      </c>
      <c r="H1870">
        <v>1.50159365932908</v>
      </c>
      <c r="I1870" s="5">
        <f xml:space="preserve"> IF(F1870/G1870 &lt;= -$B$1, 1, IF(F1870/G1870 &gt;= $B$1, -1, 0))</f>
        <v>1</v>
      </c>
      <c r="J1870" s="5">
        <f t="shared" si="290"/>
        <v>1</v>
      </c>
      <c r="K1870" s="9">
        <f t="shared" si="291"/>
        <v>1</v>
      </c>
      <c r="L1870" s="8">
        <f t="shared" si="292"/>
        <v>129.33999599999899</v>
      </c>
      <c r="M1870" s="8">
        <f t="shared" si="293"/>
        <v>-38.455206971579365</v>
      </c>
      <c r="N1870" s="5">
        <f t="shared" si="294"/>
        <v>2.3599929999989899</v>
      </c>
      <c r="O1870" s="5">
        <f t="shared" si="295"/>
        <v>-1.6254901363893999</v>
      </c>
      <c r="P1870" s="5">
        <f t="shared" si="296"/>
        <v>0.73450286360959005</v>
      </c>
      <c r="Q1870" s="10">
        <f t="shared" si="297"/>
        <v>224.0809363470305</v>
      </c>
      <c r="R1870" s="10">
        <f t="shared" si="298"/>
        <v>3.2886258900752807E-3</v>
      </c>
      <c r="S1870" s="10">
        <f t="shared" si="299"/>
        <v>1.2408093634702997</v>
      </c>
    </row>
    <row r="1871" spans="3:19" x14ac:dyDescent="0.35">
      <c r="C1871" s="4">
        <v>41570</v>
      </c>
      <c r="D1871" s="3">
        <v>128.69000199999999</v>
      </c>
      <c r="E1871" s="3">
        <v>24.782844999999998</v>
      </c>
      <c r="F1871">
        <v>3.7063018961719998E-2</v>
      </c>
      <c r="G1871">
        <v>0.118280466053375</v>
      </c>
      <c r="H1871">
        <v>1.51148871172388</v>
      </c>
      <c r="I1871" s="5">
        <f xml:space="preserve"> IF(F1871/G1871 &lt;= -$B$1, 1, IF(F1871/G1871 &gt;= $B$1, -1, 0))</f>
        <v>-1</v>
      </c>
      <c r="J1871" s="5">
        <f t="shared" si="290"/>
        <v>0</v>
      </c>
      <c r="K1871" s="9">
        <f t="shared" si="291"/>
        <v>-1</v>
      </c>
      <c r="L1871" s="8">
        <f t="shared" si="292"/>
        <v>-128.69000199999999</v>
      </c>
      <c r="M1871" s="8">
        <f t="shared" si="293"/>
        <v>37.458990461902602</v>
      </c>
      <c r="N1871" s="5">
        <f t="shared" si="294"/>
        <v>-0.64999399999899676</v>
      </c>
      <c r="O1871" s="5">
        <f t="shared" si="295"/>
        <v>1.2414440594439786</v>
      </c>
      <c r="P1871" s="5">
        <f t="shared" si="296"/>
        <v>0.59145005944498186</v>
      </c>
      <c r="Q1871" s="10">
        <f t="shared" si="297"/>
        <v>224.67238640647548</v>
      </c>
      <c r="R1871" s="10">
        <f t="shared" si="298"/>
        <v>2.6394483577532046E-3</v>
      </c>
      <c r="S1871" s="10">
        <f t="shared" si="299"/>
        <v>1.2467238640647493</v>
      </c>
    </row>
    <row r="1872" spans="3:19" x14ac:dyDescent="0.35">
      <c r="C1872" s="4">
        <v>41571</v>
      </c>
      <c r="D1872" s="3">
        <v>129.89999399999999</v>
      </c>
      <c r="E1872" s="3">
        <v>25.717860000000002</v>
      </c>
      <c r="F1872">
        <v>-4.1319641107079898E-2</v>
      </c>
      <c r="G1872">
        <v>0.11957457614353501</v>
      </c>
      <c r="H1872">
        <v>1.5005438821481001</v>
      </c>
      <c r="I1872" s="5">
        <f xml:space="preserve"> IF(F1872/G1872 &lt;= -$B$1, 1, IF(F1872/G1872 &gt;= $B$1, -1, 0))</f>
        <v>1</v>
      </c>
      <c r="J1872" s="5">
        <f t="shared" si="290"/>
        <v>1</v>
      </c>
      <c r="K1872" s="9">
        <f t="shared" si="291"/>
        <v>1</v>
      </c>
      <c r="L1872" s="8">
        <f t="shared" si="292"/>
        <v>129.89999399999999</v>
      </c>
      <c r="M1872" s="8">
        <f t="shared" si="293"/>
        <v>-38.590777484941341</v>
      </c>
      <c r="N1872" s="5">
        <f t="shared" si="294"/>
        <v>-1.2099920000000088</v>
      </c>
      <c r="O1872" s="5">
        <f t="shared" si="295"/>
        <v>1.4132646177925117</v>
      </c>
      <c r="P1872" s="5">
        <f t="shared" si="296"/>
        <v>0.20327261779250283</v>
      </c>
      <c r="Q1872" s="10">
        <f t="shared" si="297"/>
        <v>224.87565902426797</v>
      </c>
      <c r="R1872" s="10">
        <f t="shared" si="298"/>
        <v>9.0475122930655516E-4</v>
      </c>
      <c r="S1872" s="10">
        <f t="shared" si="299"/>
        <v>1.2487565902426745</v>
      </c>
    </row>
    <row r="1873" spans="3:19" x14ac:dyDescent="0.35">
      <c r="C1873" s="4">
        <v>41572</v>
      </c>
      <c r="D1873" s="3">
        <v>130.46000699999999</v>
      </c>
      <c r="E1873" s="3">
        <v>25.904864</v>
      </c>
      <c r="F1873">
        <v>-1.23494322149335E-2</v>
      </c>
      <c r="G1873">
        <v>0.119663054274463</v>
      </c>
      <c r="H1873">
        <v>1.4972792373481401</v>
      </c>
      <c r="I1873" s="5">
        <f xml:space="preserve"> IF(F1873/G1873 &lt;= -$B$1, 1, IF(F1873/G1873 &gt;= $B$1, -1, 0))</f>
        <v>1</v>
      </c>
      <c r="J1873" s="5">
        <f t="shared" si="290"/>
        <v>1</v>
      </c>
      <c r="K1873" s="9">
        <f t="shared" si="291"/>
        <v>1</v>
      </c>
      <c r="L1873" s="8">
        <f t="shared" si="292"/>
        <v>130.46000699999999</v>
      </c>
      <c r="M1873" s="8">
        <f t="shared" si="293"/>
        <v>-38.786815013527288</v>
      </c>
      <c r="N1873" s="5">
        <f t="shared" si="294"/>
        <v>0.56001300000000076</v>
      </c>
      <c r="O1873" s="5">
        <f t="shared" si="295"/>
        <v>-0.28060770813721991</v>
      </c>
      <c r="P1873" s="5">
        <f t="shared" si="296"/>
        <v>0.27940529186278085</v>
      </c>
      <c r="Q1873" s="10">
        <f t="shared" si="297"/>
        <v>225.15506431613076</v>
      </c>
      <c r="R1873" s="10">
        <f t="shared" si="298"/>
        <v>1.2424879289965052E-3</v>
      </c>
      <c r="S1873" s="10">
        <f t="shared" si="299"/>
        <v>1.2515506431613024</v>
      </c>
    </row>
    <row r="1874" spans="3:19" x14ac:dyDescent="0.35">
      <c r="C1874" s="4">
        <v>41575</v>
      </c>
      <c r="D1874" s="3">
        <v>130.55999800000001</v>
      </c>
      <c r="E1874" s="3">
        <v>26.121395</v>
      </c>
      <c r="F1874">
        <v>-1.3422008443985301E-2</v>
      </c>
      <c r="G1874">
        <v>0.11989594321866701</v>
      </c>
      <c r="H1874">
        <v>1.4937378729392601</v>
      </c>
      <c r="I1874" s="5">
        <f xml:space="preserve"> IF(F1874/G1874 &lt;= -$B$1, 1, IF(F1874/G1874 &gt;= $B$1, -1, 0))</f>
        <v>1</v>
      </c>
      <c r="J1874" s="5">
        <f t="shared" si="290"/>
        <v>1</v>
      </c>
      <c r="K1874" s="9">
        <f t="shared" si="291"/>
        <v>1</v>
      </c>
      <c r="L1874" s="8">
        <f t="shared" si="292"/>
        <v>130.55999800000001</v>
      </c>
      <c r="M1874" s="8">
        <f t="shared" si="293"/>
        <v>-39.018517005506226</v>
      </c>
      <c r="N1874" s="5">
        <f t="shared" si="294"/>
        <v>9.9991000000015276E-2</v>
      </c>
      <c r="O1874" s="5">
        <f t="shared" si="295"/>
        <v>-0.32420737054222931</v>
      </c>
      <c r="P1874" s="5">
        <f t="shared" si="296"/>
        <v>-0.22421637054221405</v>
      </c>
      <c r="Q1874" s="10">
        <f t="shared" si="297"/>
        <v>224.93084794558854</v>
      </c>
      <c r="R1874" s="10">
        <f t="shared" si="298"/>
        <v>-9.9583090090926696E-4</v>
      </c>
      <c r="S1874" s="10">
        <f t="shared" si="299"/>
        <v>1.2493084794558804</v>
      </c>
    </row>
    <row r="1875" spans="3:19" x14ac:dyDescent="0.35">
      <c r="C1875" s="4">
        <v>41576</v>
      </c>
      <c r="D1875" s="3">
        <v>129.770004</v>
      </c>
      <c r="E1875" s="3">
        <v>25.373381999999999</v>
      </c>
      <c r="F1875">
        <v>3.54625203827314E-2</v>
      </c>
      <c r="G1875">
        <v>0.118945504578124</v>
      </c>
      <c r="H1875">
        <v>1.5031541598046001</v>
      </c>
      <c r="I1875" s="5">
        <f xml:space="preserve"> IF(F1875/G1875 &lt;= -$B$1, 1, IF(F1875/G1875 &gt;= $B$1, -1, 0))</f>
        <v>-1</v>
      </c>
      <c r="J1875" s="5">
        <f t="shared" si="290"/>
        <v>0</v>
      </c>
      <c r="K1875" s="9">
        <f t="shared" si="291"/>
        <v>-1</v>
      </c>
      <c r="L1875" s="8">
        <f t="shared" si="292"/>
        <v>-129.770004</v>
      </c>
      <c r="M1875" s="8">
        <f t="shared" si="293"/>
        <v>38.140104701611165</v>
      </c>
      <c r="N1875" s="5">
        <f t="shared" si="294"/>
        <v>-0.78999400000000297</v>
      </c>
      <c r="O1875" s="5">
        <f t="shared" si="295"/>
        <v>1.1173353475509149</v>
      </c>
      <c r="P1875" s="5">
        <f t="shared" si="296"/>
        <v>0.32734134755091193</v>
      </c>
      <c r="Q1875" s="10">
        <f t="shared" si="297"/>
        <v>225.25818929313945</v>
      </c>
      <c r="R1875" s="10">
        <f t="shared" si="298"/>
        <v>1.455297708343295E-3</v>
      </c>
      <c r="S1875" s="10">
        <f t="shared" si="299"/>
        <v>1.2525818929313899</v>
      </c>
    </row>
    <row r="1876" spans="3:19" x14ac:dyDescent="0.35">
      <c r="C1876" s="4">
        <v>41577</v>
      </c>
      <c r="D1876" s="3">
        <v>129.60000600000001</v>
      </c>
      <c r="E1876" s="3">
        <v>25.816282999999999</v>
      </c>
      <c r="F1876">
        <v>-2.2309485721371401E-2</v>
      </c>
      <c r="G1876">
        <v>0.119602425363555</v>
      </c>
      <c r="H1876">
        <v>1.49725127457106</v>
      </c>
      <c r="I1876" s="5">
        <f xml:space="preserve"> IF(F1876/G1876 &lt;= -$B$1, 1, IF(F1876/G1876 &gt;= $B$1, -1, 0))</f>
        <v>1</v>
      </c>
      <c r="J1876" s="5">
        <f t="shared" si="290"/>
        <v>1</v>
      </c>
      <c r="K1876" s="9">
        <f t="shared" si="291"/>
        <v>1</v>
      </c>
      <c r="L1876" s="8">
        <f t="shared" si="292"/>
        <v>129.60000600000001</v>
      </c>
      <c r="M1876" s="8">
        <f t="shared" si="293"/>
        <v>-38.653462626437189</v>
      </c>
      <c r="N1876" s="5">
        <f t="shared" si="294"/>
        <v>0.16999799999999532</v>
      </c>
      <c r="O1876" s="5">
        <f t="shared" si="295"/>
        <v>0.66574848053161562</v>
      </c>
      <c r="P1876" s="5">
        <f t="shared" si="296"/>
        <v>0.83574648053161094</v>
      </c>
      <c r="Q1876" s="10">
        <f t="shared" si="297"/>
        <v>226.09393577367106</v>
      </c>
      <c r="R1876" s="10">
        <f t="shared" si="298"/>
        <v>3.7101713511689116E-3</v>
      </c>
      <c r="S1876" s="10">
        <f t="shared" si="299"/>
        <v>1.2609393577367056</v>
      </c>
    </row>
    <row r="1877" spans="3:19" x14ac:dyDescent="0.35">
      <c r="C1877" s="4">
        <v>41578</v>
      </c>
      <c r="D1877" s="3">
        <v>127.739998</v>
      </c>
      <c r="E1877" s="3">
        <v>24.704107</v>
      </c>
      <c r="F1877">
        <v>4.8357753432115999E-2</v>
      </c>
      <c r="G1877">
        <v>0.118147092522049</v>
      </c>
      <c r="H1877">
        <v>1.5101697263514</v>
      </c>
      <c r="I1877" s="5">
        <f xml:space="preserve"> IF(F1877/G1877 &lt;= -$B$1, 1, IF(F1877/G1877 &gt;= $B$1, -1, 0))</f>
        <v>-1</v>
      </c>
      <c r="J1877" s="5">
        <f t="shared" si="290"/>
        <v>0</v>
      </c>
      <c r="K1877" s="9">
        <f t="shared" si="291"/>
        <v>-1</v>
      </c>
      <c r="L1877" s="8">
        <f t="shared" si="292"/>
        <v>-127.739998</v>
      </c>
      <c r="M1877" s="8">
        <f t="shared" si="293"/>
        <v>37.307394507945709</v>
      </c>
      <c r="N1877" s="5">
        <f t="shared" si="294"/>
        <v>-1.860008000000001</v>
      </c>
      <c r="O1877" s="5">
        <f t="shared" si="295"/>
        <v>1.6652069335473401</v>
      </c>
      <c r="P1877" s="5">
        <f t="shared" si="296"/>
        <v>-0.19480106645266093</v>
      </c>
      <c r="Q1877" s="10">
        <f t="shared" si="297"/>
        <v>225.89913470721839</v>
      </c>
      <c r="R1877" s="10">
        <f t="shared" si="298"/>
        <v>-8.6159350442582827E-4</v>
      </c>
      <c r="S1877" s="10">
        <f t="shared" si="299"/>
        <v>1.258991347072179</v>
      </c>
    </row>
    <row r="1878" spans="3:19" x14ac:dyDescent="0.35">
      <c r="C1878" s="4">
        <v>41579</v>
      </c>
      <c r="D1878" s="3">
        <v>126.949997</v>
      </c>
      <c r="E1878" s="3">
        <v>23.700195000000001</v>
      </c>
      <c r="F1878">
        <v>6.3376271899898903E-2</v>
      </c>
      <c r="G1878">
        <v>0.117002910741642</v>
      </c>
      <c r="H1878">
        <v>1.5272657849286</v>
      </c>
      <c r="I1878" s="5">
        <f xml:space="preserve"> IF(F1878/G1878 &lt;= -$B$1, 1, IF(F1878/G1878 &gt;= $B$1, -1, 0))</f>
        <v>-1</v>
      </c>
      <c r="J1878" s="5">
        <f t="shared" si="290"/>
        <v>-1</v>
      </c>
      <c r="K1878" s="9">
        <f t="shared" si="291"/>
        <v>-1</v>
      </c>
      <c r="L1878" s="8">
        <f t="shared" si="292"/>
        <v>-126.949997</v>
      </c>
      <c r="M1878" s="8">
        <f t="shared" si="293"/>
        <v>36.196496919635884</v>
      </c>
      <c r="N1878" s="5">
        <f t="shared" si="294"/>
        <v>0.79000099999999995</v>
      </c>
      <c r="O1878" s="5">
        <f t="shared" si="295"/>
        <v>-1.5160775103208883</v>
      </c>
      <c r="P1878" s="5">
        <f t="shared" si="296"/>
        <v>-0.72607651032088838</v>
      </c>
      <c r="Q1878" s="10">
        <f t="shared" si="297"/>
        <v>225.1730581968975</v>
      </c>
      <c r="R1878" s="10">
        <f t="shared" si="298"/>
        <v>-3.2141624236938782E-3</v>
      </c>
      <c r="S1878" s="10">
        <f t="shared" si="299"/>
        <v>1.2517305819689701</v>
      </c>
    </row>
    <row r="1879" spans="3:19" x14ac:dyDescent="0.35">
      <c r="C1879" s="4">
        <v>41582</v>
      </c>
      <c r="D1879" s="3">
        <v>126.80999799999999</v>
      </c>
      <c r="E1879" s="3">
        <v>24.418679999999998</v>
      </c>
      <c r="F1879">
        <v>-3.7456414881487099E-2</v>
      </c>
      <c r="G1879">
        <v>0.118111970947994</v>
      </c>
      <c r="H1879">
        <v>1.5172241607015799</v>
      </c>
      <c r="I1879" s="5">
        <f xml:space="preserve"> IF(F1879/G1879 &lt;= -$B$1, 1, IF(F1879/G1879 &gt;= $B$1, -1, 0))</f>
        <v>1</v>
      </c>
      <c r="J1879" s="5">
        <f t="shared" si="290"/>
        <v>0</v>
      </c>
      <c r="K1879" s="9">
        <f t="shared" si="291"/>
        <v>1</v>
      </c>
      <c r="L1879" s="8">
        <f t="shared" si="292"/>
        <v>126.80999799999999</v>
      </c>
      <c r="M1879" s="8">
        <f t="shared" si="293"/>
        <v>-37.048611268440453</v>
      </c>
      <c r="N1879" s="5">
        <f t="shared" si="294"/>
        <v>0.1399990000000044</v>
      </c>
      <c r="O1879" s="5">
        <f t="shared" si="295"/>
        <v>1.0973175574844176</v>
      </c>
      <c r="P1879" s="5">
        <f t="shared" si="296"/>
        <v>1.237316557484422</v>
      </c>
      <c r="Q1879" s="10">
        <f t="shared" si="297"/>
        <v>226.41037475438193</v>
      </c>
      <c r="R1879" s="10">
        <f t="shared" si="298"/>
        <v>5.4949582662882079E-3</v>
      </c>
      <c r="S1879" s="10">
        <f t="shared" si="299"/>
        <v>1.2641037475438144</v>
      </c>
    </row>
    <row r="1880" spans="3:19" x14ac:dyDescent="0.35">
      <c r="C1880" s="4">
        <v>41583</v>
      </c>
      <c r="D1880" s="3">
        <v>126.55999799999999</v>
      </c>
      <c r="E1880" s="3">
        <v>24.103728</v>
      </c>
      <c r="F1880">
        <v>1.2353119915405599E-2</v>
      </c>
      <c r="G1880">
        <v>0.11758756056806099</v>
      </c>
      <c r="H1880">
        <v>1.5205444216328099</v>
      </c>
      <c r="I1880" s="5">
        <f xml:space="preserve"> IF(F1880/G1880 &lt;= -$B$1, 1, IF(F1880/G1880 &gt;= $B$1, -1, 0))</f>
        <v>-1</v>
      </c>
      <c r="J1880" s="5">
        <f t="shared" si="290"/>
        <v>-1</v>
      </c>
      <c r="K1880" s="9">
        <f t="shared" si="291"/>
        <v>-1</v>
      </c>
      <c r="L1880" s="8">
        <f t="shared" si="292"/>
        <v>-126.55999799999999</v>
      </c>
      <c r="M1880" s="8">
        <f t="shared" si="293"/>
        <v>36.650789150954566</v>
      </c>
      <c r="N1880" s="5">
        <f t="shared" si="294"/>
        <v>-0.24999999999999722</v>
      </c>
      <c r="O1880" s="5">
        <f t="shared" si="295"/>
        <v>0.47785278386127999</v>
      </c>
      <c r="P1880" s="5">
        <f t="shared" si="296"/>
        <v>0.22785278386128277</v>
      </c>
      <c r="Q1880" s="10">
        <f t="shared" si="297"/>
        <v>226.63822753824323</v>
      </c>
      <c r="R1880" s="10">
        <f t="shared" si="298"/>
        <v>1.0063707730199045E-3</v>
      </c>
      <c r="S1880" s="10">
        <f t="shared" si="299"/>
        <v>1.2663822753824272</v>
      </c>
    </row>
    <row r="1881" spans="3:19" x14ac:dyDescent="0.35">
      <c r="C1881" s="4">
        <v>41584</v>
      </c>
      <c r="D1881" s="3">
        <v>127.199997</v>
      </c>
      <c r="E1881" s="3">
        <v>24.398997000000001</v>
      </c>
      <c r="F1881">
        <v>-1.1682428307449399E-2</v>
      </c>
      <c r="G1881">
        <v>0.11802085130444701</v>
      </c>
      <c r="H1881">
        <v>1.5174125193179</v>
      </c>
      <c r="I1881" s="5">
        <f xml:space="preserve"> IF(F1881/G1881 &lt;= -$B$1, 1, IF(F1881/G1881 &gt;= $B$1, -1, 0))</f>
        <v>0</v>
      </c>
      <c r="J1881" s="5">
        <f t="shared" si="290"/>
        <v>-1</v>
      </c>
      <c r="K1881" s="9">
        <f t="shared" si="291"/>
        <v>0</v>
      </c>
      <c r="L1881" s="8">
        <f t="shared" si="292"/>
        <v>0</v>
      </c>
      <c r="M1881" s="8">
        <f t="shared" si="293"/>
        <v>0</v>
      </c>
      <c r="N1881" s="5">
        <f t="shared" si="294"/>
        <v>-0.63999900000001642</v>
      </c>
      <c r="O1881" s="5">
        <f t="shared" si="295"/>
        <v>0.44896963083110103</v>
      </c>
      <c r="P1881" s="5">
        <f t="shared" si="296"/>
        <v>-0.19102936916891539</v>
      </c>
      <c r="Q1881" s="10">
        <f t="shared" si="297"/>
        <v>226.44719816907431</v>
      </c>
      <c r="R1881" s="10">
        <f t="shared" si="298"/>
        <v>-8.4288238239371704E-4</v>
      </c>
      <c r="S1881" s="10">
        <f t="shared" si="299"/>
        <v>1.2644719816907379</v>
      </c>
    </row>
    <row r="1882" spans="3:19" x14ac:dyDescent="0.35">
      <c r="C1882" s="4">
        <v>41585</v>
      </c>
      <c r="D1882" s="3">
        <v>126.160004</v>
      </c>
      <c r="E1882" s="3">
        <v>23.759247999999999</v>
      </c>
      <c r="F1882">
        <v>3.0430837182596902E-2</v>
      </c>
      <c r="G1882">
        <v>0.117134535417593</v>
      </c>
      <c r="H1882">
        <v>1.52561808989176</v>
      </c>
      <c r="I1882" s="5">
        <f xml:space="preserve"> IF(F1882/G1882 &lt;= -$B$1, 1, IF(F1882/G1882 &gt;= $B$1, -1, 0))</f>
        <v>-1</v>
      </c>
      <c r="J1882" s="5">
        <f t="shared" si="290"/>
        <v>-1</v>
      </c>
      <c r="K1882" s="9">
        <f t="shared" si="291"/>
        <v>-1</v>
      </c>
      <c r="L1882" s="8">
        <f t="shared" si="292"/>
        <v>-126.160004</v>
      </c>
      <c r="M1882" s="8">
        <f t="shared" si="293"/>
        <v>36.247538551024618</v>
      </c>
      <c r="N1882" s="5">
        <f t="shared" si="294"/>
        <v>0</v>
      </c>
      <c r="O1882" s="5">
        <f t="shared" si="295"/>
        <v>0</v>
      </c>
      <c r="P1882" s="5">
        <f t="shared" si="296"/>
        <v>0</v>
      </c>
      <c r="Q1882" s="10">
        <f t="shared" si="297"/>
        <v>226.44719816907431</v>
      </c>
      <c r="R1882" s="10">
        <f t="shared" si="298"/>
        <v>0</v>
      </c>
      <c r="S1882" s="10">
        <f t="shared" si="299"/>
        <v>1.2644719816907379</v>
      </c>
    </row>
    <row r="1883" spans="3:19" x14ac:dyDescent="0.35">
      <c r="C1883" s="4">
        <v>41586</v>
      </c>
      <c r="D1883" s="3">
        <v>124.279999</v>
      </c>
      <c r="E1883" s="3">
        <v>23.897041000000002</v>
      </c>
      <c r="F1883">
        <v>-1.94004208912135E-2</v>
      </c>
      <c r="G1883">
        <v>0.117419874388327</v>
      </c>
      <c r="H1883">
        <v>1.5203920395088899</v>
      </c>
      <c r="I1883" s="5">
        <f xml:space="preserve"> IF(F1883/G1883 &lt;= -$B$1, 1, IF(F1883/G1883 &gt;= $B$1, -1, 0))</f>
        <v>1</v>
      </c>
      <c r="J1883" s="5">
        <f t="shared" si="290"/>
        <v>0</v>
      </c>
      <c r="K1883" s="9">
        <f t="shared" si="291"/>
        <v>1</v>
      </c>
      <c r="L1883" s="8">
        <f t="shared" si="292"/>
        <v>124.279999</v>
      </c>
      <c r="M1883" s="8">
        <f t="shared" si="293"/>
        <v>-36.332870904217565</v>
      </c>
      <c r="N1883" s="5">
        <f t="shared" si="294"/>
        <v>1.8800049999999979</v>
      </c>
      <c r="O1883" s="5">
        <f t="shared" si="295"/>
        <v>0.21021949346045982</v>
      </c>
      <c r="P1883" s="5">
        <f t="shared" si="296"/>
        <v>2.0902244934604579</v>
      </c>
      <c r="Q1883" s="10">
        <f t="shared" si="297"/>
        <v>228.53742266253477</v>
      </c>
      <c r="R1883" s="10">
        <f t="shared" si="298"/>
        <v>9.2305160335868219E-3</v>
      </c>
      <c r="S1883" s="10">
        <f t="shared" si="299"/>
        <v>1.2853742266253425</v>
      </c>
    </row>
    <row r="1884" spans="3:19" x14ac:dyDescent="0.35">
      <c r="C1884" s="4">
        <v>41589</v>
      </c>
      <c r="D1884" s="3">
        <v>123.870003</v>
      </c>
      <c r="E1884" s="3">
        <v>23.916723999999999</v>
      </c>
      <c r="F1884">
        <v>-7.3704112361507798E-3</v>
      </c>
      <c r="G1884">
        <v>0.11742535117286</v>
      </c>
      <c r="H1884">
        <v>1.5184070949269699</v>
      </c>
      <c r="I1884" s="5">
        <f xml:space="preserve"> IF(F1884/G1884 &lt;= -$B$1, 1, IF(F1884/G1884 &gt;= $B$1, -1, 0))</f>
        <v>0</v>
      </c>
      <c r="J1884" s="5">
        <f t="shared" si="290"/>
        <v>0</v>
      </c>
      <c r="K1884" s="9">
        <f t="shared" si="291"/>
        <v>0</v>
      </c>
      <c r="L1884" s="8">
        <f t="shared" si="292"/>
        <v>0</v>
      </c>
      <c r="M1884" s="8">
        <f t="shared" si="293"/>
        <v>0</v>
      </c>
      <c r="N1884" s="5">
        <f t="shared" si="294"/>
        <v>-0.40999600000000919</v>
      </c>
      <c r="O1884" s="5">
        <f t="shared" si="295"/>
        <v>-2.9925876513646983E-2</v>
      </c>
      <c r="P1884" s="5">
        <f t="shared" si="296"/>
        <v>-0.43992187651365616</v>
      </c>
      <c r="Q1884" s="10">
        <f t="shared" si="297"/>
        <v>228.0975007860211</v>
      </c>
      <c r="R1884" s="10">
        <f t="shared" si="298"/>
        <v>-1.9249445950183519E-3</v>
      </c>
      <c r="S1884" s="10">
        <f t="shared" si="299"/>
        <v>1.280975007860206</v>
      </c>
    </row>
    <row r="1885" spans="3:19" x14ac:dyDescent="0.35">
      <c r="C1885" s="4">
        <v>41590</v>
      </c>
      <c r="D1885" s="3">
        <v>122.449997</v>
      </c>
      <c r="E1885" s="3">
        <v>23.404927000000001</v>
      </c>
      <c r="F1885">
        <v>2.0246338713663499E-2</v>
      </c>
      <c r="G1885">
        <v>0.11673798266124701</v>
      </c>
      <c r="H1885">
        <v>1.5238860968506001</v>
      </c>
      <c r="I1885" s="5">
        <f xml:space="preserve"> IF(F1885/G1885 &lt;= -$B$1, 1, IF(F1885/G1885 &gt;= $B$1, -1, 0))</f>
        <v>-1</v>
      </c>
      <c r="J1885" s="5">
        <f t="shared" si="290"/>
        <v>-1</v>
      </c>
      <c r="K1885" s="9">
        <f t="shared" si="291"/>
        <v>-1</v>
      </c>
      <c r="L1885" s="8">
        <f t="shared" si="292"/>
        <v>-122.449997</v>
      </c>
      <c r="M1885" s="8">
        <f t="shared" si="293"/>
        <v>35.666442853103227</v>
      </c>
      <c r="N1885" s="5">
        <f t="shared" si="294"/>
        <v>0</v>
      </c>
      <c r="O1885" s="5">
        <f t="shared" si="295"/>
        <v>0</v>
      </c>
      <c r="P1885" s="5">
        <f t="shared" si="296"/>
        <v>0</v>
      </c>
      <c r="Q1885" s="10">
        <f t="shared" si="297"/>
        <v>228.0975007860211</v>
      </c>
      <c r="R1885" s="10">
        <f t="shared" si="298"/>
        <v>0</v>
      </c>
      <c r="S1885" s="10">
        <f t="shared" si="299"/>
        <v>1.280975007860206</v>
      </c>
    </row>
    <row r="1886" spans="3:19" x14ac:dyDescent="0.35">
      <c r="C1886" s="4">
        <v>41591</v>
      </c>
      <c r="D1886" s="3">
        <v>122.849998</v>
      </c>
      <c r="E1886" s="3">
        <v>23.532876000000002</v>
      </c>
      <c r="F1886">
        <v>-2.0753612403652199E-3</v>
      </c>
      <c r="G1886">
        <v>0.11699516471945499</v>
      </c>
      <c r="H1886">
        <v>1.52332501492301</v>
      </c>
      <c r="I1886" s="5">
        <f xml:space="preserve"> IF(F1886/G1886 &lt;= -$B$1, 1, IF(F1886/G1886 &gt;= $B$1, -1, 0))</f>
        <v>0</v>
      </c>
      <c r="J1886" s="5">
        <f t="shared" si="290"/>
        <v>-1</v>
      </c>
      <c r="K1886" s="9">
        <f t="shared" si="291"/>
        <v>0</v>
      </c>
      <c r="L1886" s="8">
        <f t="shared" si="292"/>
        <v>0</v>
      </c>
      <c r="M1886" s="8">
        <f t="shared" si="293"/>
        <v>0</v>
      </c>
      <c r="N1886" s="5">
        <f t="shared" si="294"/>
        <v>-0.40000100000000371</v>
      </c>
      <c r="O1886" s="5">
        <f t="shared" si="295"/>
        <v>0.19497970220594243</v>
      </c>
      <c r="P1886" s="5">
        <f t="shared" si="296"/>
        <v>-0.20502129779406128</v>
      </c>
      <c r="Q1886" s="10">
        <f t="shared" si="297"/>
        <v>227.89247948822705</v>
      </c>
      <c r="R1886" s="10">
        <f t="shared" si="298"/>
        <v>-8.988318464145939E-4</v>
      </c>
      <c r="S1886" s="10">
        <f t="shared" si="299"/>
        <v>1.2789247948822653</v>
      </c>
    </row>
    <row r="1887" spans="3:19" x14ac:dyDescent="0.35">
      <c r="C1887" s="4">
        <v>41592</v>
      </c>
      <c r="D1887" s="3">
        <v>124.269997</v>
      </c>
      <c r="E1887" s="3">
        <v>24.162780999999999</v>
      </c>
      <c r="F1887">
        <v>-2.90494392197055E-2</v>
      </c>
      <c r="G1887">
        <v>0.117811257480712</v>
      </c>
      <c r="H1887">
        <v>1.5155181250760099</v>
      </c>
      <c r="I1887" s="5">
        <f xml:space="preserve"> IF(F1887/G1887 &lt;= -$B$1, 1, IF(F1887/G1887 &gt;= $B$1, -1, 0))</f>
        <v>1</v>
      </c>
      <c r="J1887" s="5">
        <f t="shared" si="290"/>
        <v>0</v>
      </c>
      <c r="K1887" s="9">
        <f t="shared" si="291"/>
        <v>1</v>
      </c>
      <c r="L1887" s="8">
        <f t="shared" si="292"/>
        <v>124.269997</v>
      </c>
      <c r="M1887" s="8">
        <f t="shared" si="293"/>
        <v>-36.619132557742233</v>
      </c>
      <c r="N1887" s="5">
        <f t="shared" si="294"/>
        <v>0</v>
      </c>
      <c r="O1887" s="5">
        <f t="shared" si="295"/>
        <v>0</v>
      </c>
      <c r="P1887" s="5">
        <f t="shared" si="296"/>
        <v>0</v>
      </c>
      <c r="Q1887" s="10">
        <f t="shared" si="297"/>
        <v>227.89247948822705</v>
      </c>
      <c r="R1887" s="10">
        <f t="shared" si="298"/>
        <v>0</v>
      </c>
      <c r="S1887" s="10">
        <f t="shared" si="299"/>
        <v>1.2789247948822653</v>
      </c>
    </row>
    <row r="1888" spans="3:19" x14ac:dyDescent="0.35">
      <c r="C1888" s="4">
        <v>41593</v>
      </c>
      <c r="D1888" s="3">
        <v>124.32</v>
      </c>
      <c r="E1888" s="3">
        <v>23.749404999999999</v>
      </c>
      <c r="F1888">
        <v>2.2368117194610598E-2</v>
      </c>
      <c r="G1888">
        <v>0.117161110451188</v>
      </c>
      <c r="H1888">
        <v>1.52155086686519</v>
      </c>
      <c r="I1888" s="5">
        <f xml:space="preserve"> IF(F1888/G1888 &lt;= -$B$1, 1, IF(F1888/G1888 &gt;= $B$1, -1, 0))</f>
        <v>-1</v>
      </c>
      <c r="J1888" s="5">
        <f t="shared" si="290"/>
        <v>-1</v>
      </c>
      <c r="K1888" s="9">
        <f t="shared" si="291"/>
        <v>-1</v>
      </c>
      <c r="L1888" s="8">
        <f t="shared" si="292"/>
        <v>-124.32</v>
      </c>
      <c r="M1888" s="8">
        <f t="shared" si="293"/>
        <v>36.135927765282474</v>
      </c>
      <c r="N1888" s="5">
        <f t="shared" si="294"/>
        <v>5.0002999999986079E-2</v>
      </c>
      <c r="O1888" s="5">
        <f t="shared" si="295"/>
        <v>0.62647882047141823</v>
      </c>
      <c r="P1888" s="5">
        <f t="shared" si="296"/>
        <v>0.67648182047140426</v>
      </c>
      <c r="Q1888" s="10">
        <f t="shared" si="297"/>
        <v>228.56896130869845</v>
      </c>
      <c r="R1888" s="10">
        <f t="shared" si="298"/>
        <v>2.9684253819632911E-3</v>
      </c>
      <c r="S1888" s="10">
        <f t="shared" si="299"/>
        <v>1.2856896130869795</v>
      </c>
    </row>
    <row r="1889" spans="3:19" x14ac:dyDescent="0.35">
      <c r="C1889" s="4">
        <v>41596</v>
      </c>
      <c r="D1889" s="3">
        <v>122.900002</v>
      </c>
      <c r="E1889" s="3">
        <v>23.296661999999898</v>
      </c>
      <c r="F1889">
        <v>2.1057088518433301E-2</v>
      </c>
      <c r="G1889">
        <v>0.11661797832754101</v>
      </c>
      <c r="H1889">
        <v>1.52725564215034</v>
      </c>
      <c r="I1889" s="5">
        <f xml:space="preserve"> IF(F1889/G1889 &lt;= -$B$1, 1, IF(F1889/G1889 &gt;= $B$1, -1, 0))</f>
        <v>-1</v>
      </c>
      <c r="J1889" s="5">
        <f t="shared" si="290"/>
        <v>-1</v>
      </c>
      <c r="K1889" s="9">
        <f t="shared" si="291"/>
        <v>-1</v>
      </c>
      <c r="L1889" s="8">
        <f t="shared" si="292"/>
        <v>-122.900002</v>
      </c>
      <c r="M1889" s="8">
        <f t="shared" si="293"/>
        <v>35.579958482769271</v>
      </c>
      <c r="N1889" s="5">
        <f t="shared" si="294"/>
        <v>1.419997999999997</v>
      </c>
      <c r="O1889" s="5">
        <f t="shared" si="295"/>
        <v>-0.68887150411730125</v>
      </c>
      <c r="P1889" s="5">
        <f t="shared" si="296"/>
        <v>0.73112649588269574</v>
      </c>
      <c r="Q1889" s="10">
        <f t="shared" si="297"/>
        <v>229.30008780458115</v>
      </c>
      <c r="R1889" s="10">
        <f t="shared" si="298"/>
        <v>3.1987129472723641E-3</v>
      </c>
      <c r="S1889" s="10">
        <f t="shared" si="299"/>
        <v>1.2930008780458069</v>
      </c>
    </row>
    <row r="1890" spans="3:19" x14ac:dyDescent="0.35">
      <c r="C1890" s="4">
        <v>41597</v>
      </c>
      <c r="D1890" s="3">
        <v>122.949997</v>
      </c>
      <c r="E1890" s="3">
        <v>23.316347</v>
      </c>
      <c r="F1890">
        <v>2.2134567780502899E-3</v>
      </c>
      <c r="G1890">
        <v>0.116721753590739</v>
      </c>
      <c r="H1890">
        <v>1.5278553335762599</v>
      </c>
      <c r="I1890" s="5">
        <f xml:space="preserve"> IF(F1890/G1890 &lt;= -$B$1, 1, IF(F1890/G1890 &gt;= $B$1, -1, 0))</f>
        <v>0</v>
      </c>
      <c r="J1890" s="5">
        <f t="shared" si="290"/>
        <v>-1</v>
      </c>
      <c r="K1890" s="9">
        <f t="shared" si="291"/>
        <v>0</v>
      </c>
      <c r="L1890" s="8">
        <f t="shared" si="292"/>
        <v>0</v>
      </c>
      <c r="M1890" s="8">
        <f t="shared" si="293"/>
        <v>0</v>
      </c>
      <c r="N1890" s="5">
        <f t="shared" si="294"/>
        <v>-4.9994999999998728E-2</v>
      </c>
      <c r="O1890" s="5">
        <f t="shared" si="295"/>
        <v>3.0064027315884423E-2</v>
      </c>
      <c r="P1890" s="5">
        <f t="shared" si="296"/>
        <v>-1.9930972684114305E-2</v>
      </c>
      <c r="Q1890" s="10">
        <f t="shared" si="297"/>
        <v>229.28015683189705</v>
      </c>
      <c r="R1890" s="10">
        <f t="shared" si="298"/>
        <v>-8.6920911696708458E-5</v>
      </c>
      <c r="S1890" s="10">
        <f t="shared" si="299"/>
        <v>1.292801568318966</v>
      </c>
    </row>
    <row r="1891" spans="3:19" x14ac:dyDescent="0.35">
      <c r="C1891" s="4">
        <v>41598</v>
      </c>
      <c r="D1891" s="3">
        <v>120.120003</v>
      </c>
      <c r="E1891" s="3">
        <v>22.489595999999999</v>
      </c>
      <c r="F1891">
        <v>3.2196940436592401E-2</v>
      </c>
      <c r="G1891">
        <v>0.115579398948321</v>
      </c>
      <c r="H1891">
        <v>1.53664944497237</v>
      </c>
      <c r="I1891" s="5">
        <f xml:space="preserve"> IF(F1891/G1891 &lt;= -$B$1, 1, IF(F1891/G1891 &gt;= $B$1, -1, 0))</f>
        <v>-1</v>
      </c>
      <c r="J1891" s="5">
        <f t="shared" si="290"/>
        <v>-1</v>
      </c>
      <c r="K1891" s="9">
        <f t="shared" si="291"/>
        <v>-1</v>
      </c>
      <c r="L1891" s="8">
        <f t="shared" si="292"/>
        <v>-120.120003</v>
      </c>
      <c r="M1891" s="8">
        <f t="shared" si="293"/>
        <v>34.558625211052828</v>
      </c>
      <c r="N1891" s="5">
        <f t="shared" si="294"/>
        <v>0</v>
      </c>
      <c r="O1891" s="5">
        <f t="shared" si="295"/>
        <v>0</v>
      </c>
      <c r="P1891" s="5">
        <f t="shared" si="296"/>
        <v>0</v>
      </c>
      <c r="Q1891" s="10">
        <f t="shared" si="297"/>
        <v>229.28015683189705</v>
      </c>
      <c r="R1891" s="10">
        <f t="shared" si="298"/>
        <v>0</v>
      </c>
      <c r="S1891" s="10">
        <f t="shared" si="299"/>
        <v>1.292801568318966</v>
      </c>
    </row>
    <row r="1892" spans="3:19" x14ac:dyDescent="0.35">
      <c r="C1892" s="4">
        <v>41599</v>
      </c>
      <c r="D1892" s="3">
        <v>119.94000200000001</v>
      </c>
      <c r="E1892" s="3">
        <v>22.174643</v>
      </c>
      <c r="F1892">
        <v>2.4992714567540299E-2</v>
      </c>
      <c r="G1892">
        <v>0.115276542861259</v>
      </c>
      <c r="H1892">
        <v>1.5435005443429699</v>
      </c>
      <c r="I1892" s="5">
        <f xml:space="preserve"> IF(F1892/G1892 &lt;= -$B$1, 1, IF(F1892/G1892 &gt;= $B$1, -1, 0))</f>
        <v>-1</v>
      </c>
      <c r="J1892" s="5">
        <f t="shared" si="290"/>
        <v>-1</v>
      </c>
      <c r="K1892" s="9">
        <f t="shared" si="291"/>
        <v>-1</v>
      </c>
      <c r="L1892" s="8">
        <f t="shared" si="292"/>
        <v>-119.94000200000001</v>
      </c>
      <c r="M1892" s="8">
        <f t="shared" si="293"/>
        <v>34.22657354111103</v>
      </c>
      <c r="N1892" s="5">
        <f t="shared" si="294"/>
        <v>0.18000099999999428</v>
      </c>
      <c r="O1892" s="5">
        <f t="shared" si="295"/>
        <v>-0.48397235264238053</v>
      </c>
      <c r="P1892" s="5">
        <f t="shared" si="296"/>
        <v>-0.30397135264238628</v>
      </c>
      <c r="Q1892" s="10">
        <f t="shared" si="297"/>
        <v>228.97618547925467</v>
      </c>
      <c r="R1892" s="10">
        <f t="shared" si="298"/>
        <v>-1.3257638900920909E-3</v>
      </c>
      <c r="S1892" s="10">
        <f t="shared" si="299"/>
        <v>1.289761854792542</v>
      </c>
    </row>
    <row r="1893" spans="3:19" x14ac:dyDescent="0.35">
      <c r="C1893" s="4">
        <v>41600</v>
      </c>
      <c r="D1893" s="3">
        <v>119.919997999999</v>
      </c>
      <c r="E1893" s="3">
        <v>21.899059000000001</v>
      </c>
      <c r="F1893">
        <v>2.28973556864282E-2</v>
      </c>
      <c r="G1893">
        <v>0.11494103543775799</v>
      </c>
      <c r="H1893">
        <v>1.54979616027128</v>
      </c>
      <c r="I1893" s="5">
        <f xml:space="preserve"> IF(F1893/G1893 &lt;= -$B$1, 1, IF(F1893/G1893 &gt;= $B$1, -1, 0))</f>
        <v>-1</v>
      </c>
      <c r="J1893" s="5">
        <f t="shared" si="290"/>
        <v>-1</v>
      </c>
      <c r="K1893" s="9">
        <f t="shared" si="291"/>
        <v>-1</v>
      </c>
      <c r="L1893" s="8">
        <f t="shared" si="292"/>
        <v>-119.919997999999</v>
      </c>
      <c r="M1893" s="8">
        <f t="shared" si="293"/>
        <v>33.939077551754217</v>
      </c>
      <c r="N1893" s="5">
        <f t="shared" si="294"/>
        <v>2.0004000001012403E-2</v>
      </c>
      <c r="O1893" s="5">
        <f t="shared" si="295"/>
        <v>-0.42536405401220917</v>
      </c>
      <c r="P1893" s="5">
        <f t="shared" si="296"/>
        <v>-0.40536005401119679</v>
      </c>
      <c r="Q1893" s="10">
        <f t="shared" si="297"/>
        <v>228.57082542524347</v>
      </c>
      <c r="R1893" s="10">
        <f t="shared" si="298"/>
        <v>-1.7703153415835615E-3</v>
      </c>
      <c r="S1893" s="10">
        <f t="shared" si="299"/>
        <v>1.2857082542524298</v>
      </c>
    </row>
    <row r="1894" spans="3:19" x14ac:dyDescent="0.35">
      <c r="C1894" s="4">
        <v>41603</v>
      </c>
      <c r="D1894" s="3">
        <v>120.459999</v>
      </c>
      <c r="E1894" s="3">
        <v>21.849848000000001</v>
      </c>
      <c r="F1894">
        <v>1.14457748319196E-2</v>
      </c>
      <c r="G1894">
        <v>0.114921761342531</v>
      </c>
      <c r="H1894">
        <v>1.55294527711562</v>
      </c>
      <c r="I1894" s="5">
        <f xml:space="preserve"> IF(F1894/G1894 &lt;= -$B$1, 1, IF(F1894/G1894 &gt;= $B$1, -1, 0))</f>
        <v>0</v>
      </c>
      <c r="J1894" s="5">
        <f t="shared" si="290"/>
        <v>-1</v>
      </c>
      <c r="K1894" s="9">
        <f t="shared" si="291"/>
        <v>0</v>
      </c>
      <c r="L1894" s="8">
        <f t="shared" si="292"/>
        <v>0</v>
      </c>
      <c r="M1894" s="8">
        <f t="shared" si="293"/>
        <v>0</v>
      </c>
      <c r="N1894" s="5">
        <f t="shared" si="294"/>
        <v>-0.5400010000009966</v>
      </c>
      <c r="O1894" s="5">
        <f t="shared" si="295"/>
        <v>-7.6267018843108381E-2</v>
      </c>
      <c r="P1894" s="5">
        <f t="shared" si="296"/>
        <v>-0.61626801884410498</v>
      </c>
      <c r="Q1894" s="10">
        <f t="shared" si="297"/>
        <v>227.95455740639937</v>
      </c>
      <c r="R1894" s="10">
        <f t="shared" si="298"/>
        <v>-2.6961796970264018E-3</v>
      </c>
      <c r="S1894" s="10">
        <f t="shared" si="299"/>
        <v>1.2795455740639889</v>
      </c>
    </row>
    <row r="1895" spans="3:19" x14ac:dyDescent="0.35">
      <c r="C1895" s="4">
        <v>41604</v>
      </c>
      <c r="D1895" s="3">
        <v>119.82</v>
      </c>
      <c r="E1895" s="3">
        <v>21.318363999999999</v>
      </c>
      <c r="F1895">
        <v>3.46476041209395E-2</v>
      </c>
      <c r="G1895">
        <v>0.114153841815266</v>
      </c>
      <c r="H1895">
        <v>1.5625315705387599</v>
      </c>
      <c r="I1895" s="5">
        <f xml:space="preserve"> IF(F1895/G1895 &lt;= -$B$1, 1, IF(F1895/G1895 &gt;= $B$1, -1, 0))</f>
        <v>-1</v>
      </c>
      <c r="J1895" s="5">
        <f t="shared" si="290"/>
        <v>-1</v>
      </c>
      <c r="K1895" s="9">
        <f t="shared" si="291"/>
        <v>-1</v>
      </c>
      <c r="L1895" s="8">
        <f t="shared" si="292"/>
        <v>-119.82</v>
      </c>
      <c r="M1895" s="8">
        <f t="shared" si="293"/>
        <v>33.310616782236956</v>
      </c>
      <c r="N1895" s="5">
        <f t="shared" si="294"/>
        <v>0</v>
      </c>
      <c r="O1895" s="5">
        <f t="shared" si="295"/>
        <v>0</v>
      </c>
      <c r="P1895" s="5">
        <f t="shared" si="296"/>
        <v>0</v>
      </c>
      <c r="Q1895" s="10">
        <f t="shared" si="297"/>
        <v>227.95455740639937</v>
      </c>
      <c r="R1895" s="10">
        <f t="shared" si="298"/>
        <v>0</v>
      </c>
      <c r="S1895" s="10">
        <f t="shared" si="299"/>
        <v>1.2795455740639889</v>
      </c>
    </row>
    <row r="1896" spans="3:19" x14ac:dyDescent="0.35">
      <c r="C1896" s="4">
        <v>41605</v>
      </c>
      <c r="D1896" s="3">
        <v>119.459999</v>
      </c>
      <c r="E1896" s="3">
        <v>21.465997999999999</v>
      </c>
      <c r="F1896">
        <v>-8.4749106966475196E-3</v>
      </c>
      <c r="G1896">
        <v>0.114472389382613</v>
      </c>
      <c r="H1896">
        <v>1.5601896534198001</v>
      </c>
      <c r="I1896" s="5">
        <f xml:space="preserve"> IF(F1896/G1896 &lt;= -$B$1, 1, IF(F1896/G1896 &gt;= $B$1, -1, 0))</f>
        <v>0</v>
      </c>
      <c r="J1896" s="5">
        <f t="shared" si="290"/>
        <v>-1</v>
      </c>
      <c r="K1896" s="9">
        <f t="shared" si="291"/>
        <v>0</v>
      </c>
      <c r="L1896" s="8">
        <f t="shared" si="292"/>
        <v>0</v>
      </c>
      <c r="M1896" s="8">
        <f t="shared" si="293"/>
        <v>0</v>
      </c>
      <c r="N1896" s="5">
        <f t="shared" si="294"/>
        <v>0.36000099999999874</v>
      </c>
      <c r="O1896" s="5">
        <f t="shared" si="295"/>
        <v>0.23068278588491684</v>
      </c>
      <c r="P1896" s="5">
        <f t="shared" si="296"/>
        <v>0.59068378588491555</v>
      </c>
      <c r="Q1896" s="10">
        <f t="shared" si="297"/>
        <v>228.54524119228429</v>
      </c>
      <c r="R1896" s="10">
        <f t="shared" si="298"/>
        <v>2.5912348171739374E-3</v>
      </c>
      <c r="S1896" s="10">
        <f t="shared" si="299"/>
        <v>1.2854524119228383</v>
      </c>
    </row>
    <row r="1897" spans="3:19" x14ac:dyDescent="0.35">
      <c r="C1897" s="4">
        <v>41607</v>
      </c>
      <c r="D1897" s="3">
        <v>120.699997</v>
      </c>
      <c r="E1897" s="3">
        <v>21.928585999999999</v>
      </c>
      <c r="F1897">
        <v>-2.4231595538232301E-2</v>
      </c>
      <c r="G1897">
        <v>0.115121025754452</v>
      </c>
      <c r="H1897">
        <v>1.5535263843127201</v>
      </c>
      <c r="I1897" s="5">
        <f xml:space="preserve"> IF(F1897/G1897 &lt;= -$B$1, 1, IF(F1897/G1897 &gt;= $B$1, -1, 0))</f>
        <v>1</v>
      </c>
      <c r="J1897" s="5">
        <f t="shared" si="290"/>
        <v>0</v>
      </c>
      <c r="K1897" s="9">
        <f t="shared" si="291"/>
        <v>1</v>
      </c>
      <c r="L1897" s="8">
        <f t="shared" si="292"/>
        <v>120.699997</v>
      </c>
      <c r="M1897" s="8">
        <f t="shared" si="293"/>
        <v>-34.066636921670529</v>
      </c>
      <c r="N1897" s="5">
        <f t="shared" si="294"/>
        <v>0</v>
      </c>
      <c r="O1897" s="5">
        <f t="shared" si="295"/>
        <v>0</v>
      </c>
      <c r="P1897" s="5">
        <f t="shared" si="296"/>
        <v>0</v>
      </c>
      <c r="Q1897" s="10">
        <f t="shared" si="297"/>
        <v>228.54524119228429</v>
      </c>
      <c r="R1897" s="10">
        <f t="shared" si="298"/>
        <v>0</v>
      </c>
      <c r="S1897" s="10">
        <f t="shared" si="299"/>
        <v>1.2854524119228383</v>
      </c>
    </row>
    <row r="1898" spans="3:19" x14ac:dyDescent="0.35">
      <c r="C1898" s="4">
        <v>41610</v>
      </c>
      <c r="D1898" s="3">
        <v>117.58000199999999</v>
      </c>
      <c r="E1898" s="3">
        <v>20.570350999999999</v>
      </c>
      <c r="F1898">
        <v>6.94870209076974E-2</v>
      </c>
      <c r="G1898">
        <v>0.113014379009059</v>
      </c>
      <c r="H1898">
        <v>1.572907659632</v>
      </c>
      <c r="I1898" s="5">
        <f xml:space="preserve"> IF(F1898/G1898 &lt;= -$B$1, 1, IF(F1898/G1898 &gt;= $B$1, -1, 0))</f>
        <v>-1</v>
      </c>
      <c r="J1898" s="5">
        <f t="shared" si="290"/>
        <v>-1</v>
      </c>
      <c r="K1898" s="9">
        <f t="shared" si="291"/>
        <v>-1</v>
      </c>
      <c r="L1898" s="8">
        <f t="shared" si="292"/>
        <v>-117.58000199999999</v>
      </c>
      <c r="M1898" s="8">
        <f t="shared" si="293"/>
        <v>32.355262649218766</v>
      </c>
      <c r="N1898" s="5">
        <f t="shared" si="294"/>
        <v>-3.1199950000000038</v>
      </c>
      <c r="O1898" s="5">
        <f t="shared" si="295"/>
        <v>2.1100539085969885</v>
      </c>
      <c r="P1898" s="5">
        <f t="shared" si="296"/>
        <v>-1.0099410914030154</v>
      </c>
      <c r="Q1898" s="10">
        <f t="shared" si="297"/>
        <v>227.53530010088127</v>
      </c>
      <c r="R1898" s="10">
        <f t="shared" si="298"/>
        <v>-4.4189985585975089E-3</v>
      </c>
      <c r="S1898" s="10">
        <f t="shared" si="299"/>
        <v>1.2753530010088081</v>
      </c>
    </row>
    <row r="1899" spans="3:19" x14ac:dyDescent="0.35">
      <c r="C1899" s="4">
        <v>41611</v>
      </c>
      <c r="D1899" s="3">
        <v>117.959999</v>
      </c>
      <c r="E1899" s="3">
        <v>20.245556000000001</v>
      </c>
      <c r="F1899">
        <v>3.9141082480407201E-2</v>
      </c>
      <c r="G1899">
        <v>0.112768728356717</v>
      </c>
      <c r="H1899">
        <v>1.58387374282142</v>
      </c>
      <c r="I1899" s="5">
        <f xml:space="preserve"> IF(F1899/G1899 &lt;= -$B$1, 1, IF(F1899/G1899 &gt;= $B$1, -1, 0))</f>
        <v>-1</v>
      </c>
      <c r="J1899" s="5">
        <f t="shared" si="290"/>
        <v>-1</v>
      </c>
      <c r="K1899" s="9">
        <f t="shared" si="291"/>
        <v>-1</v>
      </c>
      <c r="L1899" s="8">
        <f t="shared" si="292"/>
        <v>-117.959999</v>
      </c>
      <c r="M1899" s="8">
        <f t="shared" si="293"/>
        <v>32.066404557220658</v>
      </c>
      <c r="N1899" s="5">
        <f t="shared" si="294"/>
        <v>-0.37999700000000869</v>
      </c>
      <c r="O1899" s="5">
        <f t="shared" si="295"/>
        <v>-0.51087254331017207</v>
      </c>
      <c r="P1899" s="5">
        <f t="shared" si="296"/>
        <v>-0.89086954331018076</v>
      </c>
      <c r="Q1899" s="10">
        <f t="shared" si="297"/>
        <v>226.6444305575711</v>
      </c>
      <c r="R1899" s="10">
        <f t="shared" si="298"/>
        <v>-3.9153025614715453E-3</v>
      </c>
      <c r="S1899" s="10">
        <f t="shared" si="299"/>
        <v>1.2664443055757064</v>
      </c>
    </row>
    <row r="1900" spans="3:19" x14ac:dyDescent="0.35">
      <c r="C1900" s="4">
        <v>41612</v>
      </c>
      <c r="D1900" s="3">
        <v>119.959999</v>
      </c>
      <c r="E1900" s="3">
        <v>20.885304000000001</v>
      </c>
      <c r="F1900">
        <v>-2.6306427044256699E-2</v>
      </c>
      <c r="G1900">
        <v>0.113825740159124</v>
      </c>
      <c r="H1900">
        <v>1.57655380247257</v>
      </c>
      <c r="I1900" s="5">
        <f xml:space="preserve"> IF(F1900/G1900 &lt;= -$B$1, 1, IF(F1900/G1900 &gt;= $B$1, -1, 0))</f>
        <v>1</v>
      </c>
      <c r="J1900" s="5">
        <f t="shared" si="290"/>
        <v>0</v>
      </c>
      <c r="K1900" s="9">
        <f t="shared" si="291"/>
        <v>1</v>
      </c>
      <c r="L1900" s="8">
        <f t="shared" si="292"/>
        <v>119.959999</v>
      </c>
      <c r="M1900" s="8">
        <f t="shared" si="293"/>
        <v>-32.926805436995579</v>
      </c>
      <c r="N1900" s="5">
        <f t="shared" si="294"/>
        <v>-2.0000000000000084</v>
      </c>
      <c r="O1900" s="5">
        <f t="shared" si="295"/>
        <v>1.0132800592225177</v>
      </c>
      <c r="P1900" s="5">
        <f t="shared" si="296"/>
        <v>-0.9867199407774907</v>
      </c>
      <c r="Q1900" s="10">
        <f t="shared" si="297"/>
        <v>225.65771061679359</v>
      </c>
      <c r="R1900" s="10">
        <f t="shared" si="298"/>
        <v>-4.3536032998916507E-3</v>
      </c>
      <c r="S1900" s="10">
        <f t="shared" si="299"/>
        <v>1.2565771061679314</v>
      </c>
    </row>
    <row r="1901" spans="3:19" x14ac:dyDescent="0.35">
      <c r="C1901" s="4">
        <v>41613</v>
      </c>
      <c r="D1901" s="3">
        <v>118.300003</v>
      </c>
      <c r="E1901" s="3">
        <v>20.343979999999998</v>
      </c>
      <c r="F1901">
        <v>2.3406077571403099E-2</v>
      </c>
      <c r="G1901">
        <v>0.11286736020655699</v>
      </c>
      <c r="H1901">
        <v>1.5831030176286001</v>
      </c>
      <c r="I1901" s="5">
        <f xml:space="preserve"> IF(F1901/G1901 &lt;= -$B$1, 1, IF(F1901/G1901 &gt;= $B$1, -1, 0))</f>
        <v>-1</v>
      </c>
      <c r="J1901" s="5">
        <f t="shared" si="290"/>
        <v>-1</v>
      </c>
      <c r="K1901" s="9">
        <f t="shared" si="291"/>
        <v>-1</v>
      </c>
      <c r="L1901" s="8">
        <f t="shared" si="292"/>
        <v>-118.300003</v>
      </c>
      <c r="M1901" s="8">
        <f t="shared" si="293"/>
        <v>32.206616128575888</v>
      </c>
      <c r="N1901" s="5">
        <f t="shared" si="294"/>
        <v>-1.6599959999999878</v>
      </c>
      <c r="O1901" s="5">
        <f t="shared" si="295"/>
        <v>0.85342641056966595</v>
      </c>
      <c r="P1901" s="5">
        <f t="shared" si="296"/>
        <v>-0.80656958943032186</v>
      </c>
      <c r="Q1901" s="10">
        <f t="shared" si="297"/>
        <v>224.85114102736327</v>
      </c>
      <c r="R1901" s="10">
        <f t="shared" si="298"/>
        <v>-3.57430547011095E-3</v>
      </c>
      <c r="S1901" s="10">
        <f t="shared" si="299"/>
        <v>1.2485114102736281</v>
      </c>
    </row>
    <row r="1902" spans="3:19" x14ac:dyDescent="0.35">
      <c r="C1902" s="4">
        <v>41614</v>
      </c>
      <c r="D1902" s="3">
        <v>118.550003</v>
      </c>
      <c r="E1902" s="3">
        <v>20.334136999999998</v>
      </c>
      <c r="F1902">
        <v>6.5518774867650001E-3</v>
      </c>
      <c r="G1902">
        <v>0.112957606781623</v>
      </c>
      <c r="H1902">
        <v>1.5849371273849999</v>
      </c>
      <c r="I1902" s="5">
        <f xml:space="preserve"> IF(F1902/G1902 &lt;= -$B$1, 1, IF(F1902/G1902 &gt;= $B$1, -1, 0))</f>
        <v>0</v>
      </c>
      <c r="J1902" s="5">
        <f t="shared" si="290"/>
        <v>-1</v>
      </c>
      <c r="K1902" s="9">
        <f t="shared" si="291"/>
        <v>0</v>
      </c>
      <c r="L1902" s="8">
        <f t="shared" si="292"/>
        <v>0</v>
      </c>
      <c r="M1902" s="8">
        <f t="shared" si="293"/>
        <v>0</v>
      </c>
      <c r="N1902" s="5">
        <f t="shared" si="294"/>
        <v>-0.25000000000001243</v>
      </c>
      <c r="O1902" s="5">
        <f t="shared" si="295"/>
        <v>-1.5582483002518455E-2</v>
      </c>
      <c r="P1902" s="5">
        <f t="shared" si="296"/>
        <v>-0.2655824830025309</v>
      </c>
      <c r="Q1902" s="10">
        <f t="shared" si="297"/>
        <v>224.58555854436074</v>
      </c>
      <c r="R1902" s="10">
        <f t="shared" si="298"/>
        <v>-1.1811480332679647E-3</v>
      </c>
      <c r="S1902" s="10">
        <f t="shared" si="299"/>
        <v>1.2458555854436026</v>
      </c>
    </row>
    <row r="1903" spans="3:19" x14ac:dyDescent="0.35">
      <c r="C1903" s="4">
        <v>41617</v>
      </c>
      <c r="D1903" s="3">
        <v>119.720001</v>
      </c>
      <c r="E1903" s="3">
        <v>20.875460999999898</v>
      </c>
      <c r="F1903">
        <v>-3.07936171529288E-2</v>
      </c>
      <c r="G1903">
        <v>0.11379361988995799</v>
      </c>
      <c r="H1903">
        <v>1.5763681501528</v>
      </c>
      <c r="I1903" s="5">
        <f xml:space="preserve"> IF(F1903/G1903 &lt;= -$B$1, 1, IF(F1903/G1903 &gt;= $B$1, -1, 0))</f>
        <v>1</v>
      </c>
      <c r="J1903" s="5">
        <f t="shared" si="290"/>
        <v>0</v>
      </c>
      <c r="K1903" s="9">
        <f t="shared" si="291"/>
        <v>1</v>
      </c>
      <c r="L1903" s="8">
        <f t="shared" si="292"/>
        <v>119.720001</v>
      </c>
      <c r="M1903" s="8">
        <f t="shared" si="293"/>
        <v>-32.907411840156762</v>
      </c>
      <c r="N1903" s="5">
        <f t="shared" si="294"/>
        <v>0</v>
      </c>
      <c r="O1903" s="5">
        <f t="shared" si="295"/>
        <v>0</v>
      </c>
      <c r="P1903" s="5">
        <f t="shared" si="296"/>
        <v>0</v>
      </c>
      <c r="Q1903" s="10">
        <f t="shared" si="297"/>
        <v>224.58555854436074</v>
      </c>
      <c r="R1903" s="10">
        <f t="shared" si="298"/>
        <v>0</v>
      </c>
      <c r="S1903" s="10">
        <f t="shared" si="299"/>
        <v>1.2458555854436026</v>
      </c>
    </row>
    <row r="1904" spans="3:19" x14ac:dyDescent="0.35">
      <c r="C1904" s="4">
        <v>41618</v>
      </c>
      <c r="D1904" s="3">
        <v>121.82</v>
      </c>
      <c r="E1904" s="3">
        <v>21.682528999999999</v>
      </c>
      <c r="F1904">
        <v>-4.7162821038068702E-2</v>
      </c>
      <c r="G1904">
        <v>0.114884617622613</v>
      </c>
      <c r="H1904">
        <v>1.56336115360538</v>
      </c>
      <c r="I1904" s="5">
        <f xml:space="preserve"> IF(F1904/G1904 &lt;= -$B$1, 1, IF(F1904/G1904 &gt;= $B$1, -1, 0))</f>
        <v>1</v>
      </c>
      <c r="J1904" s="5">
        <f t="shared" si="290"/>
        <v>1</v>
      </c>
      <c r="K1904" s="9">
        <f t="shared" si="291"/>
        <v>1</v>
      </c>
      <c r="L1904" s="8">
        <f t="shared" si="292"/>
        <v>121.82</v>
      </c>
      <c r="M1904" s="8">
        <f t="shared" si="293"/>
        <v>-33.897623550522106</v>
      </c>
      <c r="N1904" s="5">
        <f t="shared" si="294"/>
        <v>2.0999989999999999</v>
      </c>
      <c r="O1904" s="5">
        <f t="shared" si="295"/>
        <v>-1.2722362902076767</v>
      </c>
      <c r="P1904" s="5">
        <f t="shared" si="296"/>
        <v>0.82776270979232325</v>
      </c>
      <c r="Q1904" s="10">
        <f t="shared" si="297"/>
        <v>225.41332125415306</v>
      </c>
      <c r="R1904" s="10">
        <f t="shared" si="298"/>
        <v>3.6857343595795289E-3</v>
      </c>
      <c r="S1904" s="10">
        <f t="shared" si="299"/>
        <v>1.2541332125415257</v>
      </c>
    </row>
    <row r="1905" spans="3:19" x14ac:dyDescent="0.35">
      <c r="C1905" s="4">
        <v>41619</v>
      </c>
      <c r="D1905" s="3">
        <v>120.860001</v>
      </c>
      <c r="E1905" s="3">
        <v>20.855778000000001</v>
      </c>
      <c r="F1905">
        <v>4.57185045490415E-2</v>
      </c>
      <c r="G1905">
        <v>0.11349679224921499</v>
      </c>
      <c r="H1905">
        <v>1.57607507316297</v>
      </c>
      <c r="I1905" s="5">
        <f xml:space="preserve"> IF(F1905/G1905 &lt;= -$B$1, 1, IF(F1905/G1905 &gt;= $B$1, -1, 0))</f>
        <v>-1</v>
      </c>
      <c r="J1905" s="5">
        <f t="shared" si="290"/>
        <v>0</v>
      </c>
      <c r="K1905" s="9">
        <f t="shared" si="291"/>
        <v>-1</v>
      </c>
      <c r="L1905" s="8">
        <f t="shared" si="292"/>
        <v>-120.860001</v>
      </c>
      <c r="M1905" s="8">
        <f t="shared" si="293"/>
        <v>32.870271837220663</v>
      </c>
      <c r="N1905" s="5">
        <f t="shared" si="294"/>
        <v>-0.95999899999999827</v>
      </c>
      <c r="O1905" s="5">
        <f t="shared" si="295"/>
        <v>1.2925103971043996</v>
      </c>
      <c r="P1905" s="5">
        <f t="shared" si="296"/>
        <v>0.33251139710440136</v>
      </c>
      <c r="Q1905" s="10">
        <f t="shared" si="297"/>
        <v>225.74583265125747</v>
      </c>
      <c r="R1905" s="10">
        <f t="shared" si="298"/>
        <v>1.4751186631489777E-3</v>
      </c>
      <c r="S1905" s="10">
        <f t="shared" si="299"/>
        <v>1.2574583265125696</v>
      </c>
    </row>
    <row r="1906" spans="3:19" x14ac:dyDescent="0.35">
      <c r="C1906" s="4">
        <v>41620</v>
      </c>
      <c r="D1906" s="3">
        <v>118.290001</v>
      </c>
      <c r="E1906" s="3">
        <v>20.678616999999999</v>
      </c>
      <c r="F1906">
        <v>-9.5002892273132701E-4</v>
      </c>
      <c r="G1906">
        <v>0.113381874311171</v>
      </c>
      <c r="H1906">
        <v>1.5758102330674599</v>
      </c>
      <c r="I1906" s="5">
        <f xml:space="preserve"> IF(F1906/G1906 &lt;= -$B$1, 1, IF(F1906/G1906 &gt;= $B$1, -1, 0))</f>
        <v>0</v>
      </c>
      <c r="J1906" s="5">
        <f t="shared" si="290"/>
        <v>0</v>
      </c>
      <c r="K1906" s="9">
        <f t="shared" si="291"/>
        <v>0</v>
      </c>
      <c r="L1906" s="8">
        <f t="shared" si="292"/>
        <v>0</v>
      </c>
      <c r="M1906" s="8">
        <f t="shared" si="293"/>
        <v>0</v>
      </c>
      <c r="N1906" s="5">
        <f t="shared" si="294"/>
        <v>2.5699999999999914</v>
      </c>
      <c r="O1906" s="5">
        <f t="shared" si="295"/>
        <v>-0.27921903603662829</v>
      </c>
      <c r="P1906" s="5">
        <f t="shared" si="296"/>
        <v>2.2907809639633632</v>
      </c>
      <c r="Q1906" s="10">
        <f t="shared" si="297"/>
        <v>228.03661361522083</v>
      </c>
      <c r="R1906" s="10">
        <f t="shared" si="298"/>
        <v>1.0147611307191884E-2</v>
      </c>
      <c r="S1906" s="10">
        <f t="shared" si="299"/>
        <v>1.2803661361522032</v>
      </c>
    </row>
    <row r="1907" spans="3:19" x14ac:dyDescent="0.35">
      <c r="C1907" s="4">
        <v>41621</v>
      </c>
      <c r="D1907" s="3">
        <v>119.379997</v>
      </c>
      <c r="E1907" s="3">
        <v>20.77704</v>
      </c>
      <c r="F1907">
        <v>1.5420970944592901E-3</v>
      </c>
      <c r="G1907">
        <v>0.113571051665318</v>
      </c>
      <c r="H1907">
        <v>1.57623971473142</v>
      </c>
      <c r="I1907" s="5">
        <f xml:space="preserve"> IF(F1907/G1907 &lt;= -$B$1, 1, IF(F1907/G1907 &gt;= $B$1, -1, 0))</f>
        <v>0</v>
      </c>
      <c r="J1907" s="5">
        <f t="shared" si="290"/>
        <v>0</v>
      </c>
      <c r="K1907" s="9">
        <f t="shared" si="291"/>
        <v>0</v>
      </c>
      <c r="L1907" s="8">
        <f t="shared" si="292"/>
        <v>0</v>
      </c>
      <c r="M1907" s="8">
        <f t="shared" si="293"/>
        <v>0</v>
      </c>
      <c r="N1907" s="5">
        <f t="shared" si="294"/>
        <v>0</v>
      </c>
      <c r="O1907" s="5">
        <f t="shared" si="295"/>
        <v>0</v>
      </c>
      <c r="P1907" s="5">
        <f t="shared" si="296"/>
        <v>0</v>
      </c>
      <c r="Q1907" s="10">
        <f t="shared" si="297"/>
        <v>228.03661361522083</v>
      </c>
      <c r="R1907" s="10">
        <f t="shared" si="298"/>
        <v>0</v>
      </c>
      <c r="S1907" s="10">
        <f t="shared" si="299"/>
        <v>1.2803661361522032</v>
      </c>
    </row>
    <row r="1908" spans="3:19" x14ac:dyDescent="0.35">
      <c r="C1908" s="4">
        <v>41624</v>
      </c>
      <c r="D1908" s="3">
        <v>119.69000200000001</v>
      </c>
      <c r="E1908" s="3">
        <v>21.04278</v>
      </c>
      <c r="F1908">
        <v>-1.7199854387777099E-2</v>
      </c>
      <c r="G1908">
        <v>0.113954306568152</v>
      </c>
      <c r="H1908">
        <v>1.5714635746826899</v>
      </c>
      <c r="I1908" s="5">
        <f xml:space="preserve"> IF(F1908/G1908 &lt;= -$B$1, 1, IF(F1908/G1908 &gt;= $B$1, -1, 0))</f>
        <v>1</v>
      </c>
      <c r="J1908" s="5">
        <f t="shared" si="290"/>
        <v>1</v>
      </c>
      <c r="K1908" s="9">
        <f t="shared" si="291"/>
        <v>1</v>
      </c>
      <c r="L1908" s="8">
        <f t="shared" si="292"/>
        <v>119.69000200000001</v>
      </c>
      <c r="M1908" s="8">
        <f t="shared" si="293"/>
        <v>-33.067962280061415</v>
      </c>
      <c r="N1908" s="5">
        <f t="shared" si="294"/>
        <v>0</v>
      </c>
      <c r="O1908" s="5">
        <f t="shared" si="295"/>
        <v>0</v>
      </c>
      <c r="P1908" s="5">
        <f t="shared" si="296"/>
        <v>0</v>
      </c>
      <c r="Q1908" s="10">
        <f t="shared" si="297"/>
        <v>228.03661361522083</v>
      </c>
      <c r="R1908" s="10">
        <f t="shared" si="298"/>
        <v>0</v>
      </c>
      <c r="S1908" s="10">
        <f t="shared" si="299"/>
        <v>1.2803661361522032</v>
      </c>
    </row>
    <row r="1909" spans="3:19" x14ac:dyDescent="0.35">
      <c r="C1909" s="4">
        <v>41625</v>
      </c>
      <c r="D1909" s="3">
        <v>118.650002</v>
      </c>
      <c r="E1909" s="3">
        <v>20.855778000000001</v>
      </c>
      <c r="F1909">
        <v>2.6514793796268399E-3</v>
      </c>
      <c r="G1909">
        <v>0.113618959368816</v>
      </c>
      <c r="H1909">
        <v>1.5722012193831101</v>
      </c>
      <c r="I1909" s="5">
        <f xml:space="preserve"> IF(F1909/G1909 &lt;= -$B$1, 1, IF(F1909/G1909 &gt;= $B$1, -1, 0))</f>
        <v>0</v>
      </c>
      <c r="J1909" s="5">
        <f t="shared" si="290"/>
        <v>1</v>
      </c>
      <c r="K1909" s="9">
        <f t="shared" si="291"/>
        <v>0</v>
      </c>
      <c r="L1909" s="8">
        <f t="shared" si="292"/>
        <v>0</v>
      </c>
      <c r="M1909" s="8">
        <f t="shared" si="293"/>
        <v>0</v>
      </c>
      <c r="N1909" s="5">
        <f t="shared" si="294"/>
        <v>-1.0400000000000011</v>
      </c>
      <c r="O1909" s="5">
        <f t="shared" si="295"/>
        <v>0.29386683139281033</v>
      </c>
      <c r="P1909" s="5">
        <f t="shared" si="296"/>
        <v>-0.74613316860719081</v>
      </c>
      <c r="Q1909" s="10">
        <f t="shared" si="297"/>
        <v>227.29048044661363</v>
      </c>
      <c r="R1909" s="10">
        <f t="shared" si="298"/>
        <v>-3.271988461757247E-3</v>
      </c>
      <c r="S1909" s="10">
        <f t="shared" si="299"/>
        <v>1.2729048044661311</v>
      </c>
    </row>
    <row r="1910" spans="3:19" x14ac:dyDescent="0.35">
      <c r="C1910" s="4">
        <v>41626</v>
      </c>
      <c r="D1910" s="3">
        <v>117.610001</v>
      </c>
      <c r="E1910" s="3">
        <v>20.530982999999999</v>
      </c>
      <c r="F1910">
        <v>1.6284007901140801E-2</v>
      </c>
      <c r="G1910">
        <v>0.113158364870214</v>
      </c>
      <c r="H1910">
        <v>1.57674816960933</v>
      </c>
      <c r="I1910" s="5">
        <f xml:space="preserve"> IF(F1910/G1910 &lt;= -$B$1, 1, IF(F1910/G1910 &gt;= $B$1, -1, 0))</f>
        <v>-1</v>
      </c>
      <c r="J1910" s="5">
        <f t="shared" si="290"/>
        <v>0</v>
      </c>
      <c r="K1910" s="9">
        <f t="shared" si="291"/>
        <v>-1</v>
      </c>
      <c r="L1910" s="8">
        <f t="shared" si="292"/>
        <v>-117.610001</v>
      </c>
      <c r="M1910" s="8">
        <f t="shared" si="293"/>
        <v>32.372189865530267</v>
      </c>
      <c r="N1910" s="5">
        <f t="shared" si="294"/>
        <v>0</v>
      </c>
      <c r="O1910" s="5">
        <f t="shared" si="295"/>
        <v>0</v>
      </c>
      <c r="P1910" s="5">
        <f t="shared" si="296"/>
        <v>0</v>
      </c>
      <c r="Q1910" s="10">
        <f t="shared" si="297"/>
        <v>227.29048044661363</v>
      </c>
      <c r="R1910" s="10">
        <f t="shared" si="298"/>
        <v>0</v>
      </c>
      <c r="S1910" s="10">
        <f t="shared" si="299"/>
        <v>1.2729048044661311</v>
      </c>
    </row>
    <row r="1911" spans="3:19" x14ac:dyDescent="0.35">
      <c r="C1911" s="4">
        <v>41627</v>
      </c>
      <c r="D1911" s="3">
        <v>114.82</v>
      </c>
      <c r="E1911" s="3">
        <v>20.176660999999999</v>
      </c>
      <c r="F1911">
        <v>5.9839616479644402E-3</v>
      </c>
      <c r="G1911">
        <v>0.112673907456991</v>
      </c>
      <c r="H1911">
        <v>1.5784260595082</v>
      </c>
      <c r="I1911" s="5">
        <f xml:space="preserve"> IF(F1911/G1911 &lt;= -$B$1, 1, IF(F1911/G1911 &gt;= $B$1, -1, 0))</f>
        <v>0</v>
      </c>
      <c r="J1911" s="5">
        <f t="shared" si="290"/>
        <v>0</v>
      </c>
      <c r="K1911" s="9">
        <f t="shared" si="291"/>
        <v>0</v>
      </c>
      <c r="L1911" s="8">
        <f t="shared" si="292"/>
        <v>0</v>
      </c>
      <c r="M1911" s="8">
        <f t="shared" si="293"/>
        <v>0</v>
      </c>
      <c r="N1911" s="5">
        <f t="shared" si="294"/>
        <v>2.7900010000000024</v>
      </c>
      <c r="O1911" s="5">
        <f t="shared" si="295"/>
        <v>-0.55867656495231555</v>
      </c>
      <c r="P1911" s="5">
        <f t="shared" si="296"/>
        <v>2.2313244350476866</v>
      </c>
      <c r="Q1911" s="10">
        <f t="shared" si="297"/>
        <v>229.52180488166132</v>
      </c>
      <c r="R1911" s="10">
        <f t="shared" si="298"/>
        <v>9.8170606646756919E-3</v>
      </c>
      <c r="S1911" s="10">
        <f t="shared" si="299"/>
        <v>1.2952180488166078</v>
      </c>
    </row>
    <row r="1912" spans="3:19" x14ac:dyDescent="0.35">
      <c r="C1912" s="4">
        <v>41628</v>
      </c>
      <c r="D1912" s="3">
        <v>115.94000200000001</v>
      </c>
      <c r="E1912" s="3">
        <v>20.206188000000001</v>
      </c>
      <c r="F1912">
        <v>8.3416280758852306E-3</v>
      </c>
      <c r="G1912">
        <v>0.11279421650254701</v>
      </c>
      <c r="H1912">
        <v>1.5807648281949001</v>
      </c>
      <c r="I1912" s="5">
        <f xml:space="preserve"> IF(F1912/G1912 &lt;= -$B$1, 1, IF(F1912/G1912 &gt;= $B$1, -1, 0))</f>
        <v>0</v>
      </c>
      <c r="J1912" s="5">
        <f t="shared" si="290"/>
        <v>0</v>
      </c>
      <c r="K1912" s="9">
        <f t="shared" si="291"/>
        <v>0</v>
      </c>
      <c r="L1912" s="8">
        <f t="shared" si="292"/>
        <v>0</v>
      </c>
      <c r="M1912" s="8">
        <f t="shared" si="293"/>
        <v>0</v>
      </c>
      <c r="N1912" s="5">
        <f t="shared" si="294"/>
        <v>0</v>
      </c>
      <c r="O1912" s="5">
        <f t="shared" si="295"/>
        <v>0</v>
      </c>
      <c r="P1912" s="5">
        <f t="shared" si="296"/>
        <v>0</v>
      </c>
      <c r="Q1912" s="10">
        <f t="shared" si="297"/>
        <v>229.52180488166132</v>
      </c>
      <c r="R1912" s="10">
        <f t="shared" si="298"/>
        <v>0</v>
      </c>
      <c r="S1912" s="10">
        <f t="shared" si="299"/>
        <v>1.2952180488166078</v>
      </c>
    </row>
    <row r="1913" spans="3:19" x14ac:dyDescent="0.35">
      <c r="C1913" s="4">
        <v>41631</v>
      </c>
      <c r="D1913" s="3">
        <v>115.57</v>
      </c>
      <c r="E1913" s="3">
        <v>20.256854000000001</v>
      </c>
      <c r="F1913">
        <v>-5.8438380048730903E-3</v>
      </c>
      <c r="G1913">
        <v>0.11286912048855299</v>
      </c>
      <c r="H1913">
        <v>1.57912733154041</v>
      </c>
      <c r="I1913" s="5">
        <f xml:space="preserve"> IF(F1913/G1913 &lt;= -$B$1, 1, IF(F1913/G1913 &gt;= $B$1, -1, 0))</f>
        <v>0</v>
      </c>
      <c r="J1913" s="5">
        <f t="shared" si="290"/>
        <v>0</v>
      </c>
      <c r="K1913" s="9">
        <f t="shared" si="291"/>
        <v>0</v>
      </c>
      <c r="L1913" s="8">
        <f t="shared" si="292"/>
        <v>0</v>
      </c>
      <c r="M1913" s="8">
        <f t="shared" si="293"/>
        <v>0</v>
      </c>
      <c r="N1913" s="5">
        <f t="shared" si="294"/>
        <v>0</v>
      </c>
      <c r="O1913" s="5">
        <f t="shared" si="295"/>
        <v>0</v>
      </c>
      <c r="P1913" s="5">
        <f t="shared" si="296"/>
        <v>0</v>
      </c>
      <c r="Q1913" s="10">
        <f t="shared" si="297"/>
        <v>229.52180488166132</v>
      </c>
      <c r="R1913" s="10">
        <f t="shared" si="298"/>
        <v>0</v>
      </c>
      <c r="S1913" s="10">
        <f t="shared" si="299"/>
        <v>1.2952180488166078</v>
      </c>
    </row>
    <row r="1914" spans="3:19" x14ac:dyDescent="0.35">
      <c r="C1914" s="4">
        <v>41632</v>
      </c>
      <c r="D1914" s="3">
        <v>116.099998</v>
      </c>
      <c r="E1914" s="3">
        <v>20.892676000000002</v>
      </c>
      <c r="F1914">
        <v>-4.5145634925014499E-2</v>
      </c>
      <c r="G1914">
        <v>0.113836622241306</v>
      </c>
      <c r="H1914">
        <v>1.5665662750971101</v>
      </c>
      <c r="I1914" s="5">
        <f xml:space="preserve"> IF(F1914/G1914 &lt;= -$B$1, 1, IF(F1914/G1914 &gt;= $B$1, -1, 0))</f>
        <v>1</v>
      </c>
      <c r="J1914" s="5">
        <f t="shared" si="290"/>
        <v>1</v>
      </c>
      <c r="K1914" s="9">
        <f t="shared" si="291"/>
        <v>1</v>
      </c>
      <c r="L1914" s="8">
        <f t="shared" si="292"/>
        <v>116.099998</v>
      </c>
      <c r="M1914" s="8">
        <f t="shared" si="293"/>
        <v>-32.729761618130794</v>
      </c>
      <c r="N1914" s="5">
        <f t="shared" si="294"/>
        <v>0</v>
      </c>
      <c r="O1914" s="5">
        <f t="shared" si="295"/>
        <v>0</v>
      </c>
      <c r="P1914" s="5">
        <f t="shared" si="296"/>
        <v>0</v>
      </c>
      <c r="Q1914" s="10">
        <f t="shared" si="297"/>
        <v>229.52180488166132</v>
      </c>
      <c r="R1914" s="10">
        <f t="shared" si="298"/>
        <v>0</v>
      </c>
      <c r="S1914" s="10">
        <f t="shared" si="299"/>
        <v>1.2952180488166078</v>
      </c>
    </row>
    <row r="1915" spans="3:19" x14ac:dyDescent="0.35">
      <c r="C1915" s="4">
        <v>41634</v>
      </c>
      <c r="D1915" s="3">
        <v>116.739998</v>
      </c>
      <c r="E1915" s="3">
        <v>20.912544</v>
      </c>
      <c r="F1915">
        <v>-2.95925209220637E-3</v>
      </c>
      <c r="G1915">
        <v>0.11373702114355</v>
      </c>
      <c r="H1915">
        <v>1.5657434307876901</v>
      </c>
      <c r="I1915" s="5">
        <f xml:space="preserve"> IF(F1915/G1915 &lt;= -$B$1, 1, IF(F1915/G1915 &gt;= $B$1, -1, 0))</f>
        <v>0</v>
      </c>
      <c r="J1915" s="5">
        <f t="shared" si="290"/>
        <v>1</v>
      </c>
      <c r="K1915" s="9">
        <f t="shared" si="291"/>
        <v>0</v>
      </c>
      <c r="L1915" s="8">
        <f t="shared" si="292"/>
        <v>0</v>
      </c>
      <c r="M1915" s="8">
        <f t="shared" si="293"/>
        <v>0</v>
      </c>
      <c r="N1915" s="5">
        <f t="shared" si="294"/>
        <v>0.6399999999999908</v>
      </c>
      <c r="O1915" s="5">
        <f t="shared" si="295"/>
        <v>-3.1124538753630877E-2</v>
      </c>
      <c r="P1915" s="5">
        <f t="shared" si="296"/>
        <v>0.60887546124635994</v>
      </c>
      <c r="Q1915" s="10">
        <f t="shared" si="297"/>
        <v>230.13068034290768</v>
      </c>
      <c r="R1915" s="10">
        <f t="shared" si="298"/>
        <v>2.6528000751835368E-3</v>
      </c>
      <c r="S1915" s="10">
        <f t="shared" si="299"/>
        <v>1.3013068034290711</v>
      </c>
    </row>
    <row r="1916" spans="3:19" x14ac:dyDescent="0.35">
      <c r="C1916" s="4">
        <v>41635</v>
      </c>
      <c r="D1916" s="3">
        <v>117.120003</v>
      </c>
      <c r="E1916" s="3">
        <v>21.111239000000001</v>
      </c>
      <c r="F1916">
        <v>-1.2013933493145499E-2</v>
      </c>
      <c r="G1916">
        <v>0.114029101541747</v>
      </c>
      <c r="H1916">
        <v>1.5624101000035999</v>
      </c>
      <c r="I1916" s="5">
        <f xml:space="preserve"> IF(F1916/G1916 &lt;= -$B$1, 1, IF(F1916/G1916 &gt;= $B$1, -1, 0))</f>
        <v>1</v>
      </c>
      <c r="J1916" s="5">
        <f t="shared" si="290"/>
        <v>1</v>
      </c>
      <c r="K1916" s="9">
        <f t="shared" si="291"/>
        <v>1</v>
      </c>
      <c r="L1916" s="8">
        <f t="shared" si="292"/>
        <v>117.120003</v>
      </c>
      <c r="M1916" s="8">
        <f t="shared" si="293"/>
        <v>-32.984413037189903</v>
      </c>
      <c r="N1916" s="5">
        <f t="shared" si="294"/>
        <v>0</v>
      </c>
      <c r="O1916" s="5">
        <f t="shared" si="295"/>
        <v>0</v>
      </c>
      <c r="P1916" s="5">
        <f t="shared" si="296"/>
        <v>0</v>
      </c>
      <c r="Q1916" s="10">
        <f t="shared" si="297"/>
        <v>230.13068034290768</v>
      </c>
      <c r="R1916" s="10">
        <f t="shared" si="298"/>
        <v>0</v>
      </c>
      <c r="S1916" s="10">
        <f t="shared" si="299"/>
        <v>1.3013068034290711</v>
      </c>
    </row>
    <row r="1917" spans="3:19" x14ac:dyDescent="0.35">
      <c r="C1917" s="4">
        <v>41638</v>
      </c>
      <c r="D1917" s="3">
        <v>115.389999</v>
      </c>
      <c r="E1917" s="3">
        <v>20.505222</v>
      </c>
      <c r="F1917">
        <v>2.8777393416229199E-2</v>
      </c>
      <c r="G1917">
        <v>0.11306946958173</v>
      </c>
      <c r="H1917">
        <v>1.57044655194625</v>
      </c>
      <c r="I1917" s="5">
        <f xml:space="preserve"> IF(F1917/G1917 &lt;= -$B$1, 1, IF(F1917/G1917 &gt;= $B$1, -1, 0))</f>
        <v>-1</v>
      </c>
      <c r="J1917" s="5">
        <f t="shared" si="290"/>
        <v>0</v>
      </c>
      <c r="K1917" s="9">
        <f t="shared" si="291"/>
        <v>-1</v>
      </c>
      <c r="L1917" s="8">
        <f t="shared" si="292"/>
        <v>-115.389999</v>
      </c>
      <c r="M1917" s="8">
        <f t="shared" si="293"/>
        <v>32.202355186792389</v>
      </c>
      <c r="N1917" s="5">
        <f t="shared" si="294"/>
        <v>-1.7300039999999919</v>
      </c>
      <c r="O1917" s="5">
        <f t="shared" si="295"/>
        <v>0.94684708157388486</v>
      </c>
      <c r="P1917" s="5">
        <f t="shared" si="296"/>
        <v>-0.78315691842610702</v>
      </c>
      <c r="Q1917" s="10">
        <f t="shared" si="297"/>
        <v>229.34752342448158</v>
      </c>
      <c r="R1917" s="10">
        <f t="shared" si="298"/>
        <v>-3.4030965243710964E-3</v>
      </c>
      <c r="S1917" s="10">
        <f t="shared" si="299"/>
        <v>1.2934752342448101</v>
      </c>
    </row>
    <row r="1918" spans="3:19" x14ac:dyDescent="0.35">
      <c r="C1918" s="4">
        <v>41639</v>
      </c>
      <c r="D1918" s="3">
        <v>116.120003</v>
      </c>
      <c r="E1918" s="3">
        <v>20.992021999999999</v>
      </c>
      <c r="F1918">
        <v>-2.60388661724642E-2</v>
      </c>
      <c r="G1918">
        <v>0.113930858291706</v>
      </c>
      <c r="H1918">
        <v>1.56321075768481</v>
      </c>
      <c r="I1918" s="5">
        <f xml:space="preserve"> IF(F1918/G1918 &lt;= -$B$1, 1, IF(F1918/G1918 &gt;= $B$1, -1, 0))</f>
        <v>1</v>
      </c>
      <c r="J1918" s="5">
        <f t="shared" si="290"/>
        <v>1</v>
      </c>
      <c r="K1918" s="9">
        <f t="shared" si="291"/>
        <v>1</v>
      </c>
      <c r="L1918" s="8">
        <f t="shared" si="292"/>
        <v>116.120003</v>
      </c>
      <c r="M1918" s="8">
        <f t="shared" si="293"/>
        <v>-32.814954615956196</v>
      </c>
      <c r="N1918" s="5">
        <f t="shared" si="294"/>
        <v>-0.73000399999998289</v>
      </c>
      <c r="O1918" s="5">
        <f t="shared" si="295"/>
        <v>0.76449338148743529</v>
      </c>
      <c r="P1918" s="5">
        <f t="shared" si="296"/>
        <v>3.4489381487452397E-2</v>
      </c>
      <c r="Q1918" s="10">
        <f t="shared" si="297"/>
        <v>229.38201280596903</v>
      </c>
      <c r="R1918" s="10">
        <f t="shared" si="298"/>
        <v>1.5038044000847961E-4</v>
      </c>
      <c r="S1918" s="10">
        <f t="shared" si="299"/>
        <v>1.2938201280596844</v>
      </c>
    </row>
    <row r="1919" spans="3:19" x14ac:dyDescent="0.35">
      <c r="C1919" s="4">
        <v>41641</v>
      </c>
      <c r="D1919" s="3">
        <v>118</v>
      </c>
      <c r="E1919" s="3">
        <v>21.886146</v>
      </c>
      <c r="F1919">
        <v>-5.3155285337861097E-2</v>
      </c>
      <c r="G1919">
        <v>0.11515647868158101</v>
      </c>
      <c r="H1919">
        <v>1.5485831982701701</v>
      </c>
      <c r="I1919" s="5">
        <f xml:space="preserve"> IF(F1919/G1919 &lt;= -$B$1, 1, IF(F1919/G1919 &gt;= $B$1, -1, 0))</f>
        <v>1</v>
      </c>
      <c r="J1919" s="5">
        <f t="shared" si="290"/>
        <v>1</v>
      </c>
      <c r="K1919" s="9">
        <f t="shared" si="291"/>
        <v>1</v>
      </c>
      <c r="L1919" s="8">
        <f t="shared" si="292"/>
        <v>118</v>
      </c>
      <c r="M1919" s="8">
        <f t="shared" si="293"/>
        <v>-33.892517970487887</v>
      </c>
      <c r="N1919" s="5">
        <f t="shared" si="294"/>
        <v>1.8799970000000039</v>
      </c>
      <c r="O1919" s="5">
        <f t="shared" si="295"/>
        <v>-1.3977042555041783</v>
      </c>
      <c r="P1919" s="5">
        <f t="shared" si="296"/>
        <v>0.4822927444958256</v>
      </c>
      <c r="Q1919" s="10">
        <f t="shared" si="297"/>
        <v>229.86430555046485</v>
      </c>
      <c r="R1919" s="10">
        <f t="shared" si="298"/>
        <v>2.102574384957423E-3</v>
      </c>
      <c r="S1919" s="10">
        <f t="shared" si="299"/>
        <v>1.2986430555046424</v>
      </c>
    </row>
    <row r="1920" spans="3:19" x14ac:dyDescent="0.35">
      <c r="C1920" s="4">
        <v>41642</v>
      </c>
      <c r="D1920" s="3">
        <v>119.290001</v>
      </c>
      <c r="E1920" s="3">
        <v>21.687452</v>
      </c>
      <c r="F1920">
        <v>1.6979174615196099E-2</v>
      </c>
      <c r="G1920">
        <v>0.114693640564028</v>
      </c>
      <c r="H1920">
        <v>1.5532627384965001</v>
      </c>
      <c r="I1920" s="5">
        <f xml:space="preserve"> IF(F1920/G1920 &lt;= -$B$1, 1, IF(F1920/G1920 &gt;= $B$1, -1, 0))</f>
        <v>-1</v>
      </c>
      <c r="J1920" s="5">
        <f t="shared" si="290"/>
        <v>0</v>
      </c>
      <c r="K1920" s="9">
        <f t="shared" si="291"/>
        <v>-1</v>
      </c>
      <c r="L1920" s="8">
        <f t="shared" si="292"/>
        <v>-119.290001</v>
      </c>
      <c r="M1920" s="8">
        <f t="shared" si="293"/>
        <v>33.686311084531397</v>
      </c>
      <c r="N1920" s="5">
        <f t="shared" si="294"/>
        <v>1.2900010000000082</v>
      </c>
      <c r="O1920" s="5">
        <f t="shared" si="295"/>
        <v>0.30769418999709225</v>
      </c>
      <c r="P1920" s="5">
        <f t="shared" si="296"/>
        <v>1.5976951899971004</v>
      </c>
      <c r="Q1920" s="10">
        <f t="shared" si="297"/>
        <v>231.46200074046195</v>
      </c>
      <c r="R1920" s="10">
        <f t="shared" si="298"/>
        <v>6.9506015132321242E-3</v>
      </c>
      <c r="S1920" s="10">
        <f t="shared" si="299"/>
        <v>1.3146200074046135</v>
      </c>
    </row>
    <row r="1921" spans="3:19" x14ac:dyDescent="0.35">
      <c r="C1921" s="4">
        <v>41645</v>
      </c>
      <c r="D1921" s="3">
        <v>119.5</v>
      </c>
      <c r="E1921" s="3">
        <v>21.786798999999998</v>
      </c>
      <c r="F1921">
        <v>-2.7586842491196199E-3</v>
      </c>
      <c r="G1921">
        <v>0.114871243582174</v>
      </c>
      <c r="H1921">
        <v>1.5525031393206099</v>
      </c>
      <c r="I1921" s="5">
        <f xml:space="preserve"> IF(F1921/G1921 &lt;= -$B$1, 1, IF(F1921/G1921 &gt;= $B$1, -1, 0))</f>
        <v>0</v>
      </c>
      <c r="J1921" s="5">
        <f t="shared" si="290"/>
        <v>0</v>
      </c>
      <c r="K1921" s="9">
        <f t="shared" si="291"/>
        <v>0</v>
      </c>
      <c r="L1921" s="8">
        <f t="shared" si="292"/>
        <v>0</v>
      </c>
      <c r="M1921" s="8">
        <f t="shared" si="293"/>
        <v>0</v>
      </c>
      <c r="N1921" s="5">
        <f t="shared" si="294"/>
        <v>-0.20999900000000854</v>
      </c>
      <c r="O1921" s="5">
        <f t="shared" si="295"/>
        <v>0.15431199328140957</v>
      </c>
      <c r="P1921" s="5">
        <f t="shared" si="296"/>
        <v>-5.5687006718598969E-2</v>
      </c>
      <c r="Q1921" s="10">
        <f t="shared" si="297"/>
        <v>231.40631373374336</v>
      </c>
      <c r="R1921" s="10">
        <f t="shared" si="298"/>
        <v>-2.4058811615057518E-4</v>
      </c>
      <c r="S1921" s="10">
        <f t="shared" si="299"/>
        <v>1.3140631373374276</v>
      </c>
    </row>
    <row r="1922" spans="3:19" x14ac:dyDescent="0.35">
      <c r="C1922" s="4">
        <v>41646</v>
      </c>
      <c r="D1922" s="3">
        <v>118.82</v>
      </c>
      <c r="E1922" s="3">
        <v>21.826536999999998</v>
      </c>
      <c r="F1922">
        <v>-8.9538630642067504E-3</v>
      </c>
      <c r="G1922">
        <v>0.11491101306802499</v>
      </c>
      <c r="H1922">
        <v>1.5500388604053601</v>
      </c>
      <c r="I1922" s="5">
        <f xml:space="preserve"> IF(F1922/G1922 &lt;= -$B$1, 1, IF(F1922/G1922 &gt;= $B$1, -1, 0))</f>
        <v>0</v>
      </c>
      <c r="J1922" s="5">
        <f t="shared" si="290"/>
        <v>0</v>
      </c>
      <c r="K1922" s="9">
        <f t="shared" si="291"/>
        <v>0</v>
      </c>
      <c r="L1922" s="8">
        <f t="shared" si="292"/>
        <v>0</v>
      </c>
      <c r="M1922" s="8">
        <f t="shared" si="293"/>
        <v>0</v>
      </c>
      <c r="N1922" s="5">
        <f t="shared" si="294"/>
        <v>0</v>
      </c>
      <c r="O1922" s="5">
        <f t="shared" si="295"/>
        <v>0</v>
      </c>
      <c r="P1922" s="5">
        <f t="shared" si="296"/>
        <v>0</v>
      </c>
      <c r="Q1922" s="10">
        <f t="shared" si="297"/>
        <v>231.40631373374336</v>
      </c>
      <c r="R1922" s="10">
        <f t="shared" si="298"/>
        <v>0</v>
      </c>
      <c r="S1922" s="10">
        <f t="shared" si="299"/>
        <v>1.3140631373374276</v>
      </c>
    </row>
    <row r="1923" spans="3:19" x14ac:dyDescent="0.35">
      <c r="C1923" s="4">
        <v>41647</v>
      </c>
      <c r="D1923" s="3">
        <v>118.120003</v>
      </c>
      <c r="E1923" s="3">
        <v>21.468889000000001</v>
      </c>
      <c r="F1923">
        <v>1.83443736762063E-2</v>
      </c>
      <c r="G1923">
        <v>0.114380941118662</v>
      </c>
      <c r="H1923">
        <v>1.5551063755844601</v>
      </c>
      <c r="I1923" s="5">
        <f xml:space="preserve"> IF(F1923/G1923 &lt;= -$B$1, 1, IF(F1923/G1923 &gt;= $B$1, -1, 0))</f>
        <v>-1</v>
      </c>
      <c r="J1923" s="5">
        <f t="shared" ref="J1923:J1986" si="300">IF(I1923=0, J1922, IF(I1923=1, IF(J1922=0, 1, IF(J1922=1, J1922, 0)), IF(J1922=0, -1, IF(J1922=-1, J1922, 0))))</f>
        <v>-1</v>
      </c>
      <c r="K1923" s="9">
        <f t="shared" ref="K1923:K1986" si="301">I1923</f>
        <v>-1</v>
      </c>
      <c r="L1923" s="8">
        <f t="shared" ref="L1923:L1986" si="302">K1923*D1923</f>
        <v>-118.120003</v>
      </c>
      <c r="M1923" s="8">
        <f t="shared" ref="M1923:M1986" si="303">-K1923*H1923*E1923</f>
        <v>33.386406160615081</v>
      </c>
      <c r="N1923" s="5">
        <f t="shared" ref="N1923:N1986" si="304">L1922*(D1923/D1922-1)</f>
        <v>0</v>
      </c>
      <c r="O1923" s="5">
        <f t="shared" ref="O1923:O1986" si="305">M1922*(E1923/E1922-1)</f>
        <v>0</v>
      </c>
      <c r="P1923" s="5">
        <f t="shared" ref="P1923:P1986" si="306">N1923+O1923</f>
        <v>0</v>
      </c>
      <c r="Q1923" s="10">
        <f t="shared" si="297"/>
        <v>231.40631373374336</v>
      </c>
      <c r="R1923" s="10">
        <f t="shared" si="298"/>
        <v>0</v>
      </c>
      <c r="S1923" s="10">
        <f t="shared" si="299"/>
        <v>1.3140631373374276</v>
      </c>
    </row>
    <row r="1924" spans="3:19" x14ac:dyDescent="0.35">
      <c r="C1924" s="4">
        <v>41648</v>
      </c>
      <c r="D1924" s="3">
        <v>118.459999</v>
      </c>
      <c r="E1924" s="3">
        <v>21.131108999999999</v>
      </c>
      <c r="F1924">
        <v>3.0340297862426899E-2</v>
      </c>
      <c r="G1924">
        <v>0.113946631446665</v>
      </c>
      <c r="H1924">
        <v>1.5635196442197701</v>
      </c>
      <c r="I1924" s="5">
        <f xml:space="preserve"> IF(F1924/G1924 &lt;= -$B$1, 1, IF(F1924/G1924 &gt;= $B$1, -1, 0))</f>
        <v>-1</v>
      </c>
      <c r="J1924" s="5">
        <f t="shared" si="300"/>
        <v>-1</v>
      </c>
      <c r="K1924" s="9">
        <f t="shared" si="301"/>
        <v>-1</v>
      </c>
      <c r="L1924" s="8">
        <f t="shared" si="302"/>
        <v>-118.459999</v>
      </c>
      <c r="M1924" s="8">
        <f t="shared" si="303"/>
        <v>33.038904025649181</v>
      </c>
      <c r="N1924" s="5">
        <f t="shared" si="304"/>
        <v>-0.33999599999999569</v>
      </c>
      <c r="O1924" s="5">
        <f t="shared" si="305"/>
        <v>-0.52528383154492253</v>
      </c>
      <c r="P1924" s="5">
        <f t="shared" si="306"/>
        <v>-0.86527983154491817</v>
      </c>
      <c r="Q1924" s="10">
        <f t="shared" ref="Q1924:Q1987" si="307">Q1923+P1924</f>
        <v>230.54103390219845</v>
      </c>
      <c r="R1924" s="10">
        <f t="shared" ref="R1924:R1987" si="308">Q1924/Q1923-1</f>
        <v>-3.7392230902588697E-3</v>
      </c>
      <c r="S1924" s="10">
        <f t="shared" ref="S1924:S1987" si="309">(1+R1924)*(1+S1923)-1</f>
        <v>1.3054103390219787</v>
      </c>
    </row>
    <row r="1925" spans="3:19" x14ac:dyDescent="0.35">
      <c r="C1925" s="4">
        <v>41649</v>
      </c>
      <c r="D1925" s="3">
        <v>120.260002</v>
      </c>
      <c r="E1925" s="3">
        <v>21.866277</v>
      </c>
      <c r="F1925">
        <v>-3.3716944383440799E-2</v>
      </c>
      <c r="G1925">
        <v>0.115095438233071</v>
      </c>
      <c r="H1925">
        <v>1.5542402499792101</v>
      </c>
      <c r="I1925" s="5">
        <f xml:space="preserve"> IF(F1925/G1925 &lt;= -$B$1, 1, IF(F1925/G1925 &gt;= $B$1, -1, 0))</f>
        <v>1</v>
      </c>
      <c r="J1925" s="5">
        <f t="shared" si="300"/>
        <v>0</v>
      </c>
      <c r="K1925" s="9">
        <f t="shared" si="301"/>
        <v>1</v>
      </c>
      <c r="L1925" s="8">
        <f t="shared" si="302"/>
        <v>120.260002</v>
      </c>
      <c r="M1925" s="8">
        <f t="shared" si="303"/>
        <v>-33.985447830594651</v>
      </c>
      <c r="N1925" s="5">
        <f t="shared" si="304"/>
        <v>-1.8000029999999956</v>
      </c>
      <c r="O1925" s="5">
        <f t="shared" si="305"/>
        <v>1.1494496098017613</v>
      </c>
      <c r="P1925" s="5">
        <f t="shared" si="306"/>
        <v>-0.65055339019823433</v>
      </c>
      <c r="Q1925" s="10">
        <f t="shared" si="307"/>
        <v>229.89048051200021</v>
      </c>
      <c r="R1925" s="10">
        <f t="shared" si="308"/>
        <v>-2.8218550909866469E-3</v>
      </c>
      <c r="S1925" s="10">
        <f t="shared" si="309"/>
        <v>1.2989048051199963</v>
      </c>
    </row>
    <row r="1926" spans="3:19" x14ac:dyDescent="0.35">
      <c r="C1926" s="4">
        <v>41652</v>
      </c>
      <c r="D1926" s="3">
        <v>121.019997</v>
      </c>
      <c r="E1926" s="3">
        <v>22.502096999999999</v>
      </c>
      <c r="F1926">
        <v>-4.3339864537829301E-2</v>
      </c>
      <c r="G1926">
        <v>0.115863291187308</v>
      </c>
      <c r="H1926">
        <v>1.5423945287635701</v>
      </c>
      <c r="I1926" s="5">
        <f xml:space="preserve"> IF(F1926/G1926 &lt;= -$B$1, 1, IF(F1926/G1926 &gt;= $B$1, -1, 0))</f>
        <v>1</v>
      </c>
      <c r="J1926" s="5">
        <f t="shared" si="300"/>
        <v>1</v>
      </c>
      <c r="K1926" s="9">
        <f t="shared" si="301"/>
        <v>1</v>
      </c>
      <c r="L1926" s="8">
        <f t="shared" si="302"/>
        <v>121.019997</v>
      </c>
      <c r="M1926" s="8">
        <f t="shared" si="303"/>
        <v>-34.707111298507144</v>
      </c>
      <c r="N1926" s="5">
        <f t="shared" si="304"/>
        <v>0.75999500000000764</v>
      </c>
      <c r="O1926" s="5">
        <f t="shared" si="305"/>
        <v>-0.98821703574178243</v>
      </c>
      <c r="P1926" s="5">
        <f t="shared" si="306"/>
        <v>-0.2282220357417748</v>
      </c>
      <c r="Q1926" s="10">
        <f t="shared" si="307"/>
        <v>229.66225847625844</v>
      </c>
      <c r="R1926" s="10">
        <f t="shared" si="308"/>
        <v>-9.927424364570836E-4</v>
      </c>
      <c r="S1926" s="10">
        <f t="shared" si="309"/>
        <v>1.2966225847625785</v>
      </c>
    </row>
    <row r="1927" spans="3:19" x14ac:dyDescent="0.35">
      <c r="C1927" s="4">
        <v>41653</v>
      </c>
      <c r="D1927" s="3">
        <v>119.889999</v>
      </c>
      <c r="E1927" s="3">
        <v>21.955689</v>
      </c>
      <c r="F1927">
        <v>2.2077404808357799E-2</v>
      </c>
      <c r="G1927">
        <v>0.11496672132148</v>
      </c>
      <c r="H1927">
        <v>1.5484601079918301</v>
      </c>
      <c r="I1927" s="5">
        <f xml:space="preserve"> IF(F1927/G1927 &lt;= -$B$1, 1, IF(F1927/G1927 &gt;= $B$1, -1, 0))</f>
        <v>-1</v>
      </c>
      <c r="J1927" s="5">
        <f t="shared" si="300"/>
        <v>0</v>
      </c>
      <c r="K1927" s="9">
        <f t="shared" si="301"/>
        <v>-1</v>
      </c>
      <c r="L1927" s="8">
        <f t="shared" si="302"/>
        <v>-119.889999</v>
      </c>
      <c r="M1927" s="8">
        <f t="shared" si="303"/>
        <v>33.997508559975039</v>
      </c>
      <c r="N1927" s="5">
        <f t="shared" si="304"/>
        <v>-1.1299979999999989</v>
      </c>
      <c r="O1927" s="5">
        <f t="shared" si="305"/>
        <v>0.8427767096726424</v>
      </c>
      <c r="P1927" s="5">
        <f t="shared" si="306"/>
        <v>-0.28722129032735655</v>
      </c>
      <c r="Q1927" s="10">
        <f t="shared" si="307"/>
        <v>229.37503718593109</v>
      </c>
      <c r="R1927" s="10">
        <f t="shared" si="308"/>
        <v>-1.2506246878916105E-3</v>
      </c>
      <c r="S1927" s="10">
        <f t="shared" si="309"/>
        <v>1.2937503718593049</v>
      </c>
    </row>
    <row r="1928" spans="3:19" x14ac:dyDescent="0.35">
      <c r="C1928" s="4">
        <v>41654</v>
      </c>
      <c r="D1928" s="3">
        <v>119.660004</v>
      </c>
      <c r="E1928" s="3">
        <v>22.243794000000001</v>
      </c>
      <c r="F1928">
        <v>-1.8766461468209698E-2</v>
      </c>
      <c r="G1928">
        <v>0.115475191074754</v>
      </c>
      <c r="H1928">
        <v>1.5433178067370601</v>
      </c>
      <c r="I1928" s="5">
        <f xml:space="preserve"> IF(F1928/G1928 &lt;= -$B$1, 1, IF(F1928/G1928 &gt;= $B$1, -1, 0))</f>
        <v>1</v>
      </c>
      <c r="J1928" s="5">
        <f t="shared" si="300"/>
        <v>1</v>
      </c>
      <c r="K1928" s="9">
        <f t="shared" si="301"/>
        <v>1</v>
      </c>
      <c r="L1928" s="8">
        <f t="shared" si="302"/>
        <v>119.660004</v>
      </c>
      <c r="M1928" s="8">
        <f t="shared" si="303"/>
        <v>-34.329243369590976</v>
      </c>
      <c r="N1928" s="5">
        <f t="shared" si="304"/>
        <v>0.22999500000000067</v>
      </c>
      <c r="O1928" s="5">
        <f t="shared" si="305"/>
        <v>0.44611909941298877</v>
      </c>
      <c r="P1928" s="5">
        <f t="shared" si="306"/>
        <v>0.6761140994129895</v>
      </c>
      <c r="Q1928" s="10">
        <f t="shared" si="307"/>
        <v>230.05115128534408</v>
      </c>
      <c r="R1928" s="10">
        <f t="shared" si="308"/>
        <v>2.947635922844194E-3</v>
      </c>
      <c r="S1928" s="10">
        <f t="shared" si="309"/>
        <v>1.3005115128534346</v>
      </c>
    </row>
    <row r="1929" spans="3:19" x14ac:dyDescent="0.35">
      <c r="C1929" s="4">
        <v>41655</v>
      </c>
      <c r="D1929" s="3">
        <v>119.790001</v>
      </c>
      <c r="E1929" s="3">
        <v>22.472294000000002</v>
      </c>
      <c r="F1929">
        <v>-1.7501821889339901E-2</v>
      </c>
      <c r="G1929">
        <v>0.115747801627789</v>
      </c>
      <c r="H1929">
        <v>1.5385338163845801</v>
      </c>
      <c r="I1929" s="5">
        <f xml:space="preserve"> IF(F1929/G1929 &lt;= -$B$1, 1, IF(F1929/G1929 &gt;= $B$1, -1, 0))</f>
        <v>1</v>
      </c>
      <c r="J1929" s="5">
        <f t="shared" si="300"/>
        <v>1</v>
      </c>
      <c r="K1929" s="9">
        <f t="shared" si="301"/>
        <v>1</v>
      </c>
      <c r="L1929" s="8">
        <f t="shared" si="302"/>
        <v>119.790001</v>
      </c>
      <c r="M1929" s="8">
        <f t="shared" si="303"/>
        <v>-34.574384250736301</v>
      </c>
      <c r="N1929" s="5">
        <f t="shared" si="304"/>
        <v>0.12999700000000153</v>
      </c>
      <c r="O1929" s="5">
        <f t="shared" si="305"/>
        <v>-0.35264811883941694</v>
      </c>
      <c r="P1929" s="5">
        <f t="shared" si="306"/>
        <v>-0.22265111883941541</v>
      </c>
      <c r="Q1929" s="10">
        <f t="shared" si="307"/>
        <v>229.82850016650465</v>
      </c>
      <c r="R1929" s="10">
        <f t="shared" si="308"/>
        <v>-9.6783309970593923E-4</v>
      </c>
      <c r="S1929" s="10">
        <f t="shared" si="309"/>
        <v>1.2982850016650405</v>
      </c>
    </row>
    <row r="1930" spans="3:19" x14ac:dyDescent="0.35">
      <c r="C1930" s="4">
        <v>41656</v>
      </c>
      <c r="D1930" s="3">
        <v>120.93</v>
      </c>
      <c r="E1930" s="3">
        <v>23.177657</v>
      </c>
      <c r="F1930">
        <v>-4.0690323952890801E-2</v>
      </c>
      <c r="G1930">
        <v>0.116683471738819</v>
      </c>
      <c r="H1930">
        <v>1.5274899172154099</v>
      </c>
      <c r="I1930" s="5">
        <f xml:space="preserve"> IF(F1930/G1930 &lt;= -$B$1, 1, IF(F1930/G1930 &gt;= $B$1, -1, 0))</f>
        <v>1</v>
      </c>
      <c r="J1930" s="5">
        <f t="shared" si="300"/>
        <v>1</v>
      </c>
      <c r="K1930" s="9">
        <f t="shared" si="301"/>
        <v>1</v>
      </c>
      <c r="L1930" s="8">
        <f t="shared" si="302"/>
        <v>120.93</v>
      </c>
      <c r="M1930" s="8">
        <f t="shared" si="303"/>
        <v>-35.403637372177165</v>
      </c>
      <c r="N1930" s="5">
        <f t="shared" si="304"/>
        <v>1.1399990000000109</v>
      </c>
      <c r="O1930" s="5">
        <f t="shared" si="305"/>
        <v>-1.0852248283264776</v>
      </c>
      <c r="P1930" s="5">
        <f t="shared" si="306"/>
        <v>5.4774171673533267E-2</v>
      </c>
      <c r="Q1930" s="10">
        <f t="shared" si="307"/>
        <v>229.88327433817818</v>
      </c>
      <c r="R1930" s="10">
        <f t="shared" si="308"/>
        <v>2.3832628083053642E-4</v>
      </c>
      <c r="S1930" s="10">
        <f t="shared" si="309"/>
        <v>1.2988327433817757</v>
      </c>
    </row>
    <row r="1931" spans="3:19" x14ac:dyDescent="0.35">
      <c r="C1931" s="4">
        <v>41660</v>
      </c>
      <c r="D1931" s="3">
        <v>119.699997</v>
      </c>
      <c r="E1931" s="3">
        <v>23.545241000000001</v>
      </c>
      <c r="F1931">
        <v>-4.0235543076760402E-2</v>
      </c>
      <c r="G1931">
        <v>0.117056104657958</v>
      </c>
      <c r="H1931">
        <v>1.51661195433735</v>
      </c>
      <c r="I1931" s="5">
        <f xml:space="preserve"> IF(F1931/G1931 &lt;= -$B$1, 1, IF(F1931/G1931 &gt;= $B$1, -1, 0))</f>
        <v>1</v>
      </c>
      <c r="J1931" s="5">
        <f t="shared" si="300"/>
        <v>1</v>
      </c>
      <c r="K1931" s="9">
        <f t="shared" si="301"/>
        <v>1</v>
      </c>
      <c r="L1931" s="8">
        <f t="shared" si="302"/>
        <v>119.699997</v>
      </c>
      <c r="M1931" s="8">
        <f t="shared" si="303"/>
        <v>-35.708993968353901</v>
      </c>
      <c r="N1931" s="5">
        <f t="shared" si="304"/>
        <v>-1.2300030000000128</v>
      </c>
      <c r="O1931" s="5">
        <f t="shared" si="305"/>
        <v>-0.56148085372970935</v>
      </c>
      <c r="P1931" s="5">
        <f t="shared" si="306"/>
        <v>-1.7914838537297222</v>
      </c>
      <c r="Q1931" s="10">
        <f t="shared" si="307"/>
        <v>228.09179048444847</v>
      </c>
      <c r="R1931" s="10">
        <f t="shared" si="308"/>
        <v>-7.7930152112514195E-3</v>
      </c>
      <c r="S1931" s="10">
        <f t="shared" si="309"/>
        <v>1.2809179048444785</v>
      </c>
    </row>
    <row r="1932" spans="3:19" x14ac:dyDescent="0.35">
      <c r="C1932" s="4">
        <v>41661</v>
      </c>
      <c r="D1932" s="3">
        <v>119.19000200000001</v>
      </c>
      <c r="E1932" s="3">
        <v>22.939223999999999</v>
      </c>
      <c r="F1932">
        <v>2.9403717009029301E-2</v>
      </c>
      <c r="G1932">
        <v>0.116166822542994</v>
      </c>
      <c r="H1932">
        <v>1.52460656740863</v>
      </c>
      <c r="I1932" s="5">
        <f xml:space="preserve"> IF(F1932/G1932 &lt;= -$B$1, 1, IF(F1932/G1932 &gt;= $B$1, -1, 0))</f>
        <v>-1</v>
      </c>
      <c r="J1932" s="5">
        <f t="shared" si="300"/>
        <v>0</v>
      </c>
      <c r="K1932" s="9">
        <f t="shared" si="301"/>
        <v>-1</v>
      </c>
      <c r="L1932" s="8">
        <f t="shared" si="302"/>
        <v>-119.19000200000001</v>
      </c>
      <c r="M1932" s="8">
        <f t="shared" si="303"/>
        <v>34.973291561657661</v>
      </c>
      <c r="N1932" s="5">
        <f t="shared" si="304"/>
        <v>-0.50999499999999109</v>
      </c>
      <c r="O1932" s="5">
        <f t="shared" si="305"/>
        <v>0.91909262673166126</v>
      </c>
      <c r="P1932" s="5">
        <f t="shared" si="306"/>
        <v>0.40909762673167016</v>
      </c>
      <c r="Q1932" s="10">
        <f t="shared" si="307"/>
        <v>228.50088811118013</v>
      </c>
      <c r="R1932" s="10">
        <f t="shared" si="308"/>
        <v>1.793565765180638E-3</v>
      </c>
      <c r="S1932" s="10">
        <f t="shared" si="309"/>
        <v>1.285008881111795</v>
      </c>
    </row>
    <row r="1933" spans="3:19" x14ac:dyDescent="0.35">
      <c r="C1933" s="4">
        <v>41662</v>
      </c>
      <c r="D1933" s="3">
        <v>121.790001</v>
      </c>
      <c r="E1933" s="3">
        <v>23.565109</v>
      </c>
      <c r="F1933">
        <v>-1.5103544748181499E-2</v>
      </c>
      <c r="G1933">
        <v>0.117120102920459</v>
      </c>
      <c r="H1933">
        <v>1.5205235452794701</v>
      </c>
      <c r="I1933" s="5">
        <f xml:space="preserve"> IF(F1933/G1933 &lt;= -$B$1, 1, IF(F1933/G1933 &gt;= $B$1, -1, 0))</f>
        <v>1</v>
      </c>
      <c r="J1933" s="5">
        <f t="shared" si="300"/>
        <v>1</v>
      </c>
      <c r="K1933" s="9">
        <f t="shared" si="301"/>
        <v>1</v>
      </c>
      <c r="L1933" s="8">
        <f t="shared" si="302"/>
        <v>121.790001</v>
      </c>
      <c r="M1933" s="8">
        <f t="shared" si="303"/>
        <v>-35.831303081577147</v>
      </c>
      <c r="N1933" s="5">
        <f t="shared" si="304"/>
        <v>-2.5999989999999844</v>
      </c>
      <c r="O1933" s="5">
        <f t="shared" si="305"/>
        <v>0.95422838144255095</v>
      </c>
      <c r="P1933" s="5">
        <f t="shared" si="306"/>
        <v>-1.6457706185574335</v>
      </c>
      <c r="Q1933" s="10">
        <f t="shared" si="307"/>
        <v>226.8551174926227</v>
      </c>
      <c r="R1933" s="10">
        <f t="shared" si="308"/>
        <v>-7.2024692427307135E-3</v>
      </c>
      <c r="S1933" s="10">
        <f t="shared" si="309"/>
        <v>1.2685511749262206</v>
      </c>
    </row>
    <row r="1934" spans="3:19" x14ac:dyDescent="0.35">
      <c r="C1934" s="4">
        <v>41663</v>
      </c>
      <c r="D1934" s="3">
        <v>122.290001</v>
      </c>
      <c r="E1934" s="3">
        <v>23.515436999999999</v>
      </c>
      <c r="F1934">
        <v>5.1033142675471696E-3</v>
      </c>
      <c r="G1934">
        <v>0.116948326025353</v>
      </c>
      <c r="H1934">
        <v>1.5219033807211699</v>
      </c>
      <c r="I1934" s="5">
        <f xml:space="preserve"> IF(F1934/G1934 &lt;= -$B$1, 1, IF(F1934/G1934 &gt;= $B$1, -1, 0))</f>
        <v>0</v>
      </c>
      <c r="J1934" s="5">
        <f t="shared" si="300"/>
        <v>1</v>
      </c>
      <c r="K1934" s="9">
        <f t="shared" si="301"/>
        <v>0</v>
      </c>
      <c r="L1934" s="8">
        <f t="shared" si="302"/>
        <v>0</v>
      </c>
      <c r="M1934" s="8">
        <f t="shared" si="303"/>
        <v>0</v>
      </c>
      <c r="N1934" s="5">
        <f t="shared" si="304"/>
        <v>0.49999999999999284</v>
      </c>
      <c r="O1934" s="5">
        <f t="shared" si="305"/>
        <v>7.5527445541124907E-2</v>
      </c>
      <c r="P1934" s="5">
        <f t="shared" si="306"/>
        <v>0.57552744554111779</v>
      </c>
      <c r="Q1934" s="10">
        <f t="shared" si="307"/>
        <v>227.43064493816382</v>
      </c>
      <c r="R1934" s="10">
        <f t="shared" si="308"/>
        <v>2.5369824225360826E-3</v>
      </c>
      <c r="S1934" s="10">
        <f t="shared" si="309"/>
        <v>1.2743064493816321</v>
      </c>
    </row>
    <row r="1935" spans="3:19" x14ac:dyDescent="0.35">
      <c r="C1935" s="4">
        <v>41666</v>
      </c>
      <c r="D1935" s="3">
        <v>120.959999</v>
      </c>
      <c r="E1935" s="3">
        <v>22.740528999999999</v>
      </c>
      <c r="F1935">
        <v>4.0807358103939401E-2</v>
      </c>
      <c r="G1935">
        <v>0.115895616910605</v>
      </c>
      <c r="H1935">
        <v>1.53302036887208</v>
      </c>
      <c r="I1935" s="5">
        <f xml:space="preserve"> IF(F1935/G1935 &lt;= -$B$1, 1, IF(F1935/G1935 &gt;= $B$1, -1, 0))</f>
        <v>-1</v>
      </c>
      <c r="J1935" s="5">
        <f t="shared" si="300"/>
        <v>0</v>
      </c>
      <c r="K1935" s="9">
        <f t="shared" si="301"/>
        <v>-1</v>
      </c>
      <c r="L1935" s="8">
        <f t="shared" si="302"/>
        <v>-120.959999</v>
      </c>
      <c r="M1935" s="8">
        <f t="shared" si="303"/>
        <v>34.86169415592623</v>
      </c>
      <c r="N1935" s="5">
        <f t="shared" si="304"/>
        <v>0</v>
      </c>
      <c r="O1935" s="5">
        <f t="shared" si="305"/>
        <v>0</v>
      </c>
      <c r="P1935" s="5">
        <f t="shared" si="306"/>
        <v>0</v>
      </c>
      <c r="Q1935" s="10">
        <f t="shared" si="307"/>
        <v>227.43064493816382</v>
      </c>
      <c r="R1935" s="10">
        <f t="shared" si="308"/>
        <v>0</v>
      </c>
      <c r="S1935" s="10">
        <f t="shared" si="309"/>
        <v>1.2743064493816321</v>
      </c>
    </row>
    <row r="1936" spans="3:19" x14ac:dyDescent="0.35">
      <c r="C1936" s="4">
        <v>41667</v>
      </c>
      <c r="D1936" s="3">
        <v>120.949997</v>
      </c>
      <c r="E1936" s="3">
        <v>23.247198999999998</v>
      </c>
      <c r="F1936">
        <v>-2.7787942971452002E-2</v>
      </c>
      <c r="G1936">
        <v>0.116725208454469</v>
      </c>
      <c r="H1936">
        <v>1.52548460288328</v>
      </c>
      <c r="I1936" s="5">
        <f xml:space="preserve"> IF(F1936/G1936 &lt;= -$B$1, 1, IF(F1936/G1936 &gt;= $B$1, -1, 0))</f>
        <v>1</v>
      </c>
      <c r="J1936" s="5">
        <f t="shared" si="300"/>
        <v>1</v>
      </c>
      <c r="K1936" s="9">
        <f t="shared" si="301"/>
        <v>1</v>
      </c>
      <c r="L1936" s="8">
        <f t="shared" si="302"/>
        <v>120.949997</v>
      </c>
      <c r="M1936" s="8">
        <f t="shared" si="303"/>
        <v>-35.463244134663583</v>
      </c>
      <c r="N1936" s="5">
        <f t="shared" si="304"/>
        <v>1.0001999999996224E-2</v>
      </c>
      <c r="O1936" s="5">
        <f t="shared" si="305"/>
        <v>0.77673543029641556</v>
      </c>
      <c r="P1936" s="5">
        <f t="shared" si="306"/>
        <v>0.78673743029641174</v>
      </c>
      <c r="Q1936" s="10">
        <f t="shared" si="307"/>
        <v>228.21738236846022</v>
      </c>
      <c r="R1936" s="10">
        <f t="shared" si="308"/>
        <v>3.4592410820903918E-3</v>
      </c>
      <c r="S1936" s="10">
        <f t="shared" si="309"/>
        <v>1.2821738236845963</v>
      </c>
    </row>
    <row r="1937" spans="3:19" x14ac:dyDescent="0.35">
      <c r="C1937" s="4">
        <v>41668</v>
      </c>
      <c r="D1937" s="3">
        <v>122.470001</v>
      </c>
      <c r="E1937" s="3">
        <v>23.853217000000001</v>
      </c>
      <c r="F1937">
        <v>-3.0847627664230399E-2</v>
      </c>
      <c r="G1937">
        <v>0.11745432123432099</v>
      </c>
      <c r="H1937">
        <v>1.5171692885229799</v>
      </c>
      <c r="I1937" s="5">
        <f xml:space="preserve"> IF(F1937/G1937 &lt;= -$B$1, 1, IF(F1937/G1937 &gt;= $B$1, -1, 0))</f>
        <v>1</v>
      </c>
      <c r="J1937" s="5">
        <f t="shared" si="300"/>
        <v>1</v>
      </c>
      <c r="K1937" s="9">
        <f t="shared" si="301"/>
        <v>1</v>
      </c>
      <c r="L1937" s="8">
        <f t="shared" si="302"/>
        <v>122.470001</v>
      </c>
      <c r="M1937" s="8">
        <f t="shared" si="303"/>
        <v>-36.189368264874254</v>
      </c>
      <c r="N1937" s="5">
        <f t="shared" si="304"/>
        <v>1.5200040000000032</v>
      </c>
      <c r="O1937" s="5">
        <f t="shared" si="305"/>
        <v>-0.92447112807012666</v>
      </c>
      <c r="P1937" s="5">
        <f t="shared" si="306"/>
        <v>0.59553287192987658</v>
      </c>
      <c r="Q1937" s="10">
        <f t="shared" si="307"/>
        <v>228.81291524039011</v>
      </c>
      <c r="R1937" s="10">
        <f t="shared" si="308"/>
        <v>2.6094983026683227E-3</v>
      </c>
      <c r="S1937" s="10">
        <f t="shared" si="309"/>
        <v>1.2881291524038954</v>
      </c>
    </row>
    <row r="1938" spans="3:19" x14ac:dyDescent="0.35">
      <c r="C1938" s="4">
        <v>41669</v>
      </c>
      <c r="D1938" s="3">
        <v>119.769997</v>
      </c>
      <c r="E1938" s="3">
        <v>23.336611999999999</v>
      </c>
      <c r="F1938">
        <v>6.4543636167186903E-3</v>
      </c>
      <c r="G1938">
        <v>0.116658352420867</v>
      </c>
      <c r="H1938">
        <v>1.5189171587260499</v>
      </c>
      <c r="I1938" s="5">
        <f xml:space="preserve"> IF(F1938/G1938 &lt;= -$B$1, 1, IF(F1938/G1938 &gt;= $B$1, -1, 0))</f>
        <v>0</v>
      </c>
      <c r="J1938" s="5">
        <f t="shared" si="300"/>
        <v>1</v>
      </c>
      <c r="K1938" s="9">
        <f t="shared" si="301"/>
        <v>0</v>
      </c>
      <c r="L1938" s="8">
        <f t="shared" si="302"/>
        <v>0</v>
      </c>
      <c r="M1938" s="8">
        <f t="shared" si="303"/>
        <v>0</v>
      </c>
      <c r="N1938" s="5">
        <f t="shared" si="304"/>
        <v>-2.7000039999999927</v>
      </c>
      <c r="O1938" s="5">
        <f t="shared" si="305"/>
        <v>0.78377724029741613</v>
      </c>
      <c r="P1938" s="5">
        <f t="shared" si="306"/>
        <v>-1.9162267597025766</v>
      </c>
      <c r="Q1938" s="10">
        <f t="shared" si="307"/>
        <v>226.89668848068754</v>
      </c>
      <c r="R1938" s="10">
        <f t="shared" si="308"/>
        <v>-8.37464422709433E-3</v>
      </c>
      <c r="S1938" s="10">
        <f t="shared" si="309"/>
        <v>1.2689668848068698</v>
      </c>
    </row>
    <row r="1939" spans="3:19" x14ac:dyDescent="0.35">
      <c r="C1939" s="4">
        <v>41670</v>
      </c>
      <c r="D1939" s="3">
        <v>120.089996</v>
      </c>
      <c r="E1939" s="3">
        <v>23.326677</v>
      </c>
      <c r="F1939">
        <v>4.2635279788338903E-3</v>
      </c>
      <c r="G1939">
        <v>0.116728679591278</v>
      </c>
      <c r="H1939">
        <v>1.52007213668736</v>
      </c>
      <c r="I1939" s="5">
        <f xml:space="preserve"> IF(F1939/G1939 &lt;= -$B$1, 1, IF(F1939/G1939 &gt;= $B$1, -1, 0))</f>
        <v>0</v>
      </c>
      <c r="J1939" s="5">
        <f t="shared" si="300"/>
        <v>1</v>
      </c>
      <c r="K1939" s="9">
        <f t="shared" si="301"/>
        <v>0</v>
      </c>
      <c r="L1939" s="8">
        <f t="shared" si="302"/>
        <v>0</v>
      </c>
      <c r="M1939" s="8">
        <f t="shared" si="303"/>
        <v>0</v>
      </c>
      <c r="N1939" s="5">
        <f t="shared" si="304"/>
        <v>0</v>
      </c>
      <c r="O1939" s="5">
        <f t="shared" si="305"/>
        <v>0</v>
      </c>
      <c r="P1939" s="5">
        <f t="shared" si="306"/>
        <v>0</v>
      </c>
      <c r="Q1939" s="10">
        <f t="shared" si="307"/>
        <v>226.89668848068754</v>
      </c>
      <c r="R1939" s="10">
        <f t="shared" si="308"/>
        <v>0</v>
      </c>
      <c r="S1939" s="10">
        <f t="shared" si="309"/>
        <v>1.2689668848068698</v>
      </c>
    </row>
    <row r="1940" spans="3:19" x14ac:dyDescent="0.35">
      <c r="C1940" s="4">
        <v>41673</v>
      </c>
      <c r="D1940" s="3">
        <v>121.32</v>
      </c>
      <c r="E1940" s="3">
        <v>23.147852</v>
      </c>
      <c r="F1940">
        <v>2.2514011542451501E-2</v>
      </c>
      <c r="G1940">
        <v>0.116488857814795</v>
      </c>
      <c r="H1940">
        <v>1.5261817236117901</v>
      </c>
      <c r="I1940" s="5">
        <f xml:space="preserve"> IF(F1940/G1940 &lt;= -$B$1, 1, IF(F1940/G1940 &gt;= $B$1, -1, 0))</f>
        <v>-1</v>
      </c>
      <c r="J1940" s="5">
        <f t="shared" si="300"/>
        <v>0</v>
      </c>
      <c r="K1940" s="9">
        <f t="shared" si="301"/>
        <v>-1</v>
      </c>
      <c r="L1940" s="8">
        <f t="shared" si="302"/>
        <v>-121.32</v>
      </c>
      <c r="M1940" s="8">
        <f t="shared" si="303"/>
        <v>35.327828663270623</v>
      </c>
      <c r="N1940" s="5">
        <f t="shared" si="304"/>
        <v>0</v>
      </c>
      <c r="O1940" s="5">
        <f t="shared" si="305"/>
        <v>0</v>
      </c>
      <c r="P1940" s="5">
        <f t="shared" si="306"/>
        <v>0</v>
      </c>
      <c r="Q1940" s="10">
        <f t="shared" si="307"/>
        <v>226.89668848068754</v>
      </c>
      <c r="R1940" s="10">
        <f t="shared" si="308"/>
        <v>0</v>
      </c>
      <c r="S1940" s="10">
        <f t="shared" si="309"/>
        <v>1.2689668848068698</v>
      </c>
    </row>
    <row r="1941" spans="3:19" x14ac:dyDescent="0.35">
      <c r="C1941" s="4">
        <v>41674</v>
      </c>
      <c r="D1941" s="3">
        <v>120.989998</v>
      </c>
      <c r="E1941" s="3">
        <v>23.435959</v>
      </c>
      <c r="F1941">
        <v>-1.8283713307667399E-2</v>
      </c>
      <c r="G1941">
        <v>0.11691067912256101</v>
      </c>
      <c r="H1941">
        <v>1.5212334084063801</v>
      </c>
      <c r="I1941" s="5">
        <f xml:space="preserve"> IF(F1941/G1941 &lt;= -$B$1, 1, IF(F1941/G1941 &gt;= $B$1, -1, 0))</f>
        <v>1</v>
      </c>
      <c r="J1941" s="5">
        <f t="shared" si="300"/>
        <v>1</v>
      </c>
      <c r="K1941" s="9">
        <f t="shared" si="301"/>
        <v>1</v>
      </c>
      <c r="L1941" s="8">
        <f t="shared" si="302"/>
        <v>120.989998</v>
      </c>
      <c r="M1941" s="8">
        <f t="shared" si="303"/>
        <v>-35.651563788842182</v>
      </c>
      <c r="N1941" s="5">
        <f t="shared" si="304"/>
        <v>0.33000199999999769</v>
      </c>
      <c r="O1941" s="5">
        <f t="shared" si="305"/>
        <v>0.43970363784462346</v>
      </c>
      <c r="P1941" s="5">
        <f t="shared" si="306"/>
        <v>0.7697056378446212</v>
      </c>
      <c r="Q1941" s="10">
        <f t="shared" si="307"/>
        <v>227.66639411853217</v>
      </c>
      <c r="R1941" s="10">
        <f t="shared" si="308"/>
        <v>3.3923176358308105E-3</v>
      </c>
      <c r="S1941" s="10">
        <f t="shared" si="309"/>
        <v>1.2766639411853165</v>
      </c>
    </row>
    <row r="1942" spans="3:19" x14ac:dyDescent="0.35">
      <c r="C1942" s="4">
        <v>41675</v>
      </c>
      <c r="D1942" s="3">
        <v>121.290001</v>
      </c>
      <c r="E1942" s="3">
        <v>23.058439</v>
      </c>
      <c r="F1942">
        <v>2.4505539986027801E-2</v>
      </c>
      <c r="G1942">
        <v>0.11634885623239501</v>
      </c>
      <c r="H1942">
        <v>1.52788886278533</v>
      </c>
      <c r="I1942" s="5">
        <f xml:space="preserve"> IF(F1942/G1942 &lt;= -$B$1, 1, IF(F1942/G1942 &gt;= $B$1, -1, 0))</f>
        <v>-1</v>
      </c>
      <c r="J1942" s="5">
        <f t="shared" si="300"/>
        <v>0</v>
      </c>
      <c r="K1942" s="9">
        <f t="shared" si="301"/>
        <v>-1</v>
      </c>
      <c r="L1942" s="8">
        <f t="shared" si="302"/>
        <v>-121.290001</v>
      </c>
      <c r="M1942" s="8">
        <f t="shared" si="303"/>
        <v>35.230732141314903</v>
      </c>
      <c r="N1942" s="5">
        <f t="shared" si="304"/>
        <v>0.30000300000000751</v>
      </c>
      <c r="O1942" s="5">
        <f t="shared" si="305"/>
        <v>0.57429603634157644</v>
      </c>
      <c r="P1942" s="5">
        <f t="shared" si="306"/>
        <v>0.8742990363415839</v>
      </c>
      <c r="Q1942" s="10">
        <f t="shared" si="307"/>
        <v>228.54069315487376</v>
      </c>
      <c r="R1942" s="10">
        <f t="shared" si="308"/>
        <v>3.8402639077526057E-3</v>
      </c>
      <c r="S1942" s="10">
        <f t="shared" si="309"/>
        <v>1.2854069315487324</v>
      </c>
    </row>
    <row r="1943" spans="3:19" x14ac:dyDescent="0.35">
      <c r="C1943" s="4">
        <v>41676</v>
      </c>
      <c r="D1943" s="3">
        <v>121.239998</v>
      </c>
      <c r="E1943" s="3">
        <v>23.038571999999998</v>
      </c>
      <c r="F1943">
        <v>4.5251539699062704E-3</v>
      </c>
      <c r="G1943">
        <v>0.116384763642359</v>
      </c>
      <c r="H1943">
        <v>1.52911831753923</v>
      </c>
      <c r="I1943" s="5">
        <f xml:space="preserve"> IF(F1943/G1943 &lt;= -$B$1, 1, IF(F1943/G1943 &gt;= $B$1, -1, 0))</f>
        <v>0</v>
      </c>
      <c r="J1943" s="5">
        <f t="shared" si="300"/>
        <v>0</v>
      </c>
      <c r="K1943" s="9">
        <f t="shared" si="301"/>
        <v>0</v>
      </c>
      <c r="L1943" s="8">
        <f t="shared" si="302"/>
        <v>0</v>
      </c>
      <c r="M1943" s="8">
        <f t="shared" si="303"/>
        <v>0</v>
      </c>
      <c r="N1943" s="5">
        <f t="shared" si="304"/>
        <v>5.0003000000006362E-2</v>
      </c>
      <c r="O1943" s="5">
        <f t="shared" si="305"/>
        <v>-3.0354568036959548E-2</v>
      </c>
      <c r="P1943" s="5">
        <f t="shared" si="306"/>
        <v>1.9648431963046813E-2</v>
      </c>
      <c r="Q1943" s="10">
        <f t="shared" si="307"/>
        <v>228.56034158683681</v>
      </c>
      <c r="R1943" s="10">
        <f t="shared" si="308"/>
        <v>8.5973450468790347E-5</v>
      </c>
      <c r="S1943" s="10">
        <f t="shared" si="309"/>
        <v>1.2856034158683629</v>
      </c>
    </row>
    <row r="1944" spans="3:19" x14ac:dyDescent="0.35">
      <c r="C1944" s="4">
        <v>41677</v>
      </c>
      <c r="D1944" s="3">
        <v>122.169997999999</v>
      </c>
      <c r="E1944" s="3">
        <v>23.753869000000002</v>
      </c>
      <c r="F1944">
        <v>-3.8444049764067602E-2</v>
      </c>
      <c r="G1944">
        <v>0.117357142100147</v>
      </c>
      <c r="H1944">
        <v>1.51874456600562</v>
      </c>
      <c r="I1944" s="5">
        <f xml:space="preserve"> IF(F1944/G1944 &lt;= -$B$1, 1, IF(F1944/G1944 &gt;= $B$1, -1, 0))</f>
        <v>1</v>
      </c>
      <c r="J1944" s="5">
        <f t="shared" si="300"/>
        <v>1</v>
      </c>
      <c r="K1944" s="9">
        <f t="shared" si="301"/>
        <v>1</v>
      </c>
      <c r="L1944" s="8">
        <f t="shared" si="302"/>
        <v>122.169997999999</v>
      </c>
      <c r="M1944" s="8">
        <f t="shared" si="303"/>
        <v>-36.076059465359357</v>
      </c>
      <c r="N1944" s="5">
        <f t="shared" si="304"/>
        <v>0</v>
      </c>
      <c r="O1944" s="5">
        <f t="shared" si="305"/>
        <v>0</v>
      </c>
      <c r="P1944" s="5">
        <f t="shared" si="306"/>
        <v>0</v>
      </c>
      <c r="Q1944" s="10">
        <f t="shared" si="307"/>
        <v>228.56034158683681</v>
      </c>
      <c r="R1944" s="10">
        <f t="shared" si="308"/>
        <v>0</v>
      </c>
      <c r="S1944" s="10">
        <f t="shared" si="309"/>
        <v>1.2856034158683629</v>
      </c>
    </row>
    <row r="1945" spans="3:19" x14ac:dyDescent="0.35">
      <c r="C1945" s="4">
        <v>41680</v>
      </c>
      <c r="D1945" s="3">
        <v>122.919997999999</v>
      </c>
      <c r="E1945" s="3">
        <v>24.538712</v>
      </c>
      <c r="F1945">
        <v>-4.8831541212139798E-2</v>
      </c>
      <c r="G1945">
        <v>0.118264319284191</v>
      </c>
      <c r="H1945">
        <v>1.5056678305678399</v>
      </c>
      <c r="I1945" s="5">
        <f xml:space="preserve"> IF(F1945/G1945 &lt;= -$B$1, 1, IF(F1945/G1945 &gt;= $B$1, -1, 0))</f>
        <v>1</v>
      </c>
      <c r="J1945" s="5">
        <f t="shared" si="300"/>
        <v>1</v>
      </c>
      <c r="K1945" s="9">
        <f t="shared" si="301"/>
        <v>1</v>
      </c>
      <c r="L1945" s="8">
        <f t="shared" si="302"/>
        <v>122.919997999999</v>
      </c>
      <c r="M1945" s="8">
        <f t="shared" si="303"/>
        <v>-36.947149261969024</v>
      </c>
      <c r="N1945" s="5">
        <f t="shared" si="304"/>
        <v>0.74999999999998967</v>
      </c>
      <c r="O1945" s="5">
        <f t="shared" si="305"/>
        <v>-1.1919760414175506</v>
      </c>
      <c r="P1945" s="5">
        <f t="shared" si="306"/>
        <v>-0.44197604141756097</v>
      </c>
      <c r="Q1945" s="10">
        <f t="shared" si="307"/>
        <v>228.11836554541927</v>
      </c>
      <c r="R1945" s="10">
        <f t="shared" si="308"/>
        <v>-1.9337389782891901E-3</v>
      </c>
      <c r="S1945" s="10">
        <f t="shared" si="309"/>
        <v>1.2811836554541873</v>
      </c>
    </row>
    <row r="1946" spans="3:19" x14ac:dyDescent="0.35">
      <c r="C1946" s="4">
        <v>41681</v>
      </c>
      <c r="D1946" s="3">
        <v>124.360001</v>
      </c>
      <c r="E1946" s="3">
        <v>25.482506999999998</v>
      </c>
      <c r="F1946">
        <v>-5.2160123170944303E-2</v>
      </c>
      <c r="G1946">
        <v>0.119328400444245</v>
      </c>
      <c r="H1946">
        <v>1.4918216310910499</v>
      </c>
      <c r="I1946" s="5">
        <f xml:space="preserve"> IF(F1946/G1946 &lt;= -$B$1, 1, IF(F1946/G1946 &gt;= $B$1, -1, 0))</f>
        <v>1</v>
      </c>
      <c r="J1946" s="5">
        <f t="shared" si="300"/>
        <v>1</v>
      </c>
      <c r="K1946" s="9">
        <f t="shared" si="301"/>
        <v>1</v>
      </c>
      <c r="L1946" s="8">
        <f t="shared" si="302"/>
        <v>124.360001</v>
      </c>
      <c r="M1946" s="8">
        <f t="shared" si="303"/>
        <v>-38.015355157029092</v>
      </c>
      <c r="N1946" s="5">
        <f t="shared" si="304"/>
        <v>1.4400030000010033</v>
      </c>
      <c r="O1946" s="5">
        <f t="shared" si="305"/>
        <v>-1.4210417701507738</v>
      </c>
      <c r="P1946" s="5">
        <f t="shared" si="306"/>
        <v>1.8961229850229522E-2</v>
      </c>
      <c r="Q1946" s="10">
        <f t="shared" si="307"/>
        <v>228.13732677526949</v>
      </c>
      <c r="R1946" s="10">
        <f t="shared" si="308"/>
        <v>8.3120137236214475E-5</v>
      </c>
      <c r="S1946" s="10">
        <f t="shared" si="309"/>
        <v>1.2813732677526897</v>
      </c>
    </row>
    <row r="1947" spans="3:19" x14ac:dyDescent="0.35">
      <c r="C1947" s="4">
        <v>41682</v>
      </c>
      <c r="D1947" s="3">
        <v>124.43</v>
      </c>
      <c r="E1947" s="3">
        <v>24.608253999999999</v>
      </c>
      <c r="F1947">
        <v>4.5316421660148203E-2</v>
      </c>
      <c r="G1947">
        <v>0.11807604202712101</v>
      </c>
      <c r="H1947">
        <v>1.5039398641394399</v>
      </c>
      <c r="I1947" s="5">
        <f xml:space="preserve"> IF(F1947/G1947 &lt;= -$B$1, 1, IF(F1947/G1947 &gt;= $B$1, -1, 0))</f>
        <v>-1</v>
      </c>
      <c r="J1947" s="5">
        <f t="shared" si="300"/>
        <v>0</v>
      </c>
      <c r="K1947" s="9">
        <f t="shared" si="301"/>
        <v>-1</v>
      </c>
      <c r="L1947" s="8">
        <f t="shared" si="302"/>
        <v>-124.43</v>
      </c>
      <c r="M1947" s="8">
        <f t="shared" si="303"/>
        <v>37.00933417746883</v>
      </c>
      <c r="N1947" s="5">
        <f t="shared" si="304"/>
        <v>6.999900000002017E-2</v>
      </c>
      <c r="O1947" s="5">
        <f t="shared" si="305"/>
        <v>1.3042295364462431</v>
      </c>
      <c r="P1947" s="5">
        <f t="shared" si="306"/>
        <v>1.3742285364462632</v>
      </c>
      <c r="Q1947" s="10">
        <f t="shared" si="307"/>
        <v>229.51155531171574</v>
      </c>
      <c r="R1947" s="10">
        <f t="shared" si="308"/>
        <v>6.0236900110606229E-3</v>
      </c>
      <c r="S1947" s="10">
        <f t="shared" si="309"/>
        <v>1.2951155531171521</v>
      </c>
    </row>
    <row r="1948" spans="3:19" x14ac:dyDescent="0.35">
      <c r="C1948" s="4">
        <v>41683</v>
      </c>
      <c r="D1948" s="3">
        <v>125.489998</v>
      </c>
      <c r="E1948" s="3">
        <v>25.701072</v>
      </c>
      <c r="F1948">
        <v>-5.0363894230023298E-2</v>
      </c>
      <c r="G1948">
        <v>0.11958203586949</v>
      </c>
      <c r="H1948">
        <v>1.4905964206673401</v>
      </c>
      <c r="I1948" s="5">
        <f xml:space="preserve"> IF(F1948/G1948 &lt;= -$B$1, 1, IF(F1948/G1948 &gt;= $B$1, -1, 0))</f>
        <v>1</v>
      </c>
      <c r="J1948" s="5">
        <f t="shared" si="300"/>
        <v>1</v>
      </c>
      <c r="K1948" s="9">
        <f t="shared" si="301"/>
        <v>1</v>
      </c>
      <c r="L1948" s="8">
        <f t="shared" si="302"/>
        <v>125.489998</v>
      </c>
      <c r="M1948" s="8">
        <f t="shared" si="303"/>
        <v>-38.309925930513593</v>
      </c>
      <c r="N1948" s="5">
        <f t="shared" si="304"/>
        <v>-1.0599979999999809</v>
      </c>
      <c r="O1948" s="5">
        <f t="shared" si="305"/>
        <v>1.6435325544491399</v>
      </c>
      <c r="P1948" s="5">
        <f t="shared" si="306"/>
        <v>0.58353455444915903</v>
      </c>
      <c r="Q1948" s="10">
        <f t="shared" si="307"/>
        <v>230.0950898661649</v>
      </c>
      <c r="R1948" s="10">
        <f t="shared" si="308"/>
        <v>2.5425062091388728E-3</v>
      </c>
      <c r="S1948" s="10">
        <f t="shared" si="309"/>
        <v>1.3009508986616436</v>
      </c>
    </row>
    <row r="1949" spans="3:19" x14ac:dyDescent="0.35">
      <c r="C1949" s="4">
        <v>41684</v>
      </c>
      <c r="D1949" s="3">
        <v>127.150002</v>
      </c>
      <c r="E1949" s="3">
        <v>26.177937</v>
      </c>
      <c r="F1949">
        <v>-2.1306021933460401E-2</v>
      </c>
      <c r="G1949">
        <v>0.11999790785523599</v>
      </c>
      <c r="H1949">
        <v>1.4849770590489</v>
      </c>
      <c r="I1949" s="5">
        <f xml:space="preserve"> IF(F1949/G1949 &lt;= -$B$1, 1, IF(F1949/G1949 &gt;= $B$1, -1, 0))</f>
        <v>1</v>
      </c>
      <c r="J1949" s="5">
        <f t="shared" si="300"/>
        <v>1</v>
      </c>
      <c r="K1949" s="9">
        <f t="shared" si="301"/>
        <v>1</v>
      </c>
      <c r="L1949" s="8">
        <f t="shared" si="302"/>
        <v>127.150002</v>
      </c>
      <c r="M1949" s="8">
        <f t="shared" si="303"/>
        <v>-38.873635898227384</v>
      </c>
      <c r="N1949" s="5">
        <f t="shared" si="304"/>
        <v>1.6600039999999898</v>
      </c>
      <c r="O1949" s="5">
        <f t="shared" si="305"/>
        <v>-0.71081326214153084</v>
      </c>
      <c r="P1949" s="5">
        <f t="shared" si="306"/>
        <v>0.94919073785845898</v>
      </c>
      <c r="Q1949" s="10">
        <f t="shared" si="307"/>
        <v>231.04428060402336</v>
      </c>
      <c r="R1949" s="10">
        <f t="shared" si="308"/>
        <v>4.1252107483500389E-3</v>
      </c>
      <c r="S1949" s="10">
        <f t="shared" si="309"/>
        <v>1.3104428060402284</v>
      </c>
    </row>
    <row r="1950" spans="3:19" x14ac:dyDescent="0.35">
      <c r="C1950" s="4">
        <v>41688</v>
      </c>
      <c r="D1950" s="3">
        <v>127.400002</v>
      </c>
      <c r="E1950" s="3">
        <v>26.287216999999998</v>
      </c>
      <c r="F1950">
        <v>-7.1811667611241196E-3</v>
      </c>
      <c r="G1950">
        <v>0.12005628842937</v>
      </c>
      <c r="H1950">
        <v>1.4830851774593901</v>
      </c>
      <c r="I1950" s="5">
        <f xml:space="preserve"> IF(F1950/G1950 &lt;= -$B$1, 1, IF(F1950/G1950 &gt;= $B$1, -1, 0))</f>
        <v>0</v>
      </c>
      <c r="J1950" s="5">
        <f t="shared" si="300"/>
        <v>1</v>
      </c>
      <c r="K1950" s="9">
        <f t="shared" si="301"/>
        <v>0</v>
      </c>
      <c r="L1950" s="8">
        <f t="shared" si="302"/>
        <v>0</v>
      </c>
      <c r="M1950" s="8">
        <f t="shared" si="303"/>
        <v>0</v>
      </c>
      <c r="N1950" s="5">
        <f t="shared" si="304"/>
        <v>0.24999999999999278</v>
      </c>
      <c r="O1950" s="5">
        <f t="shared" si="305"/>
        <v>-0.16227829301285873</v>
      </c>
      <c r="P1950" s="5">
        <f t="shared" si="306"/>
        <v>8.7721706987134052E-2</v>
      </c>
      <c r="Q1950" s="10">
        <f t="shared" si="307"/>
        <v>231.1320023110105</v>
      </c>
      <c r="R1950" s="10">
        <f t="shared" si="308"/>
        <v>3.7967486906764769E-4</v>
      </c>
      <c r="S1950" s="10">
        <f t="shared" si="309"/>
        <v>1.3113200231100999</v>
      </c>
    </row>
    <row r="1951" spans="3:19" x14ac:dyDescent="0.35">
      <c r="C1951" s="4">
        <v>41689</v>
      </c>
      <c r="D1951" s="3">
        <v>126.269997</v>
      </c>
      <c r="E1951" s="3">
        <v>25.462637000000001</v>
      </c>
      <c r="F1951">
        <v>3.7361073938636302E-2</v>
      </c>
      <c r="G1951">
        <v>0.119031943692882</v>
      </c>
      <c r="H1951">
        <v>1.4929971908958</v>
      </c>
      <c r="I1951" s="5">
        <f xml:space="preserve"> IF(F1951/G1951 &lt;= -$B$1, 1, IF(F1951/G1951 &gt;= $B$1, -1, 0))</f>
        <v>-1</v>
      </c>
      <c r="J1951" s="5">
        <f t="shared" si="300"/>
        <v>0</v>
      </c>
      <c r="K1951" s="9">
        <f t="shared" si="301"/>
        <v>-1</v>
      </c>
      <c r="L1951" s="8">
        <f t="shared" si="302"/>
        <v>-126.269997</v>
      </c>
      <c r="M1951" s="8">
        <f t="shared" si="303"/>
        <v>38.015645513799463</v>
      </c>
      <c r="N1951" s="5">
        <f t="shared" si="304"/>
        <v>0</v>
      </c>
      <c r="O1951" s="5">
        <f t="shared" si="305"/>
        <v>0</v>
      </c>
      <c r="P1951" s="5">
        <f t="shared" si="306"/>
        <v>0</v>
      </c>
      <c r="Q1951" s="10">
        <f t="shared" si="307"/>
        <v>231.1320023110105</v>
      </c>
      <c r="R1951" s="10">
        <f t="shared" si="308"/>
        <v>0</v>
      </c>
      <c r="S1951" s="10">
        <f t="shared" si="309"/>
        <v>1.3113200231100999</v>
      </c>
    </row>
    <row r="1952" spans="3:19" x14ac:dyDescent="0.35">
      <c r="C1952" s="4">
        <v>41690</v>
      </c>
      <c r="D1952" s="3">
        <v>127.599998</v>
      </c>
      <c r="E1952" s="3">
        <v>26.495846999999898</v>
      </c>
      <c r="F1952">
        <v>-4.3633528930930802E-2</v>
      </c>
      <c r="G1952">
        <v>0.12041098784612</v>
      </c>
      <c r="H1952">
        <v>1.4815187797830101</v>
      </c>
      <c r="I1952" s="5">
        <f xml:space="preserve"> IF(F1952/G1952 &lt;= -$B$1, 1, IF(F1952/G1952 &gt;= $B$1, -1, 0))</f>
        <v>1</v>
      </c>
      <c r="J1952" s="5">
        <f t="shared" si="300"/>
        <v>1</v>
      </c>
      <c r="K1952" s="9">
        <f t="shared" si="301"/>
        <v>1</v>
      </c>
      <c r="L1952" s="8">
        <f t="shared" si="302"/>
        <v>127.599998</v>
      </c>
      <c r="M1952" s="8">
        <f t="shared" si="303"/>
        <v>-39.254094916757175</v>
      </c>
      <c r="N1952" s="5">
        <f t="shared" si="304"/>
        <v>-1.3300009999999913</v>
      </c>
      <c r="O1952" s="5">
        <f t="shared" si="305"/>
        <v>1.5425796276052945</v>
      </c>
      <c r="P1952" s="5">
        <f t="shared" si="306"/>
        <v>0.21257862760530322</v>
      </c>
      <c r="Q1952" s="10">
        <f t="shared" si="307"/>
        <v>231.34458093861579</v>
      </c>
      <c r="R1952" s="10">
        <f t="shared" si="308"/>
        <v>9.1972823096675427E-4</v>
      </c>
      <c r="S1952" s="10">
        <f t="shared" si="309"/>
        <v>1.313445809386153</v>
      </c>
    </row>
    <row r="1953" spans="3:19" x14ac:dyDescent="0.35">
      <c r="C1953" s="4">
        <v>41691</v>
      </c>
      <c r="D1953" s="3">
        <v>127.58000199999999</v>
      </c>
      <c r="E1953" s="3">
        <v>26.356762</v>
      </c>
      <c r="F1953">
        <v>1.6218055151044899E-3</v>
      </c>
      <c r="G1953">
        <v>0.120094817037371</v>
      </c>
      <c r="H1953">
        <v>1.48194574425763</v>
      </c>
      <c r="I1953" s="5">
        <f xml:space="preserve"> IF(F1953/G1953 &lt;= -$B$1, 1, IF(F1953/G1953 &gt;= $B$1, -1, 0))</f>
        <v>0</v>
      </c>
      <c r="J1953" s="5">
        <f t="shared" si="300"/>
        <v>1</v>
      </c>
      <c r="K1953" s="9">
        <f t="shared" si="301"/>
        <v>0</v>
      </c>
      <c r="L1953" s="8">
        <f t="shared" si="302"/>
        <v>0</v>
      </c>
      <c r="M1953" s="8">
        <f t="shared" si="303"/>
        <v>0</v>
      </c>
      <c r="N1953" s="5">
        <f t="shared" si="304"/>
        <v>-1.9996000000006703E-2</v>
      </c>
      <c r="O1953" s="5">
        <f t="shared" si="305"/>
        <v>0.20605703948596929</v>
      </c>
      <c r="P1953" s="5">
        <f t="shared" si="306"/>
        <v>0.18606103948596259</v>
      </c>
      <c r="Q1953" s="10">
        <f t="shared" si="307"/>
        <v>231.53064197810176</v>
      </c>
      <c r="R1953" s="10">
        <f t="shared" si="308"/>
        <v>8.0425933787209303E-4</v>
      </c>
      <c r="S1953" s="10">
        <f t="shared" si="309"/>
        <v>1.3153064197810127</v>
      </c>
    </row>
    <row r="1954" spans="3:19" x14ac:dyDescent="0.35">
      <c r="C1954" s="4">
        <v>41694</v>
      </c>
      <c r="D1954" s="3">
        <v>128.990005</v>
      </c>
      <c r="E1954" s="3">
        <v>26.525652000000001</v>
      </c>
      <c r="F1954">
        <v>1.7504007468627199E-3</v>
      </c>
      <c r="G1954">
        <v>0.120313812881316</v>
      </c>
      <c r="H1954">
        <v>1.48240593474642</v>
      </c>
      <c r="I1954" s="5">
        <f xml:space="preserve"> IF(F1954/G1954 &lt;= -$B$1, 1, IF(F1954/G1954 &gt;= $B$1, -1, 0))</f>
        <v>0</v>
      </c>
      <c r="J1954" s="5">
        <f t="shared" si="300"/>
        <v>1</v>
      </c>
      <c r="K1954" s="9">
        <f t="shared" si="301"/>
        <v>0</v>
      </c>
      <c r="L1954" s="8">
        <f t="shared" si="302"/>
        <v>0</v>
      </c>
      <c r="M1954" s="8">
        <f t="shared" si="303"/>
        <v>0</v>
      </c>
      <c r="N1954" s="5">
        <f t="shared" si="304"/>
        <v>0</v>
      </c>
      <c r="O1954" s="5">
        <f t="shared" si="305"/>
        <v>0</v>
      </c>
      <c r="P1954" s="5">
        <f t="shared" si="306"/>
        <v>0</v>
      </c>
      <c r="Q1954" s="10">
        <f t="shared" si="307"/>
        <v>231.53064197810176</v>
      </c>
      <c r="R1954" s="10">
        <f t="shared" si="308"/>
        <v>0</v>
      </c>
      <c r="S1954" s="10">
        <f t="shared" si="309"/>
        <v>1.3153064197810127</v>
      </c>
    </row>
    <row r="1955" spans="3:19" x14ac:dyDescent="0.35">
      <c r="C1955" s="4">
        <v>41695</v>
      </c>
      <c r="D1955" s="3">
        <v>129.21000699999999</v>
      </c>
      <c r="E1955" s="3">
        <v>26.158066999999999</v>
      </c>
      <c r="F1955">
        <v>2.2632395659916999E-2</v>
      </c>
      <c r="G1955">
        <v>0.11984886587015101</v>
      </c>
      <c r="H1955">
        <v>1.4883741129708099</v>
      </c>
      <c r="I1955" s="5">
        <f xml:space="preserve"> IF(F1955/G1955 &lt;= -$B$1, 1, IF(F1955/G1955 &gt;= $B$1, -1, 0))</f>
        <v>-1</v>
      </c>
      <c r="J1955" s="5">
        <f t="shared" si="300"/>
        <v>0</v>
      </c>
      <c r="K1955" s="9">
        <f t="shared" si="301"/>
        <v>-1</v>
      </c>
      <c r="L1955" s="8">
        <f t="shared" si="302"/>
        <v>-129.21000699999999</v>
      </c>
      <c r="M1955" s="8">
        <f t="shared" si="303"/>
        <v>38.932989768156013</v>
      </c>
      <c r="N1955" s="5">
        <f t="shared" si="304"/>
        <v>0</v>
      </c>
      <c r="O1955" s="5">
        <f t="shared" si="305"/>
        <v>0</v>
      </c>
      <c r="P1955" s="5">
        <f t="shared" si="306"/>
        <v>0</v>
      </c>
      <c r="Q1955" s="10">
        <f t="shared" si="307"/>
        <v>231.53064197810176</v>
      </c>
      <c r="R1955" s="10">
        <f t="shared" si="308"/>
        <v>0</v>
      </c>
      <c r="S1955" s="10">
        <f t="shared" si="309"/>
        <v>1.3153064197810127</v>
      </c>
    </row>
    <row r="1956" spans="3:19" x14ac:dyDescent="0.35">
      <c r="C1956" s="4">
        <v>41696</v>
      </c>
      <c r="D1956" s="3">
        <v>128.11000100000001</v>
      </c>
      <c r="E1956" s="3">
        <v>25.879895000000001</v>
      </c>
      <c r="F1956">
        <v>1.0514091982192201E-2</v>
      </c>
      <c r="G1956">
        <v>0.119562980224073</v>
      </c>
      <c r="H1956">
        <v>1.4911536427498</v>
      </c>
      <c r="I1956" s="5">
        <f xml:space="preserve"> IF(F1956/G1956 &lt;= -$B$1, 1, IF(F1956/G1956 &gt;= $B$1, -1, 0))</f>
        <v>0</v>
      </c>
      <c r="J1956" s="5">
        <f t="shared" si="300"/>
        <v>0</v>
      </c>
      <c r="K1956" s="9">
        <f t="shared" si="301"/>
        <v>0</v>
      </c>
      <c r="L1956" s="8">
        <f t="shared" si="302"/>
        <v>0</v>
      </c>
      <c r="M1956" s="8">
        <f t="shared" si="303"/>
        <v>0</v>
      </c>
      <c r="N1956" s="5">
        <f t="shared" si="304"/>
        <v>1.1000059999999721</v>
      </c>
      <c r="O1956" s="5">
        <f t="shared" si="305"/>
        <v>-0.41402400375331189</v>
      </c>
      <c r="P1956" s="5">
        <f t="shared" si="306"/>
        <v>0.68598199624666023</v>
      </c>
      <c r="Q1956" s="10">
        <f t="shared" si="307"/>
        <v>232.21662397434841</v>
      </c>
      <c r="R1956" s="10">
        <f t="shared" si="308"/>
        <v>2.962813001276654E-3</v>
      </c>
      <c r="S1956" s="10">
        <f t="shared" si="309"/>
        <v>1.322166239743479</v>
      </c>
    </row>
    <row r="1957" spans="3:19" x14ac:dyDescent="0.35">
      <c r="C1957" s="4">
        <v>41697</v>
      </c>
      <c r="D1957" s="3">
        <v>128.199997</v>
      </c>
      <c r="E1957" s="3">
        <v>25.800416999999999</v>
      </c>
      <c r="F1957">
        <v>6.7596561373450799E-3</v>
      </c>
      <c r="G1957">
        <v>0.119507223057991</v>
      </c>
      <c r="H1957">
        <v>1.49294206057822</v>
      </c>
      <c r="I1957" s="5">
        <f xml:space="preserve"> IF(F1957/G1957 &lt;= -$B$1, 1, IF(F1957/G1957 &gt;= $B$1, -1, 0))</f>
        <v>0</v>
      </c>
      <c r="J1957" s="5">
        <f t="shared" si="300"/>
        <v>0</v>
      </c>
      <c r="K1957" s="9">
        <f t="shared" si="301"/>
        <v>0</v>
      </c>
      <c r="L1957" s="8">
        <f t="shared" si="302"/>
        <v>0</v>
      </c>
      <c r="M1957" s="8">
        <f t="shared" si="303"/>
        <v>0</v>
      </c>
      <c r="N1957" s="5">
        <f t="shared" si="304"/>
        <v>0</v>
      </c>
      <c r="O1957" s="5">
        <f t="shared" si="305"/>
        <v>0</v>
      </c>
      <c r="P1957" s="5">
        <f t="shared" si="306"/>
        <v>0</v>
      </c>
      <c r="Q1957" s="10">
        <f t="shared" si="307"/>
        <v>232.21662397434841</v>
      </c>
      <c r="R1957" s="10">
        <f t="shared" si="308"/>
        <v>0</v>
      </c>
      <c r="S1957" s="10">
        <f t="shared" si="309"/>
        <v>1.322166239743479</v>
      </c>
    </row>
    <row r="1958" spans="3:19" x14ac:dyDescent="0.35">
      <c r="C1958" s="4">
        <v>41698</v>
      </c>
      <c r="D1958" s="3">
        <v>127.620003</v>
      </c>
      <c r="E1958" s="3">
        <v>25.711005</v>
      </c>
      <c r="F1958">
        <v>1.5950147926542201E-3</v>
      </c>
      <c r="G1958">
        <v>0.119409959763959</v>
      </c>
      <c r="H1958">
        <v>1.4933643964032799</v>
      </c>
      <c r="I1958" s="5">
        <f xml:space="preserve"> IF(F1958/G1958 &lt;= -$B$1, 1, IF(F1958/G1958 &gt;= $B$1, -1, 0))</f>
        <v>0</v>
      </c>
      <c r="J1958" s="5">
        <f t="shared" si="300"/>
        <v>0</v>
      </c>
      <c r="K1958" s="9">
        <f t="shared" si="301"/>
        <v>0</v>
      </c>
      <c r="L1958" s="8">
        <f t="shared" si="302"/>
        <v>0</v>
      </c>
      <c r="M1958" s="8">
        <f t="shared" si="303"/>
        <v>0</v>
      </c>
      <c r="N1958" s="5">
        <f t="shared" si="304"/>
        <v>0</v>
      </c>
      <c r="O1958" s="5">
        <f t="shared" si="305"/>
        <v>0</v>
      </c>
      <c r="P1958" s="5">
        <f t="shared" si="306"/>
        <v>0</v>
      </c>
      <c r="Q1958" s="10">
        <f t="shared" si="307"/>
        <v>232.21662397434841</v>
      </c>
      <c r="R1958" s="10">
        <f t="shared" si="308"/>
        <v>0</v>
      </c>
      <c r="S1958" s="10">
        <f t="shared" si="309"/>
        <v>1.322166239743479</v>
      </c>
    </row>
    <row r="1959" spans="3:19" x14ac:dyDescent="0.35">
      <c r="C1959" s="4">
        <v>41701</v>
      </c>
      <c r="D1959" s="3">
        <v>130.28999299999899</v>
      </c>
      <c r="E1959" s="3">
        <v>26.128261999999999</v>
      </c>
      <c r="F1959">
        <v>-3.11157303112707E-3</v>
      </c>
      <c r="G1959">
        <v>0.119932675586588</v>
      </c>
      <c r="H1959">
        <v>1.4925434002759801</v>
      </c>
      <c r="I1959" s="5">
        <f xml:space="preserve"> IF(F1959/G1959 &lt;= -$B$1, 1, IF(F1959/G1959 &gt;= $B$1, -1, 0))</f>
        <v>0</v>
      </c>
      <c r="J1959" s="5">
        <f t="shared" si="300"/>
        <v>0</v>
      </c>
      <c r="K1959" s="9">
        <f t="shared" si="301"/>
        <v>0</v>
      </c>
      <c r="L1959" s="8">
        <f t="shared" si="302"/>
        <v>0</v>
      </c>
      <c r="M1959" s="8">
        <f t="shared" si="303"/>
        <v>0</v>
      </c>
      <c r="N1959" s="5">
        <f t="shared" si="304"/>
        <v>0</v>
      </c>
      <c r="O1959" s="5">
        <f t="shared" si="305"/>
        <v>0</v>
      </c>
      <c r="P1959" s="5">
        <f t="shared" si="306"/>
        <v>0</v>
      </c>
      <c r="Q1959" s="10">
        <f t="shared" si="307"/>
        <v>232.21662397434841</v>
      </c>
      <c r="R1959" s="10">
        <f t="shared" si="308"/>
        <v>0</v>
      </c>
      <c r="S1959" s="10">
        <f t="shared" si="309"/>
        <v>1.322166239743479</v>
      </c>
    </row>
    <row r="1960" spans="3:19" x14ac:dyDescent="0.35">
      <c r="C1960" s="4">
        <v>41702</v>
      </c>
      <c r="D1960" s="3">
        <v>128.679993</v>
      </c>
      <c r="E1960" s="3">
        <v>25.929569000000001</v>
      </c>
      <c r="F1960">
        <v>-1.4732233657399601E-3</v>
      </c>
      <c r="G1960">
        <v>0.119630213482759</v>
      </c>
      <c r="H1960">
        <v>1.4921540937903299</v>
      </c>
      <c r="I1960" s="5">
        <f xml:space="preserve"> IF(F1960/G1960 &lt;= -$B$1, 1, IF(F1960/G1960 &gt;= $B$1, -1, 0))</f>
        <v>0</v>
      </c>
      <c r="J1960" s="5">
        <f t="shared" si="300"/>
        <v>0</v>
      </c>
      <c r="K1960" s="9">
        <f t="shared" si="301"/>
        <v>0</v>
      </c>
      <c r="L1960" s="8">
        <f t="shared" si="302"/>
        <v>0</v>
      </c>
      <c r="M1960" s="8">
        <f t="shared" si="303"/>
        <v>0</v>
      </c>
      <c r="N1960" s="5">
        <f t="shared" si="304"/>
        <v>0</v>
      </c>
      <c r="O1960" s="5">
        <f t="shared" si="305"/>
        <v>0</v>
      </c>
      <c r="P1960" s="5">
        <f t="shared" si="306"/>
        <v>0</v>
      </c>
      <c r="Q1960" s="10">
        <f t="shared" si="307"/>
        <v>232.21662397434841</v>
      </c>
      <c r="R1960" s="10">
        <f t="shared" si="308"/>
        <v>0</v>
      </c>
      <c r="S1960" s="10">
        <f t="shared" si="309"/>
        <v>1.322166239743479</v>
      </c>
    </row>
    <row r="1961" spans="3:19" x14ac:dyDescent="0.35">
      <c r="C1961" s="4">
        <v>41703</v>
      </c>
      <c r="D1961" s="3">
        <v>128.88999899999999</v>
      </c>
      <c r="E1961" s="3">
        <v>26.326957</v>
      </c>
      <c r="F1961">
        <v>-2.1270004169825701E-2</v>
      </c>
      <c r="G1961">
        <v>0.12013907635081</v>
      </c>
      <c r="H1961">
        <v>1.48655184661254</v>
      </c>
      <c r="I1961" s="5">
        <f xml:space="preserve"> IF(F1961/G1961 &lt;= -$B$1, 1, IF(F1961/G1961 &gt;= $B$1, -1, 0))</f>
        <v>1</v>
      </c>
      <c r="J1961" s="5">
        <f t="shared" si="300"/>
        <v>1</v>
      </c>
      <c r="K1961" s="9">
        <f t="shared" si="301"/>
        <v>1</v>
      </c>
      <c r="L1961" s="8">
        <f t="shared" si="302"/>
        <v>128.88999899999999</v>
      </c>
      <c r="M1961" s="8">
        <f t="shared" si="303"/>
        <v>-39.136386544038935</v>
      </c>
      <c r="N1961" s="5">
        <f t="shared" si="304"/>
        <v>0</v>
      </c>
      <c r="O1961" s="5">
        <f t="shared" si="305"/>
        <v>0</v>
      </c>
      <c r="P1961" s="5">
        <f t="shared" si="306"/>
        <v>0</v>
      </c>
      <c r="Q1961" s="10">
        <f t="shared" si="307"/>
        <v>232.21662397434841</v>
      </c>
      <c r="R1961" s="10">
        <f t="shared" si="308"/>
        <v>0</v>
      </c>
      <c r="S1961" s="10">
        <f t="shared" si="309"/>
        <v>1.322166239743479</v>
      </c>
    </row>
    <row r="1962" spans="3:19" x14ac:dyDescent="0.35">
      <c r="C1962" s="4">
        <v>41704</v>
      </c>
      <c r="D1962" s="3">
        <v>130.16999799999999</v>
      </c>
      <c r="E1962" s="3">
        <v>26.615064</v>
      </c>
      <c r="F1962">
        <v>-9.24497278097469E-3</v>
      </c>
      <c r="G1962">
        <v>0.12042609598916899</v>
      </c>
      <c r="H1962">
        <v>1.48412305672074</v>
      </c>
      <c r="I1962" s="5">
        <f xml:space="preserve"> IF(F1962/G1962 &lt;= -$B$1, 1, IF(F1962/G1962 &gt;= $B$1, -1, 0))</f>
        <v>0</v>
      </c>
      <c r="J1962" s="5">
        <f t="shared" si="300"/>
        <v>1</v>
      </c>
      <c r="K1962" s="9">
        <f t="shared" si="301"/>
        <v>0</v>
      </c>
      <c r="L1962" s="8">
        <f t="shared" si="302"/>
        <v>0</v>
      </c>
      <c r="M1962" s="8">
        <f t="shared" si="303"/>
        <v>0</v>
      </c>
      <c r="N1962" s="5">
        <f t="shared" si="304"/>
        <v>1.2799990000000121</v>
      </c>
      <c r="O1962" s="5">
        <f t="shared" si="305"/>
        <v>-0.42828599287200203</v>
      </c>
      <c r="P1962" s="5">
        <f t="shared" si="306"/>
        <v>0.85171300712801012</v>
      </c>
      <c r="Q1962" s="10">
        <f t="shared" si="307"/>
        <v>233.06833698147642</v>
      </c>
      <c r="R1962" s="10">
        <f t="shared" si="308"/>
        <v>3.667752086612408E-3</v>
      </c>
      <c r="S1962" s="10">
        <f t="shared" si="309"/>
        <v>1.3306833698147589</v>
      </c>
    </row>
    <row r="1963" spans="3:19" x14ac:dyDescent="0.35">
      <c r="C1963" s="4">
        <v>41705</v>
      </c>
      <c r="D1963" s="3">
        <v>129.08999599999899</v>
      </c>
      <c r="E1963" s="3">
        <v>26.009046999999999</v>
      </c>
      <c r="F1963">
        <v>2.4577283516590401E-2</v>
      </c>
      <c r="G1963">
        <v>0.119655861469233</v>
      </c>
      <c r="H1963">
        <v>1.49061207597092</v>
      </c>
      <c r="I1963" s="5">
        <f xml:space="preserve"> IF(F1963/G1963 &lt;= -$B$1, 1, IF(F1963/G1963 &gt;= $B$1, -1, 0))</f>
        <v>-1</v>
      </c>
      <c r="J1963" s="5">
        <f t="shared" si="300"/>
        <v>0</v>
      </c>
      <c r="K1963" s="9">
        <f t="shared" si="301"/>
        <v>-1</v>
      </c>
      <c r="L1963" s="8">
        <f t="shared" si="302"/>
        <v>-129.08999599999899</v>
      </c>
      <c r="M1963" s="8">
        <f t="shared" si="303"/>
        <v>38.769399542695226</v>
      </c>
      <c r="N1963" s="5">
        <f t="shared" si="304"/>
        <v>0</v>
      </c>
      <c r="O1963" s="5">
        <f t="shared" si="305"/>
        <v>0</v>
      </c>
      <c r="P1963" s="5">
        <f t="shared" si="306"/>
        <v>0</v>
      </c>
      <c r="Q1963" s="10">
        <f t="shared" si="307"/>
        <v>233.06833698147642</v>
      </c>
      <c r="R1963" s="10">
        <f t="shared" si="308"/>
        <v>0</v>
      </c>
      <c r="S1963" s="10">
        <f t="shared" si="309"/>
        <v>1.3306833698147589</v>
      </c>
    </row>
    <row r="1964" spans="3:19" x14ac:dyDescent="0.35">
      <c r="C1964" s="4">
        <v>41708</v>
      </c>
      <c r="D1964" s="3">
        <v>129.13000500000001</v>
      </c>
      <c r="E1964" s="3">
        <v>25.800416999999999</v>
      </c>
      <c r="F1964">
        <v>1.57481262278471E-2</v>
      </c>
      <c r="G1964">
        <v>0.11948709730726299</v>
      </c>
      <c r="H1964">
        <v>1.49477836550333</v>
      </c>
      <c r="I1964" s="5">
        <f xml:space="preserve"> IF(F1964/G1964 &lt;= -$B$1, 1, IF(F1964/G1964 &gt;= $B$1, -1, 0))</f>
        <v>-1</v>
      </c>
      <c r="J1964" s="5">
        <f t="shared" si="300"/>
        <v>-1</v>
      </c>
      <c r="K1964" s="9">
        <f t="shared" si="301"/>
        <v>-1</v>
      </c>
      <c r="L1964" s="8">
        <f t="shared" si="302"/>
        <v>-129.13000500000001</v>
      </c>
      <c r="M1964" s="8">
        <f t="shared" si="303"/>
        <v>38.565905152564326</v>
      </c>
      <c r="N1964" s="5">
        <f t="shared" si="304"/>
        <v>-4.0009000001017134E-2</v>
      </c>
      <c r="O1964" s="5">
        <f t="shared" si="305"/>
        <v>-0.31098639740981321</v>
      </c>
      <c r="P1964" s="5">
        <f t="shared" si="306"/>
        <v>-0.35099539741083036</v>
      </c>
      <c r="Q1964" s="10">
        <f t="shared" si="307"/>
        <v>232.71734158406559</v>
      </c>
      <c r="R1964" s="10">
        <f t="shared" si="308"/>
        <v>-1.5059763241830337E-3</v>
      </c>
      <c r="S1964" s="10">
        <f t="shared" si="309"/>
        <v>1.3271734158406505</v>
      </c>
    </row>
    <row r="1965" spans="3:19" x14ac:dyDescent="0.35">
      <c r="C1965" s="4">
        <v>41709</v>
      </c>
      <c r="D1965" s="3">
        <v>129.86000100000001</v>
      </c>
      <c r="E1965" s="3">
        <v>25.959371999999998</v>
      </c>
      <c r="F1965">
        <v>-1.3376724508775599E-3</v>
      </c>
      <c r="G1965">
        <v>0.119713589188328</v>
      </c>
      <c r="H1965">
        <v>1.4944249237693299</v>
      </c>
      <c r="I1965" s="5">
        <f xml:space="preserve"> IF(F1965/G1965 &lt;= -$B$1, 1, IF(F1965/G1965 &gt;= $B$1, -1, 0))</f>
        <v>0</v>
      </c>
      <c r="J1965" s="5">
        <f t="shared" si="300"/>
        <v>-1</v>
      </c>
      <c r="K1965" s="9">
        <f t="shared" si="301"/>
        <v>0</v>
      </c>
      <c r="L1965" s="8">
        <f t="shared" si="302"/>
        <v>0</v>
      </c>
      <c r="M1965" s="8">
        <f t="shared" si="303"/>
        <v>0</v>
      </c>
      <c r="N1965" s="5">
        <f t="shared" si="304"/>
        <v>-0.72999599999999565</v>
      </c>
      <c r="O1965" s="5">
        <f t="shared" si="305"/>
        <v>0.23760249508857617</v>
      </c>
      <c r="P1965" s="5">
        <f t="shared" si="306"/>
        <v>-0.49239350491141948</v>
      </c>
      <c r="Q1965" s="10">
        <f t="shared" si="307"/>
        <v>232.22494807915416</v>
      </c>
      <c r="R1965" s="10">
        <f t="shared" si="308"/>
        <v>-2.1158436305597217E-3</v>
      </c>
      <c r="S1965" s="10">
        <f t="shared" si="309"/>
        <v>1.3222494807915361</v>
      </c>
    </row>
    <row r="1966" spans="3:19" x14ac:dyDescent="0.35">
      <c r="C1966" s="4">
        <v>41710</v>
      </c>
      <c r="D1966" s="3">
        <v>131.759995</v>
      </c>
      <c r="E1966" s="3">
        <v>26.744213999999999</v>
      </c>
      <c r="F1966">
        <v>-3.0173704189886401E-2</v>
      </c>
      <c r="G1966">
        <v>0.120633338068223</v>
      </c>
      <c r="H1966">
        <v>1.4865051791013599</v>
      </c>
      <c r="I1966" s="5">
        <f xml:space="preserve"> IF(F1966/G1966 &lt;= -$B$1, 1, IF(F1966/G1966 &gt;= $B$1, -1, 0))</f>
        <v>1</v>
      </c>
      <c r="J1966" s="5">
        <f t="shared" si="300"/>
        <v>0</v>
      </c>
      <c r="K1966" s="9">
        <f t="shared" si="301"/>
        <v>1</v>
      </c>
      <c r="L1966" s="8">
        <f t="shared" si="302"/>
        <v>131.759995</v>
      </c>
      <c r="M1966" s="8">
        <f t="shared" si="303"/>
        <v>-39.755412621995099</v>
      </c>
      <c r="N1966" s="5">
        <f t="shared" si="304"/>
        <v>0</v>
      </c>
      <c r="O1966" s="5">
        <f t="shared" si="305"/>
        <v>0</v>
      </c>
      <c r="P1966" s="5">
        <f t="shared" si="306"/>
        <v>0</v>
      </c>
      <c r="Q1966" s="10">
        <f t="shared" si="307"/>
        <v>232.22494807915416</v>
      </c>
      <c r="R1966" s="10">
        <f t="shared" si="308"/>
        <v>0</v>
      </c>
      <c r="S1966" s="10">
        <f t="shared" si="309"/>
        <v>1.3222494807915361</v>
      </c>
    </row>
    <row r="1967" spans="3:19" x14ac:dyDescent="0.35">
      <c r="C1967" s="4">
        <v>41711</v>
      </c>
      <c r="D1967" s="3">
        <v>132.21000699999999</v>
      </c>
      <c r="E1967" s="3">
        <v>27.449577000000001</v>
      </c>
      <c r="F1967">
        <v>-3.94349363003616E-2</v>
      </c>
      <c r="G1967">
        <v>0.121343472769851</v>
      </c>
      <c r="H1967">
        <v>1.47621687528108</v>
      </c>
      <c r="I1967" s="5">
        <f xml:space="preserve"> IF(F1967/G1967 &lt;= -$B$1, 1, IF(F1967/G1967 &gt;= $B$1, -1, 0))</f>
        <v>1</v>
      </c>
      <c r="J1967" s="5">
        <f t="shared" si="300"/>
        <v>1</v>
      </c>
      <c r="K1967" s="9">
        <f t="shared" si="301"/>
        <v>1</v>
      </c>
      <c r="L1967" s="8">
        <f t="shared" si="302"/>
        <v>132.21000699999999</v>
      </c>
      <c r="M1967" s="8">
        <f t="shared" si="303"/>
        <v>-40.521528786727409</v>
      </c>
      <c r="N1967" s="5">
        <f t="shared" si="304"/>
        <v>0.45001199999998981</v>
      </c>
      <c r="O1967" s="5">
        <f t="shared" si="305"/>
        <v>-1.0485257526464764</v>
      </c>
      <c r="P1967" s="5">
        <f t="shared" si="306"/>
        <v>-0.59851375264648654</v>
      </c>
      <c r="Q1967" s="10">
        <f t="shared" si="307"/>
        <v>231.62643432650768</v>
      </c>
      <c r="R1967" s="10">
        <f t="shared" si="308"/>
        <v>-2.5773016964675266E-3</v>
      </c>
      <c r="S1967" s="10">
        <f t="shared" si="309"/>
        <v>1.3162643432650714</v>
      </c>
    </row>
    <row r="1968" spans="3:19" x14ac:dyDescent="0.35">
      <c r="C1968" s="4">
        <v>41712</v>
      </c>
      <c r="D1968" s="3">
        <v>133.10000600000001</v>
      </c>
      <c r="E1968" s="3">
        <v>27.548925000000001</v>
      </c>
      <c r="F1968">
        <v>-3.9805279932991697E-3</v>
      </c>
      <c r="G1968">
        <v>0.121357840091441</v>
      </c>
      <c r="H1968">
        <v>1.4751794757255601</v>
      </c>
      <c r="I1968" s="5">
        <f xml:space="preserve"> IF(F1968/G1968 &lt;= -$B$1, 1, IF(F1968/G1968 &gt;= $B$1, -1, 0))</f>
        <v>0</v>
      </c>
      <c r="J1968" s="5">
        <f t="shared" si="300"/>
        <v>1</v>
      </c>
      <c r="K1968" s="9">
        <f t="shared" si="301"/>
        <v>0</v>
      </c>
      <c r="L1968" s="8">
        <f t="shared" si="302"/>
        <v>0</v>
      </c>
      <c r="M1968" s="8">
        <f t="shared" si="303"/>
        <v>0</v>
      </c>
      <c r="N1968" s="5">
        <f t="shared" si="304"/>
        <v>0.88999900000000964</v>
      </c>
      <c r="O1968" s="5">
        <f t="shared" si="305"/>
        <v>-0.14665919412542738</v>
      </c>
      <c r="P1968" s="5">
        <f t="shared" si="306"/>
        <v>0.74333980587458226</v>
      </c>
      <c r="Q1968" s="10">
        <f t="shared" si="307"/>
        <v>232.36977413238225</v>
      </c>
      <c r="R1968" s="10">
        <f t="shared" si="308"/>
        <v>3.2092183607452807E-3</v>
      </c>
      <c r="S1968" s="10">
        <f t="shared" si="309"/>
        <v>1.3236977413238171</v>
      </c>
    </row>
    <row r="1969" spans="3:19" x14ac:dyDescent="0.35">
      <c r="C1969" s="4">
        <v>41715</v>
      </c>
      <c r="D1969" s="3">
        <v>131.63999899999999</v>
      </c>
      <c r="E1969" s="3">
        <v>26.624996999999901</v>
      </c>
      <c r="F1969">
        <v>3.87523997304954E-2</v>
      </c>
      <c r="G1969">
        <v>0.120264571588605</v>
      </c>
      <c r="H1969">
        <v>1.48535476460952</v>
      </c>
      <c r="I1969" s="5">
        <f xml:space="preserve"> IF(F1969/G1969 &lt;= -$B$1, 1, IF(F1969/G1969 &gt;= $B$1, -1, 0))</f>
        <v>-1</v>
      </c>
      <c r="J1969" s="5">
        <f t="shared" si="300"/>
        <v>0</v>
      </c>
      <c r="K1969" s="9">
        <f t="shared" si="301"/>
        <v>-1</v>
      </c>
      <c r="L1969" s="8">
        <f t="shared" si="302"/>
        <v>-131.63999899999999</v>
      </c>
      <c r="M1969" s="8">
        <f t="shared" si="303"/>
        <v>39.547566151664029</v>
      </c>
      <c r="N1969" s="5">
        <f t="shared" si="304"/>
        <v>0</v>
      </c>
      <c r="O1969" s="5">
        <f t="shared" si="305"/>
        <v>0</v>
      </c>
      <c r="P1969" s="5">
        <f t="shared" si="306"/>
        <v>0</v>
      </c>
      <c r="Q1969" s="10">
        <f t="shared" si="307"/>
        <v>232.36977413238225</v>
      </c>
      <c r="R1969" s="10">
        <f t="shared" si="308"/>
        <v>0</v>
      </c>
      <c r="S1969" s="10">
        <f t="shared" si="309"/>
        <v>1.3236977413238171</v>
      </c>
    </row>
    <row r="1970" spans="3:19" x14ac:dyDescent="0.35">
      <c r="C1970" s="4">
        <v>41716</v>
      </c>
      <c r="D1970" s="3">
        <v>130.61999499999999</v>
      </c>
      <c r="E1970" s="3">
        <v>26.257414000000001</v>
      </c>
      <c r="F1970">
        <v>1.8229598688686899E-2</v>
      </c>
      <c r="G1970">
        <v>0.11995148775303199</v>
      </c>
      <c r="H1970">
        <v>1.4901576744945899</v>
      </c>
      <c r="I1970" s="5">
        <f xml:space="preserve"> IF(F1970/G1970 &lt;= -$B$1, 1, IF(F1970/G1970 &gt;= $B$1, -1, 0))</f>
        <v>-1</v>
      </c>
      <c r="J1970" s="5">
        <f t="shared" si="300"/>
        <v>-1</v>
      </c>
      <c r="K1970" s="9">
        <f t="shared" si="301"/>
        <v>-1</v>
      </c>
      <c r="L1970" s="8">
        <f t="shared" si="302"/>
        <v>-130.61999499999999</v>
      </c>
      <c r="M1970" s="8">
        <f t="shared" si="303"/>
        <v>39.127686984481691</v>
      </c>
      <c r="N1970" s="5">
        <f t="shared" si="304"/>
        <v>1.0200039999999975</v>
      </c>
      <c r="O1970" s="5">
        <f t="shared" si="305"/>
        <v>-0.54599116043931128</v>
      </c>
      <c r="P1970" s="5">
        <f t="shared" si="306"/>
        <v>0.47401283956068618</v>
      </c>
      <c r="Q1970" s="10">
        <f t="shared" si="307"/>
        <v>232.84378697194293</v>
      </c>
      <c r="R1970" s="10">
        <f t="shared" si="308"/>
        <v>2.0399074764803071E-3</v>
      </c>
      <c r="S1970" s="10">
        <f t="shared" si="309"/>
        <v>1.3284378697194241</v>
      </c>
    </row>
    <row r="1971" spans="3:19" x14ac:dyDescent="0.35">
      <c r="C1971" s="4">
        <v>41717</v>
      </c>
      <c r="D1971" s="3">
        <v>128.08999599999899</v>
      </c>
      <c r="E1971" s="3">
        <v>25.273879000000001</v>
      </c>
      <c r="F1971">
        <v>3.9864454463444297E-2</v>
      </c>
      <c r="G1971">
        <v>0.118799925416689</v>
      </c>
      <c r="H1971">
        <v>1.5007513962103001</v>
      </c>
      <c r="I1971" s="5">
        <f xml:space="preserve"> IF(F1971/G1971 &lt;= -$B$1, 1, IF(F1971/G1971 &gt;= $B$1, -1, 0))</f>
        <v>-1</v>
      </c>
      <c r="J1971" s="5">
        <f t="shared" si="300"/>
        <v>-1</v>
      </c>
      <c r="K1971" s="9">
        <f t="shared" si="301"/>
        <v>-1</v>
      </c>
      <c r="L1971" s="8">
        <f t="shared" si="302"/>
        <v>-128.08999599999899</v>
      </c>
      <c r="M1971" s="8">
        <f t="shared" si="303"/>
        <v>37.929809196900187</v>
      </c>
      <c r="N1971" s="5">
        <f t="shared" si="304"/>
        <v>2.5299990000010033</v>
      </c>
      <c r="O1971" s="5">
        <f t="shared" si="305"/>
        <v>-1.4656222283840368</v>
      </c>
      <c r="P1971" s="5">
        <f t="shared" si="306"/>
        <v>1.0643767716169665</v>
      </c>
      <c r="Q1971" s="10">
        <f t="shared" si="307"/>
        <v>233.9081637435599</v>
      </c>
      <c r="R1971" s="10">
        <f t="shared" si="308"/>
        <v>4.571205379618748E-3</v>
      </c>
      <c r="S1971" s="10">
        <f t="shared" si="309"/>
        <v>1.3390816374355934</v>
      </c>
    </row>
    <row r="1972" spans="3:19" x14ac:dyDescent="0.35">
      <c r="C1972" s="4">
        <v>41718</v>
      </c>
      <c r="D1972" s="3">
        <v>127.860001</v>
      </c>
      <c r="E1972" s="3">
        <v>25.303681999999998</v>
      </c>
      <c r="F1972">
        <v>2.08332152302226E-3</v>
      </c>
      <c r="G1972">
        <v>0.118982654957575</v>
      </c>
      <c r="H1972">
        <v>1.5013051039752101</v>
      </c>
      <c r="I1972" s="5">
        <f xml:space="preserve"> IF(F1972/G1972 &lt;= -$B$1, 1, IF(F1972/G1972 &gt;= $B$1, -1, 0))</f>
        <v>0</v>
      </c>
      <c r="J1972" s="5">
        <f t="shared" si="300"/>
        <v>-1</v>
      </c>
      <c r="K1972" s="9">
        <f t="shared" si="301"/>
        <v>0</v>
      </c>
      <c r="L1972" s="8">
        <f t="shared" si="302"/>
        <v>0</v>
      </c>
      <c r="M1972" s="8">
        <f t="shared" si="303"/>
        <v>0</v>
      </c>
      <c r="N1972" s="5">
        <f t="shared" si="304"/>
        <v>0.22999499999899584</v>
      </c>
      <c r="O1972" s="5">
        <f t="shared" si="305"/>
        <v>4.4726893861248868E-2</v>
      </c>
      <c r="P1972" s="5">
        <f t="shared" si="306"/>
        <v>0.2747218938602447</v>
      </c>
      <c r="Q1972" s="10">
        <f t="shared" si="307"/>
        <v>234.18288563742013</v>
      </c>
      <c r="R1972" s="10">
        <f t="shared" si="308"/>
        <v>1.1744861293572217E-3</v>
      </c>
      <c r="S1972" s="10">
        <f t="shared" si="309"/>
        <v>1.3418288563741956</v>
      </c>
    </row>
    <row r="1973" spans="3:19" x14ac:dyDescent="0.35">
      <c r="C1973" s="4">
        <v>41719</v>
      </c>
      <c r="D1973" s="3">
        <v>128.470001</v>
      </c>
      <c r="E1973" s="3">
        <v>25.353356999999999</v>
      </c>
      <c r="F1973">
        <v>2.1094156798646601E-3</v>
      </c>
      <c r="G1973">
        <v>0.119043067257387</v>
      </c>
      <c r="H1973">
        <v>1.50186550050069</v>
      </c>
      <c r="I1973" s="5">
        <f xml:space="preserve"> IF(F1973/G1973 &lt;= -$B$1, 1, IF(F1973/G1973 &gt;= $B$1, -1, 0))</f>
        <v>0</v>
      </c>
      <c r="J1973" s="5">
        <f t="shared" si="300"/>
        <v>-1</v>
      </c>
      <c r="K1973" s="9">
        <f t="shared" si="301"/>
        <v>0</v>
      </c>
      <c r="L1973" s="8">
        <f t="shared" si="302"/>
        <v>0</v>
      </c>
      <c r="M1973" s="8">
        <f t="shared" si="303"/>
        <v>0</v>
      </c>
      <c r="N1973" s="5">
        <f t="shared" si="304"/>
        <v>0</v>
      </c>
      <c r="O1973" s="5">
        <f t="shared" si="305"/>
        <v>0</v>
      </c>
      <c r="P1973" s="5">
        <f t="shared" si="306"/>
        <v>0</v>
      </c>
      <c r="Q1973" s="10">
        <f t="shared" si="307"/>
        <v>234.18288563742013</v>
      </c>
      <c r="R1973" s="10">
        <f t="shared" si="308"/>
        <v>0</v>
      </c>
      <c r="S1973" s="10">
        <f t="shared" si="309"/>
        <v>1.3418288563741956</v>
      </c>
    </row>
    <row r="1974" spans="3:19" x14ac:dyDescent="0.35">
      <c r="C1974" s="4">
        <v>41722</v>
      </c>
      <c r="D1974" s="3">
        <v>126.18</v>
      </c>
      <c r="E1974" s="3">
        <v>24.171126999999998</v>
      </c>
      <c r="F1974">
        <v>5.4029311046558101E-2</v>
      </c>
      <c r="G1974">
        <v>0.117527041736678</v>
      </c>
      <c r="H1974">
        <v>1.5163721938089301</v>
      </c>
      <c r="I1974" s="5">
        <f xml:space="preserve"> IF(F1974/G1974 &lt;= -$B$1, 1, IF(F1974/G1974 &gt;= $B$1, -1, 0))</f>
        <v>-1</v>
      </c>
      <c r="J1974" s="5">
        <f t="shared" si="300"/>
        <v>-1</v>
      </c>
      <c r="K1974" s="9">
        <f t="shared" si="301"/>
        <v>-1</v>
      </c>
      <c r="L1974" s="8">
        <f t="shared" si="302"/>
        <v>-126.18</v>
      </c>
      <c r="M1974" s="8">
        <f t="shared" si="303"/>
        <v>36.652424875824259</v>
      </c>
      <c r="N1974" s="5">
        <f t="shared" si="304"/>
        <v>0</v>
      </c>
      <c r="O1974" s="5">
        <f t="shared" si="305"/>
        <v>0</v>
      </c>
      <c r="P1974" s="5">
        <f t="shared" si="306"/>
        <v>0</v>
      </c>
      <c r="Q1974" s="10">
        <f t="shared" si="307"/>
        <v>234.18288563742013</v>
      </c>
      <c r="R1974" s="10">
        <f t="shared" si="308"/>
        <v>0</v>
      </c>
      <c r="S1974" s="10">
        <f t="shared" si="309"/>
        <v>1.3418288563741956</v>
      </c>
    </row>
    <row r="1975" spans="3:19" x14ac:dyDescent="0.35">
      <c r="C1975" s="4">
        <v>41723</v>
      </c>
      <c r="D1975" s="3">
        <v>126.410004</v>
      </c>
      <c r="E1975" s="3">
        <v>24.320146999999999</v>
      </c>
      <c r="F1975">
        <v>3.24306294155363E-4</v>
      </c>
      <c r="G1975">
        <v>0.117904389639652</v>
      </c>
      <c r="H1975">
        <v>1.51645919532082</v>
      </c>
      <c r="I1975" s="5">
        <f xml:space="preserve"> IF(F1975/G1975 &lt;= -$B$1, 1, IF(F1975/G1975 &gt;= $B$1, -1, 0))</f>
        <v>0</v>
      </c>
      <c r="J1975" s="5">
        <f t="shared" si="300"/>
        <v>-1</v>
      </c>
      <c r="K1975" s="9">
        <f t="shared" si="301"/>
        <v>0</v>
      </c>
      <c r="L1975" s="8">
        <f t="shared" si="302"/>
        <v>0</v>
      </c>
      <c r="M1975" s="8">
        <f t="shared" si="303"/>
        <v>0</v>
      </c>
      <c r="N1975" s="5">
        <f t="shared" si="304"/>
        <v>-0.23000399999998672</v>
      </c>
      <c r="O1975" s="5">
        <f t="shared" si="305"/>
        <v>0.22596978432140546</v>
      </c>
      <c r="P1975" s="5">
        <f t="shared" si="306"/>
        <v>-4.0342156785812544E-3</v>
      </c>
      <c r="Q1975" s="10">
        <f t="shared" si="307"/>
        <v>234.17885142174154</v>
      </c>
      <c r="R1975" s="10">
        <f t="shared" si="308"/>
        <v>-1.7226774141065881E-5</v>
      </c>
      <c r="S1975" s="10">
        <f t="shared" si="309"/>
        <v>1.3417885142174097</v>
      </c>
    </row>
    <row r="1976" spans="3:19" x14ac:dyDescent="0.35">
      <c r="C1976" s="4">
        <v>41724</v>
      </c>
      <c r="D1976" s="3">
        <v>125.410004</v>
      </c>
      <c r="E1976" s="3">
        <v>23.336611999999999</v>
      </c>
      <c r="F1976">
        <v>5.4706363680658399E-2</v>
      </c>
      <c r="G1976">
        <v>0.116579998257305</v>
      </c>
      <c r="H1976">
        <v>1.5312704885567701</v>
      </c>
      <c r="I1976" s="5">
        <f xml:space="preserve"> IF(F1976/G1976 &lt;= -$B$1, 1, IF(F1976/G1976 &gt;= $B$1, -1, 0))</f>
        <v>-1</v>
      </c>
      <c r="J1976" s="5">
        <f t="shared" si="300"/>
        <v>-1</v>
      </c>
      <c r="K1976" s="9">
        <f t="shared" si="301"/>
        <v>-1</v>
      </c>
      <c r="L1976" s="8">
        <f t="shared" si="302"/>
        <v>-125.410004</v>
      </c>
      <c r="M1976" s="8">
        <f t="shared" si="303"/>
        <v>35.734665258499781</v>
      </c>
      <c r="N1976" s="5">
        <f t="shared" si="304"/>
        <v>0</v>
      </c>
      <c r="O1976" s="5">
        <f t="shared" si="305"/>
        <v>0</v>
      </c>
      <c r="P1976" s="5">
        <f t="shared" si="306"/>
        <v>0</v>
      </c>
      <c r="Q1976" s="10">
        <f t="shared" si="307"/>
        <v>234.17885142174154</v>
      </c>
      <c r="R1976" s="10">
        <f t="shared" si="308"/>
        <v>0</v>
      </c>
      <c r="S1976" s="10">
        <f t="shared" si="309"/>
        <v>1.3417885142174097</v>
      </c>
    </row>
    <row r="1977" spans="3:19" x14ac:dyDescent="0.35">
      <c r="C1977" s="4">
        <v>41725</v>
      </c>
      <c r="D1977" s="3">
        <v>124.589996</v>
      </c>
      <c r="E1977" s="3">
        <v>23.664456999999999</v>
      </c>
      <c r="F1977">
        <v>-1.9872032092392099E-2</v>
      </c>
      <c r="G1977">
        <v>0.11718173855528299</v>
      </c>
      <c r="H1977">
        <v>1.5259045557462001</v>
      </c>
      <c r="I1977" s="5">
        <f xml:space="preserve"> IF(F1977/G1977 &lt;= -$B$1, 1, IF(F1977/G1977 &gt;= $B$1, -1, 0))</f>
        <v>1</v>
      </c>
      <c r="J1977" s="5">
        <f t="shared" si="300"/>
        <v>0</v>
      </c>
      <c r="K1977" s="9">
        <f t="shared" si="301"/>
        <v>1</v>
      </c>
      <c r="L1977" s="8">
        <f t="shared" si="302"/>
        <v>124.589996</v>
      </c>
      <c r="M1977" s="8">
        <f t="shared" si="303"/>
        <v>-36.10970274556005</v>
      </c>
      <c r="N1977" s="5">
        <f t="shared" si="304"/>
        <v>0.82000800000000718</v>
      </c>
      <c r="O1977" s="5">
        <f t="shared" si="305"/>
        <v>0.50201937332089808</v>
      </c>
      <c r="P1977" s="5">
        <f t="shared" si="306"/>
        <v>1.3220273733209051</v>
      </c>
      <c r="Q1977" s="10">
        <f t="shared" si="307"/>
        <v>235.50087879506245</v>
      </c>
      <c r="R1977" s="10">
        <f t="shared" si="308"/>
        <v>5.6453747436826518E-3</v>
      </c>
      <c r="S1977" s="10">
        <f t="shared" si="309"/>
        <v>1.3550087879506187</v>
      </c>
    </row>
    <row r="1978" spans="3:19" x14ac:dyDescent="0.35">
      <c r="C1978" s="4">
        <v>41726</v>
      </c>
      <c r="D1978" s="3">
        <v>124.55999799999999</v>
      </c>
      <c r="E1978" s="3">
        <v>23.942629</v>
      </c>
      <c r="F1978">
        <v>-2.0967328712549301E-2</v>
      </c>
      <c r="G1978">
        <v>0.117499640716729</v>
      </c>
      <c r="H1978">
        <v>1.5202585043477299</v>
      </c>
      <c r="I1978" s="5">
        <f xml:space="preserve"> IF(F1978/G1978 &lt;= -$B$1, 1, IF(F1978/G1978 &gt;= $B$1, -1, 0))</f>
        <v>1</v>
      </c>
      <c r="J1978" s="5">
        <f t="shared" si="300"/>
        <v>1</v>
      </c>
      <c r="K1978" s="9">
        <f t="shared" si="301"/>
        <v>1</v>
      </c>
      <c r="L1978" s="8">
        <f t="shared" si="302"/>
        <v>124.55999799999999</v>
      </c>
      <c r="M1978" s="8">
        <f t="shared" si="303"/>
        <v>-36.398985353692588</v>
      </c>
      <c r="N1978" s="5">
        <f t="shared" si="304"/>
        <v>-2.9998000000012289E-2</v>
      </c>
      <c r="O1978" s="5">
        <f t="shared" si="305"/>
        <v>-0.4244639220810334</v>
      </c>
      <c r="P1978" s="5">
        <f t="shared" si="306"/>
        <v>-0.45446192208104569</v>
      </c>
      <c r="Q1978" s="10">
        <f t="shared" si="307"/>
        <v>235.04641687298141</v>
      </c>
      <c r="R1978" s="10">
        <f t="shared" si="308"/>
        <v>-1.9297674149085786E-3</v>
      </c>
      <c r="S1978" s="10">
        <f t="shared" si="309"/>
        <v>1.3504641687298085</v>
      </c>
    </row>
    <row r="1979" spans="3:19" x14ac:dyDescent="0.35">
      <c r="C1979" s="4">
        <v>41729</v>
      </c>
      <c r="D1979" s="3">
        <v>123.610001</v>
      </c>
      <c r="E1979" s="3">
        <v>23.455829000000001</v>
      </c>
      <c r="F1979">
        <v>2.0534910144630301E-2</v>
      </c>
      <c r="G1979">
        <v>0.116803238589613</v>
      </c>
      <c r="H1979">
        <v>1.5258128391882</v>
      </c>
      <c r="I1979" s="5">
        <f xml:space="preserve"> IF(F1979/G1979 &lt;= -$B$1, 1, IF(F1979/G1979 &gt;= $B$1, -1, 0))</f>
        <v>-1</v>
      </c>
      <c r="J1979" s="5">
        <f t="shared" si="300"/>
        <v>0</v>
      </c>
      <c r="K1979" s="9">
        <f t="shared" si="301"/>
        <v>-1</v>
      </c>
      <c r="L1979" s="8">
        <f t="shared" si="302"/>
        <v>-123.610001</v>
      </c>
      <c r="M1979" s="8">
        <f t="shared" si="303"/>
        <v>35.789205042002919</v>
      </c>
      <c r="N1979" s="5">
        <f t="shared" si="304"/>
        <v>-0.94999700000000231</v>
      </c>
      <c r="O1979" s="5">
        <f t="shared" si="305"/>
        <v>0.74006183991647412</v>
      </c>
      <c r="P1979" s="5">
        <f t="shared" si="306"/>
        <v>-0.20993516008352819</v>
      </c>
      <c r="Q1979" s="10">
        <f t="shared" si="307"/>
        <v>234.83648171289789</v>
      </c>
      <c r="R1979" s="10">
        <f t="shared" si="308"/>
        <v>-8.9316469009170785E-4</v>
      </c>
      <c r="S1979" s="10">
        <f t="shared" si="309"/>
        <v>1.348364817128973</v>
      </c>
    </row>
    <row r="1980" spans="3:19" x14ac:dyDescent="0.35">
      <c r="C1980" s="4">
        <v>41730</v>
      </c>
      <c r="D1980" s="3">
        <v>123.389999</v>
      </c>
      <c r="E1980" s="3">
        <v>23.535307</v>
      </c>
      <c r="F1980">
        <v>-3.93241290153056E-3</v>
      </c>
      <c r="G1980">
        <v>0.11698976099689599</v>
      </c>
      <c r="H1980">
        <v>1.52474974774621</v>
      </c>
      <c r="I1980" s="5">
        <f xml:space="preserve"> IF(F1980/G1980 &lt;= -$B$1, 1, IF(F1980/G1980 &gt;= $B$1, -1, 0))</f>
        <v>0</v>
      </c>
      <c r="J1980" s="5">
        <f t="shared" si="300"/>
        <v>0</v>
      </c>
      <c r="K1980" s="9">
        <f t="shared" si="301"/>
        <v>0</v>
      </c>
      <c r="L1980" s="8">
        <f t="shared" si="302"/>
        <v>0</v>
      </c>
      <c r="M1980" s="8">
        <f t="shared" si="303"/>
        <v>0</v>
      </c>
      <c r="N1980" s="5">
        <f t="shared" si="304"/>
        <v>0.2200019999999985</v>
      </c>
      <c r="O1980" s="5">
        <f t="shared" si="305"/>
        <v>0.12126855283299355</v>
      </c>
      <c r="P1980" s="5">
        <f t="shared" si="306"/>
        <v>0.34127055283299207</v>
      </c>
      <c r="Q1980" s="10">
        <f t="shared" si="307"/>
        <v>235.17775226573087</v>
      </c>
      <c r="R1980" s="10">
        <f t="shared" si="308"/>
        <v>1.4532263059969797E-3</v>
      </c>
      <c r="S1980" s="10">
        <f t="shared" si="309"/>
        <v>1.3517775226573026</v>
      </c>
    </row>
    <row r="1981" spans="3:19" x14ac:dyDescent="0.35">
      <c r="C1981" s="4">
        <v>41731</v>
      </c>
      <c r="D1981" s="3">
        <v>124.32</v>
      </c>
      <c r="E1981" s="3">
        <v>24.161192</v>
      </c>
      <c r="F1981">
        <v>-3.30843802253806E-2</v>
      </c>
      <c r="G1981">
        <v>0.117808576791104</v>
      </c>
      <c r="H1981">
        <v>1.5158583724367101</v>
      </c>
      <c r="I1981" s="5">
        <f xml:space="preserve"> IF(F1981/G1981 &lt;= -$B$1, 1, IF(F1981/G1981 &gt;= $B$1, -1, 0))</f>
        <v>1</v>
      </c>
      <c r="J1981" s="5">
        <f t="shared" si="300"/>
        <v>1</v>
      </c>
      <c r="K1981" s="9">
        <f t="shared" si="301"/>
        <v>1</v>
      </c>
      <c r="L1981" s="8">
        <f t="shared" si="302"/>
        <v>124.32</v>
      </c>
      <c r="M1981" s="8">
        <f t="shared" si="303"/>
        <v>-36.624945181250858</v>
      </c>
      <c r="N1981" s="5">
        <f t="shared" si="304"/>
        <v>0</v>
      </c>
      <c r="O1981" s="5">
        <f t="shared" si="305"/>
        <v>0</v>
      </c>
      <c r="P1981" s="5">
        <f t="shared" si="306"/>
        <v>0</v>
      </c>
      <c r="Q1981" s="10">
        <f t="shared" si="307"/>
        <v>235.17775226573087</v>
      </c>
      <c r="R1981" s="10">
        <f t="shared" si="308"/>
        <v>0</v>
      </c>
      <c r="S1981" s="10">
        <f t="shared" si="309"/>
        <v>1.3517775226573026</v>
      </c>
    </row>
    <row r="1982" spans="3:19" x14ac:dyDescent="0.35">
      <c r="C1982" s="4">
        <v>41732</v>
      </c>
      <c r="D1982" s="3">
        <v>123.919997999999</v>
      </c>
      <c r="E1982" s="3">
        <v>23.912824000000001</v>
      </c>
      <c r="F1982">
        <v>7.6728003587413999E-3</v>
      </c>
      <c r="G1982">
        <v>0.117378073163303</v>
      </c>
      <c r="H1982">
        <v>1.5179245778953501</v>
      </c>
      <c r="I1982" s="5">
        <f xml:space="preserve"> IF(F1982/G1982 &lt;= -$B$1, 1, IF(F1982/G1982 &gt;= $B$1, -1, 0))</f>
        <v>0</v>
      </c>
      <c r="J1982" s="5">
        <f t="shared" si="300"/>
        <v>1</v>
      </c>
      <c r="K1982" s="9">
        <f t="shared" si="301"/>
        <v>0</v>
      </c>
      <c r="L1982" s="8">
        <f t="shared" si="302"/>
        <v>0</v>
      </c>
      <c r="M1982" s="8">
        <f t="shared" si="303"/>
        <v>0</v>
      </c>
      <c r="N1982" s="5">
        <f t="shared" si="304"/>
        <v>-0.40000200000099873</v>
      </c>
      <c r="O1982" s="5">
        <f t="shared" si="305"/>
        <v>0.37649071224535796</v>
      </c>
      <c r="P1982" s="5">
        <f t="shared" si="306"/>
        <v>-2.3511287755640764E-2</v>
      </c>
      <c r="Q1982" s="10">
        <f t="shared" si="307"/>
        <v>235.15424097797523</v>
      </c>
      <c r="R1982" s="10">
        <f t="shared" si="308"/>
        <v>-9.9972414606130933E-5</v>
      </c>
      <c r="S1982" s="10">
        <f t="shared" si="309"/>
        <v>1.3515424097797459</v>
      </c>
    </row>
    <row r="1983" spans="3:19" x14ac:dyDescent="0.35">
      <c r="C1983" s="4">
        <v>41733</v>
      </c>
      <c r="D1983" s="3">
        <v>125.57</v>
      </c>
      <c r="E1983" s="3">
        <v>24.101583999999999</v>
      </c>
      <c r="F1983">
        <v>2.4060431950054802E-3</v>
      </c>
      <c r="G1983">
        <v>0.117664966180572</v>
      </c>
      <c r="H1983">
        <v>1.5185714340315399</v>
      </c>
      <c r="I1983" s="5">
        <f xml:space="preserve"> IF(F1983/G1983 &lt;= -$B$1, 1, IF(F1983/G1983 &gt;= $B$1, -1, 0))</f>
        <v>0</v>
      </c>
      <c r="J1983" s="5">
        <f t="shared" si="300"/>
        <v>1</v>
      </c>
      <c r="K1983" s="9">
        <f t="shared" si="301"/>
        <v>0</v>
      </c>
      <c r="L1983" s="8">
        <f t="shared" si="302"/>
        <v>0</v>
      </c>
      <c r="M1983" s="8">
        <f t="shared" si="303"/>
        <v>0</v>
      </c>
      <c r="N1983" s="5">
        <f t="shared" si="304"/>
        <v>0</v>
      </c>
      <c r="O1983" s="5">
        <f t="shared" si="305"/>
        <v>0</v>
      </c>
      <c r="P1983" s="5">
        <f t="shared" si="306"/>
        <v>0</v>
      </c>
      <c r="Q1983" s="10">
        <f t="shared" si="307"/>
        <v>235.15424097797523</v>
      </c>
      <c r="R1983" s="10">
        <f t="shared" si="308"/>
        <v>0</v>
      </c>
      <c r="S1983" s="10">
        <f t="shared" si="309"/>
        <v>1.3515424097797459</v>
      </c>
    </row>
    <row r="1984" spans="3:19" x14ac:dyDescent="0.35">
      <c r="C1984" s="4">
        <v>41736</v>
      </c>
      <c r="D1984" s="3">
        <v>124.910004</v>
      </c>
      <c r="E1984" s="3">
        <v>24.101583999999999</v>
      </c>
      <c r="F1984">
        <v>-4.9222945746105699E-3</v>
      </c>
      <c r="G1984">
        <v>0.117634937225897</v>
      </c>
      <c r="H1984">
        <v>1.5172482067734201</v>
      </c>
      <c r="I1984" s="5">
        <f xml:space="preserve"> IF(F1984/G1984 &lt;= -$B$1, 1, IF(F1984/G1984 &gt;= $B$1, -1, 0))</f>
        <v>0</v>
      </c>
      <c r="J1984" s="5">
        <f t="shared" si="300"/>
        <v>1</v>
      </c>
      <c r="K1984" s="9">
        <f t="shared" si="301"/>
        <v>0</v>
      </c>
      <c r="L1984" s="8">
        <f t="shared" si="302"/>
        <v>0</v>
      </c>
      <c r="M1984" s="8">
        <f t="shared" si="303"/>
        <v>0</v>
      </c>
      <c r="N1984" s="5">
        <f t="shared" si="304"/>
        <v>0</v>
      </c>
      <c r="O1984" s="5">
        <f t="shared" si="305"/>
        <v>0</v>
      </c>
      <c r="P1984" s="5">
        <f t="shared" si="306"/>
        <v>0</v>
      </c>
      <c r="Q1984" s="10">
        <f t="shared" si="307"/>
        <v>235.15424097797523</v>
      </c>
      <c r="R1984" s="10">
        <f t="shared" si="308"/>
        <v>0</v>
      </c>
      <c r="S1984" s="10">
        <f t="shared" si="309"/>
        <v>1.3515424097797459</v>
      </c>
    </row>
    <row r="1985" spans="3:19" x14ac:dyDescent="0.35">
      <c r="C1985" s="4">
        <v>41737</v>
      </c>
      <c r="D1985" s="3">
        <v>126.089996</v>
      </c>
      <c r="E1985" s="3">
        <v>24.717535000000002</v>
      </c>
      <c r="F1985">
        <v>-2.9597306135388898E-2</v>
      </c>
      <c r="G1985">
        <v>0.11843277626368</v>
      </c>
      <c r="H1985">
        <v>1.50933645237822</v>
      </c>
      <c r="I1985" s="5">
        <f xml:space="preserve"> IF(F1985/G1985 &lt;= -$B$1, 1, IF(F1985/G1985 &gt;= $B$1, -1, 0))</f>
        <v>1</v>
      </c>
      <c r="J1985" s="5">
        <f t="shared" si="300"/>
        <v>1</v>
      </c>
      <c r="K1985" s="9">
        <f t="shared" si="301"/>
        <v>1</v>
      </c>
      <c r="L1985" s="8">
        <f t="shared" si="302"/>
        <v>126.089996</v>
      </c>
      <c r="M1985" s="8">
        <f t="shared" si="303"/>
        <v>-37.307076588434491</v>
      </c>
      <c r="N1985" s="5">
        <f t="shared" si="304"/>
        <v>0</v>
      </c>
      <c r="O1985" s="5">
        <f t="shared" si="305"/>
        <v>0</v>
      </c>
      <c r="P1985" s="5">
        <f t="shared" si="306"/>
        <v>0</v>
      </c>
      <c r="Q1985" s="10">
        <f t="shared" si="307"/>
        <v>235.15424097797523</v>
      </c>
      <c r="R1985" s="10">
        <f t="shared" si="308"/>
        <v>0</v>
      </c>
      <c r="S1985" s="10">
        <f t="shared" si="309"/>
        <v>1.3515424097797459</v>
      </c>
    </row>
    <row r="1986" spans="3:19" x14ac:dyDescent="0.35">
      <c r="C1986" s="4">
        <v>41738</v>
      </c>
      <c r="D1986" s="3">
        <v>126.32</v>
      </c>
      <c r="E1986" s="3">
        <v>24.906293999999999</v>
      </c>
      <c r="F1986">
        <v>-1.3880263809626E-2</v>
      </c>
      <c r="G1986">
        <v>0.11857472806510699</v>
      </c>
      <c r="H1986">
        <v>1.50563337937615</v>
      </c>
      <c r="I1986" s="5">
        <f xml:space="preserve"> IF(F1986/G1986 &lt;= -$B$1, 1, IF(F1986/G1986 &gt;= $B$1, -1, 0))</f>
        <v>1</v>
      </c>
      <c r="J1986" s="5">
        <f t="shared" si="300"/>
        <v>1</v>
      </c>
      <c r="K1986" s="9">
        <f t="shared" si="301"/>
        <v>1</v>
      </c>
      <c r="L1986" s="8">
        <f t="shared" si="302"/>
        <v>126.32</v>
      </c>
      <c r="M1986" s="8">
        <f t="shared" si="303"/>
        <v>-37.499747602955928</v>
      </c>
      <c r="N1986" s="5">
        <f t="shared" si="304"/>
        <v>0.23000399999998447</v>
      </c>
      <c r="O1986" s="5">
        <f t="shared" si="305"/>
        <v>-0.28490083941445943</v>
      </c>
      <c r="P1986" s="5">
        <f t="shared" si="306"/>
        <v>-5.4896839414474957E-2</v>
      </c>
      <c r="Q1986" s="10">
        <f t="shared" si="307"/>
        <v>235.09934413856075</v>
      </c>
      <c r="R1986" s="10">
        <f t="shared" si="308"/>
        <v>-2.3345034810418053E-4</v>
      </c>
      <c r="S1986" s="10">
        <f t="shared" si="309"/>
        <v>1.3509934413856013</v>
      </c>
    </row>
    <row r="1987" spans="3:19" x14ac:dyDescent="0.35">
      <c r="C1987" s="4">
        <v>41739</v>
      </c>
      <c r="D1987" s="3">
        <v>127.010002</v>
      </c>
      <c r="E1987" s="3">
        <v>24.409558999999899</v>
      </c>
      <c r="F1987">
        <v>3.3805107203524302E-2</v>
      </c>
      <c r="G1987">
        <v>0.11790647679341699</v>
      </c>
      <c r="H1987">
        <v>1.5146918986034099</v>
      </c>
      <c r="I1987" s="5">
        <f xml:space="preserve"> IF(F1987/G1987 &lt;= -$B$1, 1, IF(F1987/G1987 &gt;= $B$1, -1, 0))</f>
        <v>-1</v>
      </c>
      <c r="J1987" s="5">
        <f t="shared" ref="J1987:J2050" si="310">IF(I1987=0, J1986, IF(I1987=1, IF(J1986=0, 1, IF(J1986=1, J1986, 0)), IF(J1986=0, -1, IF(J1986=-1, J1986, 0))))</f>
        <v>0</v>
      </c>
      <c r="K1987" s="9">
        <f t="shared" ref="K1987:K2050" si="311">I1987</f>
        <v>-1</v>
      </c>
      <c r="L1987" s="8">
        <f t="shared" ref="L1987:L2050" si="312">K1987*D1987</f>
        <v>-127.010002</v>
      </c>
      <c r="M1987" s="8">
        <f t="shared" ref="M1987:M2050" si="313">-K1987*H1987*E1987</f>
        <v>36.972961265781798</v>
      </c>
      <c r="N1987" s="5">
        <f t="shared" ref="N1987:N2050" si="314">L1986*(D1987/D1986-1)</f>
        <v>0.69000200000000278</v>
      </c>
      <c r="O1987" s="5">
        <f t="shared" ref="O1987:O2050" si="315">M1986*(E1987/E1986-1)</f>
        <v>0.74790079670456355</v>
      </c>
      <c r="P1987" s="5">
        <f t="shared" ref="P1987:P2050" si="316">N1987+O1987</f>
        <v>1.4379027967045663</v>
      </c>
      <c r="Q1987" s="10">
        <f t="shared" si="307"/>
        <v>236.53724693526533</v>
      </c>
      <c r="R1987" s="10">
        <f t="shared" si="308"/>
        <v>6.1161497577684187E-3</v>
      </c>
      <c r="S1987" s="10">
        <f t="shared" si="309"/>
        <v>1.3653724693526468</v>
      </c>
    </row>
    <row r="1988" spans="3:19" x14ac:dyDescent="0.35">
      <c r="C1988" s="4">
        <v>41740</v>
      </c>
      <c r="D1988" s="3">
        <v>126.93</v>
      </c>
      <c r="E1988" s="3">
        <v>24.061844000000001</v>
      </c>
      <c r="F1988">
        <v>2.5965274880271599E-2</v>
      </c>
      <c r="G1988">
        <v>0.11753006771426699</v>
      </c>
      <c r="H1988">
        <v>1.5216734833507</v>
      </c>
      <c r="I1988" s="5">
        <f xml:space="preserve"> IF(F1988/G1988 &lt;= -$B$1, 1, IF(F1988/G1988 &gt;= $B$1, -1, 0))</f>
        <v>-1</v>
      </c>
      <c r="J1988" s="5">
        <f t="shared" si="310"/>
        <v>-1</v>
      </c>
      <c r="K1988" s="9">
        <f t="shared" si="311"/>
        <v>-1</v>
      </c>
      <c r="L1988" s="8">
        <f t="shared" si="312"/>
        <v>-126.93</v>
      </c>
      <c r="M1988" s="8">
        <f t="shared" si="313"/>
        <v>36.614269975321143</v>
      </c>
      <c r="N1988" s="5">
        <f t="shared" si="314"/>
        <v>8.0001999999996479E-2</v>
      </c>
      <c r="O1988" s="5">
        <f t="shared" si="315"/>
        <v>-0.52668109352273007</v>
      </c>
      <c r="P1988" s="5">
        <f t="shared" si="316"/>
        <v>-0.44667909352273361</v>
      </c>
      <c r="Q1988" s="10">
        <f t="shared" ref="Q1988:Q2051" si="317">Q1987+P1988</f>
        <v>236.0905678417426</v>
      </c>
      <c r="R1988" s="10">
        <f t="shared" ref="R1988:R2051" si="318">Q1988/Q1987-1</f>
        <v>-1.8884091165776162E-3</v>
      </c>
      <c r="S1988" s="10">
        <f t="shared" ref="S1988:S2051" si="319">(1+R1988)*(1+S1987)-1</f>
        <v>1.3609056784174194</v>
      </c>
    </row>
    <row r="1989" spans="3:19" x14ac:dyDescent="0.35">
      <c r="C1989" s="4">
        <v>41743</v>
      </c>
      <c r="D1989" s="3">
        <v>127.849998</v>
      </c>
      <c r="E1989" s="3">
        <v>24.359887000000001</v>
      </c>
      <c r="F1989">
        <v>-7.7511043610183298E-3</v>
      </c>
      <c r="G1989">
        <v>0.11797687072871001</v>
      </c>
      <c r="H1989">
        <v>1.5195947321529699</v>
      </c>
      <c r="I1989" s="5">
        <f xml:space="preserve"> IF(F1989/G1989 &lt;= -$B$1, 1, IF(F1989/G1989 &gt;= $B$1, -1, 0))</f>
        <v>0</v>
      </c>
      <c r="J1989" s="5">
        <f t="shared" si="310"/>
        <v>-1</v>
      </c>
      <c r="K1989" s="9">
        <f t="shared" si="311"/>
        <v>0</v>
      </c>
      <c r="L1989" s="8">
        <f t="shared" si="312"/>
        <v>0</v>
      </c>
      <c r="M1989" s="8">
        <f t="shared" si="313"/>
        <v>0</v>
      </c>
      <c r="N1989" s="5">
        <f t="shared" si="314"/>
        <v>-0.9199979999999911</v>
      </c>
      <c r="O1989" s="5">
        <f t="shared" si="315"/>
        <v>0.4535241299982905</v>
      </c>
      <c r="P1989" s="5">
        <f t="shared" si="316"/>
        <v>-0.4664738700017006</v>
      </c>
      <c r="Q1989" s="10">
        <f t="shared" si="317"/>
        <v>235.6240939717409</v>
      </c>
      <c r="R1989" s="10">
        <f t="shared" si="318"/>
        <v>-1.9758259479234486E-3</v>
      </c>
      <c r="S1989" s="10">
        <f t="shared" si="319"/>
        <v>1.3562409397174022</v>
      </c>
    </row>
    <row r="1990" spans="3:19" x14ac:dyDescent="0.35">
      <c r="C1990" s="4">
        <v>41744</v>
      </c>
      <c r="D1990" s="3">
        <v>125.489998</v>
      </c>
      <c r="E1990" s="3">
        <v>23.863151999999999</v>
      </c>
      <c r="F1990">
        <v>1.15617257032534E-2</v>
      </c>
      <c r="G1990">
        <v>0.117278712269522</v>
      </c>
      <c r="H1990">
        <v>1.5227093287693201</v>
      </c>
      <c r="I1990" s="5">
        <f xml:space="preserve"> IF(F1990/G1990 &lt;= -$B$1, 1, IF(F1990/G1990 &gt;= $B$1, -1, 0))</f>
        <v>0</v>
      </c>
      <c r="J1990" s="5">
        <f t="shared" si="310"/>
        <v>-1</v>
      </c>
      <c r="K1990" s="9">
        <f t="shared" si="311"/>
        <v>0</v>
      </c>
      <c r="L1990" s="8">
        <f t="shared" si="312"/>
        <v>0</v>
      </c>
      <c r="M1990" s="8">
        <f t="shared" si="313"/>
        <v>0</v>
      </c>
      <c r="N1990" s="5">
        <f t="shared" si="314"/>
        <v>0</v>
      </c>
      <c r="O1990" s="5">
        <f t="shared" si="315"/>
        <v>0</v>
      </c>
      <c r="P1990" s="5">
        <f t="shared" si="316"/>
        <v>0</v>
      </c>
      <c r="Q1990" s="10">
        <f t="shared" si="317"/>
        <v>235.6240939717409</v>
      </c>
      <c r="R1990" s="10">
        <f t="shared" si="318"/>
        <v>0</v>
      </c>
      <c r="S1990" s="10">
        <f t="shared" si="319"/>
        <v>1.3562409397174022</v>
      </c>
    </row>
    <row r="1991" spans="3:19" x14ac:dyDescent="0.35">
      <c r="C1991" s="4">
        <v>41745</v>
      </c>
      <c r="D1991" s="3">
        <v>125.540001</v>
      </c>
      <c r="E1991" s="3">
        <v>23.644586999999898</v>
      </c>
      <c r="F1991">
        <v>1.6090472282995E-2</v>
      </c>
      <c r="G1991">
        <v>0.11706707171887699</v>
      </c>
      <c r="H1991">
        <v>1.52705384998493</v>
      </c>
      <c r="I1991" s="5">
        <f xml:space="preserve"> IF(F1991/G1991 &lt;= -$B$1, 1, IF(F1991/G1991 &gt;= $B$1, -1, 0))</f>
        <v>-1</v>
      </c>
      <c r="J1991" s="5">
        <f t="shared" si="310"/>
        <v>-1</v>
      </c>
      <c r="K1991" s="9">
        <f t="shared" si="311"/>
        <v>-1</v>
      </c>
      <c r="L1991" s="8">
        <f t="shared" si="312"/>
        <v>-125.540001</v>
      </c>
      <c r="M1991" s="8">
        <f t="shared" si="313"/>
        <v>36.106557609653471</v>
      </c>
      <c r="N1991" s="5">
        <f t="shared" si="314"/>
        <v>0</v>
      </c>
      <c r="O1991" s="5">
        <f t="shared" si="315"/>
        <v>0</v>
      </c>
      <c r="P1991" s="5">
        <f t="shared" si="316"/>
        <v>0</v>
      </c>
      <c r="Q1991" s="10">
        <f t="shared" si="317"/>
        <v>235.6240939717409</v>
      </c>
      <c r="R1991" s="10">
        <f t="shared" si="318"/>
        <v>0</v>
      </c>
      <c r="S1991" s="10">
        <f t="shared" si="319"/>
        <v>1.3562409397174022</v>
      </c>
    </row>
    <row r="1992" spans="3:19" x14ac:dyDescent="0.35">
      <c r="C1992" s="4">
        <v>41746</v>
      </c>
      <c r="D1992" s="3">
        <v>124.75</v>
      </c>
      <c r="E1992" s="3">
        <v>23.416088999999999</v>
      </c>
      <c r="F1992">
        <v>1.08644670727775E-2</v>
      </c>
      <c r="G1992">
        <v>0.11679784365854</v>
      </c>
      <c r="H1992">
        <v>1.52999403226848</v>
      </c>
      <c r="I1992" s="5">
        <f xml:space="preserve"> IF(F1992/G1992 &lt;= -$B$1, 1, IF(F1992/G1992 &gt;= $B$1, -1, 0))</f>
        <v>0</v>
      </c>
      <c r="J1992" s="5">
        <f t="shared" si="310"/>
        <v>-1</v>
      </c>
      <c r="K1992" s="9">
        <f t="shared" si="311"/>
        <v>0</v>
      </c>
      <c r="L1992" s="8">
        <f t="shared" si="312"/>
        <v>0</v>
      </c>
      <c r="M1992" s="8">
        <f t="shared" si="313"/>
        <v>0</v>
      </c>
      <c r="N1992" s="5">
        <f t="shared" si="314"/>
        <v>0.79000100000000861</v>
      </c>
      <c r="O1992" s="5">
        <f t="shared" si="315"/>
        <v>-0.34892875061370304</v>
      </c>
      <c r="P1992" s="5">
        <f t="shared" si="316"/>
        <v>0.44107224938630557</v>
      </c>
      <c r="Q1992" s="10">
        <f t="shared" si="317"/>
        <v>236.06516622112721</v>
      </c>
      <c r="R1992" s="10">
        <f t="shared" si="318"/>
        <v>1.8719318638067417E-3</v>
      </c>
      <c r="S1992" s="10">
        <f t="shared" si="319"/>
        <v>1.3606516622112652</v>
      </c>
    </row>
    <row r="1993" spans="3:19" x14ac:dyDescent="0.35">
      <c r="C1993" s="4">
        <v>41750</v>
      </c>
      <c r="D1993" s="3">
        <v>124.239998</v>
      </c>
      <c r="E1993" s="3">
        <v>23.356482</v>
      </c>
      <c r="F1993">
        <v>1.3959089411539299E-3</v>
      </c>
      <c r="G1993">
        <v>0.116756304560999</v>
      </c>
      <c r="H1993">
        <v>1.53037205766965</v>
      </c>
      <c r="I1993" s="5">
        <f xml:space="preserve"> IF(F1993/G1993 &lt;= -$B$1, 1, IF(F1993/G1993 &gt;= $B$1, -1, 0))</f>
        <v>0</v>
      </c>
      <c r="J1993" s="5">
        <f t="shared" si="310"/>
        <v>-1</v>
      </c>
      <c r="K1993" s="9">
        <f t="shared" si="311"/>
        <v>0</v>
      </c>
      <c r="L1993" s="8">
        <f t="shared" si="312"/>
        <v>0</v>
      </c>
      <c r="M1993" s="8">
        <f t="shared" si="313"/>
        <v>0</v>
      </c>
      <c r="N1993" s="5">
        <f t="shared" si="314"/>
        <v>0</v>
      </c>
      <c r="O1993" s="5">
        <f t="shared" si="315"/>
        <v>0</v>
      </c>
      <c r="P1993" s="5">
        <f t="shared" si="316"/>
        <v>0</v>
      </c>
      <c r="Q1993" s="10">
        <f t="shared" si="317"/>
        <v>236.06516622112721</v>
      </c>
      <c r="R1993" s="10">
        <f t="shared" si="318"/>
        <v>0</v>
      </c>
      <c r="S1993" s="10">
        <f t="shared" si="319"/>
        <v>1.3606516622112652</v>
      </c>
    </row>
    <row r="1994" spans="3:19" x14ac:dyDescent="0.35">
      <c r="C1994" s="4">
        <v>41751</v>
      </c>
      <c r="D1994" s="3">
        <v>123.779999</v>
      </c>
      <c r="E1994" s="3">
        <v>23.634654000000001</v>
      </c>
      <c r="F1994">
        <v>-2.1623381770366299E-2</v>
      </c>
      <c r="G1994">
        <v>0.11714172009035501</v>
      </c>
      <c r="H1994">
        <v>1.52453157177211</v>
      </c>
      <c r="I1994" s="5">
        <f xml:space="preserve"> IF(F1994/G1994 &lt;= -$B$1, 1, IF(F1994/G1994 &gt;= $B$1, -1, 0))</f>
        <v>1</v>
      </c>
      <c r="J1994" s="5">
        <f t="shared" si="310"/>
        <v>0</v>
      </c>
      <c r="K1994" s="9">
        <f t="shared" si="311"/>
        <v>1</v>
      </c>
      <c r="L1994" s="8">
        <f t="shared" si="312"/>
        <v>123.779999</v>
      </c>
      <c r="M1994" s="8">
        <f t="shared" si="313"/>
        <v>-36.031776210909989</v>
      </c>
      <c r="N1994" s="5">
        <f t="shared" si="314"/>
        <v>0</v>
      </c>
      <c r="O1994" s="5">
        <f t="shared" si="315"/>
        <v>0</v>
      </c>
      <c r="P1994" s="5">
        <f t="shared" si="316"/>
        <v>0</v>
      </c>
      <c r="Q1994" s="10">
        <f t="shared" si="317"/>
        <v>236.06516622112721</v>
      </c>
      <c r="R1994" s="10">
        <f t="shared" si="318"/>
        <v>0</v>
      </c>
      <c r="S1994" s="10">
        <f t="shared" si="319"/>
        <v>1.3606516622112652</v>
      </c>
    </row>
    <row r="1995" spans="3:19" x14ac:dyDescent="0.35">
      <c r="C1995" s="4">
        <v>41752</v>
      </c>
      <c r="D1995" s="3">
        <v>123.760002</v>
      </c>
      <c r="E1995" s="3">
        <v>24.111519000000001</v>
      </c>
      <c r="F1995">
        <v>-3.37666978775805E-2</v>
      </c>
      <c r="G1995">
        <v>0.117727077474706</v>
      </c>
      <c r="H1995">
        <v>1.5154530742014001</v>
      </c>
      <c r="I1995" s="5">
        <f xml:space="preserve"> IF(F1995/G1995 &lt;= -$B$1, 1, IF(F1995/G1995 &gt;= $B$1, -1, 0))</f>
        <v>1</v>
      </c>
      <c r="J1995" s="5">
        <f t="shared" si="310"/>
        <v>1</v>
      </c>
      <c r="K1995" s="9">
        <f t="shared" si="311"/>
        <v>1</v>
      </c>
      <c r="L1995" s="8">
        <f t="shared" si="312"/>
        <v>123.760002</v>
      </c>
      <c r="M1995" s="8">
        <f t="shared" si="313"/>
        <v>-36.539875592215466</v>
      </c>
      <c r="N1995" s="5">
        <f t="shared" si="314"/>
        <v>-1.9997000000003828E-2</v>
      </c>
      <c r="O1995" s="5">
        <f t="shared" si="315"/>
        <v>-0.72699574797310551</v>
      </c>
      <c r="P1995" s="5">
        <f t="shared" si="316"/>
        <v>-0.74699274797310933</v>
      </c>
      <c r="Q1995" s="10">
        <f t="shared" si="317"/>
        <v>235.3181734731541</v>
      </c>
      <c r="R1995" s="10">
        <f t="shared" si="318"/>
        <v>-3.1643497426189215E-3</v>
      </c>
      <c r="S1995" s="10">
        <f t="shared" si="319"/>
        <v>1.353181734731534</v>
      </c>
    </row>
    <row r="1996" spans="3:19" x14ac:dyDescent="0.35">
      <c r="C1996" s="4">
        <v>41753</v>
      </c>
      <c r="D1996" s="3">
        <v>124.55999799999999</v>
      </c>
      <c r="E1996" s="3">
        <v>23.783673999999898</v>
      </c>
      <c r="F1996">
        <v>2.2317660560329199E-2</v>
      </c>
      <c r="G1996">
        <v>0.117214582607354</v>
      </c>
      <c r="H1996">
        <v>1.52147040496119</v>
      </c>
      <c r="I1996" s="5">
        <f xml:space="preserve"> IF(F1996/G1996 &lt;= -$B$1, 1, IF(F1996/G1996 &gt;= $B$1, -1, 0))</f>
        <v>-1</v>
      </c>
      <c r="J1996" s="5">
        <f t="shared" si="310"/>
        <v>0</v>
      </c>
      <c r="K1996" s="9">
        <f t="shared" si="311"/>
        <v>-1</v>
      </c>
      <c r="L1996" s="8">
        <f t="shared" si="312"/>
        <v>-124.55999799999999</v>
      </c>
      <c r="M1996" s="8">
        <f t="shared" si="313"/>
        <v>36.186156112244774</v>
      </c>
      <c r="N1996" s="5">
        <f t="shared" si="314"/>
        <v>0.79999599999998305</v>
      </c>
      <c r="O1996" s="5">
        <f t="shared" si="315"/>
        <v>0.49683371311171393</v>
      </c>
      <c r="P1996" s="5">
        <f t="shared" si="316"/>
        <v>1.296829713111697</v>
      </c>
      <c r="Q1996" s="10">
        <f t="shared" si="317"/>
        <v>236.6150031862658</v>
      </c>
      <c r="R1996" s="10">
        <f t="shared" si="318"/>
        <v>5.5109628549774303E-3</v>
      </c>
      <c r="S1996" s="10">
        <f t="shared" si="319"/>
        <v>1.3661500318626509</v>
      </c>
    </row>
    <row r="1997" spans="3:19" x14ac:dyDescent="0.35">
      <c r="C1997" s="4">
        <v>41754</v>
      </c>
      <c r="D1997" s="3">
        <v>125.43</v>
      </c>
      <c r="E1997" s="3">
        <v>24.300276999999902</v>
      </c>
      <c r="F1997">
        <v>-2.2484854155737598E-2</v>
      </c>
      <c r="G1997">
        <v>0.117946297383134</v>
      </c>
      <c r="H1997">
        <v>1.5154361369898399</v>
      </c>
      <c r="I1997" s="5">
        <f xml:space="preserve"> IF(F1997/G1997 &lt;= -$B$1, 1, IF(F1997/G1997 &gt;= $B$1, -1, 0))</f>
        <v>1</v>
      </c>
      <c r="J1997" s="5">
        <f t="shared" si="310"/>
        <v>1</v>
      </c>
      <c r="K1997" s="9">
        <f t="shared" si="311"/>
        <v>1</v>
      </c>
      <c r="L1997" s="8">
        <f t="shared" si="312"/>
        <v>125.43</v>
      </c>
      <c r="M1997" s="8">
        <f t="shared" si="313"/>
        <v>-36.82551790466291</v>
      </c>
      <c r="N1997" s="5">
        <f t="shared" si="314"/>
        <v>-0.87000200000001948</v>
      </c>
      <c r="O1997" s="5">
        <f t="shared" si="315"/>
        <v>0.78599617561417401</v>
      </c>
      <c r="P1997" s="5">
        <f t="shared" si="316"/>
        <v>-8.4005824385845473E-2</v>
      </c>
      <c r="Q1997" s="10">
        <f t="shared" si="317"/>
        <v>236.53099736187994</v>
      </c>
      <c r="R1997" s="10">
        <f t="shared" si="318"/>
        <v>-3.5503168968420429E-4</v>
      </c>
      <c r="S1997" s="10">
        <f t="shared" si="319"/>
        <v>1.3653099736187926</v>
      </c>
    </row>
    <row r="1998" spans="3:19" x14ac:dyDescent="0.35">
      <c r="C1998" s="4">
        <v>41757</v>
      </c>
      <c r="D1998" s="3">
        <v>124.879997</v>
      </c>
      <c r="E1998" s="3">
        <v>23.833347</v>
      </c>
      <c r="F1998">
        <v>2.1775336693071499E-2</v>
      </c>
      <c r="G1998">
        <v>0.117249669216911</v>
      </c>
      <c r="H1998">
        <v>1.52130398071805</v>
      </c>
      <c r="I1998" s="5">
        <f xml:space="preserve"> IF(F1998/G1998 &lt;= -$B$1, 1, IF(F1998/G1998 &gt;= $B$1, -1, 0))</f>
        <v>-1</v>
      </c>
      <c r="J1998" s="5">
        <f t="shared" si="310"/>
        <v>0</v>
      </c>
      <c r="K1998" s="9">
        <f t="shared" si="311"/>
        <v>-1</v>
      </c>
      <c r="L1998" s="8">
        <f t="shared" si="312"/>
        <v>-124.879997</v>
      </c>
      <c r="M1998" s="8">
        <f t="shared" si="313"/>
        <v>36.257765664934595</v>
      </c>
      <c r="N1998" s="5">
        <f t="shared" si="314"/>
        <v>-0.55000300000001012</v>
      </c>
      <c r="O1998" s="5">
        <f t="shared" si="315"/>
        <v>0.70760259544451742</v>
      </c>
      <c r="P1998" s="5">
        <f t="shared" si="316"/>
        <v>0.1575995954445073</v>
      </c>
      <c r="Q1998" s="10">
        <f t="shared" si="317"/>
        <v>236.68859695732445</v>
      </c>
      <c r="R1998" s="10">
        <f t="shared" si="318"/>
        <v>6.6629573798904218E-4</v>
      </c>
      <c r="S1998" s="10">
        <f t="shared" si="319"/>
        <v>1.3668859695732376</v>
      </c>
    </row>
    <row r="1999" spans="3:19" x14ac:dyDescent="0.35">
      <c r="C1999" s="4">
        <v>41758</v>
      </c>
      <c r="D1999" s="3">
        <v>124.860001</v>
      </c>
      <c r="E1999" s="3">
        <v>24.151257000000001</v>
      </c>
      <c r="F1999">
        <v>-1.7150566878811401E-2</v>
      </c>
      <c r="G1999">
        <v>0.11774272284484399</v>
      </c>
      <c r="H1999">
        <v>1.5166950658799101</v>
      </c>
      <c r="I1999" s="5">
        <f xml:space="preserve"> IF(F1999/G1999 &lt;= -$B$1, 1, IF(F1999/G1999 &gt;= $B$1, -1, 0))</f>
        <v>1</v>
      </c>
      <c r="J1999" s="5">
        <f t="shared" si="310"/>
        <v>1</v>
      </c>
      <c r="K1999" s="9">
        <f t="shared" si="311"/>
        <v>1</v>
      </c>
      <c r="L1999" s="8">
        <f t="shared" si="312"/>
        <v>124.860001</v>
      </c>
      <c r="M1999" s="8">
        <f t="shared" si="313"/>
        <v>-36.630092326697643</v>
      </c>
      <c r="N1999" s="5">
        <f t="shared" si="314"/>
        <v>1.9996000000000798E-2</v>
      </c>
      <c r="O1999" s="5">
        <f t="shared" si="315"/>
        <v>0.48363774851007524</v>
      </c>
      <c r="P1999" s="5">
        <f t="shared" si="316"/>
        <v>0.50363374851007603</v>
      </c>
      <c r="Q1999" s="10">
        <f t="shared" si="317"/>
        <v>237.19223070583453</v>
      </c>
      <c r="R1999" s="10">
        <f t="shared" si="318"/>
        <v>2.1278327514901996E-3</v>
      </c>
      <c r="S1999" s="10">
        <f t="shared" si="319"/>
        <v>1.371922307058338</v>
      </c>
    </row>
    <row r="2000" spans="3:19" x14ac:dyDescent="0.35">
      <c r="C2000" s="4">
        <v>41759</v>
      </c>
      <c r="D2000" s="3">
        <v>124.220001</v>
      </c>
      <c r="E2000" s="3">
        <v>23.952563999999999</v>
      </c>
      <c r="F2000">
        <v>4.9163458232719297E-3</v>
      </c>
      <c r="G2000">
        <v>0.117431067749884</v>
      </c>
      <c r="H2000">
        <v>1.51801849735745</v>
      </c>
      <c r="I2000" s="5">
        <f xml:space="preserve"> IF(F2000/G2000 &lt;= -$B$1, 1, IF(F2000/G2000 &gt;= $B$1, -1, 0))</f>
        <v>0</v>
      </c>
      <c r="J2000" s="5">
        <f t="shared" si="310"/>
        <v>1</v>
      </c>
      <c r="K2000" s="9">
        <f t="shared" si="311"/>
        <v>0</v>
      </c>
      <c r="L2000" s="8">
        <f t="shared" si="312"/>
        <v>0</v>
      </c>
      <c r="M2000" s="8">
        <f t="shared" si="313"/>
        <v>0</v>
      </c>
      <c r="N2000" s="5">
        <f t="shared" si="314"/>
        <v>-0.64000000000000679</v>
      </c>
      <c r="O2000" s="5">
        <f t="shared" si="315"/>
        <v>0.30135669272487875</v>
      </c>
      <c r="P2000" s="5">
        <f t="shared" si="316"/>
        <v>-0.33864330727512804</v>
      </c>
      <c r="Q2000" s="10">
        <f t="shared" si="317"/>
        <v>236.8535873985594</v>
      </c>
      <c r="R2000" s="10">
        <f t="shared" si="318"/>
        <v>-1.4277166931960794E-3</v>
      </c>
      <c r="S2000" s="10">
        <f t="shared" si="319"/>
        <v>1.3685358739855866</v>
      </c>
    </row>
    <row r="2001" spans="3:19" x14ac:dyDescent="0.35">
      <c r="C2001" s="4">
        <v>41760</v>
      </c>
      <c r="D2001" s="3">
        <v>123.800003</v>
      </c>
      <c r="E2001" s="3">
        <v>23.634654000000001</v>
      </c>
      <c r="F2001">
        <v>1.7608992936398001E-2</v>
      </c>
      <c r="G2001">
        <v>0.117039904309169</v>
      </c>
      <c r="H2001">
        <v>1.52277328240805</v>
      </c>
      <c r="I2001" s="5">
        <f xml:space="preserve"> IF(F2001/G2001 &lt;= -$B$1, 1, IF(F2001/G2001 &gt;= $B$1, -1, 0))</f>
        <v>-1</v>
      </c>
      <c r="J2001" s="5">
        <f t="shared" si="310"/>
        <v>0</v>
      </c>
      <c r="K2001" s="9">
        <f t="shared" si="311"/>
        <v>-1</v>
      </c>
      <c r="L2001" s="8">
        <f t="shared" si="312"/>
        <v>-123.800003</v>
      </c>
      <c r="M2001" s="8">
        <f t="shared" si="313"/>
        <v>35.990219650158551</v>
      </c>
      <c r="N2001" s="5">
        <f t="shared" si="314"/>
        <v>0</v>
      </c>
      <c r="O2001" s="5">
        <f t="shared" si="315"/>
        <v>0</v>
      </c>
      <c r="P2001" s="5">
        <f t="shared" si="316"/>
        <v>0</v>
      </c>
      <c r="Q2001" s="10">
        <f t="shared" si="317"/>
        <v>236.8535873985594</v>
      </c>
      <c r="R2001" s="10">
        <f t="shared" si="318"/>
        <v>0</v>
      </c>
      <c r="S2001" s="10">
        <f t="shared" si="319"/>
        <v>1.3685358739855866</v>
      </c>
    </row>
    <row r="2002" spans="3:19" x14ac:dyDescent="0.35">
      <c r="C2002" s="4">
        <v>41761</v>
      </c>
      <c r="D2002" s="3">
        <v>125.05999799999999</v>
      </c>
      <c r="E2002" s="3">
        <v>24.161192</v>
      </c>
      <c r="F2002">
        <v>-2.0855117239087801E-2</v>
      </c>
      <c r="G2002">
        <v>0.117790037081139</v>
      </c>
      <c r="H2002">
        <v>1.5171687994299801</v>
      </c>
      <c r="I2002" s="5">
        <f xml:space="preserve"> IF(F2002/G2002 &lt;= -$B$1, 1, IF(F2002/G2002 &gt;= $B$1, -1, 0))</f>
        <v>1</v>
      </c>
      <c r="J2002" s="5">
        <f t="shared" si="310"/>
        <v>1</v>
      </c>
      <c r="K2002" s="9">
        <f t="shared" si="311"/>
        <v>1</v>
      </c>
      <c r="L2002" s="8">
        <f t="shared" si="312"/>
        <v>125.05999799999999</v>
      </c>
      <c r="M2002" s="8">
        <f t="shared" si="313"/>
        <v>-36.656606659437237</v>
      </c>
      <c r="N2002" s="5">
        <f t="shared" si="314"/>
        <v>-1.2599949999999858</v>
      </c>
      <c r="O2002" s="5">
        <f t="shared" si="315"/>
        <v>0.80179799857256817</v>
      </c>
      <c r="P2002" s="5">
        <f t="shared" si="316"/>
        <v>-0.45819700142741759</v>
      </c>
      <c r="Q2002" s="10">
        <f t="shared" si="317"/>
        <v>236.39539039713199</v>
      </c>
      <c r="R2002" s="10">
        <f t="shared" si="318"/>
        <v>-1.9345157760114473E-3</v>
      </c>
      <c r="S2002" s="10">
        <f t="shared" si="319"/>
        <v>1.3639539039713124</v>
      </c>
    </row>
    <row r="2003" spans="3:19" x14ac:dyDescent="0.35">
      <c r="C2003" s="4">
        <v>41764</v>
      </c>
      <c r="D2003" s="3">
        <v>126.220001</v>
      </c>
      <c r="E2003" s="3">
        <v>24.250603999999999</v>
      </c>
      <c r="F2003">
        <v>6.2242461930317396E-4</v>
      </c>
      <c r="G2003">
        <v>0.11782119269181</v>
      </c>
      <c r="H2003">
        <v>1.5173358873053699</v>
      </c>
      <c r="I2003" s="5">
        <f xml:space="preserve"> IF(F2003/G2003 &lt;= -$B$1, 1, IF(F2003/G2003 &gt;= $B$1, -1, 0))</f>
        <v>0</v>
      </c>
      <c r="J2003" s="5">
        <f t="shared" si="310"/>
        <v>1</v>
      </c>
      <c r="K2003" s="9">
        <f t="shared" si="311"/>
        <v>0</v>
      </c>
      <c r="L2003" s="8">
        <f t="shared" si="312"/>
        <v>0</v>
      </c>
      <c r="M2003" s="8">
        <f t="shared" si="313"/>
        <v>0</v>
      </c>
      <c r="N2003" s="5">
        <f t="shared" si="314"/>
        <v>1.1600030000000039</v>
      </c>
      <c r="O2003" s="5">
        <f t="shared" si="315"/>
        <v>-0.13565309669463449</v>
      </c>
      <c r="P2003" s="5">
        <f t="shared" si="316"/>
        <v>1.0243499033053693</v>
      </c>
      <c r="Q2003" s="10">
        <f t="shared" si="317"/>
        <v>237.41974030043735</v>
      </c>
      <c r="R2003" s="10">
        <f t="shared" si="318"/>
        <v>4.3332059122833666E-3</v>
      </c>
      <c r="S2003" s="10">
        <f t="shared" si="319"/>
        <v>1.3741974030043664</v>
      </c>
    </row>
    <row r="2004" spans="3:19" x14ac:dyDescent="0.35">
      <c r="C2004" s="4">
        <v>41765</v>
      </c>
      <c r="D2004" s="3">
        <v>125.980003</v>
      </c>
      <c r="E2004" s="3">
        <v>24.121454</v>
      </c>
      <c r="F2004">
        <v>6.2888185383283002E-3</v>
      </c>
      <c r="G2004">
        <v>0.11763613673694399</v>
      </c>
      <c r="H2004">
        <v>1.51902603612706</v>
      </c>
      <c r="I2004" s="5">
        <f xml:space="preserve"> IF(F2004/G2004 &lt;= -$B$1, 1, IF(F2004/G2004 &gt;= $B$1, -1, 0))</f>
        <v>0</v>
      </c>
      <c r="J2004" s="5">
        <f t="shared" si="310"/>
        <v>1</v>
      </c>
      <c r="K2004" s="9">
        <f t="shared" si="311"/>
        <v>0</v>
      </c>
      <c r="L2004" s="8">
        <f t="shared" si="312"/>
        <v>0</v>
      </c>
      <c r="M2004" s="8">
        <f t="shared" si="313"/>
        <v>0</v>
      </c>
      <c r="N2004" s="5">
        <f t="shared" si="314"/>
        <v>0</v>
      </c>
      <c r="O2004" s="5">
        <f t="shared" si="315"/>
        <v>0</v>
      </c>
      <c r="P2004" s="5">
        <f t="shared" si="316"/>
        <v>0</v>
      </c>
      <c r="Q2004" s="10">
        <f t="shared" si="317"/>
        <v>237.41974030043735</v>
      </c>
      <c r="R2004" s="10">
        <f t="shared" si="318"/>
        <v>0</v>
      </c>
      <c r="S2004" s="10">
        <f t="shared" si="319"/>
        <v>1.3741974030043664</v>
      </c>
    </row>
    <row r="2005" spans="3:19" x14ac:dyDescent="0.35">
      <c r="C2005" s="4">
        <v>41766</v>
      </c>
      <c r="D2005" s="3">
        <v>124.169997999999</v>
      </c>
      <c r="E2005" s="3">
        <v>23.654522</v>
      </c>
      <c r="F2005">
        <v>1.61302272852159E-2</v>
      </c>
      <c r="G2005">
        <v>0.117038766717579</v>
      </c>
      <c r="H2005">
        <v>1.5233803531352199</v>
      </c>
      <c r="I2005" s="5">
        <f xml:space="preserve"> IF(F2005/G2005 &lt;= -$B$1, 1, IF(F2005/G2005 &gt;= $B$1, -1, 0))</f>
        <v>-1</v>
      </c>
      <c r="J2005" s="5">
        <f t="shared" si="310"/>
        <v>0</v>
      </c>
      <c r="K2005" s="9">
        <f t="shared" si="311"/>
        <v>-1</v>
      </c>
      <c r="L2005" s="8">
        <f t="shared" si="312"/>
        <v>-124.169997999999</v>
      </c>
      <c r="M2005" s="8">
        <f t="shared" si="313"/>
        <v>36.034834077604827</v>
      </c>
      <c r="N2005" s="5">
        <f t="shared" si="314"/>
        <v>0</v>
      </c>
      <c r="O2005" s="5">
        <f t="shared" si="315"/>
        <v>0</v>
      </c>
      <c r="P2005" s="5">
        <f t="shared" si="316"/>
        <v>0</v>
      </c>
      <c r="Q2005" s="10">
        <f t="shared" si="317"/>
        <v>237.41974030043735</v>
      </c>
      <c r="R2005" s="10">
        <f t="shared" si="318"/>
        <v>0</v>
      </c>
      <c r="S2005" s="10">
        <f t="shared" si="319"/>
        <v>1.3741974030043664</v>
      </c>
    </row>
    <row r="2006" spans="3:19" x14ac:dyDescent="0.35">
      <c r="C2006" s="4">
        <v>41767</v>
      </c>
      <c r="D2006" s="3">
        <v>124.169997999999</v>
      </c>
      <c r="E2006" s="3">
        <v>23.614784</v>
      </c>
      <c r="F2006">
        <v>4.9164371621008797E-3</v>
      </c>
      <c r="G2006">
        <v>0.117062435038012</v>
      </c>
      <c r="H2006">
        <v>1.5247083313413701</v>
      </c>
      <c r="I2006" s="5">
        <f xml:space="preserve"> IF(F2006/G2006 &lt;= -$B$1, 1, IF(F2006/G2006 &gt;= $B$1, -1, 0))</f>
        <v>0</v>
      </c>
      <c r="J2006" s="5">
        <f t="shared" si="310"/>
        <v>0</v>
      </c>
      <c r="K2006" s="9">
        <f t="shared" si="311"/>
        <v>0</v>
      </c>
      <c r="L2006" s="8">
        <f t="shared" si="312"/>
        <v>0</v>
      </c>
      <c r="M2006" s="8">
        <f t="shared" si="313"/>
        <v>0</v>
      </c>
      <c r="N2006" s="5">
        <f t="shared" si="314"/>
        <v>0</v>
      </c>
      <c r="O2006" s="5">
        <f t="shared" si="315"/>
        <v>-6.0536088472887786E-2</v>
      </c>
      <c r="P2006" s="5">
        <f t="shared" si="316"/>
        <v>-6.0536088472887786E-2</v>
      </c>
      <c r="Q2006" s="10">
        <f t="shared" si="317"/>
        <v>237.35920421196445</v>
      </c>
      <c r="R2006" s="10">
        <f t="shared" si="318"/>
        <v>-2.5497495867987663E-4</v>
      </c>
      <c r="S2006" s="10">
        <f t="shared" si="319"/>
        <v>1.3735920421196375</v>
      </c>
    </row>
    <row r="2007" spans="3:19" x14ac:dyDescent="0.35">
      <c r="C2007" s="4">
        <v>41768</v>
      </c>
      <c r="D2007" s="3">
        <v>124.099998</v>
      </c>
      <c r="E2007" s="3">
        <v>23.575043999999998</v>
      </c>
      <c r="F2007">
        <v>2.7216443671385002E-3</v>
      </c>
      <c r="G2007">
        <v>0.117017432548201</v>
      </c>
      <c r="H2007">
        <v>1.5254437694560901</v>
      </c>
      <c r="I2007" s="5">
        <f xml:space="preserve"> IF(F2007/G2007 &lt;= -$B$1, 1, IF(F2007/G2007 &gt;= $B$1, -1, 0))</f>
        <v>0</v>
      </c>
      <c r="J2007" s="5">
        <f t="shared" si="310"/>
        <v>0</v>
      </c>
      <c r="K2007" s="9">
        <f t="shared" si="311"/>
        <v>0</v>
      </c>
      <c r="L2007" s="8">
        <f t="shared" si="312"/>
        <v>0</v>
      </c>
      <c r="M2007" s="8">
        <f t="shared" si="313"/>
        <v>0</v>
      </c>
      <c r="N2007" s="5">
        <f t="shared" si="314"/>
        <v>0</v>
      </c>
      <c r="O2007" s="5">
        <f t="shared" si="315"/>
        <v>0</v>
      </c>
      <c r="P2007" s="5">
        <f t="shared" si="316"/>
        <v>0</v>
      </c>
      <c r="Q2007" s="10">
        <f t="shared" si="317"/>
        <v>237.35920421196445</v>
      </c>
      <c r="R2007" s="10">
        <f t="shared" si="318"/>
        <v>0</v>
      </c>
      <c r="S2007" s="10">
        <f t="shared" si="319"/>
        <v>1.3735920421196375</v>
      </c>
    </row>
    <row r="2008" spans="3:19" x14ac:dyDescent="0.35">
      <c r="C2008" s="4">
        <v>41771</v>
      </c>
      <c r="D2008" s="3">
        <v>124.94000200000001</v>
      </c>
      <c r="E2008" s="3">
        <v>23.773738999999999</v>
      </c>
      <c r="F2008">
        <v>-5.6593730265737099E-3</v>
      </c>
      <c r="G2008">
        <v>0.117289703158174</v>
      </c>
      <c r="H2008">
        <v>1.52391734422617</v>
      </c>
      <c r="I2008" s="5">
        <f xml:space="preserve"> IF(F2008/G2008 &lt;= -$B$1, 1, IF(F2008/G2008 &gt;= $B$1, -1, 0))</f>
        <v>0</v>
      </c>
      <c r="J2008" s="5">
        <f t="shared" si="310"/>
        <v>0</v>
      </c>
      <c r="K2008" s="9">
        <f t="shared" si="311"/>
        <v>0</v>
      </c>
      <c r="L2008" s="8">
        <f t="shared" si="312"/>
        <v>0</v>
      </c>
      <c r="M2008" s="8">
        <f t="shared" si="313"/>
        <v>0</v>
      </c>
      <c r="N2008" s="5">
        <f t="shared" si="314"/>
        <v>0</v>
      </c>
      <c r="O2008" s="5">
        <f t="shared" si="315"/>
        <v>0</v>
      </c>
      <c r="P2008" s="5">
        <f t="shared" si="316"/>
        <v>0</v>
      </c>
      <c r="Q2008" s="10">
        <f t="shared" si="317"/>
        <v>237.35920421196445</v>
      </c>
      <c r="R2008" s="10">
        <f t="shared" si="318"/>
        <v>0</v>
      </c>
      <c r="S2008" s="10">
        <f t="shared" si="319"/>
        <v>1.3735920421196375</v>
      </c>
    </row>
    <row r="2009" spans="3:19" x14ac:dyDescent="0.35">
      <c r="C2009" s="4">
        <v>41772</v>
      </c>
      <c r="D2009" s="3">
        <v>124.599998</v>
      </c>
      <c r="E2009" s="3">
        <v>23.594913999999999</v>
      </c>
      <c r="F2009">
        <v>7.9583489547605506E-3</v>
      </c>
      <c r="G2009">
        <v>0.11701802535083899</v>
      </c>
      <c r="H2009">
        <v>1.5260672663250501</v>
      </c>
      <c r="I2009" s="5">
        <f xml:space="preserve"> IF(F2009/G2009 &lt;= -$B$1, 1, IF(F2009/G2009 &gt;= $B$1, -1, 0))</f>
        <v>0</v>
      </c>
      <c r="J2009" s="5">
        <f t="shared" si="310"/>
        <v>0</v>
      </c>
      <c r="K2009" s="9">
        <f t="shared" si="311"/>
        <v>0</v>
      </c>
      <c r="L2009" s="8">
        <f t="shared" si="312"/>
        <v>0</v>
      </c>
      <c r="M2009" s="8">
        <f t="shared" si="313"/>
        <v>0</v>
      </c>
      <c r="N2009" s="5">
        <f t="shared" si="314"/>
        <v>0</v>
      </c>
      <c r="O2009" s="5">
        <f t="shared" si="315"/>
        <v>0</v>
      </c>
      <c r="P2009" s="5">
        <f t="shared" si="316"/>
        <v>0</v>
      </c>
      <c r="Q2009" s="10">
        <f t="shared" si="317"/>
        <v>237.35920421196445</v>
      </c>
      <c r="R2009" s="10">
        <f t="shared" si="318"/>
        <v>0</v>
      </c>
      <c r="S2009" s="10">
        <f t="shared" si="319"/>
        <v>1.3735920421196375</v>
      </c>
    </row>
    <row r="2010" spans="3:19" x14ac:dyDescent="0.35">
      <c r="C2010" s="4">
        <v>41773</v>
      </c>
      <c r="D2010" s="3">
        <v>125.80999799999999</v>
      </c>
      <c r="E2010" s="3">
        <v>23.853217000000001</v>
      </c>
      <c r="F2010">
        <v>-5.7890826923596697E-3</v>
      </c>
      <c r="G2010">
        <v>0.117391400562572</v>
      </c>
      <c r="H2010">
        <v>1.5245070396840199</v>
      </c>
      <c r="I2010" s="5">
        <f xml:space="preserve"> IF(F2010/G2010 &lt;= -$B$1, 1, IF(F2010/G2010 &gt;= $B$1, -1, 0))</f>
        <v>0</v>
      </c>
      <c r="J2010" s="5">
        <f t="shared" si="310"/>
        <v>0</v>
      </c>
      <c r="K2010" s="9">
        <f t="shared" si="311"/>
        <v>0</v>
      </c>
      <c r="L2010" s="8">
        <f t="shared" si="312"/>
        <v>0</v>
      </c>
      <c r="M2010" s="8">
        <f t="shared" si="313"/>
        <v>0</v>
      </c>
      <c r="N2010" s="5">
        <f t="shared" si="314"/>
        <v>0</v>
      </c>
      <c r="O2010" s="5">
        <f t="shared" si="315"/>
        <v>0</v>
      </c>
      <c r="P2010" s="5">
        <f t="shared" si="316"/>
        <v>0</v>
      </c>
      <c r="Q2010" s="10">
        <f t="shared" si="317"/>
        <v>237.35920421196445</v>
      </c>
      <c r="R2010" s="10">
        <f t="shared" si="318"/>
        <v>0</v>
      </c>
      <c r="S2010" s="10">
        <f t="shared" si="319"/>
        <v>1.3735920421196375</v>
      </c>
    </row>
    <row r="2011" spans="3:19" x14ac:dyDescent="0.35">
      <c r="C2011" s="4">
        <v>41774</v>
      </c>
      <c r="D2011" s="3">
        <v>124.769997</v>
      </c>
      <c r="E2011" s="3">
        <v>23.465764</v>
      </c>
      <c r="F2011">
        <v>1.5825251143796799E-2</v>
      </c>
      <c r="G2011">
        <v>0.116831413589763</v>
      </c>
      <c r="H2011">
        <v>1.5287872740687201</v>
      </c>
      <c r="I2011" s="5">
        <f xml:space="preserve"> IF(F2011/G2011 &lt;= -$B$1, 1, IF(F2011/G2011 &gt;= $B$1, -1, 0))</f>
        <v>-1</v>
      </c>
      <c r="J2011" s="5">
        <f t="shared" si="310"/>
        <v>-1</v>
      </c>
      <c r="K2011" s="9">
        <f t="shared" si="311"/>
        <v>-1</v>
      </c>
      <c r="L2011" s="8">
        <f t="shared" si="312"/>
        <v>-124.769997</v>
      </c>
      <c r="M2011" s="8">
        <f t="shared" si="313"/>
        <v>35.874161379499903</v>
      </c>
      <c r="N2011" s="5">
        <f t="shared" si="314"/>
        <v>0</v>
      </c>
      <c r="O2011" s="5">
        <f t="shared" si="315"/>
        <v>0</v>
      </c>
      <c r="P2011" s="5">
        <f t="shared" si="316"/>
        <v>0</v>
      </c>
      <c r="Q2011" s="10">
        <f t="shared" si="317"/>
        <v>237.35920421196445</v>
      </c>
      <c r="R2011" s="10">
        <f t="shared" si="318"/>
        <v>0</v>
      </c>
      <c r="S2011" s="10">
        <f t="shared" si="319"/>
        <v>1.3735920421196375</v>
      </c>
    </row>
    <row r="2012" spans="3:19" x14ac:dyDescent="0.35">
      <c r="C2012" s="4">
        <v>41775</v>
      </c>
      <c r="D2012" s="3">
        <v>124.5</v>
      </c>
      <c r="E2012" s="3">
        <v>23.267068999999999</v>
      </c>
      <c r="F2012">
        <v>1.3152521504918101E-2</v>
      </c>
      <c r="G2012">
        <v>0.116625974397655</v>
      </c>
      <c r="H2012">
        <v>1.5323520717055099</v>
      </c>
      <c r="I2012" s="5">
        <f xml:space="preserve"> IF(F2012/G2012 &lt;= -$B$1, 1, IF(F2012/G2012 &gt;= $B$1, -1, 0))</f>
        <v>-1</v>
      </c>
      <c r="J2012" s="5">
        <f t="shared" si="310"/>
        <v>-1</v>
      </c>
      <c r="K2012" s="9">
        <f t="shared" si="311"/>
        <v>-1</v>
      </c>
      <c r="L2012" s="8">
        <f t="shared" si="312"/>
        <v>-124.5</v>
      </c>
      <c r="M2012" s="8">
        <f t="shared" si="313"/>
        <v>35.653341384665048</v>
      </c>
      <c r="N2012" s="5">
        <f t="shared" si="314"/>
        <v>0.26999700000000476</v>
      </c>
      <c r="O2012" s="5">
        <f t="shared" si="315"/>
        <v>-0.3037623874210848</v>
      </c>
      <c r="P2012" s="5">
        <f t="shared" si="316"/>
        <v>-3.376538742108004E-2</v>
      </c>
      <c r="Q2012" s="10">
        <f t="shared" si="317"/>
        <v>237.32543882454337</v>
      </c>
      <c r="R2012" s="10">
        <f t="shared" si="318"/>
        <v>-1.4225438416504144E-4</v>
      </c>
      <c r="S2012" s="10">
        <f t="shared" si="319"/>
        <v>1.3732543882454267</v>
      </c>
    </row>
    <row r="2013" spans="3:19" x14ac:dyDescent="0.35">
      <c r="C2013" s="4">
        <v>41778</v>
      </c>
      <c r="D2013" s="3">
        <v>124.58000199999999</v>
      </c>
      <c r="E2013" s="3">
        <v>23.257134000000001</v>
      </c>
      <c r="F2013">
        <v>3.2307957791735098E-3</v>
      </c>
      <c r="G2013">
        <v>0.116647421498893</v>
      </c>
      <c r="H2013">
        <v>1.5332279057804601</v>
      </c>
      <c r="I2013" s="5">
        <f xml:space="preserve"> IF(F2013/G2013 &lt;= -$B$1, 1, IF(F2013/G2013 &gt;= $B$1, -1, 0))</f>
        <v>0</v>
      </c>
      <c r="J2013" s="5">
        <f t="shared" si="310"/>
        <v>-1</v>
      </c>
      <c r="K2013" s="9">
        <f t="shared" si="311"/>
        <v>0</v>
      </c>
      <c r="L2013" s="8">
        <f t="shared" si="312"/>
        <v>0</v>
      </c>
      <c r="M2013" s="8">
        <f t="shared" si="313"/>
        <v>0</v>
      </c>
      <c r="N2013" s="5">
        <f t="shared" si="314"/>
        <v>-8.0001999999983142E-2</v>
      </c>
      <c r="O2013" s="5">
        <f t="shared" si="315"/>
        <v>-1.522391783239146E-2</v>
      </c>
      <c r="P2013" s="5">
        <f t="shared" si="316"/>
        <v>-9.5225917832374607E-2</v>
      </c>
      <c r="Q2013" s="10">
        <f t="shared" si="317"/>
        <v>237.23021290671099</v>
      </c>
      <c r="R2013" s="10">
        <f t="shared" si="318"/>
        <v>-4.012461466584849E-4</v>
      </c>
      <c r="S2013" s="10">
        <f t="shared" si="319"/>
        <v>1.3723021290671027</v>
      </c>
    </row>
    <row r="2014" spans="3:19" x14ac:dyDescent="0.35">
      <c r="C2014" s="4">
        <v>41779</v>
      </c>
      <c r="D2014" s="3">
        <v>124.69000200000001</v>
      </c>
      <c r="E2014" s="3">
        <v>23.237264</v>
      </c>
      <c r="F2014">
        <v>2.6679538009872698E-3</v>
      </c>
      <c r="G2014">
        <v>0.116622841283981</v>
      </c>
      <c r="H2014">
        <v>1.5339513033924801</v>
      </c>
      <c r="I2014" s="5">
        <f xml:space="preserve"> IF(F2014/G2014 &lt;= -$B$1, 1, IF(F2014/G2014 &gt;= $B$1, -1, 0))</f>
        <v>0</v>
      </c>
      <c r="J2014" s="5">
        <f t="shared" si="310"/>
        <v>-1</v>
      </c>
      <c r="K2014" s="9">
        <f t="shared" si="311"/>
        <v>0</v>
      </c>
      <c r="L2014" s="8">
        <f t="shared" si="312"/>
        <v>0</v>
      </c>
      <c r="M2014" s="8">
        <f t="shared" si="313"/>
        <v>0</v>
      </c>
      <c r="N2014" s="5">
        <f t="shared" si="314"/>
        <v>0</v>
      </c>
      <c r="O2014" s="5">
        <f t="shared" si="315"/>
        <v>0</v>
      </c>
      <c r="P2014" s="5">
        <f t="shared" si="316"/>
        <v>0</v>
      </c>
      <c r="Q2014" s="10">
        <f t="shared" si="317"/>
        <v>237.23021290671099</v>
      </c>
      <c r="R2014" s="10">
        <f t="shared" si="318"/>
        <v>0</v>
      </c>
      <c r="S2014" s="10">
        <f t="shared" si="319"/>
        <v>1.3723021290671027</v>
      </c>
    </row>
    <row r="2015" spans="3:19" x14ac:dyDescent="0.35">
      <c r="C2015" s="4">
        <v>41780</v>
      </c>
      <c r="D2015" s="3">
        <v>124.389999</v>
      </c>
      <c r="E2015" s="3">
        <v>23.296873999999999</v>
      </c>
      <c r="F2015">
        <v>-5.9465394831397199E-3</v>
      </c>
      <c r="G2015">
        <v>0.116707305029425</v>
      </c>
      <c r="H2015">
        <v>1.5323398496754601</v>
      </c>
      <c r="I2015" s="5">
        <f xml:space="preserve"> IF(F2015/G2015 &lt;= -$B$1, 1, IF(F2015/G2015 &gt;= $B$1, -1, 0))</f>
        <v>0</v>
      </c>
      <c r="J2015" s="5">
        <f t="shared" si="310"/>
        <v>-1</v>
      </c>
      <c r="K2015" s="9">
        <f t="shared" si="311"/>
        <v>0</v>
      </c>
      <c r="L2015" s="8">
        <f t="shared" si="312"/>
        <v>0</v>
      </c>
      <c r="M2015" s="8">
        <f t="shared" si="313"/>
        <v>0</v>
      </c>
      <c r="N2015" s="5">
        <f t="shared" si="314"/>
        <v>0</v>
      </c>
      <c r="O2015" s="5">
        <f t="shared" si="315"/>
        <v>0</v>
      </c>
      <c r="P2015" s="5">
        <f t="shared" si="316"/>
        <v>0</v>
      </c>
      <c r="Q2015" s="10">
        <f t="shared" si="317"/>
        <v>237.23021290671099</v>
      </c>
      <c r="R2015" s="10">
        <f t="shared" si="318"/>
        <v>0</v>
      </c>
      <c r="S2015" s="10">
        <f t="shared" si="319"/>
        <v>1.3723021290671027</v>
      </c>
    </row>
    <row r="2016" spans="3:19" x14ac:dyDescent="0.35">
      <c r="C2016" s="4">
        <v>41781</v>
      </c>
      <c r="D2016" s="3">
        <v>124.669997999999</v>
      </c>
      <c r="E2016" s="3">
        <v>23.237264</v>
      </c>
      <c r="F2016">
        <v>5.301119950885E-3</v>
      </c>
      <c r="G2016">
        <v>0.11661620577149</v>
      </c>
      <c r="H2016">
        <v>1.5337771842625001</v>
      </c>
      <c r="I2016" s="5">
        <f xml:space="preserve"> IF(F2016/G2016 &lt;= -$B$1, 1, IF(F2016/G2016 &gt;= $B$1, -1, 0))</f>
        <v>0</v>
      </c>
      <c r="J2016" s="5">
        <f t="shared" si="310"/>
        <v>-1</v>
      </c>
      <c r="K2016" s="9">
        <f t="shared" si="311"/>
        <v>0</v>
      </c>
      <c r="L2016" s="8">
        <f t="shared" si="312"/>
        <v>0</v>
      </c>
      <c r="M2016" s="8">
        <f t="shared" si="313"/>
        <v>0</v>
      </c>
      <c r="N2016" s="5">
        <f t="shared" si="314"/>
        <v>0</v>
      </c>
      <c r="O2016" s="5">
        <f t="shared" si="315"/>
        <v>0</v>
      </c>
      <c r="P2016" s="5">
        <f t="shared" si="316"/>
        <v>0</v>
      </c>
      <c r="Q2016" s="10">
        <f t="shared" si="317"/>
        <v>237.23021290671099</v>
      </c>
      <c r="R2016" s="10">
        <f t="shared" si="318"/>
        <v>0</v>
      </c>
      <c r="S2016" s="10">
        <f t="shared" si="319"/>
        <v>1.3723021290671027</v>
      </c>
    </row>
    <row r="2017" spans="3:19" x14ac:dyDescent="0.35">
      <c r="C2017" s="4">
        <v>41782</v>
      </c>
      <c r="D2017" s="3">
        <v>124.510002</v>
      </c>
      <c r="E2017" s="3">
        <v>23.157786999999999</v>
      </c>
      <c r="F2017">
        <v>4.7503104085730996E-3</v>
      </c>
      <c r="G2017">
        <v>0.11651780559164</v>
      </c>
      <c r="H2017">
        <v>1.5350662021395101</v>
      </c>
      <c r="I2017" s="5">
        <f xml:space="preserve"> IF(F2017/G2017 &lt;= -$B$1, 1, IF(F2017/G2017 &gt;= $B$1, -1, 0))</f>
        <v>0</v>
      </c>
      <c r="J2017" s="5">
        <f t="shared" si="310"/>
        <v>-1</v>
      </c>
      <c r="K2017" s="9">
        <f t="shared" si="311"/>
        <v>0</v>
      </c>
      <c r="L2017" s="8">
        <f t="shared" si="312"/>
        <v>0</v>
      </c>
      <c r="M2017" s="8">
        <f t="shared" si="313"/>
        <v>0</v>
      </c>
      <c r="N2017" s="5">
        <f t="shared" si="314"/>
        <v>0</v>
      </c>
      <c r="O2017" s="5">
        <f t="shared" si="315"/>
        <v>0</v>
      </c>
      <c r="P2017" s="5">
        <f t="shared" si="316"/>
        <v>0</v>
      </c>
      <c r="Q2017" s="10">
        <f t="shared" si="317"/>
        <v>237.23021290671099</v>
      </c>
      <c r="R2017" s="10">
        <f t="shared" si="318"/>
        <v>0</v>
      </c>
      <c r="S2017" s="10">
        <f t="shared" si="319"/>
        <v>1.3723021290671027</v>
      </c>
    </row>
    <row r="2018" spans="3:19" x14ac:dyDescent="0.35">
      <c r="C2018" s="4">
        <v>41786</v>
      </c>
      <c r="D2018" s="3">
        <v>121.849998</v>
      </c>
      <c r="E2018" s="3">
        <v>22.263663999999999</v>
      </c>
      <c r="F2018">
        <v>3.9547984976204299E-2</v>
      </c>
      <c r="G2018">
        <v>0.115287622268647</v>
      </c>
      <c r="H2018">
        <v>1.54589361923544</v>
      </c>
      <c r="I2018" s="5">
        <f xml:space="preserve"> IF(F2018/G2018 &lt;= -$B$1, 1, IF(F2018/G2018 &gt;= $B$1, -1, 0))</f>
        <v>-1</v>
      </c>
      <c r="J2018" s="5">
        <f t="shared" si="310"/>
        <v>-1</v>
      </c>
      <c r="K2018" s="9">
        <f t="shared" si="311"/>
        <v>-1</v>
      </c>
      <c r="L2018" s="8">
        <f t="shared" si="312"/>
        <v>-121.849998</v>
      </c>
      <c r="M2018" s="8">
        <f t="shared" si="313"/>
        <v>34.417256118401774</v>
      </c>
      <c r="N2018" s="5">
        <f t="shared" si="314"/>
        <v>0</v>
      </c>
      <c r="O2018" s="5">
        <f t="shared" si="315"/>
        <v>0</v>
      </c>
      <c r="P2018" s="5">
        <f t="shared" si="316"/>
        <v>0</v>
      </c>
      <c r="Q2018" s="10">
        <f t="shared" si="317"/>
        <v>237.23021290671099</v>
      </c>
      <c r="R2018" s="10">
        <f t="shared" si="318"/>
        <v>0</v>
      </c>
      <c r="S2018" s="10">
        <f t="shared" si="319"/>
        <v>1.3723021290671027</v>
      </c>
    </row>
    <row r="2019" spans="3:19" x14ac:dyDescent="0.35">
      <c r="C2019" s="4">
        <v>41787</v>
      </c>
      <c r="D2019" s="3">
        <v>121.199997</v>
      </c>
      <c r="E2019" s="3">
        <v>21.896080999999999</v>
      </c>
      <c r="F2019">
        <v>2.63387132286956E-2</v>
      </c>
      <c r="G2019">
        <v>0.114918066304233</v>
      </c>
      <c r="H2019">
        <v>1.55313523722784</v>
      </c>
      <c r="I2019" s="5">
        <f xml:space="preserve"> IF(F2019/G2019 &lt;= -$B$1, 1, IF(F2019/G2019 &gt;= $B$1, -1, 0))</f>
        <v>-1</v>
      </c>
      <c r="J2019" s="5">
        <f t="shared" si="310"/>
        <v>-1</v>
      </c>
      <c r="K2019" s="9">
        <f t="shared" si="311"/>
        <v>-1</v>
      </c>
      <c r="L2019" s="8">
        <f t="shared" si="312"/>
        <v>-121.199997</v>
      </c>
      <c r="M2019" s="8">
        <f t="shared" si="313"/>
        <v>34.007574958294995</v>
      </c>
      <c r="N2019" s="5">
        <f t="shared" si="314"/>
        <v>0.65000100000000893</v>
      </c>
      <c r="O2019" s="5">
        <f t="shared" si="315"/>
        <v>-0.56824421423942062</v>
      </c>
      <c r="P2019" s="5">
        <f t="shared" si="316"/>
        <v>8.1756785760588313E-2</v>
      </c>
      <c r="Q2019" s="10">
        <f t="shared" si="317"/>
        <v>237.31196969247156</v>
      </c>
      <c r="R2019" s="10">
        <f t="shared" si="318"/>
        <v>3.4463057954892129E-4</v>
      </c>
      <c r="S2019" s="10">
        <f t="shared" si="319"/>
        <v>1.3731196969247081</v>
      </c>
    </row>
    <row r="2020" spans="3:19" x14ac:dyDescent="0.35">
      <c r="C2020" s="4">
        <v>41788</v>
      </c>
      <c r="D2020" s="3">
        <v>120.94000200000001</v>
      </c>
      <c r="E2020" s="3">
        <v>22.094773999999902</v>
      </c>
      <c r="F2020">
        <v>-1.21887777550995E-2</v>
      </c>
      <c r="G2020">
        <v>0.115274441671852</v>
      </c>
      <c r="H2020">
        <v>1.5497901290720499</v>
      </c>
      <c r="I2020" s="5">
        <f xml:space="preserve"> IF(F2020/G2020 &lt;= -$B$1, 1, IF(F2020/G2020 &gt;= $B$1, -1, 0))</f>
        <v>1</v>
      </c>
      <c r="J2020" s="5">
        <f t="shared" si="310"/>
        <v>0</v>
      </c>
      <c r="K2020" s="9">
        <f t="shared" si="311"/>
        <v>1</v>
      </c>
      <c r="L2020" s="8">
        <f t="shared" si="312"/>
        <v>120.94000200000001</v>
      </c>
      <c r="M2020" s="8">
        <f t="shared" si="313"/>
        <v>-34.24226264927762</v>
      </c>
      <c r="N2020" s="5">
        <f t="shared" si="314"/>
        <v>0.25999499999998571</v>
      </c>
      <c r="O2020" s="5">
        <f t="shared" si="315"/>
        <v>0.30859709969035709</v>
      </c>
      <c r="P2020" s="5">
        <f t="shared" si="316"/>
        <v>0.56859209969034286</v>
      </c>
      <c r="Q2020" s="10">
        <f t="shared" si="317"/>
        <v>237.8805617921619</v>
      </c>
      <c r="R2020" s="10">
        <f t="shared" si="318"/>
        <v>2.3959689029895426E-3</v>
      </c>
      <c r="S2020" s="10">
        <f t="shared" si="319"/>
        <v>1.3788056179216115</v>
      </c>
    </row>
    <row r="2021" spans="3:19" x14ac:dyDescent="0.35">
      <c r="C2021" s="4">
        <v>41789</v>
      </c>
      <c r="D2021" s="3">
        <v>120.43</v>
      </c>
      <c r="E2021" s="3">
        <v>22.353076999999999</v>
      </c>
      <c r="F2021">
        <v>-2.40734440033856E-2</v>
      </c>
      <c r="G2021">
        <v>0.115607047117245</v>
      </c>
      <c r="H2021">
        <v>1.54320138827114</v>
      </c>
      <c r="I2021" s="5">
        <f xml:space="preserve"> IF(F2021/G2021 &lt;= -$B$1, 1, IF(F2021/G2021 &gt;= $B$1, -1, 0))</f>
        <v>1</v>
      </c>
      <c r="J2021" s="5">
        <f t="shared" si="310"/>
        <v>1</v>
      </c>
      <c r="K2021" s="9">
        <f t="shared" si="311"/>
        <v>1</v>
      </c>
      <c r="L2021" s="8">
        <f t="shared" si="312"/>
        <v>120.43</v>
      </c>
      <c r="M2021" s="8">
        <f t="shared" si="313"/>
        <v>-34.49529945853169</v>
      </c>
      <c r="N2021" s="5">
        <f t="shared" si="314"/>
        <v>-0.51000200000000151</v>
      </c>
      <c r="O2021" s="5">
        <f t="shared" si="315"/>
        <v>-0.40031543970984623</v>
      </c>
      <c r="P2021" s="5">
        <f t="shared" si="316"/>
        <v>-0.91031743970984769</v>
      </c>
      <c r="Q2021" s="10">
        <f t="shared" si="317"/>
        <v>236.97024435245206</v>
      </c>
      <c r="R2021" s="10">
        <f t="shared" si="318"/>
        <v>-3.8267836297830593E-3</v>
      </c>
      <c r="S2021" s="10">
        <f t="shared" si="319"/>
        <v>1.3697024435245133</v>
      </c>
    </row>
    <row r="2022" spans="3:19" x14ac:dyDescent="0.35">
      <c r="C2022" s="4">
        <v>41792</v>
      </c>
      <c r="D2022" s="3">
        <v>119.699997</v>
      </c>
      <c r="E2022" s="3">
        <v>22.144448999999899</v>
      </c>
      <c r="F2022">
        <v>4.7882516450084003E-3</v>
      </c>
      <c r="G2022">
        <v>0.11526276312056299</v>
      </c>
      <c r="H2022">
        <v>1.5445144840390199</v>
      </c>
      <c r="I2022" s="5">
        <f xml:space="preserve"> IF(F2022/G2022 &lt;= -$B$1, 1, IF(F2022/G2022 &gt;= $B$1, -1, 0))</f>
        <v>0</v>
      </c>
      <c r="J2022" s="5">
        <f t="shared" si="310"/>
        <v>1</v>
      </c>
      <c r="K2022" s="9">
        <f t="shared" si="311"/>
        <v>0</v>
      </c>
      <c r="L2022" s="8">
        <f t="shared" si="312"/>
        <v>0</v>
      </c>
      <c r="M2022" s="8">
        <f t="shared" si="313"/>
        <v>0</v>
      </c>
      <c r="N2022" s="5">
        <f t="shared" si="314"/>
        <v>-0.73000300000001217</v>
      </c>
      <c r="O2022" s="5">
        <f t="shared" si="315"/>
        <v>0.3219550192323854</v>
      </c>
      <c r="P2022" s="5">
        <f t="shared" si="316"/>
        <v>-0.40804798076762677</v>
      </c>
      <c r="Q2022" s="10">
        <f t="shared" si="317"/>
        <v>236.56219637168442</v>
      </c>
      <c r="R2022" s="10">
        <f t="shared" si="318"/>
        <v>-1.72193762926931E-3</v>
      </c>
      <c r="S2022" s="10">
        <f t="shared" si="319"/>
        <v>1.365621963716837</v>
      </c>
    </row>
    <row r="2023" spans="3:19" x14ac:dyDescent="0.35">
      <c r="C2023" s="4">
        <v>41793</v>
      </c>
      <c r="D2023" s="3">
        <v>120.010002</v>
      </c>
      <c r="E2023" s="3">
        <v>22.223925999999999</v>
      </c>
      <c r="F2023">
        <v>-2.2260533641871301E-3</v>
      </c>
      <c r="G2023">
        <v>0.11541275542307899</v>
      </c>
      <c r="H2023">
        <v>1.5439044516765399</v>
      </c>
      <c r="I2023" s="5">
        <f xml:space="preserve"> IF(F2023/G2023 &lt;= -$B$1, 1, IF(F2023/G2023 &gt;= $B$1, -1, 0))</f>
        <v>0</v>
      </c>
      <c r="J2023" s="5">
        <f t="shared" si="310"/>
        <v>1</v>
      </c>
      <c r="K2023" s="9">
        <f t="shared" si="311"/>
        <v>0</v>
      </c>
      <c r="L2023" s="8">
        <f t="shared" si="312"/>
        <v>0</v>
      </c>
      <c r="M2023" s="8">
        <f t="shared" si="313"/>
        <v>0</v>
      </c>
      <c r="N2023" s="5">
        <f t="shared" si="314"/>
        <v>0</v>
      </c>
      <c r="O2023" s="5">
        <f t="shared" si="315"/>
        <v>0</v>
      </c>
      <c r="P2023" s="5">
        <f t="shared" si="316"/>
        <v>0</v>
      </c>
      <c r="Q2023" s="10">
        <f t="shared" si="317"/>
        <v>236.56219637168442</v>
      </c>
      <c r="R2023" s="10">
        <f t="shared" si="318"/>
        <v>0</v>
      </c>
      <c r="S2023" s="10">
        <f t="shared" si="319"/>
        <v>1.365621963716837</v>
      </c>
    </row>
    <row r="2024" spans="3:19" x14ac:dyDescent="0.35">
      <c r="C2024" s="4">
        <v>41794</v>
      </c>
      <c r="D2024" s="3">
        <v>119.760002</v>
      </c>
      <c r="E2024" s="3">
        <v>22.134513999999999</v>
      </c>
      <c r="F2024">
        <v>3.8044416880627001E-3</v>
      </c>
      <c r="G2024">
        <v>0.115271637254488</v>
      </c>
      <c r="H2024">
        <v>1.54494793409763</v>
      </c>
      <c r="I2024" s="5">
        <f xml:space="preserve"> IF(F2024/G2024 &lt;= -$B$1, 1, IF(F2024/G2024 &gt;= $B$1, -1, 0))</f>
        <v>0</v>
      </c>
      <c r="J2024" s="5">
        <f t="shared" si="310"/>
        <v>1</v>
      </c>
      <c r="K2024" s="9">
        <f t="shared" si="311"/>
        <v>0</v>
      </c>
      <c r="L2024" s="8">
        <f t="shared" si="312"/>
        <v>0</v>
      </c>
      <c r="M2024" s="8">
        <f t="shared" si="313"/>
        <v>0</v>
      </c>
      <c r="N2024" s="5">
        <f t="shared" si="314"/>
        <v>0</v>
      </c>
      <c r="O2024" s="5">
        <f t="shared" si="315"/>
        <v>0</v>
      </c>
      <c r="P2024" s="5">
        <f t="shared" si="316"/>
        <v>0</v>
      </c>
      <c r="Q2024" s="10">
        <f t="shared" si="317"/>
        <v>236.56219637168442</v>
      </c>
      <c r="R2024" s="10">
        <f t="shared" si="318"/>
        <v>0</v>
      </c>
      <c r="S2024" s="10">
        <f t="shared" si="319"/>
        <v>1.365621963716837</v>
      </c>
    </row>
    <row r="2025" spans="3:19" x14ac:dyDescent="0.35">
      <c r="C2025" s="4">
        <v>41795</v>
      </c>
      <c r="D2025" s="3">
        <v>120.660004</v>
      </c>
      <c r="E2025" s="3">
        <v>22.502096999999999</v>
      </c>
      <c r="F2025">
        <v>-1.7386321020289499E-2</v>
      </c>
      <c r="G2025">
        <v>0.11580864521013499</v>
      </c>
      <c r="H2025">
        <v>1.5401966622724099</v>
      </c>
      <c r="I2025" s="5">
        <f xml:space="preserve"> IF(F2025/G2025 &lt;= -$B$1, 1, IF(F2025/G2025 &gt;= $B$1, -1, 0))</f>
        <v>1</v>
      </c>
      <c r="J2025" s="5">
        <f t="shared" si="310"/>
        <v>1</v>
      </c>
      <c r="K2025" s="9">
        <f t="shared" si="311"/>
        <v>1</v>
      </c>
      <c r="L2025" s="8">
        <f t="shared" si="312"/>
        <v>120.660004</v>
      </c>
      <c r="M2025" s="8">
        <f t="shared" si="313"/>
        <v>-34.657654693530006</v>
      </c>
      <c r="N2025" s="5">
        <f t="shared" si="314"/>
        <v>0</v>
      </c>
      <c r="O2025" s="5">
        <f t="shared" si="315"/>
        <v>0</v>
      </c>
      <c r="P2025" s="5">
        <f t="shared" si="316"/>
        <v>0</v>
      </c>
      <c r="Q2025" s="10">
        <f t="shared" si="317"/>
        <v>236.56219637168442</v>
      </c>
      <c r="R2025" s="10">
        <f t="shared" si="318"/>
        <v>0</v>
      </c>
      <c r="S2025" s="10">
        <f t="shared" si="319"/>
        <v>1.365621963716837</v>
      </c>
    </row>
    <row r="2026" spans="3:19" x14ac:dyDescent="0.35">
      <c r="C2026" s="4">
        <v>41796</v>
      </c>
      <c r="D2026" s="3">
        <v>120.610001</v>
      </c>
      <c r="E2026" s="3">
        <v>22.492162</v>
      </c>
      <c r="F2026">
        <v>-2.3270497552134702E-3</v>
      </c>
      <c r="G2026">
        <v>0.11572846267546499</v>
      </c>
      <c r="H2026">
        <v>1.5395607987183599</v>
      </c>
      <c r="I2026" s="5">
        <f xml:space="preserve"> IF(F2026/G2026 &lt;= -$B$1, 1, IF(F2026/G2026 &gt;= $B$1, -1, 0))</f>
        <v>0</v>
      </c>
      <c r="J2026" s="5">
        <f t="shared" si="310"/>
        <v>1</v>
      </c>
      <c r="K2026" s="9">
        <f t="shared" si="311"/>
        <v>0</v>
      </c>
      <c r="L2026" s="8">
        <f t="shared" si="312"/>
        <v>0</v>
      </c>
      <c r="M2026" s="8">
        <f t="shared" si="313"/>
        <v>0</v>
      </c>
      <c r="N2026" s="5">
        <f t="shared" si="314"/>
        <v>-5.0003000000008679E-2</v>
      </c>
      <c r="O2026" s="5">
        <f t="shared" si="315"/>
        <v>1.5301853839674525E-2</v>
      </c>
      <c r="P2026" s="5">
        <f t="shared" si="316"/>
        <v>-3.4701146160334151E-2</v>
      </c>
      <c r="Q2026" s="10">
        <f t="shared" si="317"/>
        <v>236.52749522552409</v>
      </c>
      <c r="R2026" s="10">
        <f t="shared" si="318"/>
        <v>-1.4668931339223423E-4</v>
      </c>
      <c r="S2026" s="10">
        <f t="shared" si="319"/>
        <v>1.3652749522552337</v>
      </c>
    </row>
    <row r="2027" spans="3:19" x14ac:dyDescent="0.35">
      <c r="C2027" s="4">
        <v>41799</v>
      </c>
      <c r="D2027" s="3">
        <v>120.650002</v>
      </c>
      <c r="E2027" s="3">
        <v>22.402749</v>
      </c>
      <c r="F2027">
        <v>6.1165073026989702E-3</v>
      </c>
      <c r="G2027">
        <v>0.11560281357485799</v>
      </c>
      <c r="H2027">
        <v>1.54123362921796</v>
      </c>
      <c r="I2027" s="5">
        <f xml:space="preserve"> IF(F2027/G2027 &lt;= -$B$1, 1, IF(F2027/G2027 &gt;= $B$1, -1, 0))</f>
        <v>0</v>
      </c>
      <c r="J2027" s="5">
        <f t="shared" si="310"/>
        <v>1</v>
      </c>
      <c r="K2027" s="9">
        <f t="shared" si="311"/>
        <v>0</v>
      </c>
      <c r="L2027" s="8">
        <f t="shared" si="312"/>
        <v>0</v>
      </c>
      <c r="M2027" s="8">
        <f t="shared" si="313"/>
        <v>0</v>
      </c>
      <c r="N2027" s="5">
        <f t="shared" si="314"/>
        <v>0</v>
      </c>
      <c r="O2027" s="5">
        <f t="shared" si="315"/>
        <v>0</v>
      </c>
      <c r="P2027" s="5">
        <f t="shared" si="316"/>
        <v>0</v>
      </c>
      <c r="Q2027" s="10">
        <f t="shared" si="317"/>
        <v>236.52749522552409</v>
      </c>
      <c r="R2027" s="10">
        <f t="shared" si="318"/>
        <v>0</v>
      </c>
      <c r="S2027" s="10">
        <f t="shared" si="319"/>
        <v>1.3652749522552337</v>
      </c>
    </row>
    <row r="2028" spans="3:19" x14ac:dyDescent="0.35">
      <c r="C2028" s="4">
        <v>41800</v>
      </c>
      <c r="D2028" s="3">
        <v>121.389999</v>
      </c>
      <c r="E2028" s="3">
        <v>22.879615999999999</v>
      </c>
      <c r="F2028">
        <v>-2.54324987830063E-2</v>
      </c>
      <c r="G2028">
        <v>0.11628521509826099</v>
      </c>
      <c r="H2028">
        <v>1.5343105571915101</v>
      </c>
      <c r="I2028" s="5">
        <f xml:space="preserve"> IF(F2028/G2028 &lt;= -$B$1, 1, IF(F2028/G2028 &gt;= $B$1, -1, 0))</f>
        <v>1</v>
      </c>
      <c r="J2028" s="5">
        <f t="shared" si="310"/>
        <v>1</v>
      </c>
      <c r="K2028" s="9">
        <f t="shared" si="311"/>
        <v>1</v>
      </c>
      <c r="L2028" s="8">
        <f t="shared" si="312"/>
        <v>121.389999</v>
      </c>
      <c r="M2028" s="8">
        <f t="shared" si="313"/>
        <v>-35.10443637328779</v>
      </c>
      <c r="N2028" s="5">
        <f t="shared" si="314"/>
        <v>0</v>
      </c>
      <c r="O2028" s="5">
        <f t="shared" si="315"/>
        <v>0</v>
      </c>
      <c r="P2028" s="5">
        <f t="shared" si="316"/>
        <v>0</v>
      </c>
      <c r="Q2028" s="10">
        <f t="shared" si="317"/>
        <v>236.52749522552409</v>
      </c>
      <c r="R2028" s="10">
        <f t="shared" si="318"/>
        <v>0</v>
      </c>
      <c r="S2028" s="10">
        <f t="shared" si="319"/>
        <v>1.3652749522552337</v>
      </c>
    </row>
    <row r="2029" spans="3:19" x14ac:dyDescent="0.35">
      <c r="C2029" s="4">
        <v>41801</v>
      </c>
      <c r="D2029" s="3">
        <v>121.410004</v>
      </c>
      <c r="E2029" s="3">
        <v>23.257134000000001</v>
      </c>
      <c r="F2029">
        <v>-2.87066133812485E-2</v>
      </c>
      <c r="G2029">
        <v>0.116718568099116</v>
      </c>
      <c r="H2029">
        <v>1.5265268679811701</v>
      </c>
      <c r="I2029" s="5">
        <f xml:space="preserve"> IF(F2029/G2029 &lt;= -$B$1, 1, IF(F2029/G2029 &gt;= $B$1, -1, 0))</f>
        <v>1</v>
      </c>
      <c r="J2029" s="5">
        <f t="shared" si="310"/>
        <v>1</v>
      </c>
      <c r="K2029" s="9">
        <f t="shared" si="311"/>
        <v>1</v>
      </c>
      <c r="L2029" s="8">
        <f t="shared" si="312"/>
        <v>121.410004</v>
      </c>
      <c r="M2029" s="8">
        <f t="shared" si="313"/>
        <v>-35.502639923238384</v>
      </c>
      <c r="N2029" s="5">
        <f t="shared" si="314"/>
        <v>2.0005000000011014E-2</v>
      </c>
      <c r="O2029" s="5">
        <f t="shared" si="315"/>
        <v>-0.57922985292982843</v>
      </c>
      <c r="P2029" s="5">
        <f t="shared" si="316"/>
        <v>-0.55922485292981738</v>
      </c>
      <c r="Q2029" s="10">
        <f t="shared" si="317"/>
        <v>235.96827037259428</v>
      </c>
      <c r="R2029" s="10">
        <f t="shared" si="318"/>
        <v>-2.3643122436848296E-3</v>
      </c>
      <c r="S2029" s="10">
        <f t="shared" si="319"/>
        <v>1.3596827037259356</v>
      </c>
    </row>
    <row r="2030" spans="3:19" x14ac:dyDescent="0.35">
      <c r="C2030" s="4">
        <v>41802</v>
      </c>
      <c r="D2030" s="3">
        <v>122.639999</v>
      </c>
      <c r="E2030" s="3">
        <v>23.873086999999899</v>
      </c>
      <c r="F2030">
        <v>-3.4037576851844997E-2</v>
      </c>
      <c r="G2030">
        <v>0.11747853459179</v>
      </c>
      <c r="H2030">
        <v>1.5173534349431901</v>
      </c>
      <c r="I2030" s="5">
        <f xml:space="preserve"> IF(F2030/G2030 &lt;= -$B$1, 1, IF(F2030/G2030 &gt;= $B$1, -1, 0))</f>
        <v>1</v>
      </c>
      <c r="J2030" s="5">
        <f t="shared" si="310"/>
        <v>1</v>
      </c>
      <c r="K2030" s="9">
        <f t="shared" si="311"/>
        <v>1</v>
      </c>
      <c r="L2030" s="8">
        <f t="shared" si="312"/>
        <v>122.639999</v>
      </c>
      <c r="M2030" s="8">
        <f t="shared" si="313"/>
        <v>-36.223910562147466</v>
      </c>
      <c r="N2030" s="5">
        <f t="shared" si="314"/>
        <v>1.2299950000000039</v>
      </c>
      <c r="O2030" s="5">
        <f t="shared" si="315"/>
        <v>-0.94026880391344891</v>
      </c>
      <c r="P2030" s="5">
        <f t="shared" si="316"/>
        <v>0.28972619608655503</v>
      </c>
      <c r="Q2030" s="10">
        <f t="shared" si="317"/>
        <v>236.25799656868082</v>
      </c>
      <c r="R2030" s="10">
        <f t="shared" si="318"/>
        <v>1.2278184504597167E-3</v>
      </c>
      <c r="S2030" s="10">
        <f t="shared" si="319"/>
        <v>1.362579965686801</v>
      </c>
    </row>
    <row r="2031" spans="3:19" x14ac:dyDescent="0.35">
      <c r="C2031" s="4">
        <v>41803</v>
      </c>
      <c r="D2031" s="3">
        <v>122.959999</v>
      </c>
      <c r="E2031" s="3">
        <v>23.952563999999999</v>
      </c>
      <c r="F2031">
        <v>-7.3697880296883502E-3</v>
      </c>
      <c r="G2031">
        <v>0.117478550798992</v>
      </c>
      <c r="H2031">
        <v>1.51536928919733</v>
      </c>
      <c r="I2031" s="5">
        <f xml:space="preserve"> IF(F2031/G2031 &lt;= -$B$1, 1, IF(F2031/G2031 &gt;= $B$1, -1, 0))</f>
        <v>0</v>
      </c>
      <c r="J2031" s="5">
        <f t="shared" si="310"/>
        <v>1</v>
      </c>
      <c r="K2031" s="9">
        <f t="shared" si="311"/>
        <v>0</v>
      </c>
      <c r="L2031" s="8">
        <f t="shared" si="312"/>
        <v>0</v>
      </c>
      <c r="M2031" s="8">
        <f t="shared" si="313"/>
        <v>0</v>
      </c>
      <c r="N2031" s="5">
        <f t="shared" si="314"/>
        <v>0.31999999999998252</v>
      </c>
      <c r="O2031" s="5">
        <f t="shared" si="315"/>
        <v>-0.12059469894913379</v>
      </c>
      <c r="P2031" s="5">
        <f t="shared" si="316"/>
        <v>0.19940530105084875</v>
      </c>
      <c r="Q2031" s="10">
        <f t="shared" si="317"/>
        <v>236.45740186973168</v>
      </c>
      <c r="R2031" s="10">
        <f t="shared" si="318"/>
        <v>8.4401503418707335E-4</v>
      </c>
      <c r="S2031" s="10">
        <f t="shared" si="319"/>
        <v>1.3645740186973097</v>
      </c>
    </row>
    <row r="2032" spans="3:19" x14ac:dyDescent="0.35">
      <c r="C2032" s="4">
        <v>41806</v>
      </c>
      <c r="D2032" s="3">
        <v>122.419997999999</v>
      </c>
      <c r="E2032" s="3">
        <v>23.823412000000001</v>
      </c>
      <c r="F2032">
        <v>2.7236214672230401E-3</v>
      </c>
      <c r="G2032">
        <v>0.11729234207915799</v>
      </c>
      <c r="H2032">
        <v>1.5161034163736</v>
      </c>
      <c r="I2032" s="5">
        <f xml:space="preserve"> IF(F2032/G2032 &lt;= -$B$1, 1, IF(F2032/G2032 &gt;= $B$1, -1, 0))</f>
        <v>0</v>
      </c>
      <c r="J2032" s="5">
        <f t="shared" si="310"/>
        <v>1</v>
      </c>
      <c r="K2032" s="9">
        <f t="shared" si="311"/>
        <v>0</v>
      </c>
      <c r="L2032" s="8">
        <f t="shared" si="312"/>
        <v>0</v>
      </c>
      <c r="M2032" s="8">
        <f t="shared" si="313"/>
        <v>0</v>
      </c>
      <c r="N2032" s="5">
        <f t="shared" si="314"/>
        <v>0</v>
      </c>
      <c r="O2032" s="5">
        <f t="shared" si="315"/>
        <v>0</v>
      </c>
      <c r="P2032" s="5">
        <f t="shared" si="316"/>
        <v>0</v>
      </c>
      <c r="Q2032" s="10">
        <f t="shared" si="317"/>
        <v>236.45740186973168</v>
      </c>
      <c r="R2032" s="10">
        <f t="shared" si="318"/>
        <v>0</v>
      </c>
      <c r="S2032" s="10">
        <f t="shared" si="319"/>
        <v>1.3645740186973097</v>
      </c>
    </row>
    <row r="2033" spans="3:19" x14ac:dyDescent="0.35">
      <c r="C2033" s="4">
        <v>41807</v>
      </c>
      <c r="D2033" s="3">
        <v>122.279999</v>
      </c>
      <c r="E2033" s="3">
        <v>23.962498999999902</v>
      </c>
      <c r="F2033">
        <v>-9.5739532648835193E-3</v>
      </c>
      <c r="G2033">
        <v>0.117497321458632</v>
      </c>
      <c r="H2033">
        <v>1.51352604684749</v>
      </c>
      <c r="I2033" s="5">
        <f xml:space="preserve"> IF(F2033/G2033 &lt;= -$B$1, 1, IF(F2033/G2033 &gt;= $B$1, -1, 0))</f>
        <v>0</v>
      </c>
      <c r="J2033" s="5">
        <f t="shared" si="310"/>
        <v>1</v>
      </c>
      <c r="K2033" s="9">
        <f t="shared" si="311"/>
        <v>0</v>
      </c>
      <c r="L2033" s="8">
        <f t="shared" si="312"/>
        <v>0</v>
      </c>
      <c r="M2033" s="8">
        <f t="shared" si="313"/>
        <v>0</v>
      </c>
      <c r="N2033" s="5">
        <f t="shared" si="314"/>
        <v>0</v>
      </c>
      <c r="O2033" s="5">
        <f t="shared" si="315"/>
        <v>0</v>
      </c>
      <c r="P2033" s="5">
        <f t="shared" si="316"/>
        <v>0</v>
      </c>
      <c r="Q2033" s="10">
        <f t="shared" si="317"/>
        <v>236.45740186973168</v>
      </c>
      <c r="R2033" s="10">
        <f t="shared" si="318"/>
        <v>0</v>
      </c>
      <c r="S2033" s="10">
        <f t="shared" si="319"/>
        <v>1.3645740186973097</v>
      </c>
    </row>
    <row r="2034" spans="3:19" x14ac:dyDescent="0.35">
      <c r="C2034" s="4">
        <v>41808</v>
      </c>
      <c r="D2034" s="3">
        <v>122.669997999999</v>
      </c>
      <c r="E2034" s="3">
        <v>24.598319</v>
      </c>
      <c r="F2034">
        <v>-3.7838928280845702E-2</v>
      </c>
      <c r="G2034">
        <v>0.118303534140245</v>
      </c>
      <c r="H2034">
        <v>1.5033996103651199</v>
      </c>
      <c r="I2034" s="5">
        <f xml:space="preserve"> IF(F2034/G2034 &lt;= -$B$1, 1, IF(F2034/G2034 &gt;= $B$1, -1, 0))</f>
        <v>1</v>
      </c>
      <c r="J2034" s="5">
        <f t="shared" si="310"/>
        <v>1</v>
      </c>
      <c r="K2034" s="9">
        <f t="shared" si="311"/>
        <v>1</v>
      </c>
      <c r="L2034" s="8">
        <f t="shared" si="312"/>
        <v>122.669997999999</v>
      </c>
      <c r="M2034" s="8">
        <f t="shared" si="313"/>
        <v>-36.981103200236923</v>
      </c>
      <c r="N2034" s="5">
        <f t="shared" si="314"/>
        <v>0</v>
      </c>
      <c r="O2034" s="5">
        <f t="shared" si="315"/>
        <v>0</v>
      </c>
      <c r="P2034" s="5">
        <f t="shared" si="316"/>
        <v>0</v>
      </c>
      <c r="Q2034" s="10">
        <f t="shared" si="317"/>
        <v>236.45740186973168</v>
      </c>
      <c r="R2034" s="10">
        <f t="shared" si="318"/>
        <v>0</v>
      </c>
      <c r="S2034" s="10">
        <f t="shared" si="319"/>
        <v>1.3645740186973097</v>
      </c>
    </row>
    <row r="2035" spans="3:19" x14ac:dyDescent="0.35">
      <c r="C2035" s="4">
        <v>41809</v>
      </c>
      <c r="D2035" s="3">
        <v>126.94000200000001</v>
      </c>
      <c r="E2035" s="3">
        <v>25.919633999999999</v>
      </c>
      <c r="F2035">
        <v>-4.9852311178839502E-2</v>
      </c>
      <c r="G2035">
        <v>0.11985698197017799</v>
      </c>
      <c r="H2035">
        <v>1.4902162507647501</v>
      </c>
      <c r="I2035" s="5">
        <f xml:space="preserve"> IF(F2035/G2035 &lt;= -$B$1, 1, IF(F2035/G2035 &gt;= $B$1, -1, 0))</f>
        <v>1</v>
      </c>
      <c r="J2035" s="5">
        <f t="shared" si="310"/>
        <v>1</v>
      </c>
      <c r="K2035" s="9">
        <f t="shared" si="311"/>
        <v>1</v>
      </c>
      <c r="L2035" s="8">
        <f t="shared" si="312"/>
        <v>126.94000200000001</v>
      </c>
      <c r="M2035" s="8">
        <f t="shared" si="313"/>
        <v>-38.62585980067454</v>
      </c>
      <c r="N2035" s="5">
        <f t="shared" si="314"/>
        <v>4.2700040000010082</v>
      </c>
      <c r="O2035" s="5">
        <f t="shared" si="315"/>
        <v>-1.9864644561695839</v>
      </c>
      <c r="P2035" s="5">
        <f t="shared" si="316"/>
        <v>2.2835395438314245</v>
      </c>
      <c r="Q2035" s="10">
        <f t="shared" si="317"/>
        <v>238.74094141356312</v>
      </c>
      <c r="R2035" s="10">
        <f t="shared" si="318"/>
        <v>9.6572977871485222E-3</v>
      </c>
      <c r="S2035" s="10">
        <f t="shared" si="319"/>
        <v>1.3874094141356239</v>
      </c>
    </row>
    <row r="2036" spans="3:19" x14ac:dyDescent="0.35">
      <c r="C2036" s="4">
        <v>41810</v>
      </c>
      <c r="D2036" s="3">
        <v>126.5</v>
      </c>
      <c r="E2036" s="3">
        <v>25.651396999999999</v>
      </c>
      <c r="F2036">
        <v>5.08959059514513E-3</v>
      </c>
      <c r="G2036">
        <v>0.119323044626209</v>
      </c>
      <c r="H2036">
        <v>1.4915645408902001</v>
      </c>
      <c r="I2036" s="5">
        <f xml:space="preserve"> IF(F2036/G2036 &lt;= -$B$1, 1, IF(F2036/G2036 &gt;= $B$1, -1, 0))</f>
        <v>0</v>
      </c>
      <c r="J2036" s="5">
        <f t="shared" si="310"/>
        <v>1</v>
      </c>
      <c r="K2036" s="9">
        <f t="shared" si="311"/>
        <v>0</v>
      </c>
      <c r="L2036" s="8">
        <f t="shared" si="312"/>
        <v>0</v>
      </c>
      <c r="M2036" s="8">
        <f t="shared" si="313"/>
        <v>0</v>
      </c>
      <c r="N2036" s="5">
        <f t="shared" si="314"/>
        <v>-0.44000200000000689</v>
      </c>
      <c r="O2036" s="5">
        <f t="shared" si="315"/>
        <v>0.39973113645638386</v>
      </c>
      <c r="P2036" s="5">
        <f t="shared" si="316"/>
        <v>-4.0270863543623026E-2</v>
      </c>
      <c r="Q2036" s="10">
        <f t="shared" si="317"/>
        <v>238.70067055001951</v>
      </c>
      <c r="R2036" s="10">
        <f t="shared" si="318"/>
        <v>-1.6868017402116298E-4</v>
      </c>
      <c r="S2036" s="10">
        <f t="shared" si="319"/>
        <v>1.3870067055001876</v>
      </c>
    </row>
    <row r="2037" spans="3:19" x14ac:dyDescent="0.35">
      <c r="C2037" s="4">
        <v>41813</v>
      </c>
      <c r="D2037" s="3">
        <v>126.849998</v>
      </c>
      <c r="E2037" s="3">
        <v>26.098458999999998</v>
      </c>
      <c r="F2037">
        <v>-2.2293711480850499E-2</v>
      </c>
      <c r="G2037">
        <v>0.119905195060809</v>
      </c>
      <c r="H2037">
        <v>1.4856806683019099</v>
      </c>
      <c r="I2037" s="5">
        <f xml:space="preserve"> IF(F2037/G2037 &lt;= -$B$1, 1, IF(F2037/G2037 &gt;= $B$1, -1, 0))</f>
        <v>1</v>
      </c>
      <c r="J2037" s="5">
        <f t="shared" si="310"/>
        <v>1</v>
      </c>
      <c r="K2037" s="9">
        <f t="shared" si="311"/>
        <v>1</v>
      </c>
      <c r="L2037" s="8">
        <f t="shared" si="312"/>
        <v>126.849998</v>
      </c>
      <c r="M2037" s="8">
        <f t="shared" si="313"/>
        <v>-38.773976008769992</v>
      </c>
      <c r="N2037" s="5">
        <f t="shared" si="314"/>
        <v>0</v>
      </c>
      <c r="O2037" s="5">
        <f t="shared" si="315"/>
        <v>0</v>
      </c>
      <c r="P2037" s="5">
        <f t="shared" si="316"/>
        <v>0</v>
      </c>
      <c r="Q2037" s="10">
        <f t="shared" si="317"/>
        <v>238.70067055001951</v>
      </c>
      <c r="R2037" s="10">
        <f t="shared" si="318"/>
        <v>0</v>
      </c>
      <c r="S2037" s="10">
        <f t="shared" si="319"/>
        <v>1.3870067055001876</v>
      </c>
    </row>
    <row r="2038" spans="3:19" x14ac:dyDescent="0.35">
      <c r="C2038" s="4">
        <v>41814</v>
      </c>
      <c r="D2038" s="3">
        <v>126.980003</v>
      </c>
      <c r="E2038" s="3">
        <v>25.303681999999998</v>
      </c>
      <c r="F2038">
        <v>4.3869782842438802E-2</v>
      </c>
      <c r="G2038">
        <v>0.118862634861165</v>
      </c>
      <c r="H2038">
        <v>1.4973365575647399</v>
      </c>
      <c r="I2038" s="5">
        <f xml:space="preserve"> IF(F2038/G2038 &lt;= -$B$1, 1, IF(F2038/G2038 &gt;= $B$1, -1, 0))</f>
        <v>-1</v>
      </c>
      <c r="J2038" s="5">
        <f t="shared" si="310"/>
        <v>0</v>
      </c>
      <c r="K2038" s="9">
        <f t="shared" si="311"/>
        <v>-1</v>
      </c>
      <c r="L2038" s="8">
        <f t="shared" si="312"/>
        <v>-126.980003</v>
      </c>
      <c r="M2038" s="8">
        <f t="shared" si="313"/>
        <v>37.888128099592869</v>
      </c>
      <c r="N2038" s="5">
        <f t="shared" si="314"/>
        <v>0.13000499999999901</v>
      </c>
      <c r="O2038" s="5">
        <f t="shared" si="315"/>
        <v>1.1807848245109882</v>
      </c>
      <c r="P2038" s="5">
        <f t="shared" si="316"/>
        <v>1.3107898245109872</v>
      </c>
      <c r="Q2038" s="10">
        <f t="shared" si="317"/>
        <v>240.01146037453049</v>
      </c>
      <c r="R2038" s="10">
        <f t="shared" si="318"/>
        <v>5.4913537590430828E-3</v>
      </c>
      <c r="S2038" s="10">
        <f t="shared" si="319"/>
        <v>1.4001146037452972</v>
      </c>
    </row>
    <row r="2039" spans="3:19" x14ac:dyDescent="0.35">
      <c r="C2039" s="4">
        <v>41815</v>
      </c>
      <c r="D2039" s="3">
        <v>126.989998</v>
      </c>
      <c r="E2039" s="3">
        <v>25.591788999999999</v>
      </c>
      <c r="F2039">
        <v>-1.06634056684038E-2</v>
      </c>
      <c r="G2039">
        <v>0.119336746547411</v>
      </c>
      <c r="H2039">
        <v>1.49450956772781</v>
      </c>
      <c r="I2039" s="5">
        <f xml:space="preserve"> IF(F2039/G2039 &lt;= -$B$1, 1, IF(F2039/G2039 &gt;= $B$1, -1, 0))</f>
        <v>0</v>
      </c>
      <c r="J2039" s="5">
        <f t="shared" si="310"/>
        <v>0</v>
      </c>
      <c r="K2039" s="9">
        <f t="shared" si="311"/>
        <v>0</v>
      </c>
      <c r="L2039" s="8">
        <f t="shared" si="312"/>
        <v>0</v>
      </c>
      <c r="M2039" s="8">
        <f t="shared" si="313"/>
        <v>0</v>
      </c>
      <c r="N2039" s="5">
        <f t="shared" si="314"/>
        <v>-9.9950000000150353E-3</v>
      </c>
      <c r="O2039" s="5">
        <f t="shared" si="315"/>
        <v>0.43139314359030745</v>
      </c>
      <c r="P2039" s="5">
        <f t="shared" si="316"/>
        <v>0.42139814359029243</v>
      </c>
      <c r="Q2039" s="10">
        <f t="shared" si="317"/>
        <v>240.43285851812078</v>
      </c>
      <c r="R2039" s="10">
        <f t="shared" si="318"/>
        <v>1.755741758884044E-3</v>
      </c>
      <c r="S2039" s="10">
        <f t="shared" si="319"/>
        <v>1.4043285851812004</v>
      </c>
    </row>
    <row r="2040" spans="3:19" x14ac:dyDescent="0.35">
      <c r="C2040" s="4">
        <v>41816</v>
      </c>
      <c r="D2040" s="3">
        <v>126.730003</v>
      </c>
      <c r="E2040" s="3">
        <v>25.780549000000001</v>
      </c>
      <c r="F2040">
        <v>-1.4529756398768001E-2</v>
      </c>
      <c r="G2040">
        <v>0.11952807105202</v>
      </c>
      <c r="H2040">
        <v>1.4906642668287</v>
      </c>
      <c r="I2040" s="5">
        <f xml:space="preserve"> IF(F2040/G2040 &lt;= -$B$1, 1, IF(F2040/G2040 &gt;= $B$1, -1, 0))</f>
        <v>1</v>
      </c>
      <c r="J2040" s="5">
        <f t="shared" si="310"/>
        <v>1</v>
      </c>
      <c r="K2040" s="9">
        <f t="shared" si="311"/>
        <v>1</v>
      </c>
      <c r="L2040" s="8">
        <f t="shared" si="312"/>
        <v>126.730003</v>
      </c>
      <c r="M2040" s="8">
        <f t="shared" si="313"/>
        <v>-38.430143173526375</v>
      </c>
      <c r="N2040" s="5">
        <f t="shared" si="314"/>
        <v>0</v>
      </c>
      <c r="O2040" s="5">
        <f t="shared" si="315"/>
        <v>0</v>
      </c>
      <c r="P2040" s="5">
        <f t="shared" si="316"/>
        <v>0</v>
      </c>
      <c r="Q2040" s="10">
        <f t="shared" si="317"/>
        <v>240.43285851812078</v>
      </c>
      <c r="R2040" s="10">
        <f t="shared" si="318"/>
        <v>0</v>
      </c>
      <c r="S2040" s="10">
        <f t="shared" si="319"/>
        <v>1.4043285851812004</v>
      </c>
    </row>
    <row r="2041" spans="3:19" x14ac:dyDescent="0.35">
      <c r="C2041" s="4">
        <v>41817</v>
      </c>
      <c r="D2041" s="3">
        <v>126.660004</v>
      </c>
      <c r="E2041" s="3">
        <v>25.810351999999899</v>
      </c>
      <c r="F2041">
        <v>-4.3087408899324898E-3</v>
      </c>
      <c r="G2041">
        <v>0.119535726994369</v>
      </c>
      <c r="H2041">
        <v>1.48952433980524</v>
      </c>
      <c r="I2041" s="5">
        <f xml:space="preserve"> IF(F2041/G2041 &lt;= -$B$1, 1, IF(F2041/G2041 &gt;= $B$1, -1, 0))</f>
        <v>0</v>
      </c>
      <c r="J2041" s="5">
        <f t="shared" si="310"/>
        <v>1</v>
      </c>
      <c r="K2041" s="9">
        <f t="shared" si="311"/>
        <v>0</v>
      </c>
      <c r="L2041" s="8">
        <f t="shared" si="312"/>
        <v>0</v>
      </c>
      <c r="M2041" s="8">
        <f t="shared" si="313"/>
        <v>0</v>
      </c>
      <c r="N2041" s="5">
        <f t="shared" si="314"/>
        <v>-6.9998999999993178E-2</v>
      </c>
      <c r="O2041" s="5">
        <f t="shared" si="315"/>
        <v>-4.4426267144142967E-2</v>
      </c>
      <c r="P2041" s="5">
        <f t="shared" si="316"/>
        <v>-0.11442526714413614</v>
      </c>
      <c r="Q2041" s="10">
        <f t="shared" si="317"/>
        <v>240.31843325097665</v>
      </c>
      <c r="R2041" s="10">
        <f t="shared" si="318"/>
        <v>-4.7591359953613743E-4</v>
      </c>
      <c r="S2041" s="10">
        <f t="shared" si="319"/>
        <v>1.4031843325097593</v>
      </c>
    </row>
    <row r="2042" spans="3:19" x14ac:dyDescent="0.35">
      <c r="C2042" s="4">
        <v>41820</v>
      </c>
      <c r="D2042" s="3">
        <v>128.03999299999899</v>
      </c>
      <c r="E2042" s="3">
        <v>26.277284000000002</v>
      </c>
      <c r="F2042">
        <v>-1.6472757973209701E-2</v>
      </c>
      <c r="G2042">
        <v>0.120097949258924</v>
      </c>
      <c r="H2042">
        <v>1.4851835975265799</v>
      </c>
      <c r="I2042" s="5">
        <f xml:space="preserve"> IF(F2042/G2042 &lt;= -$B$1, 1, IF(F2042/G2042 &gt;= $B$1, -1, 0))</f>
        <v>1</v>
      </c>
      <c r="J2042" s="5">
        <f t="shared" si="310"/>
        <v>1</v>
      </c>
      <c r="K2042" s="9">
        <f t="shared" si="311"/>
        <v>1</v>
      </c>
      <c r="L2042" s="8">
        <f t="shared" si="312"/>
        <v>128.03999299999899</v>
      </c>
      <c r="M2042" s="8">
        <f t="shared" si="313"/>
        <v>-39.026591184347637</v>
      </c>
      <c r="N2042" s="5">
        <f t="shared" si="314"/>
        <v>0</v>
      </c>
      <c r="O2042" s="5">
        <f t="shared" si="315"/>
        <v>0</v>
      </c>
      <c r="P2042" s="5">
        <f t="shared" si="316"/>
        <v>0</v>
      </c>
      <c r="Q2042" s="10">
        <f t="shared" si="317"/>
        <v>240.31843325097665</v>
      </c>
      <c r="R2042" s="10">
        <f t="shared" si="318"/>
        <v>0</v>
      </c>
      <c r="S2042" s="10">
        <f t="shared" si="319"/>
        <v>1.4031843325097593</v>
      </c>
    </row>
    <row r="2043" spans="3:19" x14ac:dyDescent="0.35">
      <c r="C2043" s="4">
        <v>41821</v>
      </c>
      <c r="D2043" s="3">
        <v>127.699997</v>
      </c>
      <c r="E2043" s="3">
        <v>26.068653999999999</v>
      </c>
      <c r="F2043">
        <v>6.8956862892486301E-3</v>
      </c>
      <c r="G2043">
        <v>0.119777572805686</v>
      </c>
      <c r="H2043">
        <v>1.48700355355046</v>
      </c>
      <c r="I2043" s="5">
        <f xml:space="preserve"> IF(F2043/G2043 &lt;= -$B$1, 1, IF(F2043/G2043 &gt;= $B$1, -1, 0))</f>
        <v>0</v>
      </c>
      <c r="J2043" s="5">
        <f t="shared" si="310"/>
        <v>1</v>
      </c>
      <c r="K2043" s="9">
        <f t="shared" si="311"/>
        <v>0</v>
      </c>
      <c r="L2043" s="8">
        <f t="shared" si="312"/>
        <v>0</v>
      </c>
      <c r="M2043" s="8">
        <f t="shared" si="313"/>
        <v>0</v>
      </c>
      <c r="N2043" s="5">
        <f t="shared" si="314"/>
        <v>-0.33999599999898711</v>
      </c>
      <c r="O2043" s="5">
        <f t="shared" si="315"/>
        <v>0.30985385395197651</v>
      </c>
      <c r="P2043" s="5">
        <f t="shared" si="316"/>
        <v>-3.0142146047010598E-2</v>
      </c>
      <c r="Q2043" s="10">
        <f t="shared" si="317"/>
        <v>240.28829110492964</v>
      </c>
      <c r="R2043" s="10">
        <f t="shared" si="318"/>
        <v>-1.2542585951169638E-4</v>
      </c>
      <c r="S2043" s="10">
        <f t="shared" si="319"/>
        <v>1.4028829110492893</v>
      </c>
    </row>
    <row r="2044" spans="3:19" x14ac:dyDescent="0.35">
      <c r="C2044" s="4">
        <v>41822</v>
      </c>
      <c r="D2044" s="3">
        <v>127.699997</v>
      </c>
      <c r="E2044" s="3">
        <v>26.307086999999999</v>
      </c>
      <c r="F2044">
        <v>-1.25775370190375E-2</v>
      </c>
      <c r="G2044">
        <v>0.120094371055564</v>
      </c>
      <c r="H2044">
        <v>1.4836904230546799</v>
      </c>
      <c r="I2044" s="5">
        <f xml:space="preserve"> IF(F2044/G2044 &lt;= -$B$1, 1, IF(F2044/G2044 &gt;= $B$1, -1, 0))</f>
        <v>1</v>
      </c>
      <c r="J2044" s="5">
        <f t="shared" si="310"/>
        <v>1</v>
      </c>
      <c r="K2044" s="9">
        <f t="shared" si="311"/>
        <v>1</v>
      </c>
      <c r="L2044" s="8">
        <f t="shared" si="312"/>
        <v>127.699997</v>
      </c>
      <c r="M2044" s="8">
        <f t="shared" si="313"/>
        <v>-39.031573040366268</v>
      </c>
      <c r="N2044" s="5">
        <f t="shared" si="314"/>
        <v>0</v>
      </c>
      <c r="O2044" s="5">
        <f t="shared" si="315"/>
        <v>0</v>
      </c>
      <c r="P2044" s="5">
        <f t="shared" si="316"/>
        <v>0</v>
      </c>
      <c r="Q2044" s="10">
        <f t="shared" si="317"/>
        <v>240.28829110492964</v>
      </c>
      <c r="R2044" s="10">
        <f t="shared" si="318"/>
        <v>0</v>
      </c>
      <c r="S2044" s="10">
        <f t="shared" si="319"/>
        <v>1.4028829110492893</v>
      </c>
    </row>
    <row r="2045" spans="3:19" x14ac:dyDescent="0.35">
      <c r="C2045" s="4">
        <v>41823</v>
      </c>
      <c r="D2045" s="3">
        <v>127.160004</v>
      </c>
      <c r="E2045" s="3">
        <v>26.326957</v>
      </c>
      <c r="F2045">
        <v>-7.1019307214328304E-3</v>
      </c>
      <c r="G2045">
        <v>0.120084284579586</v>
      </c>
      <c r="H2045">
        <v>1.4818201399389599</v>
      </c>
      <c r="I2045" s="5">
        <f xml:space="preserve"> IF(F2045/G2045 &lt;= -$B$1, 1, IF(F2045/G2045 &gt;= $B$1, -1, 0))</f>
        <v>0</v>
      </c>
      <c r="J2045" s="5">
        <f t="shared" si="310"/>
        <v>1</v>
      </c>
      <c r="K2045" s="9">
        <f t="shared" si="311"/>
        <v>0</v>
      </c>
      <c r="L2045" s="8">
        <f t="shared" si="312"/>
        <v>0</v>
      </c>
      <c r="M2045" s="8">
        <f t="shared" si="313"/>
        <v>0</v>
      </c>
      <c r="N2045" s="5">
        <f t="shared" si="314"/>
        <v>-0.53999299999999195</v>
      </c>
      <c r="O2045" s="5">
        <f t="shared" si="315"/>
        <v>-2.9480928706098437E-2</v>
      </c>
      <c r="P2045" s="5">
        <f t="shared" si="316"/>
        <v>-0.56947392870609037</v>
      </c>
      <c r="Q2045" s="10">
        <f t="shared" si="317"/>
        <v>239.71881717622355</v>
      </c>
      <c r="R2045" s="10">
        <f t="shared" si="318"/>
        <v>-2.3699612082114241E-3</v>
      </c>
      <c r="S2045" s="10">
        <f t="shared" si="319"/>
        <v>1.3971881717622283</v>
      </c>
    </row>
    <row r="2046" spans="3:19" x14ac:dyDescent="0.35">
      <c r="C2046" s="4">
        <v>41827</v>
      </c>
      <c r="D2046" s="3">
        <v>127.019997</v>
      </c>
      <c r="E2046" s="3">
        <v>25.869962000000001</v>
      </c>
      <c r="F2046">
        <v>2.3861324899081101E-2</v>
      </c>
      <c r="G2046">
        <v>0.11952724158514499</v>
      </c>
      <c r="H2046">
        <v>1.48812830584011</v>
      </c>
      <c r="I2046" s="5">
        <f xml:space="preserve"> IF(F2046/G2046 &lt;= -$B$1, 1, IF(F2046/G2046 &gt;= $B$1, -1, 0))</f>
        <v>-1</v>
      </c>
      <c r="J2046" s="5">
        <f t="shared" si="310"/>
        <v>0</v>
      </c>
      <c r="K2046" s="9">
        <f t="shared" si="311"/>
        <v>-1</v>
      </c>
      <c r="L2046" s="8">
        <f t="shared" si="312"/>
        <v>-127.019997</v>
      </c>
      <c r="M2046" s="8">
        <f t="shared" si="313"/>
        <v>38.497822723208024</v>
      </c>
      <c r="N2046" s="5">
        <f t="shared" si="314"/>
        <v>0</v>
      </c>
      <c r="O2046" s="5">
        <f t="shared" si="315"/>
        <v>0</v>
      </c>
      <c r="P2046" s="5">
        <f t="shared" si="316"/>
        <v>0</v>
      </c>
      <c r="Q2046" s="10">
        <f t="shared" si="317"/>
        <v>239.71881717622355</v>
      </c>
      <c r="R2046" s="10">
        <f t="shared" si="318"/>
        <v>0</v>
      </c>
      <c r="S2046" s="10">
        <f t="shared" si="319"/>
        <v>1.3971881717622283</v>
      </c>
    </row>
    <row r="2047" spans="3:19" x14ac:dyDescent="0.35">
      <c r="C2047" s="4">
        <v>41828</v>
      </c>
      <c r="D2047" s="3">
        <v>127.07</v>
      </c>
      <c r="E2047" s="3">
        <v>26.287216999999998</v>
      </c>
      <c r="F2047">
        <v>-2.0076496487510101E-2</v>
      </c>
      <c r="G2047">
        <v>0.120099475965583</v>
      </c>
      <c r="H2047">
        <v>1.4828385311151899</v>
      </c>
      <c r="I2047" s="5">
        <f xml:space="preserve"> IF(F2047/G2047 &lt;= -$B$1, 1, IF(F2047/G2047 &gt;= $B$1, -1, 0))</f>
        <v>1</v>
      </c>
      <c r="J2047" s="5">
        <f t="shared" si="310"/>
        <v>1</v>
      </c>
      <c r="K2047" s="9">
        <f t="shared" si="311"/>
        <v>1</v>
      </c>
      <c r="L2047" s="8">
        <f t="shared" si="312"/>
        <v>127.07</v>
      </c>
      <c r="M2047" s="8">
        <f t="shared" si="313"/>
        <v>-38.979698243386245</v>
      </c>
      <c r="N2047" s="5">
        <f t="shared" si="314"/>
        <v>-5.0002999999987544E-2</v>
      </c>
      <c r="O2047" s="5">
        <f t="shared" si="315"/>
        <v>0.62092897625331189</v>
      </c>
      <c r="P2047" s="5">
        <f t="shared" si="316"/>
        <v>0.57092597625332431</v>
      </c>
      <c r="Q2047" s="10">
        <f t="shared" si="317"/>
        <v>240.28974315247689</v>
      </c>
      <c r="R2047" s="10">
        <f t="shared" si="318"/>
        <v>2.3816485621719341E-3</v>
      </c>
      <c r="S2047" s="10">
        <f t="shared" si="319"/>
        <v>1.4028974315247615</v>
      </c>
    </row>
    <row r="2048" spans="3:19" x14ac:dyDescent="0.35">
      <c r="C2048" s="4">
        <v>41829</v>
      </c>
      <c r="D2048" s="3">
        <v>127.839996</v>
      </c>
      <c r="E2048" s="3">
        <v>26.972711999999898</v>
      </c>
      <c r="F2048">
        <v>-3.4915033145643301E-2</v>
      </c>
      <c r="G2048">
        <v>0.120854443019355</v>
      </c>
      <c r="H2048">
        <v>1.4736926603290399</v>
      </c>
      <c r="I2048" s="5">
        <f xml:space="preserve"> IF(F2048/G2048 &lt;= -$B$1, 1, IF(F2048/G2048 &gt;= $B$1, -1, 0))</f>
        <v>1</v>
      </c>
      <c r="J2048" s="5">
        <f t="shared" si="310"/>
        <v>1</v>
      </c>
      <c r="K2048" s="9">
        <f t="shared" si="311"/>
        <v>1</v>
      </c>
      <c r="L2048" s="8">
        <f t="shared" si="312"/>
        <v>127.839996</v>
      </c>
      <c r="M2048" s="8">
        <f t="shared" si="313"/>
        <v>-39.749487703568867</v>
      </c>
      <c r="N2048" s="5">
        <f t="shared" si="314"/>
        <v>0.76999600000001212</v>
      </c>
      <c r="O2048" s="5">
        <f t="shared" si="315"/>
        <v>-1.0164783988866617</v>
      </c>
      <c r="P2048" s="5">
        <f t="shared" si="316"/>
        <v>-0.24648239888664958</v>
      </c>
      <c r="Q2048" s="10">
        <f t="shared" si="317"/>
        <v>240.04326075359023</v>
      </c>
      <c r="R2048" s="10">
        <f t="shared" si="318"/>
        <v>-1.0257716191001132E-3</v>
      </c>
      <c r="S2048" s="10">
        <f t="shared" si="319"/>
        <v>1.4004326075358948</v>
      </c>
    </row>
    <row r="2049" spans="3:19" x14ac:dyDescent="0.35">
      <c r="C2049" s="4">
        <v>41830</v>
      </c>
      <c r="D2049" s="3">
        <v>128.53999299999899</v>
      </c>
      <c r="E2049" s="3">
        <v>26.436239</v>
      </c>
      <c r="F2049">
        <v>3.0286034006681201E-2</v>
      </c>
      <c r="G2049">
        <v>0.120120958367195</v>
      </c>
      <c r="H2049">
        <v>1.4816591374713499</v>
      </c>
      <c r="I2049" s="5">
        <f xml:space="preserve"> IF(F2049/G2049 &lt;= -$B$1, 1, IF(F2049/G2049 &gt;= $B$1, -1, 0))</f>
        <v>-1</v>
      </c>
      <c r="J2049" s="5">
        <f t="shared" si="310"/>
        <v>0</v>
      </c>
      <c r="K2049" s="9">
        <f t="shared" si="311"/>
        <v>-1</v>
      </c>
      <c r="L2049" s="8">
        <f t="shared" si="312"/>
        <v>-128.53999299999899</v>
      </c>
      <c r="M2049" s="8">
        <f t="shared" si="313"/>
        <v>39.169495074726463</v>
      </c>
      <c r="N2049" s="5">
        <f t="shared" si="314"/>
        <v>0.6999969999989849</v>
      </c>
      <c r="O2049" s="5">
        <f t="shared" si="315"/>
        <v>0.79059632256455259</v>
      </c>
      <c r="P2049" s="5">
        <f t="shared" si="316"/>
        <v>1.4905933225635375</v>
      </c>
      <c r="Q2049" s="10">
        <f t="shared" si="317"/>
        <v>241.53385407615377</v>
      </c>
      <c r="R2049" s="10">
        <f t="shared" si="318"/>
        <v>6.2096861952465332E-3</v>
      </c>
      <c r="S2049" s="10">
        <f t="shared" si="319"/>
        <v>1.41533854076153</v>
      </c>
    </row>
    <row r="2050" spans="3:19" x14ac:dyDescent="0.35">
      <c r="C2050" s="4">
        <v>41831</v>
      </c>
      <c r="D2050" s="3">
        <v>128.779999</v>
      </c>
      <c r="E2050" s="3">
        <v>27.141601999999999</v>
      </c>
      <c r="F2050">
        <v>-3.2951577035841E-2</v>
      </c>
      <c r="G2050">
        <v>0.12102746016992701</v>
      </c>
      <c r="H2050">
        <v>1.47304000327861</v>
      </c>
      <c r="I2050" s="5">
        <f xml:space="preserve"> IF(F2050/G2050 &lt;= -$B$1, 1, IF(F2050/G2050 &gt;= $B$1, -1, 0))</f>
        <v>1</v>
      </c>
      <c r="J2050" s="5">
        <f t="shared" si="310"/>
        <v>1</v>
      </c>
      <c r="K2050" s="9">
        <f t="shared" si="311"/>
        <v>1</v>
      </c>
      <c r="L2050" s="8">
        <f t="shared" si="312"/>
        <v>128.779999</v>
      </c>
      <c r="M2050" s="8">
        <f t="shared" si="313"/>
        <v>-39.980665499066724</v>
      </c>
      <c r="N2050" s="5">
        <f t="shared" si="314"/>
        <v>-0.24000600000102013</v>
      </c>
      <c r="O2050" s="5">
        <f t="shared" si="315"/>
        <v>1.0451075341842018</v>
      </c>
      <c r="P2050" s="5">
        <f t="shared" si="316"/>
        <v>0.80510153418318164</v>
      </c>
      <c r="Q2050" s="10">
        <f t="shared" si="317"/>
        <v>242.33895561033697</v>
      </c>
      <c r="R2050" s="10">
        <f t="shared" si="318"/>
        <v>3.3332864962662967E-3</v>
      </c>
      <c r="S2050" s="10">
        <f t="shared" si="319"/>
        <v>1.4233895561033618</v>
      </c>
    </row>
    <row r="2051" spans="3:19" x14ac:dyDescent="0.35">
      <c r="C2051" s="4">
        <v>41834</v>
      </c>
      <c r="D2051" s="3">
        <v>125.720001</v>
      </c>
      <c r="E2051" s="3">
        <v>26.426303999999998</v>
      </c>
      <c r="F2051">
        <v>1.07941348304967E-2</v>
      </c>
      <c r="G2051">
        <v>0.120085471325498</v>
      </c>
      <c r="H2051">
        <v>1.47587936215414</v>
      </c>
      <c r="I2051" s="5">
        <f xml:space="preserve"> IF(F2051/G2051 &lt;= -$B$1, 1, IF(F2051/G2051 &gt;= $B$1, -1, 0))</f>
        <v>0</v>
      </c>
      <c r="J2051" s="5">
        <f t="shared" ref="J2051:J2114" si="320">IF(I2051=0, J2050, IF(I2051=1, IF(J2050=0, 1, IF(J2050=1, J2050, 0)), IF(J2050=0, -1, IF(J2050=-1, J2050, 0))))</f>
        <v>1</v>
      </c>
      <c r="K2051" s="9">
        <f t="shared" ref="K2051:K2114" si="321">I2051</f>
        <v>0</v>
      </c>
      <c r="L2051" s="8">
        <f t="shared" ref="L2051:L2114" si="322">K2051*D2051</f>
        <v>0</v>
      </c>
      <c r="M2051" s="8">
        <f t="shared" ref="M2051:M2114" si="323">-K2051*H2051*E2051</f>
        <v>0</v>
      </c>
      <c r="N2051" s="5">
        <f t="shared" ref="N2051:N2114" si="324">L2050*(D2051/D2050-1)</f>
        <v>-3.0599980000000113</v>
      </c>
      <c r="O2051" s="5">
        <f t="shared" ref="O2051:O2114" si="325">M2050*(E2051/E2050-1)</f>
        <v>1.0536625682651839</v>
      </c>
      <c r="P2051" s="5">
        <f t="shared" ref="P2051:P2114" si="326">N2051+O2051</f>
        <v>-2.0063354317348274</v>
      </c>
      <c r="Q2051" s="10">
        <f t="shared" si="317"/>
        <v>240.33262017860213</v>
      </c>
      <c r="R2051" s="10">
        <f t="shared" si="318"/>
        <v>-8.2790462915127705E-3</v>
      </c>
      <c r="S2051" s="10">
        <f t="shared" si="319"/>
        <v>1.4033262017860135</v>
      </c>
    </row>
    <row r="2052" spans="3:19" x14ac:dyDescent="0.35">
      <c r="C2052" s="4">
        <v>41835</v>
      </c>
      <c r="D2052" s="3">
        <v>124.529999</v>
      </c>
      <c r="E2052" s="3">
        <v>25.611659</v>
      </c>
      <c r="F2052">
        <v>3.8199505004002703E-2</v>
      </c>
      <c r="G2052">
        <v>0.119193905113226</v>
      </c>
      <c r="H2052">
        <v>1.4860000936368201</v>
      </c>
      <c r="I2052" s="5">
        <f xml:space="preserve"> IF(F2052/G2052 &lt;= -$B$1, 1, IF(F2052/G2052 &gt;= $B$1, -1, 0))</f>
        <v>-1</v>
      </c>
      <c r="J2052" s="5">
        <f t="shared" si="320"/>
        <v>0</v>
      </c>
      <c r="K2052" s="9">
        <f t="shared" si="321"/>
        <v>-1</v>
      </c>
      <c r="L2052" s="8">
        <f t="shared" si="322"/>
        <v>-124.529999</v>
      </c>
      <c r="M2052" s="8">
        <f t="shared" si="323"/>
        <v>38.058927672194308</v>
      </c>
      <c r="N2052" s="5">
        <f t="shared" si="324"/>
        <v>0</v>
      </c>
      <c r="O2052" s="5">
        <f t="shared" si="325"/>
        <v>0</v>
      </c>
      <c r="P2052" s="5">
        <f t="shared" si="326"/>
        <v>0</v>
      </c>
      <c r="Q2052" s="10">
        <f t="shared" ref="Q2052:Q2115" si="327">Q2051+P2052</f>
        <v>240.33262017860213</v>
      </c>
      <c r="R2052" s="10">
        <f t="shared" ref="R2052:R2115" si="328">Q2052/Q2051-1</f>
        <v>0</v>
      </c>
      <c r="S2052" s="10">
        <f t="shared" ref="S2052:S2115" si="329">(1+R2052)*(1+S2051)-1</f>
        <v>1.4033262017860135</v>
      </c>
    </row>
    <row r="2053" spans="3:19" x14ac:dyDescent="0.35">
      <c r="C2053" s="4">
        <v>41836</v>
      </c>
      <c r="D2053" s="3">
        <v>124.970001</v>
      </c>
      <c r="E2053" s="3">
        <v>26.108394000000001</v>
      </c>
      <c r="F2053">
        <v>-1.96403004906304E-2</v>
      </c>
      <c r="G2053">
        <v>0.11992159936114601</v>
      </c>
      <c r="H2053">
        <v>1.4808168987608801</v>
      </c>
      <c r="I2053" s="5">
        <f xml:space="preserve"> IF(F2053/G2053 &lt;= -$B$1, 1, IF(F2053/G2053 &gt;= $B$1, -1, 0))</f>
        <v>1</v>
      </c>
      <c r="J2053" s="5">
        <f t="shared" si="320"/>
        <v>1</v>
      </c>
      <c r="K2053" s="9">
        <f t="shared" si="321"/>
        <v>1</v>
      </c>
      <c r="L2053" s="8">
        <f t="shared" si="322"/>
        <v>124.970001</v>
      </c>
      <c r="M2053" s="8">
        <f t="shared" si="323"/>
        <v>-38.661751034707173</v>
      </c>
      <c r="N2053" s="5">
        <f t="shared" si="324"/>
        <v>-0.44000199999998657</v>
      </c>
      <c r="O2053" s="5">
        <f t="shared" si="325"/>
        <v>0.73814825651269</v>
      </c>
      <c r="P2053" s="5">
        <f t="shared" si="326"/>
        <v>0.29814625651270343</v>
      </c>
      <c r="Q2053" s="10">
        <f t="shared" si="327"/>
        <v>240.63076643511482</v>
      </c>
      <c r="R2053" s="10">
        <f t="shared" si="328"/>
        <v>1.2405567595905609E-3</v>
      </c>
      <c r="S2053" s="10">
        <f t="shared" si="329"/>
        <v>1.4063076643511403</v>
      </c>
    </row>
    <row r="2054" spans="3:19" x14ac:dyDescent="0.35">
      <c r="C2054" s="4">
        <v>41837</v>
      </c>
      <c r="D2054" s="3">
        <v>127.089996</v>
      </c>
      <c r="E2054" s="3">
        <v>26.813756999999999</v>
      </c>
      <c r="F2054">
        <v>-2.5385558758775201E-2</v>
      </c>
      <c r="G2054">
        <v>0.12069414779754201</v>
      </c>
      <c r="H2054">
        <v>1.4741580994018899</v>
      </c>
      <c r="I2054" s="5">
        <f xml:space="preserve"> IF(F2054/G2054 &lt;= -$B$1, 1, IF(F2054/G2054 &gt;= $B$1, -1, 0))</f>
        <v>1</v>
      </c>
      <c r="J2054" s="5">
        <f t="shared" si="320"/>
        <v>1</v>
      </c>
      <c r="K2054" s="9">
        <f t="shared" si="321"/>
        <v>1</v>
      </c>
      <c r="L2054" s="8">
        <f t="shared" si="322"/>
        <v>127.089996</v>
      </c>
      <c r="M2054" s="8">
        <f t="shared" si="323"/>
        <v>-39.52771705694412</v>
      </c>
      <c r="N2054" s="5">
        <f t="shared" si="324"/>
        <v>2.1199949999999976</v>
      </c>
      <c r="O2054" s="5">
        <f t="shared" si="325"/>
        <v>-1.0445134501606721</v>
      </c>
      <c r="P2054" s="5">
        <f t="shared" si="326"/>
        <v>1.0754815498393255</v>
      </c>
      <c r="Q2054" s="10">
        <f t="shared" si="327"/>
        <v>241.70624798495416</v>
      </c>
      <c r="R2054" s="10">
        <f t="shared" si="328"/>
        <v>4.4694266064657651E-3</v>
      </c>
      <c r="S2054" s="10">
        <f t="shared" si="329"/>
        <v>1.4170624798495339</v>
      </c>
    </row>
    <row r="2055" spans="3:19" x14ac:dyDescent="0.35">
      <c r="C2055" s="4">
        <v>41838</v>
      </c>
      <c r="D2055" s="3">
        <v>126.129997</v>
      </c>
      <c r="E2055" s="3">
        <v>26.764084</v>
      </c>
      <c r="F2055">
        <v>-8.3342624025650701E-3</v>
      </c>
      <c r="G2055">
        <v>0.120533116589436</v>
      </c>
      <c r="H2055">
        <v>1.4719716650141901</v>
      </c>
      <c r="I2055" s="5">
        <f xml:space="preserve"> IF(F2055/G2055 &lt;= -$B$1, 1, IF(F2055/G2055 &gt;= $B$1, -1, 0))</f>
        <v>0</v>
      </c>
      <c r="J2055" s="5">
        <f t="shared" si="320"/>
        <v>1</v>
      </c>
      <c r="K2055" s="9">
        <f t="shared" si="321"/>
        <v>0</v>
      </c>
      <c r="L2055" s="8">
        <f t="shared" si="322"/>
        <v>0</v>
      </c>
      <c r="M2055" s="8">
        <f t="shared" si="323"/>
        <v>0</v>
      </c>
      <c r="N2055" s="5">
        <f t="shared" si="324"/>
        <v>-0.95999899999999694</v>
      </c>
      <c r="O2055" s="5">
        <f t="shared" si="325"/>
        <v>7.3225855271587523E-2</v>
      </c>
      <c r="P2055" s="5">
        <f t="shared" si="326"/>
        <v>-0.8867731447284094</v>
      </c>
      <c r="Q2055" s="10">
        <f t="shared" si="327"/>
        <v>240.81947484022575</v>
      </c>
      <c r="R2055" s="10">
        <f t="shared" si="328"/>
        <v>-3.66880522171531E-3</v>
      </c>
      <c r="S2055" s="10">
        <f t="shared" si="329"/>
        <v>1.4081947484022499</v>
      </c>
    </row>
    <row r="2056" spans="3:19" x14ac:dyDescent="0.35">
      <c r="C2056" s="4">
        <v>41841</v>
      </c>
      <c r="D2056" s="3">
        <v>126.339996</v>
      </c>
      <c r="E2056" s="3">
        <v>26.724345</v>
      </c>
      <c r="F2056">
        <v>2.7034274798181102E-3</v>
      </c>
      <c r="G2056">
        <v>0.120491152542486</v>
      </c>
      <c r="H2056">
        <v>1.47268113179263</v>
      </c>
      <c r="I2056" s="5">
        <f xml:space="preserve"> IF(F2056/G2056 &lt;= -$B$1, 1, IF(F2056/G2056 &gt;= $B$1, -1, 0))</f>
        <v>0</v>
      </c>
      <c r="J2056" s="5">
        <f t="shared" si="320"/>
        <v>1</v>
      </c>
      <c r="K2056" s="9">
        <f t="shared" si="321"/>
        <v>0</v>
      </c>
      <c r="L2056" s="8">
        <f t="shared" si="322"/>
        <v>0</v>
      </c>
      <c r="M2056" s="8">
        <f t="shared" si="323"/>
        <v>0</v>
      </c>
      <c r="N2056" s="5">
        <f t="shared" si="324"/>
        <v>0</v>
      </c>
      <c r="O2056" s="5">
        <f t="shared" si="325"/>
        <v>0</v>
      </c>
      <c r="P2056" s="5">
        <f t="shared" si="326"/>
        <v>0</v>
      </c>
      <c r="Q2056" s="10">
        <f t="shared" si="327"/>
        <v>240.81947484022575</v>
      </c>
      <c r="R2056" s="10">
        <f t="shared" si="328"/>
        <v>0</v>
      </c>
      <c r="S2056" s="10">
        <f t="shared" si="329"/>
        <v>1.4081947484022499</v>
      </c>
    </row>
    <row r="2057" spans="3:19" x14ac:dyDescent="0.35">
      <c r="C2057" s="4">
        <v>41842</v>
      </c>
      <c r="D2057" s="3">
        <v>125.739998</v>
      </c>
      <c r="E2057" s="3">
        <v>26.416369</v>
      </c>
      <c r="F2057">
        <v>1.26820166905918E-2</v>
      </c>
      <c r="G2057">
        <v>0.120130372656269</v>
      </c>
      <c r="H2057">
        <v>1.4760178759623701</v>
      </c>
      <c r="I2057" s="5">
        <f xml:space="preserve"> IF(F2057/G2057 &lt;= -$B$1, 1, IF(F2057/G2057 &gt;= $B$1, -1, 0))</f>
        <v>-1</v>
      </c>
      <c r="J2057" s="5">
        <f t="shared" si="320"/>
        <v>0</v>
      </c>
      <c r="K2057" s="9">
        <f t="shared" si="321"/>
        <v>-1</v>
      </c>
      <c r="L2057" s="8">
        <f t="shared" si="322"/>
        <v>-125.739998</v>
      </c>
      <c r="M2057" s="8">
        <f t="shared" si="323"/>
        <v>38.991032862018201</v>
      </c>
      <c r="N2057" s="5">
        <f t="shared" si="324"/>
        <v>0</v>
      </c>
      <c r="O2057" s="5">
        <f t="shared" si="325"/>
        <v>0</v>
      </c>
      <c r="P2057" s="5">
        <f t="shared" si="326"/>
        <v>0</v>
      </c>
      <c r="Q2057" s="10">
        <f t="shared" si="327"/>
        <v>240.81947484022575</v>
      </c>
      <c r="R2057" s="10">
        <f t="shared" si="328"/>
        <v>0</v>
      </c>
      <c r="S2057" s="10">
        <f t="shared" si="329"/>
        <v>1.4081947484022499</v>
      </c>
    </row>
    <row r="2058" spans="3:19" x14ac:dyDescent="0.35">
      <c r="C2058" s="4">
        <v>41843</v>
      </c>
      <c r="D2058" s="3">
        <v>125.620003</v>
      </c>
      <c r="E2058" s="3">
        <v>26.317021999999898</v>
      </c>
      <c r="F2058">
        <v>6.3642943117887497E-3</v>
      </c>
      <c r="G2058">
        <v>0.12005487920350801</v>
      </c>
      <c r="H2058">
        <v>1.47769396480732</v>
      </c>
      <c r="I2058" s="5">
        <f xml:space="preserve"> IF(F2058/G2058 &lt;= -$B$1, 1, IF(F2058/G2058 &gt;= $B$1, -1, 0))</f>
        <v>0</v>
      </c>
      <c r="J2058" s="5">
        <f t="shared" si="320"/>
        <v>0</v>
      </c>
      <c r="K2058" s="9">
        <f t="shared" si="321"/>
        <v>0</v>
      </c>
      <c r="L2058" s="8">
        <f t="shared" si="322"/>
        <v>0</v>
      </c>
      <c r="M2058" s="8">
        <f t="shared" si="323"/>
        <v>0</v>
      </c>
      <c r="N2058" s="5">
        <f t="shared" si="324"/>
        <v>0.11999500000000486</v>
      </c>
      <c r="O2058" s="5">
        <f t="shared" si="325"/>
        <v>-0.14663794792338206</v>
      </c>
      <c r="P2058" s="5">
        <f t="shared" si="326"/>
        <v>-2.6642947923377194E-2</v>
      </c>
      <c r="Q2058" s="10">
        <f t="shared" si="327"/>
        <v>240.79283189230239</v>
      </c>
      <c r="R2058" s="10">
        <f t="shared" si="328"/>
        <v>-1.1063452381099292E-4</v>
      </c>
      <c r="S2058" s="10">
        <f t="shared" si="329"/>
        <v>1.4079283189230161</v>
      </c>
    </row>
    <row r="2059" spans="3:19" x14ac:dyDescent="0.35">
      <c r="C2059" s="4">
        <v>41844</v>
      </c>
      <c r="D2059" s="3">
        <v>124.349998</v>
      </c>
      <c r="E2059" s="3">
        <v>25.909699</v>
      </c>
      <c r="F2059">
        <v>1.3771697868661699E-2</v>
      </c>
      <c r="G2059">
        <v>0.119576826898353</v>
      </c>
      <c r="H2059">
        <v>1.4813335324363499</v>
      </c>
      <c r="I2059" s="5">
        <f xml:space="preserve"> IF(F2059/G2059 &lt;= -$B$1, 1, IF(F2059/G2059 &gt;= $B$1, -1, 0))</f>
        <v>-1</v>
      </c>
      <c r="J2059" s="5">
        <f t="shared" si="320"/>
        <v>-1</v>
      </c>
      <c r="K2059" s="9">
        <f t="shared" si="321"/>
        <v>-1</v>
      </c>
      <c r="L2059" s="8">
        <f t="shared" si="322"/>
        <v>-124.349998</v>
      </c>
      <c r="M2059" s="8">
        <f t="shared" si="323"/>
        <v>38.380905944032563</v>
      </c>
      <c r="N2059" s="5">
        <f t="shared" si="324"/>
        <v>0</v>
      </c>
      <c r="O2059" s="5">
        <f t="shared" si="325"/>
        <v>0</v>
      </c>
      <c r="P2059" s="5">
        <f t="shared" si="326"/>
        <v>0</v>
      </c>
      <c r="Q2059" s="10">
        <f t="shared" si="327"/>
        <v>240.79283189230239</v>
      </c>
      <c r="R2059" s="10">
        <f t="shared" si="328"/>
        <v>0</v>
      </c>
      <c r="S2059" s="10">
        <f t="shared" si="329"/>
        <v>1.4079283189230161</v>
      </c>
    </row>
    <row r="2060" spans="3:19" x14ac:dyDescent="0.35">
      <c r="C2060" s="4">
        <v>41845</v>
      </c>
      <c r="D2060" s="3">
        <v>125.790001</v>
      </c>
      <c r="E2060" s="3">
        <v>26.644866999999898</v>
      </c>
      <c r="F2060">
        <v>-2.80064469272964E-2</v>
      </c>
      <c r="G2060">
        <v>0.12052135466349</v>
      </c>
      <c r="H2060">
        <v>1.473976477513</v>
      </c>
      <c r="I2060" s="5">
        <f xml:space="preserve"> IF(F2060/G2060 &lt;= -$B$1, 1, IF(F2060/G2060 &gt;= $B$1, -1, 0))</f>
        <v>1</v>
      </c>
      <c r="J2060" s="5">
        <f t="shared" si="320"/>
        <v>0</v>
      </c>
      <c r="K2060" s="9">
        <f t="shared" si="321"/>
        <v>1</v>
      </c>
      <c r="L2060" s="8">
        <f t="shared" si="322"/>
        <v>125.790001</v>
      </c>
      <c r="M2060" s="8">
        <f t="shared" si="323"/>
        <v>-39.273907204462226</v>
      </c>
      <c r="N2060" s="5">
        <f t="shared" si="324"/>
        <v>-1.4400030000000081</v>
      </c>
      <c r="O2060" s="5">
        <f t="shared" si="325"/>
        <v>1.0890290103740123</v>
      </c>
      <c r="P2060" s="5">
        <f t="shared" si="326"/>
        <v>-0.3509739896259958</v>
      </c>
      <c r="Q2060" s="10">
        <f t="shared" si="327"/>
        <v>240.44185790267639</v>
      </c>
      <c r="R2060" s="10">
        <f t="shared" si="328"/>
        <v>-1.4575765684876618E-3</v>
      </c>
      <c r="S2060" s="10">
        <f t="shared" si="329"/>
        <v>1.404418579026756</v>
      </c>
    </row>
    <row r="2061" spans="3:19" x14ac:dyDescent="0.35">
      <c r="C2061" s="4">
        <v>41848</v>
      </c>
      <c r="D2061" s="3">
        <v>125.58000199999999</v>
      </c>
      <c r="E2061" s="3">
        <v>26.813756999999999</v>
      </c>
      <c r="F2061">
        <v>-1.48404379937598E-2</v>
      </c>
      <c r="G2061">
        <v>0.120616036882963</v>
      </c>
      <c r="H2061">
        <v>1.47008453548037</v>
      </c>
      <c r="I2061" s="5">
        <f xml:space="preserve"> IF(F2061/G2061 &lt;= -$B$1, 1, IF(F2061/G2061 &gt;= $B$1, -1, 0))</f>
        <v>1</v>
      </c>
      <c r="J2061" s="5">
        <f t="shared" si="320"/>
        <v>1</v>
      </c>
      <c r="K2061" s="9">
        <f t="shared" si="321"/>
        <v>1</v>
      </c>
      <c r="L2061" s="8">
        <f t="shared" si="322"/>
        <v>125.58000199999999</v>
      </c>
      <c r="M2061" s="8">
        <f t="shared" si="323"/>
        <v>-39.418489503828518</v>
      </c>
      <c r="N2061" s="5">
        <f t="shared" si="324"/>
        <v>-0.20999900000000665</v>
      </c>
      <c r="O2061" s="5">
        <f t="shared" si="325"/>
        <v>-0.24893988728732164</v>
      </c>
      <c r="P2061" s="5">
        <f t="shared" si="326"/>
        <v>-0.45893888728732829</v>
      </c>
      <c r="Q2061" s="10">
        <f t="shared" si="327"/>
        <v>239.98291901538906</v>
      </c>
      <c r="R2061" s="10">
        <f t="shared" si="328"/>
        <v>-1.9087312470904561E-3</v>
      </c>
      <c r="S2061" s="10">
        <f t="shared" si="329"/>
        <v>1.3998291901538829</v>
      </c>
    </row>
    <row r="2062" spans="3:19" x14ac:dyDescent="0.35">
      <c r="C2062" s="4">
        <v>41849</v>
      </c>
      <c r="D2062" s="3">
        <v>125.199997</v>
      </c>
      <c r="E2062" s="3">
        <v>26.585259000000001</v>
      </c>
      <c r="F2062">
        <v>7.5105009691354098E-3</v>
      </c>
      <c r="G2062">
        <v>0.120319690031232</v>
      </c>
      <c r="H2062">
        <v>1.4720577694504999</v>
      </c>
      <c r="I2062" s="5">
        <f xml:space="preserve"> IF(F2062/G2062 &lt;= -$B$1, 1, IF(F2062/G2062 &gt;= $B$1, -1, 0))</f>
        <v>0</v>
      </c>
      <c r="J2062" s="5">
        <f t="shared" si="320"/>
        <v>1</v>
      </c>
      <c r="K2062" s="9">
        <f t="shared" si="321"/>
        <v>0</v>
      </c>
      <c r="L2062" s="8">
        <f t="shared" si="322"/>
        <v>0</v>
      </c>
      <c r="M2062" s="8">
        <f t="shared" si="323"/>
        <v>0</v>
      </c>
      <c r="N2062" s="5">
        <f t="shared" si="324"/>
        <v>-0.38000499999999127</v>
      </c>
      <c r="O2062" s="5">
        <f t="shared" si="325"/>
        <v>0.33591137618818989</v>
      </c>
      <c r="P2062" s="5">
        <f t="shared" si="326"/>
        <v>-4.4093623811801375E-2</v>
      </c>
      <c r="Q2062" s="10">
        <f t="shared" si="327"/>
        <v>239.93882539157727</v>
      </c>
      <c r="R2062" s="10">
        <f t="shared" si="328"/>
        <v>-1.8373650921776896E-4</v>
      </c>
      <c r="S2062" s="10">
        <f t="shared" si="329"/>
        <v>1.3993882539157649</v>
      </c>
    </row>
    <row r="2063" spans="3:19" x14ac:dyDescent="0.35">
      <c r="C2063" s="4">
        <v>41850</v>
      </c>
      <c r="D2063" s="3">
        <v>124.83000199999999</v>
      </c>
      <c r="E2063" s="3">
        <v>26.297152000000001</v>
      </c>
      <c r="F2063">
        <v>1.4117884261581001E-2</v>
      </c>
      <c r="G2063">
        <v>0.120006821541224</v>
      </c>
      <c r="H2063">
        <v>1.4757762084337001</v>
      </c>
      <c r="I2063" s="5">
        <f xml:space="preserve"> IF(F2063/G2063 &lt;= -$B$1, 1, IF(F2063/G2063 &gt;= $B$1, -1, 0))</f>
        <v>-1</v>
      </c>
      <c r="J2063" s="5">
        <f t="shared" si="320"/>
        <v>0</v>
      </c>
      <c r="K2063" s="9">
        <f t="shared" si="321"/>
        <v>-1</v>
      </c>
      <c r="L2063" s="8">
        <f t="shared" si="322"/>
        <v>-124.83000199999999</v>
      </c>
      <c r="M2063" s="8">
        <f t="shared" si="323"/>
        <v>38.80871127116469</v>
      </c>
      <c r="N2063" s="5">
        <f t="shared" si="324"/>
        <v>0</v>
      </c>
      <c r="O2063" s="5">
        <f t="shared" si="325"/>
        <v>0</v>
      </c>
      <c r="P2063" s="5">
        <f t="shared" si="326"/>
        <v>0</v>
      </c>
      <c r="Q2063" s="10">
        <f t="shared" si="327"/>
        <v>239.93882539157727</v>
      </c>
      <c r="R2063" s="10">
        <f t="shared" si="328"/>
        <v>0</v>
      </c>
      <c r="S2063" s="10">
        <f t="shared" si="329"/>
        <v>1.3993882539157649</v>
      </c>
    </row>
    <row r="2064" spans="3:19" x14ac:dyDescent="0.35">
      <c r="C2064" s="4">
        <v>41851</v>
      </c>
      <c r="D2064" s="3">
        <v>123.389999</v>
      </c>
      <c r="E2064" s="3">
        <v>25.740808999999999</v>
      </c>
      <c r="F2064">
        <v>2.19143713059111E-2</v>
      </c>
      <c r="G2064">
        <v>0.119372559279645</v>
      </c>
      <c r="H2064">
        <v>1.4815761401923799</v>
      </c>
      <c r="I2064" s="5">
        <f xml:space="preserve"> IF(F2064/G2064 &lt;= -$B$1, 1, IF(F2064/G2064 &gt;= $B$1, -1, 0))</f>
        <v>-1</v>
      </c>
      <c r="J2064" s="5">
        <f t="shared" si="320"/>
        <v>-1</v>
      </c>
      <c r="K2064" s="9">
        <f t="shared" si="321"/>
        <v>-1</v>
      </c>
      <c r="L2064" s="8">
        <f t="shared" si="322"/>
        <v>-123.389999</v>
      </c>
      <c r="M2064" s="8">
        <f t="shared" si="323"/>
        <v>38.136968443649273</v>
      </c>
      <c r="N2064" s="5">
        <f t="shared" si="324"/>
        <v>1.440002999999985</v>
      </c>
      <c r="O2064" s="5">
        <f t="shared" si="325"/>
        <v>-0.82103776312863075</v>
      </c>
      <c r="P2064" s="5">
        <f t="shared" si="326"/>
        <v>0.6189652368713543</v>
      </c>
      <c r="Q2064" s="10">
        <f t="shared" si="327"/>
        <v>240.55779062844863</v>
      </c>
      <c r="R2064" s="10">
        <f t="shared" si="328"/>
        <v>2.5796793656100991E-3</v>
      </c>
      <c r="S2064" s="10">
        <f t="shared" si="329"/>
        <v>1.4055779062844787</v>
      </c>
    </row>
    <row r="2065" spans="3:19" x14ac:dyDescent="0.35">
      <c r="C2065" s="4">
        <v>41852</v>
      </c>
      <c r="D2065" s="3">
        <v>124.379997</v>
      </c>
      <c r="E2065" s="3">
        <v>26.028917</v>
      </c>
      <c r="F2065">
        <v>-5.4236035512609197E-3</v>
      </c>
      <c r="G2065">
        <v>0.119806241463702</v>
      </c>
      <c r="H2065">
        <v>1.4801439251736299</v>
      </c>
      <c r="I2065" s="5">
        <f xml:space="preserve"> IF(F2065/G2065 &lt;= -$B$1, 1, IF(F2065/G2065 &gt;= $B$1, -1, 0))</f>
        <v>0</v>
      </c>
      <c r="J2065" s="5">
        <f t="shared" si="320"/>
        <v>-1</v>
      </c>
      <c r="K2065" s="9">
        <f t="shared" si="321"/>
        <v>0</v>
      </c>
      <c r="L2065" s="8">
        <f t="shared" si="322"/>
        <v>0</v>
      </c>
      <c r="M2065" s="8">
        <f t="shared" si="323"/>
        <v>0</v>
      </c>
      <c r="N2065" s="5">
        <f t="shared" si="324"/>
        <v>-0.98999800000000981</v>
      </c>
      <c r="O2065" s="5">
        <f t="shared" si="325"/>
        <v>0.42685393859854953</v>
      </c>
      <c r="P2065" s="5">
        <f t="shared" si="326"/>
        <v>-0.56314406140146023</v>
      </c>
      <c r="Q2065" s="10">
        <f t="shared" si="327"/>
        <v>239.99464656704717</v>
      </c>
      <c r="R2065" s="10">
        <f t="shared" si="328"/>
        <v>-2.3409928230977428E-3</v>
      </c>
      <c r="S2065" s="10">
        <f t="shared" si="329"/>
        <v>1.3999464656704643</v>
      </c>
    </row>
    <row r="2066" spans="3:19" x14ac:dyDescent="0.35">
      <c r="C2066" s="4">
        <v>41855</v>
      </c>
      <c r="D2066" s="3">
        <v>123.989998</v>
      </c>
      <c r="E2066" s="3">
        <v>25.780549000000001</v>
      </c>
      <c r="F2066">
        <v>1.02951654603673E-2</v>
      </c>
      <c r="G2066">
        <v>0.11946230580539299</v>
      </c>
      <c r="H2066">
        <v>1.4828680528937801</v>
      </c>
      <c r="I2066" s="5">
        <f xml:space="preserve"> IF(F2066/G2066 &lt;= -$B$1, 1, IF(F2066/G2066 &gt;= $B$1, -1, 0))</f>
        <v>0</v>
      </c>
      <c r="J2066" s="5">
        <f t="shared" si="320"/>
        <v>-1</v>
      </c>
      <c r="K2066" s="9">
        <f t="shared" si="321"/>
        <v>0</v>
      </c>
      <c r="L2066" s="8">
        <f t="shared" si="322"/>
        <v>0</v>
      </c>
      <c r="M2066" s="8">
        <f t="shared" si="323"/>
        <v>0</v>
      </c>
      <c r="N2066" s="5">
        <f t="shared" si="324"/>
        <v>0</v>
      </c>
      <c r="O2066" s="5">
        <f t="shared" si="325"/>
        <v>0</v>
      </c>
      <c r="P2066" s="5">
        <f t="shared" si="326"/>
        <v>0</v>
      </c>
      <c r="Q2066" s="10">
        <f t="shared" si="327"/>
        <v>239.99464656704717</v>
      </c>
      <c r="R2066" s="10">
        <f t="shared" si="328"/>
        <v>0</v>
      </c>
      <c r="S2066" s="10">
        <f t="shared" si="329"/>
        <v>1.3999464656704643</v>
      </c>
    </row>
    <row r="2067" spans="3:19" x14ac:dyDescent="0.35">
      <c r="C2067" s="4">
        <v>41856</v>
      </c>
      <c r="D2067" s="3">
        <v>123.870003</v>
      </c>
      <c r="E2067" s="3">
        <v>25.929569000000001</v>
      </c>
      <c r="F2067">
        <v>-8.07224770595826E-3</v>
      </c>
      <c r="G2067">
        <v>0.119680184919573</v>
      </c>
      <c r="H2067">
        <v>1.4807346326041799</v>
      </c>
      <c r="I2067" s="5">
        <f xml:space="preserve"> IF(F2067/G2067 &lt;= -$B$1, 1, IF(F2067/G2067 &gt;= $B$1, -1, 0))</f>
        <v>0</v>
      </c>
      <c r="J2067" s="5">
        <f t="shared" si="320"/>
        <v>-1</v>
      </c>
      <c r="K2067" s="9">
        <f t="shared" si="321"/>
        <v>0</v>
      </c>
      <c r="L2067" s="8">
        <f t="shared" si="322"/>
        <v>0</v>
      </c>
      <c r="M2067" s="8">
        <f t="shared" si="323"/>
        <v>0</v>
      </c>
      <c r="N2067" s="5">
        <f t="shared" si="324"/>
        <v>0</v>
      </c>
      <c r="O2067" s="5">
        <f t="shared" si="325"/>
        <v>0</v>
      </c>
      <c r="P2067" s="5">
        <f t="shared" si="326"/>
        <v>0</v>
      </c>
      <c r="Q2067" s="10">
        <f t="shared" si="327"/>
        <v>239.99464656704717</v>
      </c>
      <c r="R2067" s="10">
        <f t="shared" si="328"/>
        <v>0</v>
      </c>
      <c r="S2067" s="10">
        <f t="shared" si="329"/>
        <v>1.3999464656704643</v>
      </c>
    </row>
    <row r="2068" spans="3:19" x14ac:dyDescent="0.35">
      <c r="C2068" s="4">
        <v>41857</v>
      </c>
      <c r="D2068" s="3">
        <v>125.669997999999</v>
      </c>
      <c r="E2068" s="3">
        <v>26.515716999999999</v>
      </c>
      <c r="F2068">
        <v>-1.98002494852982E-2</v>
      </c>
      <c r="G2068">
        <v>0.120366159610339</v>
      </c>
      <c r="H2068">
        <v>1.4755277116502199</v>
      </c>
      <c r="I2068" s="5">
        <f xml:space="preserve"> IF(F2068/G2068 &lt;= -$B$1, 1, IF(F2068/G2068 &gt;= $B$1, -1, 0))</f>
        <v>1</v>
      </c>
      <c r="J2068" s="5">
        <f t="shared" si="320"/>
        <v>0</v>
      </c>
      <c r="K2068" s="9">
        <f t="shared" si="321"/>
        <v>1</v>
      </c>
      <c r="L2068" s="8">
        <f t="shared" si="322"/>
        <v>125.669997999999</v>
      </c>
      <c r="M2068" s="8">
        <f t="shared" si="323"/>
        <v>-39.12467522777483</v>
      </c>
      <c r="N2068" s="5">
        <f t="shared" si="324"/>
        <v>0</v>
      </c>
      <c r="O2068" s="5">
        <f t="shared" si="325"/>
        <v>0</v>
      </c>
      <c r="P2068" s="5">
        <f t="shared" si="326"/>
        <v>0</v>
      </c>
      <c r="Q2068" s="10">
        <f t="shared" si="327"/>
        <v>239.99464656704717</v>
      </c>
      <c r="R2068" s="10">
        <f t="shared" si="328"/>
        <v>0</v>
      </c>
      <c r="S2068" s="10">
        <f t="shared" si="329"/>
        <v>1.3999464656704643</v>
      </c>
    </row>
    <row r="2069" spans="3:19" x14ac:dyDescent="0.35">
      <c r="C2069" s="4">
        <v>41858</v>
      </c>
      <c r="D2069" s="3">
        <v>126.18</v>
      </c>
      <c r="E2069" s="3">
        <v>26.585259000000001</v>
      </c>
      <c r="F2069">
        <v>-2.54803524070634E-3</v>
      </c>
      <c r="G2069">
        <v>0.120363645880832</v>
      </c>
      <c r="H2069">
        <v>1.4748581879709499</v>
      </c>
      <c r="I2069" s="5">
        <f xml:space="preserve"> IF(F2069/G2069 &lt;= -$B$1, 1, IF(F2069/G2069 &gt;= $B$1, -1, 0))</f>
        <v>0</v>
      </c>
      <c r="J2069" s="5">
        <f t="shared" si="320"/>
        <v>0</v>
      </c>
      <c r="K2069" s="9">
        <f t="shared" si="321"/>
        <v>0</v>
      </c>
      <c r="L2069" s="8">
        <f t="shared" si="322"/>
        <v>0</v>
      </c>
      <c r="M2069" s="8">
        <f t="shared" si="323"/>
        <v>0</v>
      </c>
      <c r="N2069" s="5">
        <f t="shared" si="324"/>
        <v>0.51000200000100571</v>
      </c>
      <c r="O2069" s="5">
        <f t="shared" si="325"/>
        <v>-0.10261114812358425</v>
      </c>
      <c r="P2069" s="5">
        <f t="shared" si="326"/>
        <v>0.40739085187742147</v>
      </c>
      <c r="Q2069" s="10">
        <f t="shared" si="327"/>
        <v>240.40203741892458</v>
      </c>
      <c r="R2069" s="10">
        <f t="shared" si="328"/>
        <v>1.6974997472021247E-3</v>
      </c>
      <c r="S2069" s="10">
        <f t="shared" si="329"/>
        <v>1.4040203741892388</v>
      </c>
    </row>
    <row r="2070" spans="3:19" x14ac:dyDescent="0.35">
      <c r="C2070" s="4">
        <v>41859</v>
      </c>
      <c r="D2070" s="3">
        <v>126.19000200000001</v>
      </c>
      <c r="E2070" s="3">
        <v>26.605128999999899</v>
      </c>
      <c r="F2070">
        <v>-1.37440117305676E-3</v>
      </c>
      <c r="G2070">
        <v>0.12037577442081</v>
      </c>
      <c r="H2070">
        <v>1.4744971198538299</v>
      </c>
      <c r="I2070" s="5">
        <f xml:space="preserve"> IF(F2070/G2070 &lt;= -$B$1, 1, IF(F2070/G2070 &gt;= $B$1, -1, 0))</f>
        <v>0</v>
      </c>
      <c r="J2070" s="5">
        <f t="shared" si="320"/>
        <v>0</v>
      </c>
      <c r="K2070" s="9">
        <f t="shared" si="321"/>
        <v>0</v>
      </c>
      <c r="L2070" s="8">
        <f t="shared" si="322"/>
        <v>0</v>
      </c>
      <c r="M2070" s="8">
        <f t="shared" si="323"/>
        <v>0</v>
      </c>
      <c r="N2070" s="5">
        <f t="shared" si="324"/>
        <v>0</v>
      </c>
      <c r="O2070" s="5">
        <f t="shared" si="325"/>
        <v>0</v>
      </c>
      <c r="P2070" s="5">
        <f t="shared" si="326"/>
        <v>0</v>
      </c>
      <c r="Q2070" s="10">
        <f t="shared" si="327"/>
        <v>240.40203741892458</v>
      </c>
      <c r="R2070" s="10">
        <f t="shared" si="328"/>
        <v>0</v>
      </c>
      <c r="S2070" s="10">
        <f t="shared" si="329"/>
        <v>1.4040203741892388</v>
      </c>
    </row>
    <row r="2071" spans="3:19" x14ac:dyDescent="0.35">
      <c r="C2071" s="4">
        <v>41862</v>
      </c>
      <c r="D2071" s="3">
        <v>125.959999</v>
      </c>
      <c r="E2071" s="3">
        <v>26.793886999999899</v>
      </c>
      <c r="F2071">
        <v>-1.24383570165207E-2</v>
      </c>
      <c r="G2071">
        <v>0.120596341764835</v>
      </c>
      <c r="H2071">
        <v>1.47123456403496</v>
      </c>
      <c r="I2071" s="5">
        <f xml:space="preserve"> IF(F2071/G2071 &lt;= -$B$1, 1, IF(F2071/G2071 &gt;= $B$1, -1, 0))</f>
        <v>1</v>
      </c>
      <c r="J2071" s="5">
        <f t="shared" si="320"/>
        <v>1</v>
      </c>
      <c r="K2071" s="9">
        <f t="shared" si="321"/>
        <v>1</v>
      </c>
      <c r="L2071" s="8">
        <f t="shared" si="322"/>
        <v>125.959999</v>
      </c>
      <c r="M2071" s="8">
        <f t="shared" si="323"/>
        <v>-39.420092659246833</v>
      </c>
      <c r="N2071" s="5">
        <f t="shared" si="324"/>
        <v>0</v>
      </c>
      <c r="O2071" s="5">
        <f t="shared" si="325"/>
        <v>0</v>
      </c>
      <c r="P2071" s="5">
        <f t="shared" si="326"/>
        <v>0</v>
      </c>
      <c r="Q2071" s="10">
        <f t="shared" si="327"/>
        <v>240.40203741892458</v>
      </c>
      <c r="R2071" s="10">
        <f t="shared" si="328"/>
        <v>0</v>
      </c>
      <c r="S2071" s="10">
        <f t="shared" si="329"/>
        <v>1.4040203741892388</v>
      </c>
    </row>
    <row r="2072" spans="3:19" x14ac:dyDescent="0.35">
      <c r="C2072" s="4">
        <v>41863</v>
      </c>
      <c r="D2072" s="3">
        <v>125.989998</v>
      </c>
      <c r="E2072" s="3">
        <v>27.250883999999999</v>
      </c>
      <c r="F2072">
        <v>-2.6354180008158999E-2</v>
      </c>
      <c r="G2072">
        <v>0.121104688595687</v>
      </c>
      <c r="H2072">
        <v>1.46434810184138</v>
      </c>
      <c r="I2072" s="5">
        <f xml:space="preserve"> IF(F2072/G2072 &lt;= -$B$1, 1, IF(F2072/G2072 &gt;= $B$1, -1, 0))</f>
        <v>1</v>
      </c>
      <c r="J2072" s="5">
        <f t="shared" si="320"/>
        <v>1</v>
      </c>
      <c r="K2072" s="9">
        <f t="shared" si="321"/>
        <v>1</v>
      </c>
      <c r="L2072" s="8">
        <f t="shared" si="322"/>
        <v>125.989998</v>
      </c>
      <c r="M2072" s="8">
        <f t="shared" si="323"/>
        <v>-39.904780258899628</v>
      </c>
      <c r="N2072" s="5">
        <f t="shared" si="324"/>
        <v>2.9999000000014132E-2</v>
      </c>
      <c r="O2072" s="5">
        <f t="shared" si="325"/>
        <v>-0.67234978206043594</v>
      </c>
      <c r="P2072" s="5">
        <f t="shared" si="326"/>
        <v>-0.64235078206042184</v>
      </c>
      <c r="Q2072" s="10">
        <f t="shared" si="327"/>
        <v>239.75968663686416</v>
      </c>
      <c r="R2072" s="10">
        <f t="shared" si="328"/>
        <v>-2.6719855994442598E-3</v>
      </c>
      <c r="S2072" s="10">
        <f t="shared" si="329"/>
        <v>1.3975968663686347</v>
      </c>
    </row>
    <row r="2073" spans="3:19" x14ac:dyDescent="0.35">
      <c r="C2073" s="4">
        <v>41864</v>
      </c>
      <c r="D2073" s="3">
        <v>126.199997</v>
      </c>
      <c r="E2073" s="3">
        <v>27.221080000000001</v>
      </c>
      <c r="F2073">
        <v>-3.2600873359811501E-4</v>
      </c>
      <c r="G2073">
        <v>0.121006132711274</v>
      </c>
      <c r="H2073">
        <v>1.46426290805004</v>
      </c>
      <c r="I2073" s="5">
        <f xml:space="preserve"> IF(F2073/G2073 &lt;= -$B$1, 1, IF(F2073/G2073 &gt;= $B$1, -1, 0))</f>
        <v>0</v>
      </c>
      <c r="J2073" s="5">
        <f t="shared" si="320"/>
        <v>1</v>
      </c>
      <c r="K2073" s="9">
        <f t="shared" si="321"/>
        <v>0</v>
      </c>
      <c r="L2073" s="8">
        <f t="shared" si="322"/>
        <v>0</v>
      </c>
      <c r="M2073" s="8">
        <f t="shared" si="323"/>
        <v>0</v>
      </c>
      <c r="N2073" s="5">
        <f t="shared" si="324"/>
        <v>0.20999900000000107</v>
      </c>
      <c r="O2073" s="5">
        <f t="shared" si="325"/>
        <v>4.3643430827278888E-2</v>
      </c>
      <c r="P2073" s="5">
        <f t="shared" si="326"/>
        <v>0.25364243082727994</v>
      </c>
      <c r="Q2073" s="10">
        <f t="shared" si="327"/>
        <v>240.01332906769144</v>
      </c>
      <c r="R2073" s="10">
        <f t="shared" si="328"/>
        <v>1.0579027458084145E-3</v>
      </c>
      <c r="S2073" s="10">
        <f t="shared" si="329"/>
        <v>1.4001332906769077</v>
      </c>
    </row>
    <row r="2074" spans="3:19" x14ac:dyDescent="0.35">
      <c r="C2074" s="4">
        <v>41865</v>
      </c>
      <c r="D2074" s="3">
        <v>126.30999799999999</v>
      </c>
      <c r="E2074" s="3">
        <v>26.952841999999901</v>
      </c>
      <c r="F2074">
        <v>1.5327219860322899E-2</v>
      </c>
      <c r="G2074">
        <v>0.120695927917193</v>
      </c>
      <c r="H2074">
        <v>1.4682770432164001</v>
      </c>
      <c r="I2074" s="5">
        <f xml:space="preserve"> IF(F2074/G2074 &lt;= -$B$1, 1, IF(F2074/G2074 &gt;= $B$1, -1, 0))</f>
        <v>-1</v>
      </c>
      <c r="J2074" s="5">
        <f t="shared" si="320"/>
        <v>0</v>
      </c>
      <c r="K2074" s="9">
        <f t="shared" si="321"/>
        <v>-1</v>
      </c>
      <c r="L2074" s="8">
        <f t="shared" si="322"/>
        <v>-126.30999799999999</v>
      </c>
      <c r="M2074" s="8">
        <f t="shared" si="323"/>
        <v>39.574239158038658</v>
      </c>
      <c r="N2074" s="5">
        <f t="shared" si="324"/>
        <v>0</v>
      </c>
      <c r="O2074" s="5">
        <f t="shared" si="325"/>
        <v>0</v>
      </c>
      <c r="P2074" s="5">
        <f t="shared" si="326"/>
        <v>0</v>
      </c>
      <c r="Q2074" s="10">
        <f t="shared" si="327"/>
        <v>240.01332906769144</v>
      </c>
      <c r="R2074" s="10">
        <f t="shared" si="328"/>
        <v>0</v>
      </c>
      <c r="S2074" s="10">
        <f t="shared" si="329"/>
        <v>1.4001332906769077</v>
      </c>
    </row>
    <row r="2075" spans="3:19" x14ac:dyDescent="0.35">
      <c r="C2075" s="4">
        <v>41866</v>
      </c>
      <c r="D2075" s="3">
        <v>125.480003</v>
      </c>
      <c r="E2075" s="3">
        <v>26.644866999999898</v>
      </c>
      <c r="F2075">
        <v>1.23852886342437E-2</v>
      </c>
      <c r="G2075">
        <v>0.12036958992480799</v>
      </c>
      <c r="H2075">
        <v>1.4715292421510799</v>
      </c>
      <c r="I2075" s="5">
        <f xml:space="preserve"> IF(F2075/G2075 &lt;= -$B$1, 1, IF(F2075/G2075 &gt;= $B$1, -1, 0))</f>
        <v>-1</v>
      </c>
      <c r="J2075" s="5">
        <f t="shared" si="320"/>
        <v>-1</v>
      </c>
      <c r="K2075" s="9">
        <f t="shared" si="321"/>
        <v>-1</v>
      </c>
      <c r="L2075" s="8">
        <f t="shared" si="322"/>
        <v>-125.480003</v>
      </c>
      <c r="M2075" s="8">
        <f t="shared" si="323"/>
        <v>39.208700943726171</v>
      </c>
      <c r="N2075" s="5">
        <f t="shared" si="324"/>
        <v>0.82999499999999571</v>
      </c>
      <c r="O2075" s="5">
        <f t="shared" si="325"/>
        <v>-0.45219262238457381</v>
      </c>
      <c r="P2075" s="5">
        <f t="shared" si="326"/>
        <v>0.3778023776154219</v>
      </c>
      <c r="Q2075" s="10">
        <f t="shared" si="327"/>
        <v>240.39113144530685</v>
      </c>
      <c r="R2075" s="10">
        <f t="shared" si="328"/>
        <v>1.5740891519773204E-3</v>
      </c>
      <c r="S2075" s="10">
        <f t="shared" si="329"/>
        <v>1.4039113144530617</v>
      </c>
    </row>
    <row r="2076" spans="3:19" x14ac:dyDescent="0.35">
      <c r="C2076" s="4">
        <v>41869</v>
      </c>
      <c r="D2076" s="3">
        <v>124.959999</v>
      </c>
      <c r="E2076" s="3">
        <v>26.813756999999999</v>
      </c>
      <c r="F2076">
        <v>-1.1741032238934799E-2</v>
      </c>
      <c r="G2076">
        <v>0.120613145336085</v>
      </c>
      <c r="H2076">
        <v>1.46845015057151</v>
      </c>
      <c r="I2076" s="5">
        <f xml:space="preserve"> IF(F2076/G2076 &lt;= -$B$1, 1, IF(F2076/G2076 &gt;= $B$1, -1, 0))</f>
        <v>0</v>
      </c>
      <c r="J2076" s="5">
        <f t="shared" si="320"/>
        <v>-1</v>
      </c>
      <c r="K2076" s="9">
        <f t="shared" si="321"/>
        <v>0</v>
      </c>
      <c r="L2076" s="8">
        <f t="shared" si="322"/>
        <v>0</v>
      </c>
      <c r="M2076" s="8">
        <f t="shared" si="323"/>
        <v>0</v>
      </c>
      <c r="N2076" s="5">
        <f t="shared" si="324"/>
        <v>0.52000400000000069</v>
      </c>
      <c r="O2076" s="5">
        <f t="shared" si="325"/>
        <v>0.24852657370704673</v>
      </c>
      <c r="P2076" s="5">
        <f t="shared" si="326"/>
        <v>0.76853057370704736</v>
      </c>
      <c r="Q2076" s="10">
        <f t="shared" si="327"/>
        <v>241.15966201901389</v>
      </c>
      <c r="R2076" s="10">
        <f t="shared" si="328"/>
        <v>3.1970005261274803E-3</v>
      </c>
      <c r="S2076" s="10">
        <f t="shared" si="329"/>
        <v>1.411596620190132</v>
      </c>
    </row>
    <row r="2077" spans="3:19" x14ac:dyDescent="0.35">
      <c r="C2077" s="4">
        <v>41870</v>
      </c>
      <c r="D2077" s="3">
        <v>124.68</v>
      </c>
      <c r="E2077" s="3">
        <v>26.515716999999999</v>
      </c>
      <c r="F2077">
        <v>1.2556106989404899E-2</v>
      </c>
      <c r="G2077">
        <v>0.12023684187447201</v>
      </c>
      <c r="H2077">
        <v>1.47175092320458</v>
      </c>
      <c r="I2077" s="5">
        <f xml:space="preserve"> IF(F2077/G2077 &lt;= -$B$1, 1, IF(F2077/G2077 &gt;= $B$1, -1, 0))</f>
        <v>-1</v>
      </c>
      <c r="J2077" s="5">
        <f t="shared" si="320"/>
        <v>-1</v>
      </c>
      <c r="K2077" s="9">
        <f t="shared" si="321"/>
        <v>-1</v>
      </c>
      <c r="L2077" s="8">
        <f t="shared" si="322"/>
        <v>-124.68</v>
      </c>
      <c r="M2077" s="8">
        <f t="shared" si="323"/>
        <v>39.024530974181374</v>
      </c>
      <c r="N2077" s="5">
        <f t="shared" si="324"/>
        <v>0</v>
      </c>
      <c r="O2077" s="5">
        <f t="shared" si="325"/>
        <v>0</v>
      </c>
      <c r="P2077" s="5">
        <f t="shared" si="326"/>
        <v>0</v>
      </c>
      <c r="Q2077" s="10">
        <f t="shared" si="327"/>
        <v>241.15966201901389</v>
      </c>
      <c r="R2077" s="10">
        <f t="shared" si="328"/>
        <v>0</v>
      </c>
      <c r="S2077" s="10">
        <f t="shared" si="329"/>
        <v>1.411596620190132</v>
      </c>
    </row>
    <row r="2078" spans="3:19" x14ac:dyDescent="0.35">
      <c r="C2078" s="4">
        <v>41871</v>
      </c>
      <c r="D2078" s="3">
        <v>124.220001</v>
      </c>
      <c r="E2078" s="3">
        <v>26.485911999999999</v>
      </c>
      <c r="F2078">
        <v>-3.0396691265544001E-4</v>
      </c>
      <c r="G2078">
        <v>0.120242777711039</v>
      </c>
      <c r="H2078">
        <v>1.4716709871253599</v>
      </c>
      <c r="I2078" s="5">
        <f xml:space="preserve"> IF(F2078/G2078 &lt;= -$B$1, 1, IF(F2078/G2078 &gt;= $B$1, -1, 0))</f>
        <v>0</v>
      </c>
      <c r="J2078" s="5">
        <f t="shared" si="320"/>
        <v>-1</v>
      </c>
      <c r="K2078" s="9">
        <f t="shared" si="321"/>
        <v>0</v>
      </c>
      <c r="L2078" s="8">
        <f t="shared" si="322"/>
        <v>0</v>
      </c>
      <c r="M2078" s="8">
        <f t="shared" si="323"/>
        <v>0</v>
      </c>
      <c r="N2078" s="5">
        <f t="shared" si="324"/>
        <v>0.45999900000000887</v>
      </c>
      <c r="O2078" s="5">
        <f t="shared" si="325"/>
        <v>-4.3865536266111171E-2</v>
      </c>
      <c r="P2078" s="5">
        <f t="shared" si="326"/>
        <v>0.4161334637338977</v>
      </c>
      <c r="Q2078" s="10">
        <f t="shared" si="327"/>
        <v>241.57579548274779</v>
      </c>
      <c r="R2078" s="10">
        <f t="shared" si="328"/>
        <v>1.7255516957106476E-3</v>
      </c>
      <c r="S2078" s="10">
        <f t="shared" si="329"/>
        <v>1.415757954827471</v>
      </c>
    </row>
    <row r="2079" spans="3:19" x14ac:dyDescent="0.35">
      <c r="C2079" s="4">
        <v>41872</v>
      </c>
      <c r="D2079" s="3">
        <v>122.879997</v>
      </c>
      <c r="E2079" s="3">
        <v>25.899764000000001</v>
      </c>
      <c r="F2079">
        <v>2.20466927663816E-2</v>
      </c>
      <c r="G2079">
        <v>0.119540455395252</v>
      </c>
      <c r="H2079">
        <v>1.4774975703169599</v>
      </c>
      <c r="I2079" s="5">
        <f xml:space="preserve"> IF(F2079/G2079 &lt;= -$B$1, 1, IF(F2079/G2079 &gt;= $B$1, -1, 0))</f>
        <v>-1</v>
      </c>
      <c r="J2079" s="5">
        <f t="shared" si="320"/>
        <v>-1</v>
      </c>
      <c r="K2079" s="9">
        <f t="shared" si="321"/>
        <v>-1</v>
      </c>
      <c r="L2079" s="8">
        <f t="shared" si="322"/>
        <v>-122.879997</v>
      </c>
      <c r="M2079" s="8">
        <f t="shared" si="323"/>
        <v>38.266838381782669</v>
      </c>
      <c r="N2079" s="5">
        <f t="shared" si="324"/>
        <v>0</v>
      </c>
      <c r="O2079" s="5">
        <f t="shared" si="325"/>
        <v>0</v>
      </c>
      <c r="P2079" s="5">
        <f t="shared" si="326"/>
        <v>0</v>
      </c>
      <c r="Q2079" s="10">
        <f t="shared" si="327"/>
        <v>241.57579548274779</v>
      </c>
      <c r="R2079" s="10">
        <f t="shared" si="328"/>
        <v>0</v>
      </c>
      <c r="S2079" s="10">
        <f t="shared" si="329"/>
        <v>1.415757954827471</v>
      </c>
    </row>
    <row r="2080" spans="3:19" x14ac:dyDescent="0.35">
      <c r="C2080" s="4">
        <v>41873</v>
      </c>
      <c r="D2080" s="3">
        <v>123.19000200000001</v>
      </c>
      <c r="E2080" s="3">
        <v>25.929569000000001</v>
      </c>
      <c r="F2080">
        <v>3.90597765127509E-3</v>
      </c>
      <c r="G2080">
        <v>0.11966128575174</v>
      </c>
      <c r="H2080">
        <v>1.4785298311006201</v>
      </c>
      <c r="I2080" s="5">
        <f xml:space="preserve"> IF(F2080/G2080 &lt;= -$B$1, 1, IF(F2080/G2080 &gt;= $B$1, -1, 0))</f>
        <v>0</v>
      </c>
      <c r="J2080" s="5">
        <f t="shared" si="320"/>
        <v>-1</v>
      </c>
      <c r="K2080" s="9">
        <f t="shared" si="321"/>
        <v>0</v>
      </c>
      <c r="L2080" s="8">
        <f t="shared" si="322"/>
        <v>0</v>
      </c>
      <c r="M2080" s="8">
        <f t="shared" si="323"/>
        <v>0</v>
      </c>
      <c r="N2080" s="5">
        <f t="shared" si="324"/>
        <v>-0.31000499999999781</v>
      </c>
      <c r="O2080" s="5">
        <f t="shared" si="325"/>
        <v>4.4036815083299895E-2</v>
      </c>
      <c r="P2080" s="5">
        <f t="shared" si="326"/>
        <v>-0.26596818491669794</v>
      </c>
      <c r="Q2080" s="10">
        <f t="shared" si="327"/>
        <v>241.30982729783111</v>
      </c>
      <c r="R2080" s="10">
        <f t="shared" si="328"/>
        <v>-1.1009719926005079E-3</v>
      </c>
      <c r="S2080" s="10">
        <f t="shared" si="329"/>
        <v>1.4130982729783041</v>
      </c>
    </row>
    <row r="2081" spans="3:19" x14ac:dyDescent="0.35">
      <c r="C2081" s="4">
        <v>41876</v>
      </c>
      <c r="D2081" s="3">
        <v>122.739998</v>
      </c>
      <c r="E2081" s="3">
        <v>25.452704000000001</v>
      </c>
      <c r="F2081">
        <v>2.4330418033992201E-2</v>
      </c>
      <c r="G2081">
        <v>0.119071818223652</v>
      </c>
      <c r="H2081">
        <v>1.4849862581122899</v>
      </c>
      <c r="I2081" s="5">
        <f xml:space="preserve"> IF(F2081/G2081 &lt;= -$B$1, 1, IF(F2081/G2081 &gt;= $B$1, -1, 0))</f>
        <v>-1</v>
      </c>
      <c r="J2081" s="5">
        <f t="shared" si="320"/>
        <v>-1</v>
      </c>
      <c r="K2081" s="9">
        <f t="shared" si="321"/>
        <v>-1</v>
      </c>
      <c r="L2081" s="8">
        <f t="shared" si="322"/>
        <v>-122.739998</v>
      </c>
      <c r="M2081" s="8">
        <f t="shared" si="323"/>
        <v>37.796915671799717</v>
      </c>
      <c r="N2081" s="5">
        <f t="shared" si="324"/>
        <v>0</v>
      </c>
      <c r="O2081" s="5">
        <f t="shared" si="325"/>
        <v>0</v>
      </c>
      <c r="P2081" s="5">
        <f t="shared" si="326"/>
        <v>0</v>
      </c>
      <c r="Q2081" s="10">
        <f t="shared" si="327"/>
        <v>241.30982729783111</v>
      </c>
      <c r="R2081" s="10">
        <f t="shared" si="328"/>
        <v>0</v>
      </c>
      <c r="S2081" s="10">
        <f t="shared" si="329"/>
        <v>1.4130982729783041</v>
      </c>
    </row>
    <row r="2082" spans="3:19" x14ac:dyDescent="0.35">
      <c r="C2082" s="4">
        <v>41877</v>
      </c>
      <c r="D2082" s="3">
        <v>123.349998</v>
      </c>
      <c r="E2082" s="3">
        <v>26.018982000000001</v>
      </c>
      <c r="F2082">
        <v>-2.4286518436476799E-2</v>
      </c>
      <c r="G2082">
        <v>0.11983847449649999</v>
      </c>
      <c r="H2082">
        <v>1.47857158930105</v>
      </c>
      <c r="I2082" s="5">
        <f xml:space="preserve"> IF(F2082/G2082 &lt;= -$B$1, 1, IF(F2082/G2082 &gt;= $B$1, -1, 0))</f>
        <v>1</v>
      </c>
      <c r="J2082" s="5">
        <f t="shared" si="320"/>
        <v>0</v>
      </c>
      <c r="K2082" s="9">
        <f t="shared" si="321"/>
        <v>1</v>
      </c>
      <c r="L2082" s="8">
        <f t="shared" si="322"/>
        <v>123.349998</v>
      </c>
      <c r="M2082" s="8">
        <f t="shared" si="323"/>
        <v>-38.470927567735416</v>
      </c>
      <c r="N2082" s="5">
        <f t="shared" si="324"/>
        <v>-0.60999999999999377</v>
      </c>
      <c r="O2082" s="5">
        <f t="shared" si="325"/>
        <v>0.84091504827131625</v>
      </c>
      <c r="P2082" s="5">
        <f t="shared" si="326"/>
        <v>0.23091504827132248</v>
      </c>
      <c r="Q2082" s="10">
        <f t="shared" si="327"/>
        <v>241.54074234610243</v>
      </c>
      <c r="R2082" s="10">
        <f t="shared" si="328"/>
        <v>9.5692351553644528E-4</v>
      </c>
      <c r="S2082" s="10">
        <f t="shared" si="329"/>
        <v>1.4154074234610174</v>
      </c>
    </row>
    <row r="2083" spans="3:19" x14ac:dyDescent="0.35">
      <c r="C2083" s="4">
        <v>41878</v>
      </c>
      <c r="D2083" s="3">
        <v>123.32</v>
      </c>
      <c r="E2083" s="3">
        <v>25.939503999999999</v>
      </c>
      <c r="F2083">
        <v>8.9793018413963899E-4</v>
      </c>
      <c r="G2083">
        <v>0.119658937904131</v>
      </c>
      <c r="H2083">
        <v>1.47880886233047</v>
      </c>
      <c r="I2083" s="5">
        <f xml:space="preserve"> IF(F2083/G2083 &lt;= -$B$1, 1, IF(F2083/G2083 &gt;= $B$1, -1, 0))</f>
        <v>0</v>
      </c>
      <c r="J2083" s="5">
        <f t="shared" si="320"/>
        <v>0</v>
      </c>
      <c r="K2083" s="9">
        <f t="shared" si="321"/>
        <v>0</v>
      </c>
      <c r="L2083" s="8">
        <f t="shared" si="322"/>
        <v>0</v>
      </c>
      <c r="M2083" s="8">
        <f t="shared" si="323"/>
        <v>0</v>
      </c>
      <c r="N2083" s="5">
        <f t="shared" si="324"/>
        <v>-2.9998000000000354E-2</v>
      </c>
      <c r="O2083" s="5">
        <f t="shared" si="325"/>
        <v>0.11751391277447296</v>
      </c>
      <c r="P2083" s="5">
        <f t="shared" si="326"/>
        <v>8.7515912774472598E-2</v>
      </c>
      <c r="Q2083" s="10">
        <f t="shared" si="327"/>
        <v>241.62825825887691</v>
      </c>
      <c r="R2083" s="10">
        <f t="shared" si="328"/>
        <v>3.6232360604859792E-4</v>
      </c>
      <c r="S2083" s="10">
        <f t="shared" si="329"/>
        <v>1.4162825825887624</v>
      </c>
    </row>
    <row r="2084" spans="3:19" x14ac:dyDescent="0.35">
      <c r="C2084" s="4">
        <v>41879</v>
      </c>
      <c r="D2084" s="3">
        <v>124</v>
      </c>
      <c r="E2084" s="3">
        <v>26.287216999999998</v>
      </c>
      <c r="F2084">
        <v>-1.40670143452608E-2</v>
      </c>
      <c r="G2084">
        <v>0.120090140574992</v>
      </c>
      <c r="H2084">
        <v>1.4751025645439599</v>
      </c>
      <c r="I2084" s="5">
        <f xml:space="preserve"> IF(F2084/G2084 &lt;= -$B$1, 1, IF(F2084/G2084 &gt;= $B$1, -1, 0))</f>
        <v>1</v>
      </c>
      <c r="J2084" s="5">
        <f t="shared" si="320"/>
        <v>1</v>
      </c>
      <c r="K2084" s="9">
        <f t="shared" si="321"/>
        <v>1</v>
      </c>
      <c r="L2084" s="8">
        <f t="shared" si="322"/>
        <v>124</v>
      </c>
      <c r="M2084" s="8">
        <f t="shared" si="323"/>
        <v>-38.776341211423578</v>
      </c>
      <c r="N2084" s="5">
        <f t="shared" si="324"/>
        <v>0</v>
      </c>
      <c r="O2084" s="5">
        <f t="shared" si="325"/>
        <v>0</v>
      </c>
      <c r="P2084" s="5">
        <f t="shared" si="326"/>
        <v>0</v>
      </c>
      <c r="Q2084" s="10">
        <f t="shared" si="327"/>
        <v>241.62825825887691</v>
      </c>
      <c r="R2084" s="10">
        <f t="shared" si="328"/>
        <v>0</v>
      </c>
      <c r="S2084" s="10">
        <f t="shared" si="329"/>
        <v>1.4162825825887624</v>
      </c>
    </row>
    <row r="2085" spans="3:19" x14ac:dyDescent="0.35">
      <c r="C2085" s="4">
        <v>41880</v>
      </c>
      <c r="D2085" s="3">
        <v>123.860001</v>
      </c>
      <c r="E2085" s="3">
        <v>26.515716999999999</v>
      </c>
      <c r="F2085">
        <v>-1.58473120772013E-2</v>
      </c>
      <c r="G2085">
        <v>0.12031349304528199</v>
      </c>
      <c r="H2085">
        <v>1.4709357418431199</v>
      </c>
      <c r="I2085" s="5">
        <f xml:space="preserve"> IF(F2085/G2085 &lt;= -$B$1, 1, IF(F2085/G2085 &gt;= $B$1, -1, 0))</f>
        <v>1</v>
      </c>
      <c r="J2085" s="5">
        <f t="shared" si="320"/>
        <v>1</v>
      </c>
      <c r="K2085" s="9">
        <f t="shared" si="321"/>
        <v>1</v>
      </c>
      <c r="L2085" s="8">
        <f t="shared" si="322"/>
        <v>123.860001</v>
      </c>
      <c r="M2085" s="8">
        <f t="shared" si="323"/>
        <v>-39.002915855897221</v>
      </c>
      <c r="N2085" s="5">
        <f t="shared" si="324"/>
        <v>-0.13999900000000576</v>
      </c>
      <c r="O2085" s="5">
        <f t="shared" si="325"/>
        <v>-0.33706093599829173</v>
      </c>
      <c r="P2085" s="5">
        <f t="shared" si="326"/>
        <v>-0.47705993599829749</v>
      </c>
      <c r="Q2085" s="10">
        <f t="shared" si="327"/>
        <v>241.15119832287863</v>
      </c>
      <c r="R2085" s="10">
        <f t="shared" si="328"/>
        <v>-1.9743549013508943E-3</v>
      </c>
      <c r="S2085" s="10">
        <f t="shared" si="329"/>
        <v>1.4115119832287792</v>
      </c>
    </row>
    <row r="2086" spans="3:19" x14ac:dyDescent="0.35">
      <c r="C2086" s="4">
        <v>41884</v>
      </c>
      <c r="D2086" s="3">
        <v>121.650002</v>
      </c>
      <c r="E2086" s="3">
        <v>25.641462000000001</v>
      </c>
      <c r="F2086">
        <v>2.9122685476065301E-2</v>
      </c>
      <c r="G2086">
        <v>0.11922033898874</v>
      </c>
      <c r="H2086">
        <v>1.4786494183765599</v>
      </c>
      <c r="I2086" s="5">
        <f xml:space="preserve"> IF(F2086/G2086 &lt;= -$B$1, 1, IF(F2086/G2086 &gt;= $B$1, -1, 0))</f>
        <v>-1</v>
      </c>
      <c r="J2086" s="5">
        <f t="shared" si="320"/>
        <v>0</v>
      </c>
      <c r="K2086" s="9">
        <f t="shared" si="321"/>
        <v>-1</v>
      </c>
      <c r="L2086" s="8">
        <f t="shared" si="322"/>
        <v>-121.650002</v>
      </c>
      <c r="M2086" s="8">
        <f t="shared" si="323"/>
        <v>37.914732872624661</v>
      </c>
      <c r="N2086" s="5">
        <f t="shared" si="324"/>
        <v>-2.2099989999999905</v>
      </c>
      <c r="O2086" s="5">
        <f t="shared" si="325"/>
        <v>1.2859729269850519</v>
      </c>
      <c r="P2086" s="5">
        <f t="shared" si="326"/>
        <v>-0.92402607301493855</v>
      </c>
      <c r="Q2086" s="10">
        <f t="shared" si="327"/>
        <v>240.22717224986368</v>
      </c>
      <c r="R2086" s="10">
        <f t="shared" si="328"/>
        <v>-3.8317291369116546E-3</v>
      </c>
      <c r="S2086" s="10">
        <f t="shared" si="329"/>
        <v>1.4022717224986301</v>
      </c>
    </row>
    <row r="2087" spans="3:19" x14ac:dyDescent="0.35">
      <c r="C2087" s="4">
        <v>41885</v>
      </c>
      <c r="D2087" s="3">
        <v>122.150002</v>
      </c>
      <c r="E2087" s="3">
        <v>25.611659</v>
      </c>
      <c r="F2087">
        <v>9.9192519795572292E-3</v>
      </c>
      <c r="G2087">
        <v>0.11930927673860101</v>
      </c>
      <c r="H2087">
        <v>1.4812782974716201</v>
      </c>
      <c r="I2087" s="5">
        <f xml:space="preserve"> IF(F2087/G2087 &lt;= -$B$1, 1, IF(F2087/G2087 &gt;= $B$1, -1, 0))</f>
        <v>0</v>
      </c>
      <c r="J2087" s="5">
        <f t="shared" si="320"/>
        <v>0</v>
      </c>
      <c r="K2087" s="9">
        <f t="shared" si="321"/>
        <v>0</v>
      </c>
      <c r="L2087" s="8">
        <f t="shared" si="322"/>
        <v>0</v>
      </c>
      <c r="M2087" s="8">
        <f t="shared" si="323"/>
        <v>0</v>
      </c>
      <c r="N2087" s="5">
        <f t="shared" si="324"/>
        <v>-0.49999999999998962</v>
      </c>
      <c r="O2087" s="5">
        <f t="shared" si="325"/>
        <v>-4.4068188615877038E-2</v>
      </c>
      <c r="P2087" s="5">
        <f t="shared" si="326"/>
        <v>-0.5440681886158667</v>
      </c>
      <c r="Q2087" s="10">
        <f t="shared" si="327"/>
        <v>239.68310406124783</v>
      </c>
      <c r="R2087" s="10">
        <f t="shared" si="328"/>
        <v>-2.2648070304468471E-3</v>
      </c>
      <c r="S2087" s="10">
        <f t="shared" si="329"/>
        <v>1.3968310406124713</v>
      </c>
    </row>
    <row r="2088" spans="3:19" x14ac:dyDescent="0.35">
      <c r="C2088" s="4">
        <v>41886</v>
      </c>
      <c r="D2088" s="3">
        <v>121.480003</v>
      </c>
      <c r="E2088" s="3">
        <v>24.717535000000002</v>
      </c>
      <c r="F2088">
        <v>4.8530401261260098E-2</v>
      </c>
      <c r="G2088">
        <v>0.118193363756011</v>
      </c>
      <c r="H2088">
        <v>1.4942423715978801</v>
      </c>
      <c r="I2088" s="5">
        <f xml:space="preserve"> IF(F2088/G2088 &lt;= -$B$1, 1, IF(F2088/G2088 &gt;= $B$1, -1, 0))</f>
        <v>-1</v>
      </c>
      <c r="J2088" s="5">
        <f t="shared" si="320"/>
        <v>-1</v>
      </c>
      <c r="K2088" s="9">
        <f t="shared" si="321"/>
        <v>-1</v>
      </c>
      <c r="L2088" s="8">
        <f t="shared" si="322"/>
        <v>-121.480003</v>
      </c>
      <c r="M2088" s="8">
        <f t="shared" si="323"/>
        <v>36.933988118453613</v>
      </c>
      <c r="N2088" s="5">
        <f t="shared" si="324"/>
        <v>0</v>
      </c>
      <c r="O2088" s="5">
        <f t="shared" si="325"/>
        <v>0</v>
      </c>
      <c r="P2088" s="5">
        <f t="shared" si="326"/>
        <v>0</v>
      </c>
      <c r="Q2088" s="10">
        <f t="shared" si="327"/>
        <v>239.68310406124783</v>
      </c>
      <c r="R2088" s="10">
        <f t="shared" si="328"/>
        <v>0</v>
      </c>
      <c r="S2088" s="10">
        <f t="shared" si="329"/>
        <v>1.3968310406124713</v>
      </c>
    </row>
    <row r="2089" spans="3:19" x14ac:dyDescent="0.35">
      <c r="C2089" s="4">
        <v>41887</v>
      </c>
      <c r="D2089" s="3">
        <v>122.05999799999999</v>
      </c>
      <c r="E2089" s="3">
        <v>24.906293999999999</v>
      </c>
      <c r="F2089">
        <v>3.4336616267349702E-4</v>
      </c>
      <c r="G2089">
        <v>0.11856982820055</v>
      </c>
      <c r="H2089">
        <v>1.4943339759474901</v>
      </c>
      <c r="I2089" s="5">
        <f xml:space="preserve"> IF(F2089/G2089 &lt;= -$B$1, 1, IF(F2089/G2089 &gt;= $B$1, -1, 0))</f>
        <v>0</v>
      </c>
      <c r="J2089" s="5">
        <f t="shared" si="320"/>
        <v>-1</v>
      </c>
      <c r="K2089" s="9">
        <f t="shared" si="321"/>
        <v>0</v>
      </c>
      <c r="L2089" s="8">
        <f t="shared" si="322"/>
        <v>0</v>
      </c>
      <c r="M2089" s="8">
        <f t="shared" si="323"/>
        <v>0</v>
      </c>
      <c r="N2089" s="5">
        <f t="shared" si="324"/>
        <v>-0.57999499999998483</v>
      </c>
      <c r="O2089" s="5">
        <f t="shared" si="325"/>
        <v>0.28205169582044326</v>
      </c>
      <c r="P2089" s="5">
        <f t="shared" si="326"/>
        <v>-0.29794330417954157</v>
      </c>
      <c r="Q2089" s="10">
        <f t="shared" si="327"/>
        <v>239.38516075706829</v>
      </c>
      <c r="R2089" s="10">
        <f t="shared" si="328"/>
        <v>-1.2430717857501161E-3</v>
      </c>
      <c r="S2089" s="10">
        <f t="shared" si="329"/>
        <v>1.3938516075706757</v>
      </c>
    </row>
    <row r="2090" spans="3:19" x14ac:dyDescent="0.35">
      <c r="C2090" s="4">
        <v>41890</v>
      </c>
      <c r="D2090" s="3">
        <v>120.730003</v>
      </c>
      <c r="E2090" s="3">
        <v>24.032042000000001</v>
      </c>
      <c r="F2090">
        <v>4.2489126330163801E-2</v>
      </c>
      <c r="G2090">
        <v>0.117414094220679</v>
      </c>
      <c r="H2090">
        <v>1.5057591493837399</v>
      </c>
      <c r="I2090" s="5">
        <f xml:space="preserve"> IF(F2090/G2090 &lt;= -$B$1, 1, IF(F2090/G2090 &gt;= $B$1, -1, 0))</f>
        <v>-1</v>
      </c>
      <c r="J2090" s="5">
        <f t="shared" si="320"/>
        <v>-1</v>
      </c>
      <c r="K2090" s="9">
        <f t="shared" si="321"/>
        <v>-1</v>
      </c>
      <c r="L2090" s="8">
        <f t="shared" si="322"/>
        <v>-120.730003</v>
      </c>
      <c r="M2090" s="8">
        <f t="shared" si="323"/>
        <v>36.186467119874315</v>
      </c>
      <c r="N2090" s="5">
        <f t="shared" si="324"/>
        <v>0</v>
      </c>
      <c r="O2090" s="5">
        <f t="shared" si="325"/>
        <v>0</v>
      </c>
      <c r="P2090" s="5">
        <f t="shared" si="326"/>
        <v>0</v>
      </c>
      <c r="Q2090" s="10">
        <f t="shared" si="327"/>
        <v>239.38516075706829</v>
      </c>
      <c r="R2090" s="10">
        <f t="shared" si="328"/>
        <v>0</v>
      </c>
      <c r="S2090" s="10">
        <f t="shared" si="329"/>
        <v>1.3938516075706757</v>
      </c>
    </row>
    <row r="2091" spans="3:19" x14ac:dyDescent="0.35">
      <c r="C2091" s="4">
        <v>41891</v>
      </c>
      <c r="D2091" s="3">
        <v>120.870003</v>
      </c>
      <c r="E2091" s="3">
        <v>24.399623999999999</v>
      </c>
      <c r="F2091">
        <v>-1.55339635546036E-2</v>
      </c>
      <c r="G2091">
        <v>0.118031694943155</v>
      </c>
      <c r="H2091">
        <v>1.50159460735187</v>
      </c>
      <c r="I2091" s="5">
        <f xml:space="preserve"> IF(F2091/G2091 &lt;= -$B$1, 1, IF(F2091/G2091 &gt;= $B$1, -1, 0))</f>
        <v>1</v>
      </c>
      <c r="J2091" s="5">
        <f t="shared" si="320"/>
        <v>0</v>
      </c>
      <c r="K2091" s="9">
        <f t="shared" si="321"/>
        <v>1</v>
      </c>
      <c r="L2091" s="8">
        <f t="shared" si="322"/>
        <v>120.870003</v>
      </c>
      <c r="M2091" s="8">
        <f t="shared" si="323"/>
        <v>-36.638343819813265</v>
      </c>
      <c r="N2091" s="5">
        <f t="shared" si="324"/>
        <v>-0.1400000000000054</v>
      </c>
      <c r="O2091" s="5">
        <f t="shared" si="325"/>
        <v>0.55348995964876857</v>
      </c>
      <c r="P2091" s="5">
        <f t="shared" si="326"/>
        <v>0.41348995964876317</v>
      </c>
      <c r="Q2091" s="10">
        <f t="shared" si="327"/>
        <v>239.79865071671705</v>
      </c>
      <c r="R2091" s="10">
        <f t="shared" si="328"/>
        <v>1.7272998808324225E-3</v>
      </c>
      <c r="S2091" s="10">
        <f t="shared" si="329"/>
        <v>1.3979865071671629</v>
      </c>
    </row>
    <row r="2092" spans="3:19" x14ac:dyDescent="0.35">
      <c r="C2092" s="4">
        <v>41892</v>
      </c>
      <c r="D2092" s="3">
        <v>120.260002</v>
      </c>
      <c r="E2092" s="3">
        <v>23.942629</v>
      </c>
      <c r="F2092">
        <v>2.11013851837655E-2</v>
      </c>
      <c r="G2092">
        <v>0.11737753033106101</v>
      </c>
      <c r="H2092">
        <v>1.50727475346604</v>
      </c>
      <c r="I2092" s="5">
        <f xml:space="preserve"> IF(F2092/G2092 &lt;= -$B$1, 1, IF(F2092/G2092 &gt;= $B$1, -1, 0))</f>
        <v>-1</v>
      </c>
      <c r="J2092" s="5">
        <f t="shared" si="320"/>
        <v>-1</v>
      </c>
      <c r="K2092" s="9">
        <f t="shared" si="321"/>
        <v>-1</v>
      </c>
      <c r="L2092" s="8">
        <f t="shared" si="322"/>
        <v>-120.260002</v>
      </c>
      <c r="M2092" s="8">
        <f t="shared" si="323"/>
        <v>36.088120223303861</v>
      </c>
      <c r="N2092" s="5">
        <f t="shared" si="324"/>
        <v>-0.61000099999999413</v>
      </c>
      <c r="O2092" s="5">
        <f t="shared" si="325"/>
        <v>0.6862212275867664</v>
      </c>
      <c r="P2092" s="5">
        <f t="shared" si="326"/>
        <v>7.6220227586772271E-2</v>
      </c>
      <c r="Q2092" s="10">
        <f t="shared" si="327"/>
        <v>239.87487094430381</v>
      </c>
      <c r="R2092" s="10">
        <f t="shared" si="328"/>
        <v>3.1785094436087569E-4</v>
      </c>
      <c r="S2092" s="10">
        <f t="shared" si="329"/>
        <v>1.3987487094430304</v>
      </c>
    </row>
    <row r="2093" spans="3:19" x14ac:dyDescent="0.35">
      <c r="C2093" s="4">
        <v>41893</v>
      </c>
      <c r="D2093" s="3">
        <v>119.470001</v>
      </c>
      <c r="E2093" s="3">
        <v>24.111519000000001</v>
      </c>
      <c r="F2093">
        <v>-1.41225203446344E-2</v>
      </c>
      <c r="G2093">
        <v>0.11767226462916</v>
      </c>
      <c r="H2093">
        <v>1.5034783763516999</v>
      </c>
      <c r="I2093" s="5">
        <f xml:space="preserve"> IF(F2093/G2093 &lt;= -$B$1, 1, IF(F2093/G2093 &gt;= $B$1, -1, 0))</f>
        <v>1</v>
      </c>
      <c r="J2093" s="5">
        <f t="shared" si="320"/>
        <v>0</v>
      </c>
      <c r="K2093" s="9">
        <f t="shared" si="321"/>
        <v>1</v>
      </c>
      <c r="L2093" s="8">
        <f t="shared" si="322"/>
        <v>119.470001</v>
      </c>
      <c r="M2093" s="8">
        <f t="shared" si="323"/>
        <v>-36.251147437493167</v>
      </c>
      <c r="N2093" s="5">
        <f t="shared" si="324"/>
        <v>0.79000100000000872</v>
      </c>
      <c r="O2093" s="5">
        <f t="shared" si="325"/>
        <v>0.25456363311287722</v>
      </c>
      <c r="P2093" s="5">
        <f t="shared" si="326"/>
        <v>1.0445646331128859</v>
      </c>
      <c r="Q2093" s="10">
        <f t="shared" si="327"/>
        <v>240.91943557741669</v>
      </c>
      <c r="R2093" s="10">
        <f t="shared" si="328"/>
        <v>4.3546230124098528E-3</v>
      </c>
      <c r="S2093" s="10">
        <f t="shared" si="329"/>
        <v>1.4091943557741593</v>
      </c>
    </row>
    <row r="2094" spans="3:19" x14ac:dyDescent="0.35">
      <c r="C2094" s="4">
        <v>41894</v>
      </c>
      <c r="D2094" s="3">
        <v>118.379997</v>
      </c>
      <c r="E2094" s="3">
        <v>23.724065</v>
      </c>
      <c r="F2094">
        <v>1.31506194954154E-2</v>
      </c>
      <c r="G2094">
        <v>0.11713414331186101</v>
      </c>
      <c r="H2094">
        <v>1.5070260511409199</v>
      </c>
      <c r="I2094" s="5">
        <f xml:space="preserve"> IF(F2094/G2094 &lt;= -$B$1, 1, IF(F2094/G2094 &gt;= $B$1, -1, 0))</f>
        <v>-1</v>
      </c>
      <c r="J2094" s="5">
        <f t="shared" si="320"/>
        <v>-1</v>
      </c>
      <c r="K2094" s="9">
        <f t="shared" si="321"/>
        <v>-1</v>
      </c>
      <c r="L2094" s="8">
        <f t="shared" si="322"/>
        <v>-118.379997</v>
      </c>
      <c r="M2094" s="8">
        <f t="shared" si="323"/>
        <v>35.752783993960506</v>
      </c>
      <c r="N2094" s="5">
        <f t="shared" si="324"/>
        <v>-1.0900039999999933</v>
      </c>
      <c r="O2094" s="5">
        <f t="shared" si="325"/>
        <v>0.58252871083097491</v>
      </c>
      <c r="P2094" s="5">
        <f t="shared" si="326"/>
        <v>-0.50747528916901841</v>
      </c>
      <c r="Q2094" s="10">
        <f t="shared" si="327"/>
        <v>240.41196028824768</v>
      </c>
      <c r="R2094" s="10">
        <f t="shared" si="328"/>
        <v>-2.1064107507671181E-3</v>
      </c>
      <c r="S2094" s="10">
        <f t="shared" si="329"/>
        <v>1.404119602882469</v>
      </c>
    </row>
    <row r="2095" spans="3:19" x14ac:dyDescent="0.35">
      <c r="C2095" s="4">
        <v>41897</v>
      </c>
      <c r="D2095" s="3">
        <v>118.639999</v>
      </c>
      <c r="E2095" s="3">
        <v>23.753869000000002</v>
      </c>
      <c r="F2095">
        <v>2.2188143467811701E-3</v>
      </c>
      <c r="G2095">
        <v>0.117236639261302</v>
      </c>
      <c r="H2095">
        <v>1.5076245673287001</v>
      </c>
      <c r="I2095" s="5">
        <f xml:space="preserve"> IF(F2095/G2095 &lt;= -$B$1, 1, IF(F2095/G2095 &gt;= $B$1, -1, 0))</f>
        <v>0</v>
      </c>
      <c r="J2095" s="5">
        <f t="shared" si="320"/>
        <v>-1</v>
      </c>
      <c r="K2095" s="9">
        <f t="shared" si="321"/>
        <v>0</v>
      </c>
      <c r="L2095" s="8">
        <f t="shared" si="322"/>
        <v>0</v>
      </c>
      <c r="M2095" s="8">
        <f t="shared" si="323"/>
        <v>0</v>
      </c>
      <c r="N2095" s="5">
        <f t="shared" si="324"/>
        <v>-0.26000200000000617</v>
      </c>
      <c r="O2095" s="5">
        <f t="shared" si="325"/>
        <v>4.4915404428209488E-2</v>
      </c>
      <c r="P2095" s="5">
        <f t="shared" si="326"/>
        <v>-0.21508659557179668</v>
      </c>
      <c r="Q2095" s="10">
        <f t="shared" si="327"/>
        <v>240.19687369267589</v>
      </c>
      <c r="R2095" s="10">
        <f t="shared" si="328"/>
        <v>-8.9465846588454578E-4</v>
      </c>
      <c r="S2095" s="10">
        <f t="shared" si="329"/>
        <v>1.4019687369267513</v>
      </c>
    </row>
    <row r="2096" spans="3:19" x14ac:dyDescent="0.35">
      <c r="C2096" s="4">
        <v>41898</v>
      </c>
      <c r="D2096" s="3">
        <v>118.83000199999999</v>
      </c>
      <c r="E2096" s="3">
        <v>23.843281999999999</v>
      </c>
      <c r="F2096">
        <v>-3.7411679761474299E-3</v>
      </c>
      <c r="G2096">
        <v>0.117351852771942</v>
      </c>
      <c r="H2096">
        <v>1.5066162610256399</v>
      </c>
      <c r="I2096" s="5">
        <f xml:space="preserve"> IF(F2096/G2096 &lt;= -$B$1, 1, IF(F2096/G2096 &gt;= $B$1, -1, 0))</f>
        <v>0</v>
      </c>
      <c r="J2096" s="5">
        <f t="shared" si="320"/>
        <v>-1</v>
      </c>
      <c r="K2096" s="9">
        <f t="shared" si="321"/>
        <v>0</v>
      </c>
      <c r="L2096" s="8">
        <f t="shared" si="322"/>
        <v>0</v>
      </c>
      <c r="M2096" s="8">
        <f t="shared" si="323"/>
        <v>0</v>
      </c>
      <c r="N2096" s="5">
        <f t="shared" si="324"/>
        <v>0</v>
      </c>
      <c r="O2096" s="5">
        <f t="shared" si="325"/>
        <v>0</v>
      </c>
      <c r="P2096" s="5">
        <f t="shared" si="326"/>
        <v>0</v>
      </c>
      <c r="Q2096" s="10">
        <f t="shared" si="327"/>
        <v>240.19687369267589</v>
      </c>
      <c r="R2096" s="10">
        <f t="shared" si="328"/>
        <v>0</v>
      </c>
      <c r="S2096" s="10">
        <f t="shared" si="329"/>
        <v>1.4019687369267513</v>
      </c>
    </row>
    <row r="2097" spans="3:19" x14ac:dyDescent="0.35">
      <c r="C2097" s="4">
        <v>41899</v>
      </c>
      <c r="D2097" s="3">
        <v>117.540001</v>
      </c>
      <c r="E2097" s="3">
        <v>23.277004000000002</v>
      </c>
      <c r="F2097">
        <v>2.47553729583662E-2</v>
      </c>
      <c r="G2097">
        <v>0.116577318022551</v>
      </c>
      <c r="H2097">
        <v>1.5133239653605399</v>
      </c>
      <c r="I2097" s="5">
        <f xml:space="preserve"> IF(F2097/G2097 &lt;= -$B$1, 1, IF(F2097/G2097 &gt;= $B$1, -1, 0))</f>
        <v>-1</v>
      </c>
      <c r="J2097" s="5">
        <f t="shared" si="320"/>
        <v>-1</v>
      </c>
      <c r="K2097" s="9">
        <f t="shared" si="321"/>
        <v>-1</v>
      </c>
      <c r="L2097" s="8">
        <f t="shared" si="322"/>
        <v>-117.540001</v>
      </c>
      <c r="M2097" s="8">
        <f t="shared" si="323"/>
        <v>35.225647994993153</v>
      </c>
      <c r="N2097" s="5">
        <f t="shared" si="324"/>
        <v>0</v>
      </c>
      <c r="O2097" s="5">
        <f t="shared" si="325"/>
        <v>0</v>
      </c>
      <c r="P2097" s="5">
        <f t="shared" si="326"/>
        <v>0</v>
      </c>
      <c r="Q2097" s="10">
        <f t="shared" si="327"/>
        <v>240.19687369267589</v>
      </c>
      <c r="R2097" s="10">
        <f t="shared" si="328"/>
        <v>0</v>
      </c>
      <c r="S2097" s="10">
        <f t="shared" si="329"/>
        <v>1.4019687369267513</v>
      </c>
    </row>
    <row r="2098" spans="3:19" x14ac:dyDescent="0.35">
      <c r="C2098" s="4">
        <v>41900</v>
      </c>
      <c r="D2098" s="3">
        <v>117.779999</v>
      </c>
      <c r="E2098" s="3">
        <v>22.978961999999999</v>
      </c>
      <c r="F2098">
        <v>2.5184793123794499E-2</v>
      </c>
      <c r="G2098">
        <v>0.11626400695912099</v>
      </c>
      <c r="H2098">
        <v>1.5201696988642801</v>
      </c>
      <c r="I2098" s="5">
        <f xml:space="preserve"> IF(F2098/G2098 &lt;= -$B$1, 1, IF(F2098/G2098 &gt;= $B$1, -1, 0))</f>
        <v>-1</v>
      </c>
      <c r="J2098" s="5">
        <f t="shared" si="320"/>
        <v>-1</v>
      </c>
      <c r="K2098" s="9">
        <f t="shared" si="321"/>
        <v>-1</v>
      </c>
      <c r="L2098" s="8">
        <f t="shared" si="322"/>
        <v>-117.779999</v>
      </c>
      <c r="M2098" s="8">
        <f t="shared" si="323"/>
        <v>34.931921743753733</v>
      </c>
      <c r="N2098" s="5">
        <f t="shared" si="324"/>
        <v>-0.23999800000000721</v>
      </c>
      <c r="O2098" s="5">
        <f t="shared" si="325"/>
        <v>-0.45103410128399096</v>
      </c>
      <c r="P2098" s="5">
        <f t="shared" si="326"/>
        <v>-0.69103210128399817</v>
      </c>
      <c r="Q2098" s="10">
        <f t="shared" si="327"/>
        <v>239.50584159139189</v>
      </c>
      <c r="R2098" s="10">
        <f t="shared" si="328"/>
        <v>-2.8769404474771054E-3</v>
      </c>
      <c r="S2098" s="10">
        <f t="shared" si="329"/>
        <v>1.395058415913911</v>
      </c>
    </row>
    <row r="2099" spans="3:19" x14ac:dyDescent="0.35">
      <c r="C2099" s="4">
        <v>41901</v>
      </c>
      <c r="D2099" s="3">
        <v>117.089996</v>
      </c>
      <c r="E2099" s="3">
        <v>22.512032000000001</v>
      </c>
      <c r="F2099">
        <v>2.90585037744302E-2</v>
      </c>
      <c r="G2099">
        <v>0.115668242706712</v>
      </c>
      <c r="H2099">
        <v>1.5281061972836401</v>
      </c>
      <c r="I2099" s="5">
        <f xml:space="preserve"> IF(F2099/G2099 &lt;= -$B$1, 1, IF(F2099/G2099 &gt;= $B$1, -1, 0))</f>
        <v>-1</v>
      </c>
      <c r="J2099" s="5">
        <f t="shared" si="320"/>
        <v>-1</v>
      </c>
      <c r="K2099" s="9">
        <f t="shared" si="321"/>
        <v>-1</v>
      </c>
      <c r="L2099" s="8">
        <f t="shared" si="322"/>
        <v>-117.089996</v>
      </c>
      <c r="M2099" s="8">
        <f t="shared" si="323"/>
        <v>34.400775612647621</v>
      </c>
      <c r="N2099" s="5">
        <f t="shared" si="324"/>
        <v>0.69000300000000669</v>
      </c>
      <c r="O2099" s="5">
        <f t="shared" si="325"/>
        <v>-0.70981283749069424</v>
      </c>
      <c r="P2099" s="5">
        <f t="shared" si="326"/>
        <v>-1.9809837490687543E-2</v>
      </c>
      <c r="Q2099" s="10">
        <f t="shared" si="327"/>
        <v>239.48603175390119</v>
      </c>
      <c r="R2099" s="10">
        <f t="shared" si="328"/>
        <v>-8.2711291545467525E-5</v>
      </c>
      <c r="S2099" s="10">
        <f t="shared" si="329"/>
        <v>1.394860317539004</v>
      </c>
    </row>
    <row r="2100" spans="3:19" x14ac:dyDescent="0.35">
      <c r="C2100" s="4">
        <v>41904</v>
      </c>
      <c r="D2100" s="3">
        <v>116.849998</v>
      </c>
      <c r="E2100" s="3">
        <v>22.035167000000001</v>
      </c>
      <c r="F2100">
        <v>3.5009187301040898E-2</v>
      </c>
      <c r="G2100">
        <v>0.1150744861987</v>
      </c>
      <c r="H2100">
        <v>1.53771664244221</v>
      </c>
      <c r="I2100" s="5">
        <f xml:space="preserve"> IF(F2100/G2100 &lt;= -$B$1, 1, IF(F2100/G2100 &gt;= $B$1, -1, 0))</f>
        <v>-1</v>
      </c>
      <c r="J2100" s="5">
        <f t="shared" si="320"/>
        <v>-1</v>
      </c>
      <c r="K2100" s="9">
        <f t="shared" si="321"/>
        <v>-1</v>
      </c>
      <c r="L2100" s="8">
        <f t="shared" si="322"/>
        <v>-116.849998</v>
      </c>
      <c r="M2100" s="8">
        <f t="shared" si="323"/>
        <v>33.883843014893387</v>
      </c>
      <c r="N2100" s="5">
        <f t="shared" si="324"/>
        <v>0.23999799999999735</v>
      </c>
      <c r="O2100" s="5">
        <f t="shared" si="325"/>
        <v>-0.72870036176766328</v>
      </c>
      <c r="P2100" s="5">
        <f t="shared" si="326"/>
        <v>-0.4887023617676659</v>
      </c>
      <c r="Q2100" s="10">
        <f t="shared" si="327"/>
        <v>238.99732939213351</v>
      </c>
      <c r="R2100" s="10">
        <f t="shared" si="328"/>
        <v>-2.040629919785375E-3</v>
      </c>
      <c r="S2100" s="10">
        <f t="shared" si="329"/>
        <v>1.3899732939213272</v>
      </c>
    </row>
    <row r="2101" spans="3:19" x14ac:dyDescent="0.35">
      <c r="C2101" s="4">
        <v>41905</v>
      </c>
      <c r="D2101" s="3">
        <v>117.599998</v>
      </c>
      <c r="E2101" s="3">
        <v>22.392816</v>
      </c>
      <c r="F2101">
        <v>-1.30725135556755E-2</v>
      </c>
      <c r="G2101">
        <v>0.115671624493225</v>
      </c>
      <c r="H2101">
        <v>1.53414012463463</v>
      </c>
      <c r="I2101" s="5">
        <f xml:space="preserve"> IF(F2101/G2101 &lt;= -$B$1, 1, IF(F2101/G2101 &gt;= $B$1, -1, 0))</f>
        <v>1</v>
      </c>
      <c r="J2101" s="5">
        <f t="shared" si="320"/>
        <v>0</v>
      </c>
      <c r="K2101" s="9">
        <f t="shared" si="321"/>
        <v>1</v>
      </c>
      <c r="L2101" s="8">
        <f t="shared" si="322"/>
        <v>117.599998</v>
      </c>
      <c r="M2101" s="8">
        <f t="shared" si="323"/>
        <v>-34.353717529160335</v>
      </c>
      <c r="N2101" s="5">
        <f t="shared" si="324"/>
        <v>-0.75000000000000899</v>
      </c>
      <c r="O2101" s="5">
        <f t="shared" si="325"/>
        <v>0.54996281945281045</v>
      </c>
      <c r="P2101" s="5">
        <f t="shared" si="326"/>
        <v>-0.20003718054719855</v>
      </c>
      <c r="Q2101" s="10">
        <f t="shared" si="327"/>
        <v>238.7972922115863</v>
      </c>
      <c r="R2101" s="10">
        <f t="shared" si="328"/>
        <v>-8.3698500337214821E-4</v>
      </c>
      <c r="S2101" s="10">
        <f t="shared" si="329"/>
        <v>1.3879729221158552</v>
      </c>
    </row>
    <row r="2102" spans="3:19" x14ac:dyDescent="0.35">
      <c r="C2102" s="4">
        <v>41906</v>
      </c>
      <c r="D2102" s="3">
        <v>117.050003</v>
      </c>
      <c r="E2102" s="3">
        <v>22.064969000000001</v>
      </c>
      <c r="F2102">
        <v>1.5985116419821001E-2</v>
      </c>
      <c r="G2102">
        <v>0.115142190430327</v>
      </c>
      <c r="H2102">
        <v>1.5385272328558599</v>
      </c>
      <c r="I2102" s="5">
        <f xml:space="preserve"> IF(F2102/G2102 &lt;= -$B$1, 1, IF(F2102/G2102 &gt;= $B$1, -1, 0))</f>
        <v>-1</v>
      </c>
      <c r="J2102" s="5">
        <f t="shared" si="320"/>
        <v>-1</v>
      </c>
      <c r="K2102" s="9">
        <f t="shared" si="321"/>
        <v>-1</v>
      </c>
      <c r="L2102" s="8">
        <f t="shared" si="322"/>
        <v>-117.050003</v>
      </c>
      <c r="M2102" s="8">
        <f t="shared" si="323"/>
        <v>33.947555698620334</v>
      </c>
      <c r="N2102" s="5">
        <f t="shared" si="324"/>
        <v>-0.54999499999999646</v>
      </c>
      <c r="O2102" s="5">
        <f t="shared" si="325"/>
        <v>0.5029632374410884</v>
      </c>
      <c r="P2102" s="5">
        <f t="shared" si="326"/>
        <v>-4.7031762558908063E-2</v>
      </c>
      <c r="Q2102" s="10">
        <f t="shared" si="327"/>
        <v>238.75026044902739</v>
      </c>
      <c r="R2102" s="10">
        <f t="shared" si="328"/>
        <v>-1.969526627514373E-4</v>
      </c>
      <c r="S2102" s="10">
        <f t="shared" si="329"/>
        <v>1.3875026044902663</v>
      </c>
    </row>
    <row r="2103" spans="3:19" x14ac:dyDescent="0.35">
      <c r="C2103" s="4">
        <v>41907</v>
      </c>
      <c r="D2103" s="3">
        <v>117.389999</v>
      </c>
      <c r="E2103" s="3">
        <v>22.204056999999999</v>
      </c>
      <c r="F2103">
        <v>-4.3558311326883301E-3</v>
      </c>
      <c r="G2103">
        <v>0.115398871821648</v>
      </c>
      <c r="H2103">
        <v>1.5373332580819401</v>
      </c>
      <c r="I2103" s="5">
        <f xml:space="preserve"> IF(F2103/G2103 &lt;= -$B$1, 1, IF(F2103/G2103 &gt;= $B$1, -1, 0))</f>
        <v>0</v>
      </c>
      <c r="J2103" s="5">
        <f t="shared" si="320"/>
        <v>-1</v>
      </c>
      <c r="K2103" s="9">
        <f t="shared" si="321"/>
        <v>0</v>
      </c>
      <c r="L2103" s="8">
        <f t="shared" si="322"/>
        <v>0</v>
      </c>
      <c r="M2103" s="8">
        <f t="shared" si="323"/>
        <v>0</v>
      </c>
      <c r="N2103" s="5">
        <f t="shared" si="324"/>
        <v>-0.33999599999999452</v>
      </c>
      <c r="O2103" s="5">
        <f t="shared" si="325"/>
        <v>0.21399067576345429</v>
      </c>
      <c r="P2103" s="5">
        <f t="shared" si="326"/>
        <v>-0.12600532423654023</v>
      </c>
      <c r="Q2103" s="10">
        <f t="shared" si="327"/>
        <v>238.62425512479086</v>
      </c>
      <c r="R2103" s="10">
        <f t="shared" si="328"/>
        <v>-5.277704158292984E-4</v>
      </c>
      <c r="S2103" s="10">
        <f t="shared" si="329"/>
        <v>1.3862425512479009</v>
      </c>
    </row>
    <row r="2104" spans="3:19" x14ac:dyDescent="0.35">
      <c r="C2104" s="4">
        <v>41908</v>
      </c>
      <c r="D2104" s="3">
        <v>117.05999799999999</v>
      </c>
      <c r="E2104" s="3">
        <v>21.836472000000001</v>
      </c>
      <c r="F2104">
        <v>2.21940600622927E-2</v>
      </c>
      <c r="G2104">
        <v>0.114847077630215</v>
      </c>
      <c r="H2104">
        <v>1.54343938359496</v>
      </c>
      <c r="I2104" s="5">
        <f xml:space="preserve"> IF(F2104/G2104 &lt;= -$B$1, 1, IF(F2104/G2104 &gt;= $B$1, -1, 0))</f>
        <v>-1</v>
      </c>
      <c r="J2104" s="5">
        <f t="shared" si="320"/>
        <v>-1</v>
      </c>
      <c r="K2104" s="9">
        <f t="shared" si="321"/>
        <v>-1</v>
      </c>
      <c r="L2104" s="8">
        <f t="shared" si="322"/>
        <v>-117.05999799999999</v>
      </c>
      <c r="M2104" s="8">
        <f t="shared" si="323"/>
        <v>33.703270883568607</v>
      </c>
      <c r="N2104" s="5">
        <f t="shared" si="324"/>
        <v>0</v>
      </c>
      <c r="O2104" s="5">
        <f t="shared" si="325"/>
        <v>0</v>
      </c>
      <c r="P2104" s="5">
        <f t="shared" si="326"/>
        <v>0</v>
      </c>
      <c r="Q2104" s="10">
        <f t="shared" si="327"/>
        <v>238.62425512479086</v>
      </c>
      <c r="R2104" s="10">
        <f t="shared" si="328"/>
        <v>0</v>
      </c>
      <c r="S2104" s="10">
        <f t="shared" si="329"/>
        <v>1.3862425512479009</v>
      </c>
    </row>
    <row r="2105" spans="3:19" x14ac:dyDescent="0.35">
      <c r="C2105" s="4">
        <v>41911</v>
      </c>
      <c r="D2105" s="3">
        <v>117.029999</v>
      </c>
      <c r="E2105" s="3">
        <v>21.607973999999999</v>
      </c>
      <c r="F2105">
        <v>1.9344746814905198E-2</v>
      </c>
      <c r="G2105">
        <v>0.114581379551525</v>
      </c>
      <c r="H2105">
        <v>1.5487753799533499</v>
      </c>
      <c r="I2105" s="5">
        <f xml:space="preserve"> IF(F2105/G2105 &lt;= -$B$1, 1, IF(F2105/G2105 &gt;= $B$1, -1, 0))</f>
        <v>-1</v>
      </c>
      <c r="J2105" s="5">
        <f t="shared" si="320"/>
        <v>-1</v>
      </c>
      <c r="K2105" s="9">
        <f t="shared" si="321"/>
        <v>-1</v>
      </c>
      <c r="L2105" s="8">
        <f t="shared" si="322"/>
        <v>-117.029999</v>
      </c>
      <c r="M2105" s="8">
        <f t="shared" si="323"/>
        <v>33.465898141872103</v>
      </c>
      <c r="N2105" s="5">
        <f t="shared" si="324"/>
        <v>2.9998999999986287E-2</v>
      </c>
      <c r="O2105" s="5">
        <f t="shared" si="325"/>
        <v>-0.35267281227268293</v>
      </c>
      <c r="P2105" s="5">
        <f t="shared" si="326"/>
        <v>-0.32267381227269665</v>
      </c>
      <c r="Q2105" s="10">
        <f t="shared" si="327"/>
        <v>238.30158131251818</v>
      </c>
      <c r="R2105" s="10">
        <f t="shared" si="328"/>
        <v>-1.3522255401234862E-3</v>
      </c>
      <c r="S2105" s="10">
        <f t="shared" si="329"/>
        <v>1.3830158131251742</v>
      </c>
    </row>
    <row r="2106" spans="3:19" x14ac:dyDescent="0.35">
      <c r="C2106" s="4">
        <v>41912</v>
      </c>
      <c r="D2106" s="3">
        <v>116.209999</v>
      </c>
      <c r="E2106" s="3">
        <v>21.220520999999898</v>
      </c>
      <c r="F2106">
        <v>2.3938604473394201E-2</v>
      </c>
      <c r="G2106">
        <v>0.11405374704759701</v>
      </c>
      <c r="H2106">
        <v>1.55540657067724</v>
      </c>
      <c r="I2106" s="5">
        <f xml:space="preserve"> IF(F2106/G2106 &lt;= -$B$1, 1, IF(F2106/G2106 &gt;= $B$1, -1, 0))</f>
        <v>-1</v>
      </c>
      <c r="J2106" s="5">
        <f t="shared" si="320"/>
        <v>-1</v>
      </c>
      <c r="K2106" s="9">
        <f t="shared" si="321"/>
        <v>-1</v>
      </c>
      <c r="L2106" s="8">
        <f t="shared" si="322"/>
        <v>-116.209999</v>
      </c>
      <c r="M2106" s="8">
        <f t="shared" si="323"/>
        <v>33.006537796594195</v>
      </c>
      <c r="N2106" s="5">
        <f t="shared" si="324"/>
        <v>0.82000000000000461</v>
      </c>
      <c r="O2106" s="5">
        <f t="shared" si="325"/>
        <v>-0.60007766728921985</v>
      </c>
      <c r="P2106" s="5">
        <f t="shared" si="326"/>
        <v>0.21992233271078476</v>
      </c>
      <c r="Q2106" s="10">
        <f t="shared" si="327"/>
        <v>238.52150364522896</v>
      </c>
      <c r="R2106" s="10">
        <f t="shared" si="328"/>
        <v>9.2287399646906465E-4</v>
      </c>
      <c r="S2106" s="10">
        <f t="shared" si="329"/>
        <v>1.3852150364522822</v>
      </c>
    </row>
    <row r="2107" spans="3:19" x14ac:dyDescent="0.35">
      <c r="C2107" s="4">
        <v>41913</v>
      </c>
      <c r="D2107" s="3">
        <v>116.769997</v>
      </c>
      <c r="E2107" s="3">
        <v>21.260259000000001</v>
      </c>
      <c r="F2107">
        <v>5.5778325111282001E-3</v>
      </c>
      <c r="G2107">
        <v>0.114187760696836</v>
      </c>
      <c r="H2107">
        <v>1.55695138872886</v>
      </c>
      <c r="I2107" s="5">
        <f xml:space="preserve"> IF(F2107/G2107 &lt;= -$B$1, 1, IF(F2107/G2107 &gt;= $B$1, -1, 0))</f>
        <v>0</v>
      </c>
      <c r="J2107" s="5">
        <f t="shared" si="320"/>
        <v>-1</v>
      </c>
      <c r="K2107" s="9">
        <f t="shared" si="321"/>
        <v>0</v>
      </c>
      <c r="L2107" s="8">
        <f t="shared" si="322"/>
        <v>0</v>
      </c>
      <c r="M2107" s="8">
        <f t="shared" si="323"/>
        <v>0</v>
      </c>
      <c r="N2107" s="5">
        <f t="shared" si="324"/>
        <v>-0.55999800000000599</v>
      </c>
      <c r="O2107" s="5">
        <f t="shared" si="325"/>
        <v>6.180874630573549E-2</v>
      </c>
      <c r="P2107" s="5">
        <f t="shared" si="326"/>
        <v>-0.49818925369427047</v>
      </c>
      <c r="Q2107" s="10">
        <f t="shared" si="327"/>
        <v>238.02331439153468</v>
      </c>
      <c r="R2107" s="10">
        <f t="shared" si="328"/>
        <v>-2.0886555135727347E-3</v>
      </c>
      <c r="S2107" s="10">
        <f t="shared" si="329"/>
        <v>1.3802331439153397</v>
      </c>
    </row>
    <row r="2108" spans="3:19" x14ac:dyDescent="0.35">
      <c r="C2108" s="4">
        <v>41914</v>
      </c>
      <c r="D2108" s="3">
        <v>116.739998</v>
      </c>
      <c r="E2108" s="3">
        <v>21.478823999999999</v>
      </c>
      <c r="F2108">
        <v>-1.53258112271768E-2</v>
      </c>
      <c r="G2108">
        <v>0.114505359229759</v>
      </c>
      <c r="H2108">
        <v>1.5527167115248901</v>
      </c>
      <c r="I2108" s="5">
        <f xml:space="preserve"> IF(F2108/G2108 &lt;= -$B$1, 1, IF(F2108/G2108 &gt;= $B$1, -1, 0))</f>
        <v>1</v>
      </c>
      <c r="J2108" s="5">
        <f t="shared" si="320"/>
        <v>0</v>
      </c>
      <c r="K2108" s="9">
        <f t="shared" si="321"/>
        <v>1</v>
      </c>
      <c r="L2108" s="8">
        <f t="shared" si="322"/>
        <v>116.739998</v>
      </c>
      <c r="M2108" s="8">
        <f t="shared" si="323"/>
        <v>-33.350528968701887</v>
      </c>
      <c r="N2108" s="5">
        <f t="shared" si="324"/>
        <v>0</v>
      </c>
      <c r="O2108" s="5">
        <f t="shared" si="325"/>
        <v>0</v>
      </c>
      <c r="P2108" s="5">
        <f t="shared" si="326"/>
        <v>0</v>
      </c>
      <c r="Q2108" s="10">
        <f t="shared" si="327"/>
        <v>238.02331439153468</v>
      </c>
      <c r="R2108" s="10">
        <f t="shared" si="328"/>
        <v>0</v>
      </c>
      <c r="S2108" s="10">
        <f t="shared" si="329"/>
        <v>1.3802331439153397</v>
      </c>
    </row>
    <row r="2109" spans="3:19" x14ac:dyDescent="0.35">
      <c r="C2109" s="4">
        <v>41915</v>
      </c>
      <c r="D2109" s="3">
        <v>114.610001</v>
      </c>
      <c r="E2109" s="3">
        <v>20.495287000000001</v>
      </c>
      <c r="F2109">
        <v>5.2027887011727801E-2</v>
      </c>
      <c r="G2109">
        <v>0.112982705557561</v>
      </c>
      <c r="H2109">
        <v>1.5672443493829999</v>
      </c>
      <c r="I2109" s="5">
        <f xml:space="preserve"> IF(F2109/G2109 &lt;= -$B$1, 1, IF(F2109/G2109 &gt;= $B$1, -1, 0))</f>
        <v>-1</v>
      </c>
      <c r="J2109" s="5">
        <f t="shared" si="320"/>
        <v>-1</v>
      </c>
      <c r="K2109" s="9">
        <f t="shared" si="321"/>
        <v>-1</v>
      </c>
      <c r="L2109" s="8">
        <f t="shared" si="322"/>
        <v>-114.610001</v>
      </c>
      <c r="M2109" s="8">
        <f t="shared" si="323"/>
        <v>32.121122739732861</v>
      </c>
      <c r="N2109" s="5">
        <f t="shared" si="324"/>
        <v>-2.1299970000000017</v>
      </c>
      <c r="O2109" s="5">
        <f t="shared" si="325"/>
        <v>1.5271543363030537</v>
      </c>
      <c r="P2109" s="5">
        <f t="shared" si="326"/>
        <v>-0.60284266369694794</v>
      </c>
      <c r="Q2109" s="10">
        <f t="shared" si="327"/>
        <v>237.42047172783774</v>
      </c>
      <c r="R2109" s="10">
        <f t="shared" si="328"/>
        <v>-2.532704265706065E-3</v>
      </c>
      <c r="S2109" s="10">
        <f t="shared" si="329"/>
        <v>1.3742047172783702</v>
      </c>
    </row>
    <row r="2110" spans="3:19" x14ac:dyDescent="0.35">
      <c r="C2110" s="4">
        <v>41918</v>
      </c>
      <c r="D2110" s="3">
        <v>116.029999</v>
      </c>
      <c r="E2110" s="3">
        <v>21.021826999999998</v>
      </c>
      <c r="F2110">
        <v>-1.9289935304391801E-2</v>
      </c>
      <c r="G2110">
        <v>0.11397604940818901</v>
      </c>
      <c r="H2110">
        <v>1.5618857010793701</v>
      </c>
      <c r="I2110" s="5">
        <f xml:space="preserve"> IF(F2110/G2110 &lt;= -$B$1, 1, IF(F2110/G2110 &gt;= $B$1, -1, 0))</f>
        <v>1</v>
      </c>
      <c r="J2110" s="5">
        <f t="shared" si="320"/>
        <v>0</v>
      </c>
      <c r="K2110" s="9">
        <f t="shared" si="321"/>
        <v>1</v>
      </c>
      <c r="L2110" s="8">
        <f t="shared" si="322"/>
        <v>116.029999</v>
      </c>
      <c r="M2110" s="8">
        <f t="shared" si="323"/>
        <v>-32.833691001864231</v>
      </c>
      <c r="N2110" s="5">
        <f t="shared" si="324"/>
        <v>-1.4199980000000183</v>
      </c>
      <c r="O2110" s="5">
        <f t="shared" si="325"/>
        <v>0.82521683972412097</v>
      </c>
      <c r="P2110" s="5">
        <f t="shared" si="326"/>
        <v>-0.59478116027589734</v>
      </c>
      <c r="Q2110" s="10">
        <f t="shared" si="327"/>
        <v>236.82569056756185</v>
      </c>
      <c r="R2110" s="10">
        <f t="shared" si="328"/>
        <v>-2.505180601939383E-3</v>
      </c>
      <c r="S2110" s="10">
        <f t="shared" si="329"/>
        <v>1.3682569056756115</v>
      </c>
    </row>
    <row r="2111" spans="3:19" x14ac:dyDescent="0.35">
      <c r="C2111" s="4">
        <v>41919</v>
      </c>
      <c r="D2111" s="3">
        <v>116.360001</v>
      </c>
      <c r="E2111" s="3">
        <v>20.286659</v>
      </c>
      <c r="F2111">
        <v>5.5469925342665101E-2</v>
      </c>
      <c r="G2111">
        <v>0.112750340839783</v>
      </c>
      <c r="H2111">
        <v>1.5774151882109499</v>
      </c>
      <c r="I2111" s="5">
        <f xml:space="preserve"> IF(F2111/G2111 &lt;= -$B$1, 1, IF(F2111/G2111 &gt;= $B$1, -1, 0))</f>
        <v>-1</v>
      </c>
      <c r="J2111" s="5">
        <f t="shared" si="320"/>
        <v>-1</v>
      </c>
      <c r="K2111" s="9">
        <f t="shared" si="321"/>
        <v>-1</v>
      </c>
      <c r="L2111" s="8">
        <f t="shared" si="322"/>
        <v>-116.360001</v>
      </c>
      <c r="M2111" s="8">
        <f t="shared" si="323"/>
        <v>32.000484024656359</v>
      </c>
      <c r="N2111" s="5">
        <f t="shared" si="324"/>
        <v>0.3300020000000003</v>
      </c>
      <c r="O2111" s="5">
        <f t="shared" si="325"/>
        <v>1.1482483870911138</v>
      </c>
      <c r="P2111" s="5">
        <f t="shared" si="326"/>
        <v>1.4782503870911141</v>
      </c>
      <c r="Q2111" s="10">
        <f t="shared" si="327"/>
        <v>238.30394095465297</v>
      </c>
      <c r="R2111" s="10">
        <f t="shared" si="328"/>
        <v>6.2419342409534284E-3</v>
      </c>
      <c r="S2111" s="10">
        <f t="shared" si="329"/>
        <v>1.3830394095465226</v>
      </c>
    </row>
    <row r="2112" spans="3:19" x14ac:dyDescent="0.35">
      <c r="C2112" s="4">
        <v>41920</v>
      </c>
      <c r="D2112" s="3">
        <v>117.470001</v>
      </c>
      <c r="E2112" s="3">
        <v>21.796734000000001</v>
      </c>
      <c r="F2112">
        <v>-9.5032264156297494E-2</v>
      </c>
      <c r="G2112">
        <v>0.115169259914149</v>
      </c>
      <c r="H2112">
        <v>1.5512279240271301</v>
      </c>
      <c r="I2112" s="5">
        <f xml:space="preserve"> IF(F2112/G2112 &lt;= -$B$1, 1, IF(F2112/G2112 &gt;= $B$1, -1, 0))</f>
        <v>1</v>
      </c>
      <c r="J2112" s="5">
        <f t="shared" si="320"/>
        <v>0</v>
      </c>
      <c r="K2112" s="9">
        <f t="shared" si="321"/>
        <v>1</v>
      </c>
      <c r="L2112" s="8">
        <f t="shared" si="322"/>
        <v>117.470001</v>
      </c>
      <c r="M2112" s="8">
        <f t="shared" si="323"/>
        <v>-33.811702433391567</v>
      </c>
      <c r="N2112" s="5">
        <f t="shared" si="324"/>
        <v>-1.109999999999991</v>
      </c>
      <c r="O2112" s="5">
        <f t="shared" si="325"/>
        <v>2.3820152403376511</v>
      </c>
      <c r="P2112" s="5">
        <f t="shared" si="326"/>
        <v>1.2720152403376601</v>
      </c>
      <c r="Q2112" s="10">
        <f t="shared" si="327"/>
        <v>239.57595619499062</v>
      </c>
      <c r="R2112" s="10">
        <f t="shared" si="328"/>
        <v>5.3377851631069007E-3</v>
      </c>
      <c r="S2112" s="10">
        <f t="shared" si="329"/>
        <v>1.395759561949899</v>
      </c>
    </row>
    <row r="2113" spans="3:19" x14ac:dyDescent="0.35">
      <c r="C2113" s="4">
        <v>41921</v>
      </c>
      <c r="D2113" s="3">
        <v>117.639999</v>
      </c>
      <c r="E2113" s="3">
        <v>21.081433999999899</v>
      </c>
      <c r="F2113">
        <v>3.8877151202337097E-2</v>
      </c>
      <c r="G2113">
        <v>0.113818053210784</v>
      </c>
      <c r="H2113">
        <v>1.5620123173687099</v>
      </c>
      <c r="I2113" s="5">
        <f xml:space="preserve"> IF(F2113/G2113 &lt;= -$B$1, 1, IF(F2113/G2113 &gt;= $B$1, -1, 0))</f>
        <v>-1</v>
      </c>
      <c r="J2113" s="5">
        <f t="shared" si="320"/>
        <v>-1</v>
      </c>
      <c r="K2113" s="9">
        <f t="shared" si="321"/>
        <v>-1</v>
      </c>
      <c r="L2113" s="8">
        <f t="shared" si="322"/>
        <v>-117.639999</v>
      </c>
      <c r="M2113" s="8">
        <f t="shared" si="323"/>
        <v>32.929459575795356</v>
      </c>
      <c r="N2113" s="5">
        <f t="shared" si="324"/>
        <v>0.16999799999999532</v>
      </c>
      <c r="O2113" s="5">
        <f t="shared" si="325"/>
        <v>1.1095933340567659</v>
      </c>
      <c r="P2113" s="5">
        <f t="shared" si="326"/>
        <v>1.2795913340567613</v>
      </c>
      <c r="Q2113" s="10">
        <f t="shared" si="327"/>
        <v>240.85554752904739</v>
      </c>
      <c r="R2113" s="10">
        <f t="shared" si="328"/>
        <v>5.3410674192000407E-3</v>
      </c>
      <c r="S2113" s="10">
        <f t="shared" si="329"/>
        <v>1.4085554752904668</v>
      </c>
    </row>
    <row r="2114" spans="3:19" x14ac:dyDescent="0.35">
      <c r="C2114" s="4">
        <v>41922</v>
      </c>
      <c r="D2114" s="3">
        <v>117.589996</v>
      </c>
      <c r="E2114" s="3">
        <v>20.634373999999902</v>
      </c>
      <c r="F2114">
        <v>3.9057774541904899E-2</v>
      </c>
      <c r="G2114">
        <v>0.113269612565634</v>
      </c>
      <c r="H2114">
        <v>1.5729041982912599</v>
      </c>
      <c r="I2114" s="5">
        <f xml:space="preserve"> IF(F2114/G2114 &lt;= -$B$1, 1, IF(F2114/G2114 &gt;= $B$1, -1, 0))</f>
        <v>-1</v>
      </c>
      <c r="J2114" s="5">
        <f t="shared" si="320"/>
        <v>-1</v>
      </c>
      <c r="K2114" s="9">
        <f t="shared" si="321"/>
        <v>-1</v>
      </c>
      <c r="L2114" s="8">
        <f t="shared" si="322"/>
        <v>-117.589996</v>
      </c>
      <c r="M2114" s="8">
        <f t="shared" si="323"/>
        <v>32.455893493711862</v>
      </c>
      <c r="N2114" s="5">
        <f t="shared" si="324"/>
        <v>5.0003000000000498E-2</v>
      </c>
      <c r="O2114" s="5">
        <f t="shared" si="325"/>
        <v>-0.698313226602852</v>
      </c>
      <c r="P2114" s="5">
        <f t="shared" si="326"/>
        <v>-0.64831022660285154</v>
      </c>
      <c r="Q2114" s="10">
        <f t="shared" si="327"/>
        <v>240.20723730244453</v>
      </c>
      <c r="R2114" s="10">
        <f t="shared" si="328"/>
        <v>-2.6916972984591947E-3</v>
      </c>
      <c r="S2114" s="10">
        <f t="shared" si="329"/>
        <v>1.4020723730244384</v>
      </c>
    </row>
    <row r="2115" spans="3:19" x14ac:dyDescent="0.35">
      <c r="C2115" s="4">
        <v>41925</v>
      </c>
      <c r="D2115" s="3">
        <v>118.519997</v>
      </c>
      <c r="E2115" s="3">
        <v>20.982088999999998</v>
      </c>
      <c r="F2115">
        <v>-1.2318316785834499E-2</v>
      </c>
      <c r="G2115">
        <v>0.113889616007548</v>
      </c>
      <c r="H2115">
        <v>1.56948104986175</v>
      </c>
      <c r="I2115" s="5">
        <f xml:space="preserve"> IF(F2115/G2115 &lt;= -$B$1, 1, IF(F2115/G2115 &gt;= $B$1, -1, 0))</f>
        <v>1</v>
      </c>
      <c r="J2115" s="5">
        <f t="shared" ref="J2115:J2178" si="330">IF(I2115=0, J2114, IF(I2115=1, IF(J2114=0, 1, IF(J2114=1, J2114, 0)), IF(J2114=0, -1, IF(J2114=-1, J2114, 0))))</f>
        <v>0</v>
      </c>
      <c r="K2115" s="9">
        <f t="shared" ref="K2115:K2178" si="331">I2115</f>
        <v>1</v>
      </c>
      <c r="L2115" s="8">
        <f t="shared" ref="L2115:L2178" si="332">K2115*D2115</f>
        <v>118.519997</v>
      </c>
      <c r="M2115" s="8">
        <f t="shared" ref="M2115:M2178" si="333">-K2115*H2115*E2115</f>
        <v>-32.930991072012674</v>
      </c>
      <c r="N2115" s="5">
        <f t="shared" ref="N2115:N2178" si="334">L2114*(D2115/D2114-1)</f>
        <v>-0.93000100000000041</v>
      </c>
      <c r="O2115" s="5">
        <f t="shared" ref="O2115:O2178" si="335">M2114*(E2115/E2114-1)</f>
        <v>0.54692238330899501</v>
      </c>
      <c r="P2115" s="5">
        <f t="shared" ref="P2115:P2178" si="336">N2115+O2115</f>
        <v>-0.3830786166910054</v>
      </c>
      <c r="Q2115" s="10">
        <f t="shared" si="327"/>
        <v>239.82415868575353</v>
      </c>
      <c r="R2115" s="10">
        <f t="shared" si="328"/>
        <v>-1.5947838249713575E-3</v>
      </c>
      <c r="S2115" s="10">
        <f t="shared" si="329"/>
        <v>1.3982415868575284</v>
      </c>
    </row>
    <row r="2116" spans="3:19" x14ac:dyDescent="0.35">
      <c r="C2116" s="4">
        <v>41926</v>
      </c>
      <c r="D2116" s="3">
        <v>118.589996</v>
      </c>
      <c r="E2116" s="3">
        <v>21.230456</v>
      </c>
      <c r="F2116">
        <v>-1.97779530288224E-2</v>
      </c>
      <c r="G2116">
        <v>0.114194638845969</v>
      </c>
      <c r="H2116">
        <v>1.56400077890294</v>
      </c>
      <c r="I2116" s="5">
        <f xml:space="preserve"> IF(F2116/G2116 &lt;= -$B$1, 1, IF(F2116/G2116 &gt;= $B$1, -1, 0))</f>
        <v>1</v>
      </c>
      <c r="J2116" s="5">
        <f t="shared" si="330"/>
        <v>1</v>
      </c>
      <c r="K2116" s="9">
        <f t="shared" si="331"/>
        <v>1</v>
      </c>
      <c r="L2116" s="8">
        <f t="shared" si="332"/>
        <v>118.589996</v>
      </c>
      <c r="M2116" s="8">
        <f t="shared" si="333"/>
        <v>-33.204449720464595</v>
      </c>
      <c r="N2116" s="5">
        <f t="shared" si="334"/>
        <v>6.99990000000036E-2</v>
      </c>
      <c r="O2116" s="5">
        <f t="shared" si="335"/>
        <v>-0.38980729991101348</v>
      </c>
      <c r="P2116" s="5">
        <f t="shared" si="336"/>
        <v>-0.3198082999110099</v>
      </c>
      <c r="Q2116" s="10">
        <f t="shared" ref="Q2116:Q2179" si="337">Q2115+P2116</f>
        <v>239.50435038584251</v>
      </c>
      <c r="R2116" s="10">
        <f t="shared" ref="R2116:R2179" si="338">Q2116/Q2115-1</f>
        <v>-1.3335116097710209E-3</v>
      </c>
      <c r="S2116" s="10">
        <f t="shared" ref="S2116:S2179" si="339">(1+R2116)*(1+S2115)-1</f>
        <v>1.3950435038584184</v>
      </c>
    </row>
    <row r="2117" spans="3:19" x14ac:dyDescent="0.35">
      <c r="C2117" s="4">
        <v>41927</v>
      </c>
      <c r="D2117" s="3">
        <v>118.989998</v>
      </c>
      <c r="E2117" s="3">
        <v>21.309933999999998</v>
      </c>
      <c r="F2117">
        <v>-5.5100614265137697E-3</v>
      </c>
      <c r="G2117">
        <v>0.114262622541978</v>
      </c>
      <c r="H2117">
        <v>1.56247553280546</v>
      </c>
      <c r="I2117" s="5">
        <f xml:space="preserve"> IF(F2117/G2117 &lt;= -$B$1, 1, IF(F2117/G2117 &gt;= $B$1, -1, 0))</f>
        <v>0</v>
      </c>
      <c r="J2117" s="5">
        <f t="shared" si="330"/>
        <v>1</v>
      </c>
      <c r="K2117" s="9">
        <f t="shared" si="331"/>
        <v>0</v>
      </c>
      <c r="L2117" s="8">
        <f t="shared" si="332"/>
        <v>0</v>
      </c>
      <c r="M2117" s="8">
        <f t="shared" si="333"/>
        <v>0</v>
      </c>
      <c r="N2117" s="5">
        <f t="shared" si="334"/>
        <v>0.40000199999999858</v>
      </c>
      <c r="O2117" s="5">
        <f t="shared" si="335"/>
        <v>-0.1243036539056423</v>
      </c>
      <c r="P2117" s="5">
        <f t="shared" si="336"/>
        <v>0.27569834609435628</v>
      </c>
      <c r="Q2117" s="10">
        <f t="shared" si="337"/>
        <v>239.78004873193686</v>
      </c>
      <c r="R2117" s="10">
        <f t="shared" si="338"/>
        <v>1.1511204103398232E-3</v>
      </c>
      <c r="S2117" s="10">
        <f t="shared" si="339"/>
        <v>1.3978004873193615</v>
      </c>
    </row>
    <row r="2118" spans="3:19" x14ac:dyDescent="0.35">
      <c r="C2118" s="4">
        <v>41928</v>
      </c>
      <c r="D2118" s="3">
        <v>119.220001</v>
      </c>
      <c r="E2118" s="3">
        <v>21.220520999999898</v>
      </c>
      <c r="F2118">
        <v>7.6567100777866701E-3</v>
      </c>
      <c r="G2118">
        <v>0.114113134572196</v>
      </c>
      <c r="H2118">
        <v>1.56459690557826</v>
      </c>
      <c r="I2118" s="5">
        <f xml:space="preserve"> IF(F2118/G2118 &lt;= -$B$1, 1, IF(F2118/G2118 &gt;= $B$1, -1, 0))</f>
        <v>0</v>
      </c>
      <c r="J2118" s="5">
        <f t="shared" si="330"/>
        <v>1</v>
      </c>
      <c r="K2118" s="9">
        <f t="shared" si="331"/>
        <v>0</v>
      </c>
      <c r="L2118" s="8">
        <f t="shared" si="332"/>
        <v>0</v>
      </c>
      <c r="M2118" s="8">
        <f t="shared" si="333"/>
        <v>0</v>
      </c>
      <c r="N2118" s="5">
        <f t="shared" si="334"/>
        <v>0</v>
      </c>
      <c r="O2118" s="5">
        <f t="shared" si="335"/>
        <v>0</v>
      </c>
      <c r="P2118" s="5">
        <f t="shared" si="336"/>
        <v>0</v>
      </c>
      <c r="Q2118" s="10">
        <f t="shared" si="337"/>
        <v>239.78004873193686</v>
      </c>
      <c r="R2118" s="10">
        <f t="shared" si="338"/>
        <v>0</v>
      </c>
      <c r="S2118" s="10">
        <f t="shared" si="339"/>
        <v>1.3978004873193615</v>
      </c>
    </row>
    <row r="2119" spans="3:19" x14ac:dyDescent="0.35">
      <c r="C2119" s="4">
        <v>41929</v>
      </c>
      <c r="D2119" s="3">
        <v>118.989998</v>
      </c>
      <c r="E2119" s="3">
        <v>20.554895999999999</v>
      </c>
      <c r="F2119">
        <v>4.91078470075621E-2</v>
      </c>
      <c r="G2119">
        <v>0.11312301526474999</v>
      </c>
      <c r="H2119">
        <v>1.5783023233962801</v>
      </c>
      <c r="I2119" s="5">
        <f xml:space="preserve"> IF(F2119/G2119 &lt;= -$B$1, 1, IF(F2119/G2119 &gt;= $B$1, -1, 0))</f>
        <v>-1</v>
      </c>
      <c r="J2119" s="5">
        <f t="shared" si="330"/>
        <v>0</v>
      </c>
      <c r="K2119" s="9">
        <f t="shared" si="331"/>
        <v>-1</v>
      </c>
      <c r="L2119" s="8">
        <f t="shared" si="332"/>
        <v>-118.989998</v>
      </c>
      <c r="M2119" s="8">
        <f t="shared" si="333"/>
        <v>32.441840113968901</v>
      </c>
      <c r="N2119" s="5">
        <f t="shared" si="334"/>
        <v>0</v>
      </c>
      <c r="O2119" s="5">
        <f t="shared" si="335"/>
        <v>0</v>
      </c>
      <c r="P2119" s="5">
        <f t="shared" si="336"/>
        <v>0</v>
      </c>
      <c r="Q2119" s="10">
        <f t="shared" si="337"/>
        <v>239.78004873193686</v>
      </c>
      <c r="R2119" s="10">
        <f t="shared" si="338"/>
        <v>0</v>
      </c>
      <c r="S2119" s="10">
        <f t="shared" si="339"/>
        <v>1.3978004873193615</v>
      </c>
    </row>
    <row r="2120" spans="3:19" x14ac:dyDescent="0.35">
      <c r="C2120" s="4">
        <v>41932</v>
      </c>
      <c r="D2120" s="3">
        <v>119.800003</v>
      </c>
      <c r="E2120" s="3">
        <v>21.061565999999999</v>
      </c>
      <c r="F2120">
        <v>-2.3973488350436299E-2</v>
      </c>
      <c r="G2120">
        <v>0.11402484982797099</v>
      </c>
      <c r="H2120">
        <v>1.5716456980231199</v>
      </c>
      <c r="I2120" s="5">
        <f xml:space="preserve"> IF(F2120/G2120 &lt;= -$B$1, 1, IF(F2120/G2120 &gt;= $B$1, -1, 0))</f>
        <v>1</v>
      </c>
      <c r="J2120" s="5">
        <f t="shared" si="330"/>
        <v>1</v>
      </c>
      <c r="K2120" s="9">
        <f t="shared" si="331"/>
        <v>1</v>
      </c>
      <c r="L2120" s="8">
        <f t="shared" si="332"/>
        <v>119.800003</v>
      </c>
      <c r="M2120" s="8">
        <f t="shared" si="333"/>
        <v>-33.101319597530008</v>
      </c>
      <c r="N2120" s="5">
        <f t="shared" si="334"/>
        <v>-0.81000500000001519</v>
      </c>
      <c r="O2120" s="5">
        <f t="shared" si="335"/>
        <v>0.79967843819519224</v>
      </c>
      <c r="P2120" s="5">
        <f t="shared" si="336"/>
        <v>-1.0326561804822942E-2</v>
      </c>
      <c r="Q2120" s="10">
        <f t="shared" si="337"/>
        <v>239.76972217013204</v>
      </c>
      <c r="R2120" s="10">
        <f t="shared" si="338"/>
        <v>-4.3066810017866608E-5</v>
      </c>
      <c r="S2120" s="10">
        <f t="shared" si="339"/>
        <v>1.3976972217013133</v>
      </c>
    </row>
    <row r="2121" spans="3:19" x14ac:dyDescent="0.35">
      <c r="C2121" s="4">
        <v>41933</v>
      </c>
      <c r="D2121" s="3">
        <v>120.019997</v>
      </c>
      <c r="E2121" s="3">
        <v>20.962219000000001</v>
      </c>
      <c r="F2121">
        <v>5.5778656358595998E-3</v>
      </c>
      <c r="G2121">
        <v>0.11377721785406</v>
      </c>
      <c r="H2121">
        <v>1.57319566016187</v>
      </c>
      <c r="I2121" s="5">
        <f xml:space="preserve"> IF(F2121/G2121 &lt;= -$B$1, 1, IF(F2121/G2121 &gt;= $B$1, -1, 0))</f>
        <v>0</v>
      </c>
      <c r="J2121" s="5">
        <f t="shared" si="330"/>
        <v>1</v>
      </c>
      <c r="K2121" s="9">
        <f t="shared" si="331"/>
        <v>0</v>
      </c>
      <c r="L2121" s="8">
        <f t="shared" si="332"/>
        <v>0</v>
      </c>
      <c r="M2121" s="8">
        <f t="shared" si="333"/>
        <v>0</v>
      </c>
      <c r="N2121" s="5">
        <f t="shared" si="334"/>
        <v>0.21999399999999342</v>
      </c>
      <c r="O2121" s="5">
        <f t="shared" si="335"/>
        <v>0.15613828516150011</v>
      </c>
      <c r="P2121" s="5">
        <f t="shared" si="336"/>
        <v>0.37613228516149355</v>
      </c>
      <c r="Q2121" s="10">
        <f t="shared" si="337"/>
        <v>240.14585445529355</v>
      </c>
      <c r="R2121" s="10">
        <f t="shared" si="338"/>
        <v>1.5687230304024524E-3</v>
      </c>
      <c r="S2121" s="10">
        <f t="shared" si="339"/>
        <v>1.401458544552928</v>
      </c>
    </row>
    <row r="2122" spans="3:19" x14ac:dyDescent="0.35">
      <c r="C2122" s="4">
        <v>41934</v>
      </c>
      <c r="D2122" s="3">
        <v>119.339996</v>
      </c>
      <c r="E2122" s="3">
        <v>20.306529000000001</v>
      </c>
      <c r="F2122">
        <v>4.51749175809723E-2</v>
      </c>
      <c r="G2122">
        <v>0.11279025888828199</v>
      </c>
      <c r="H2122">
        <v>1.5858404917037801</v>
      </c>
      <c r="I2122" s="5">
        <f xml:space="preserve"> IF(F2122/G2122 &lt;= -$B$1, 1, IF(F2122/G2122 &gt;= $B$1, -1, 0))</f>
        <v>-1</v>
      </c>
      <c r="J2122" s="5">
        <f t="shared" si="330"/>
        <v>0</v>
      </c>
      <c r="K2122" s="9">
        <f t="shared" si="331"/>
        <v>-1</v>
      </c>
      <c r="L2122" s="8">
        <f t="shared" si="332"/>
        <v>-119.339996</v>
      </c>
      <c r="M2122" s="8">
        <f t="shared" si="333"/>
        <v>32.202915934157069</v>
      </c>
      <c r="N2122" s="5">
        <f t="shared" si="334"/>
        <v>0</v>
      </c>
      <c r="O2122" s="5">
        <f t="shared" si="335"/>
        <v>0</v>
      </c>
      <c r="P2122" s="5">
        <f t="shared" si="336"/>
        <v>0</v>
      </c>
      <c r="Q2122" s="10">
        <f t="shared" si="337"/>
        <v>240.14585445529355</v>
      </c>
      <c r="R2122" s="10">
        <f t="shared" si="338"/>
        <v>0</v>
      </c>
      <c r="S2122" s="10">
        <f t="shared" si="339"/>
        <v>1.401458544552928</v>
      </c>
    </row>
    <row r="2123" spans="3:19" x14ac:dyDescent="0.35">
      <c r="C2123" s="4">
        <v>41935</v>
      </c>
      <c r="D2123" s="3">
        <v>118.519997</v>
      </c>
      <c r="E2123" s="3">
        <v>20.425744000000002</v>
      </c>
      <c r="F2123">
        <v>-9.0756593318719308E-3</v>
      </c>
      <c r="G2123">
        <v>0.113107002245841</v>
      </c>
      <c r="H2123">
        <v>1.58330242384224</v>
      </c>
      <c r="I2123" s="5">
        <f xml:space="preserve"> IF(F2123/G2123 &lt;= -$B$1, 1, IF(F2123/G2123 &gt;= $B$1, -1, 0))</f>
        <v>0</v>
      </c>
      <c r="J2123" s="5">
        <f t="shared" si="330"/>
        <v>0</v>
      </c>
      <c r="K2123" s="9">
        <f t="shared" si="331"/>
        <v>0</v>
      </c>
      <c r="L2123" s="8">
        <f t="shared" si="332"/>
        <v>0</v>
      </c>
      <c r="M2123" s="8">
        <f t="shared" si="333"/>
        <v>0</v>
      </c>
      <c r="N2123" s="5">
        <f t="shared" si="334"/>
        <v>0.81999899999999148</v>
      </c>
      <c r="O2123" s="5">
        <f t="shared" si="335"/>
        <v>0.18905597421846709</v>
      </c>
      <c r="P2123" s="5">
        <f t="shared" si="336"/>
        <v>1.0090549742184587</v>
      </c>
      <c r="Q2123" s="10">
        <f t="shared" si="337"/>
        <v>241.154909429512</v>
      </c>
      <c r="R2123" s="10">
        <f t="shared" si="338"/>
        <v>4.2018421534164574E-3</v>
      </c>
      <c r="S2123" s="10">
        <f t="shared" si="339"/>
        <v>1.4115490942951125</v>
      </c>
    </row>
    <row r="2124" spans="3:19" x14ac:dyDescent="0.35">
      <c r="C2124" s="4">
        <v>41936</v>
      </c>
      <c r="D2124" s="3">
        <v>118.349998</v>
      </c>
      <c r="E2124" s="3">
        <v>20.336331999999999</v>
      </c>
      <c r="F2124">
        <v>4.0917843587866499E-3</v>
      </c>
      <c r="G2124">
        <v>0.112947058830269</v>
      </c>
      <c r="H2124">
        <v>1.5844477828874199</v>
      </c>
      <c r="I2124" s="5">
        <f xml:space="preserve"> IF(F2124/G2124 &lt;= -$B$1, 1, IF(F2124/G2124 &gt;= $B$1, -1, 0))</f>
        <v>0</v>
      </c>
      <c r="J2124" s="5">
        <f t="shared" si="330"/>
        <v>0</v>
      </c>
      <c r="K2124" s="9">
        <f t="shared" si="331"/>
        <v>0</v>
      </c>
      <c r="L2124" s="8">
        <f t="shared" si="332"/>
        <v>0</v>
      </c>
      <c r="M2124" s="8">
        <f t="shared" si="333"/>
        <v>0</v>
      </c>
      <c r="N2124" s="5">
        <f t="shared" si="334"/>
        <v>0</v>
      </c>
      <c r="O2124" s="5">
        <f t="shared" si="335"/>
        <v>0</v>
      </c>
      <c r="P2124" s="5">
        <f t="shared" si="336"/>
        <v>0</v>
      </c>
      <c r="Q2124" s="10">
        <f t="shared" si="337"/>
        <v>241.154909429512</v>
      </c>
      <c r="R2124" s="10">
        <f t="shared" si="338"/>
        <v>0</v>
      </c>
      <c r="S2124" s="10">
        <f t="shared" si="339"/>
        <v>1.4115490942951125</v>
      </c>
    </row>
    <row r="2125" spans="3:19" x14ac:dyDescent="0.35">
      <c r="C2125" s="4">
        <v>41939</v>
      </c>
      <c r="D2125" s="3">
        <v>118.05999799999999</v>
      </c>
      <c r="E2125" s="3">
        <v>19.978684000000001</v>
      </c>
      <c r="F2125">
        <v>2.63011989126056E-2</v>
      </c>
      <c r="G2125">
        <v>0.112404019411341</v>
      </c>
      <c r="H2125">
        <v>1.59184021323087</v>
      </c>
      <c r="I2125" s="5">
        <f xml:space="preserve"> IF(F2125/G2125 &lt;= -$B$1, 1, IF(F2125/G2125 &gt;= $B$1, -1, 0))</f>
        <v>-1</v>
      </c>
      <c r="J2125" s="5">
        <f t="shared" si="330"/>
        <v>-1</v>
      </c>
      <c r="K2125" s="9">
        <f t="shared" si="331"/>
        <v>-1</v>
      </c>
      <c r="L2125" s="8">
        <f t="shared" si="332"/>
        <v>-118.05999799999999</v>
      </c>
      <c r="M2125" s="8">
        <f t="shared" si="333"/>
        <v>31.802872598632174</v>
      </c>
      <c r="N2125" s="5">
        <f t="shared" si="334"/>
        <v>0</v>
      </c>
      <c r="O2125" s="5">
        <f t="shared" si="335"/>
        <v>0</v>
      </c>
      <c r="P2125" s="5">
        <f t="shared" si="336"/>
        <v>0</v>
      </c>
      <c r="Q2125" s="10">
        <f t="shared" si="337"/>
        <v>241.154909429512</v>
      </c>
      <c r="R2125" s="10">
        <f t="shared" si="338"/>
        <v>0</v>
      </c>
      <c r="S2125" s="10">
        <f t="shared" si="339"/>
        <v>1.4115490942951125</v>
      </c>
    </row>
    <row r="2126" spans="3:19" x14ac:dyDescent="0.35">
      <c r="C2126" s="4">
        <v>41940</v>
      </c>
      <c r="D2126" s="3">
        <v>118.099998</v>
      </c>
      <c r="E2126" s="3">
        <v>20.395941000000001</v>
      </c>
      <c r="F2126">
        <v>-2.8401252408261898E-2</v>
      </c>
      <c r="G2126">
        <v>0.11313257807204299</v>
      </c>
      <c r="H2126">
        <v>1.5838931042351601</v>
      </c>
      <c r="I2126" s="5">
        <f xml:space="preserve"> IF(F2126/G2126 &lt;= -$B$1, 1, IF(F2126/G2126 &gt;= $B$1, -1, 0))</f>
        <v>1</v>
      </c>
      <c r="J2126" s="5">
        <f t="shared" si="330"/>
        <v>0</v>
      </c>
      <c r="K2126" s="9">
        <f t="shared" si="331"/>
        <v>1</v>
      </c>
      <c r="L2126" s="8">
        <f t="shared" si="332"/>
        <v>118.099998</v>
      </c>
      <c r="M2126" s="8">
        <f t="shared" si="333"/>
        <v>-32.304990304287173</v>
      </c>
      <c r="N2126" s="5">
        <f t="shared" si="334"/>
        <v>-4.0000000000000528E-2</v>
      </c>
      <c r="O2126" s="5">
        <f t="shared" si="335"/>
        <v>0.66420647185207482</v>
      </c>
      <c r="P2126" s="5">
        <f t="shared" si="336"/>
        <v>0.62420647185207434</v>
      </c>
      <c r="Q2126" s="10">
        <f t="shared" si="337"/>
        <v>241.77911590136407</v>
      </c>
      <c r="R2126" s="10">
        <f t="shared" si="338"/>
        <v>2.5884045791508825E-3</v>
      </c>
      <c r="S2126" s="10">
        <f t="shared" si="339"/>
        <v>1.4177911590136332</v>
      </c>
    </row>
    <row r="2127" spans="3:19" x14ac:dyDescent="0.35">
      <c r="C2127" s="4">
        <v>41941</v>
      </c>
      <c r="D2127" s="3">
        <v>116.410004</v>
      </c>
      <c r="E2127" s="3">
        <v>19.511751999999898</v>
      </c>
      <c r="F2127">
        <v>5.1345215832831997E-2</v>
      </c>
      <c r="G2127">
        <v>0.111647556377724</v>
      </c>
      <c r="H2127">
        <v>1.59840228800883</v>
      </c>
      <c r="I2127" s="5">
        <f xml:space="preserve"> IF(F2127/G2127 &lt;= -$B$1, 1, IF(F2127/G2127 &gt;= $B$1, -1, 0))</f>
        <v>-1</v>
      </c>
      <c r="J2127" s="5">
        <f t="shared" si="330"/>
        <v>-1</v>
      </c>
      <c r="K2127" s="9">
        <f t="shared" si="331"/>
        <v>-1</v>
      </c>
      <c r="L2127" s="8">
        <f t="shared" si="332"/>
        <v>-116.410004</v>
      </c>
      <c r="M2127" s="8">
        <f t="shared" si="333"/>
        <v>31.187629039860703</v>
      </c>
      <c r="N2127" s="5">
        <f t="shared" si="334"/>
        <v>-1.6899939999999991</v>
      </c>
      <c r="O2127" s="5">
        <f t="shared" si="335"/>
        <v>1.4004608599407447</v>
      </c>
      <c r="P2127" s="5">
        <f t="shared" si="336"/>
        <v>-0.28953314005925446</v>
      </c>
      <c r="Q2127" s="10">
        <f t="shared" si="337"/>
        <v>241.4895827613048</v>
      </c>
      <c r="R2127" s="10">
        <f t="shared" si="338"/>
        <v>-1.1975109553191698E-3</v>
      </c>
      <c r="S2127" s="10">
        <f t="shared" si="339"/>
        <v>1.4148958276130403</v>
      </c>
    </row>
    <row r="2128" spans="3:19" x14ac:dyDescent="0.35">
      <c r="C2128" s="4">
        <v>41942</v>
      </c>
      <c r="D2128" s="3">
        <v>115.19000200000001</v>
      </c>
      <c r="E2128" s="3">
        <v>18.081156</v>
      </c>
      <c r="F2128">
        <v>0.11941565972069</v>
      </c>
      <c r="G2128">
        <v>0.109427659292877</v>
      </c>
      <c r="H2128">
        <v>1.6327632476073399</v>
      </c>
      <c r="I2128" s="5">
        <f xml:space="preserve"> IF(F2128/G2128 &lt;= -$B$1, 1, IF(F2128/G2128 &gt;= $B$1, -1, 0))</f>
        <v>-1</v>
      </c>
      <c r="J2128" s="5">
        <f t="shared" si="330"/>
        <v>-1</v>
      </c>
      <c r="K2128" s="9">
        <f t="shared" si="331"/>
        <v>-1</v>
      </c>
      <c r="L2128" s="8">
        <f t="shared" si="332"/>
        <v>-115.19000200000001</v>
      </c>
      <c r="M2128" s="8">
        <f t="shared" si="333"/>
        <v>29.522246991054939</v>
      </c>
      <c r="N2128" s="5">
        <f t="shared" si="334"/>
        <v>1.2200019999999885</v>
      </c>
      <c r="O2128" s="5">
        <f t="shared" si="335"/>
        <v>-2.2866679196161179</v>
      </c>
      <c r="P2128" s="5">
        <f t="shared" si="336"/>
        <v>-1.0666659196161294</v>
      </c>
      <c r="Q2128" s="10">
        <f t="shared" si="337"/>
        <v>240.42291684168868</v>
      </c>
      <c r="R2128" s="10">
        <f t="shared" si="338"/>
        <v>-4.4170266370059386E-3</v>
      </c>
      <c r="S2128" s="10">
        <f t="shared" si="339"/>
        <v>1.4042291684168791</v>
      </c>
    </row>
    <row r="2129" spans="3:19" x14ac:dyDescent="0.35">
      <c r="C2129" s="4">
        <v>41943</v>
      </c>
      <c r="D2129" s="3">
        <v>112.660004</v>
      </c>
      <c r="E2129" s="3">
        <v>17.097619000000002</v>
      </c>
      <c r="F2129">
        <v>8.9058858083129494E-2</v>
      </c>
      <c r="G2129">
        <v>0.107989708514447</v>
      </c>
      <c r="H2129">
        <v>1.6587536681473201</v>
      </c>
      <c r="I2129" s="5">
        <f xml:space="preserve"> IF(F2129/G2129 &lt;= -$B$1, 1, IF(F2129/G2129 &gt;= $B$1, -1, 0))</f>
        <v>-1</v>
      </c>
      <c r="J2129" s="5">
        <f t="shared" si="330"/>
        <v>-1</v>
      </c>
      <c r="K2129" s="9">
        <f t="shared" si="331"/>
        <v>-1</v>
      </c>
      <c r="L2129" s="8">
        <f t="shared" si="332"/>
        <v>-112.660004</v>
      </c>
      <c r="M2129" s="8">
        <f t="shared" si="333"/>
        <v>28.360738232835317</v>
      </c>
      <c r="N2129" s="5">
        <f t="shared" si="334"/>
        <v>2.5299980000000057</v>
      </c>
      <c r="O2129" s="5">
        <f t="shared" si="335"/>
        <v>-1.605883066261977</v>
      </c>
      <c r="P2129" s="5">
        <f t="shared" si="336"/>
        <v>0.92411493373802878</v>
      </c>
      <c r="Q2129" s="10">
        <f t="shared" si="337"/>
        <v>241.3470317754267</v>
      </c>
      <c r="R2129" s="10">
        <f t="shared" si="338"/>
        <v>3.8437056911115874E-3</v>
      </c>
      <c r="S2129" s="10">
        <f t="shared" si="339"/>
        <v>1.4134703177542596</v>
      </c>
    </row>
    <row r="2130" spans="3:19" x14ac:dyDescent="0.35">
      <c r="C2130" s="4">
        <v>41946</v>
      </c>
      <c r="D2130" s="3">
        <v>112.150002</v>
      </c>
      <c r="E2130" s="3">
        <v>17.793049</v>
      </c>
      <c r="F2130">
        <v>-5.5395844433064598E-2</v>
      </c>
      <c r="G2130">
        <v>0.10950525483887601</v>
      </c>
      <c r="H2130">
        <v>1.64272044020518</v>
      </c>
      <c r="I2130" s="5">
        <f xml:space="preserve"> IF(F2130/G2130 &lt;= -$B$1, 1, IF(F2130/G2130 &gt;= $B$1, -1, 0))</f>
        <v>1</v>
      </c>
      <c r="J2130" s="5">
        <f t="shared" si="330"/>
        <v>0</v>
      </c>
      <c r="K2130" s="9">
        <f t="shared" si="331"/>
        <v>1</v>
      </c>
      <c r="L2130" s="8">
        <f t="shared" si="332"/>
        <v>112.150002</v>
      </c>
      <c r="M2130" s="8">
        <f t="shared" si="333"/>
        <v>-29.22900528587234</v>
      </c>
      <c r="N2130" s="5">
        <f t="shared" si="334"/>
        <v>0.5100019999999984</v>
      </c>
      <c r="O2130" s="5">
        <f t="shared" si="335"/>
        <v>1.1535470634396876</v>
      </c>
      <c r="P2130" s="5">
        <f t="shared" si="336"/>
        <v>1.6635490634396861</v>
      </c>
      <c r="Q2130" s="10">
        <f t="shared" si="337"/>
        <v>243.01058083886639</v>
      </c>
      <c r="R2130" s="10">
        <f t="shared" si="338"/>
        <v>6.8927678588051045E-3</v>
      </c>
      <c r="S2130" s="10">
        <f t="shared" si="339"/>
        <v>1.4301058083886562</v>
      </c>
    </row>
    <row r="2131" spans="3:19" x14ac:dyDescent="0.35">
      <c r="C2131" s="4">
        <v>41947</v>
      </c>
      <c r="D2131" s="3">
        <v>112.220001</v>
      </c>
      <c r="E2131" s="3">
        <v>17.097619000000002</v>
      </c>
      <c r="F2131">
        <v>5.6877763817562099E-2</v>
      </c>
      <c r="G2131">
        <v>0.10807481821465301</v>
      </c>
      <c r="H2131">
        <v>1.65932472646766</v>
      </c>
      <c r="I2131" s="5">
        <f xml:space="preserve"> IF(F2131/G2131 &lt;= -$B$1, 1, IF(F2131/G2131 &gt;= $B$1, -1, 0))</f>
        <v>-1</v>
      </c>
      <c r="J2131" s="5">
        <f t="shared" si="330"/>
        <v>-1</v>
      </c>
      <c r="K2131" s="9">
        <f t="shared" si="331"/>
        <v>-1</v>
      </c>
      <c r="L2131" s="8">
        <f t="shared" si="332"/>
        <v>-112.220001</v>
      </c>
      <c r="M2131" s="8">
        <f t="shared" si="333"/>
        <v>28.37050197042327</v>
      </c>
      <c r="N2131" s="5">
        <f t="shared" si="334"/>
        <v>6.9999000000007694E-2</v>
      </c>
      <c r="O2131" s="5">
        <f t="shared" si="335"/>
        <v>1.142397075731884</v>
      </c>
      <c r="P2131" s="5">
        <f t="shared" si="336"/>
        <v>1.2123960757318917</v>
      </c>
      <c r="Q2131" s="10">
        <f t="shared" si="337"/>
        <v>244.22297691459829</v>
      </c>
      <c r="R2131" s="10">
        <f t="shared" si="338"/>
        <v>4.9890670255867686E-3</v>
      </c>
      <c r="S2131" s="10">
        <f t="shared" si="339"/>
        <v>1.4422297691459751</v>
      </c>
    </row>
    <row r="2132" spans="3:19" x14ac:dyDescent="0.35">
      <c r="C2132" s="4">
        <v>41948</v>
      </c>
      <c r="D2132" s="3">
        <v>109.790001</v>
      </c>
      <c r="E2132" s="3">
        <v>16.481669</v>
      </c>
      <c r="F2132">
        <v>4.8728746378319698E-2</v>
      </c>
      <c r="G2132">
        <v>0.10708674169352</v>
      </c>
      <c r="H2132">
        <v>1.6736811305846599</v>
      </c>
      <c r="I2132" s="5">
        <f xml:space="preserve"> IF(F2132/G2132 &lt;= -$B$1, 1, IF(F2132/G2132 &gt;= $B$1, -1, 0))</f>
        <v>-1</v>
      </c>
      <c r="J2132" s="5">
        <f t="shared" si="330"/>
        <v>-1</v>
      </c>
      <c r="K2132" s="9">
        <f t="shared" si="331"/>
        <v>-1</v>
      </c>
      <c r="L2132" s="8">
        <f t="shared" si="332"/>
        <v>-109.790001</v>
      </c>
      <c r="M2132" s="8">
        <f t="shared" si="333"/>
        <v>27.58505840584214</v>
      </c>
      <c r="N2132" s="5">
        <f t="shared" si="334"/>
        <v>2.4299999999999962</v>
      </c>
      <c r="O2132" s="5">
        <f t="shared" si="335"/>
        <v>-1.0220610652677591</v>
      </c>
      <c r="P2132" s="5">
        <f t="shared" si="336"/>
        <v>1.4079389347322371</v>
      </c>
      <c r="Q2132" s="10">
        <f t="shared" si="337"/>
        <v>245.63091584933053</v>
      </c>
      <c r="R2132" s="10">
        <f t="shared" si="338"/>
        <v>5.764973273684193E-3</v>
      </c>
      <c r="S2132" s="10">
        <f t="shared" si="339"/>
        <v>1.4563091584932977</v>
      </c>
    </row>
    <row r="2133" spans="3:19" x14ac:dyDescent="0.35">
      <c r="C2133" s="4">
        <v>41949</v>
      </c>
      <c r="D2133" s="3">
        <v>109.879997</v>
      </c>
      <c r="E2133" s="3">
        <v>17.097619000000002</v>
      </c>
      <c r="F2133">
        <v>-5.2090159504052297E-2</v>
      </c>
      <c r="G2133">
        <v>0.108417193994391</v>
      </c>
      <c r="H2133">
        <v>1.6584546743012001</v>
      </c>
      <c r="I2133" s="5">
        <f xml:space="preserve"> IF(F2133/G2133 &lt;= -$B$1, 1, IF(F2133/G2133 &gt;= $B$1, -1, 0))</f>
        <v>1</v>
      </c>
      <c r="J2133" s="5">
        <f t="shared" si="330"/>
        <v>0</v>
      </c>
      <c r="K2133" s="9">
        <f t="shared" si="331"/>
        <v>1</v>
      </c>
      <c r="L2133" s="8">
        <f t="shared" si="332"/>
        <v>109.879997</v>
      </c>
      <c r="M2133" s="8">
        <f t="shared" si="333"/>
        <v>-28.355626149971012</v>
      </c>
      <c r="N2133" s="5">
        <f t="shared" si="334"/>
        <v>-8.9995999999995815E-2</v>
      </c>
      <c r="O2133" s="5">
        <f t="shared" si="335"/>
        <v>1.0309038923836256</v>
      </c>
      <c r="P2133" s="5">
        <f t="shared" si="336"/>
        <v>0.94090789238362971</v>
      </c>
      <c r="Q2133" s="10">
        <f t="shared" si="337"/>
        <v>246.57182374171416</v>
      </c>
      <c r="R2133" s="10">
        <f t="shared" si="338"/>
        <v>3.8305760051831061E-3</v>
      </c>
      <c r="S2133" s="10">
        <f t="shared" si="339"/>
        <v>1.4657182374171338</v>
      </c>
    </row>
    <row r="2134" spans="3:19" x14ac:dyDescent="0.35">
      <c r="C2134" s="4">
        <v>41950</v>
      </c>
      <c r="D2134" s="3">
        <v>112.970001</v>
      </c>
      <c r="E2134" s="3">
        <v>18.518281999999999</v>
      </c>
      <c r="F2134">
        <v>-0.113506306110169</v>
      </c>
      <c r="G2134">
        <v>0.110785781325413</v>
      </c>
      <c r="H2134">
        <v>1.6259031178922601</v>
      </c>
      <c r="I2134" s="5">
        <f xml:space="preserve"> IF(F2134/G2134 &lt;= -$B$1, 1, IF(F2134/G2134 &gt;= $B$1, -1, 0))</f>
        <v>1</v>
      </c>
      <c r="J2134" s="5">
        <f t="shared" si="330"/>
        <v>1</v>
      </c>
      <c r="K2134" s="9">
        <f t="shared" si="331"/>
        <v>1</v>
      </c>
      <c r="L2134" s="8">
        <f t="shared" si="332"/>
        <v>112.970001</v>
      </c>
      <c r="M2134" s="8">
        <f t="shared" si="333"/>
        <v>-30.108932441808115</v>
      </c>
      <c r="N2134" s="5">
        <f t="shared" si="334"/>
        <v>3.0900039999999938</v>
      </c>
      <c r="O2134" s="5">
        <f t="shared" si="335"/>
        <v>-2.3561051929567625</v>
      </c>
      <c r="P2134" s="5">
        <f t="shared" si="336"/>
        <v>0.73389880704323129</v>
      </c>
      <c r="Q2134" s="10">
        <f t="shared" si="337"/>
        <v>247.30572254875739</v>
      </c>
      <c r="R2134" s="10">
        <f t="shared" si="338"/>
        <v>2.97640985862202E-3</v>
      </c>
      <c r="S2134" s="10">
        <f t="shared" si="339"/>
        <v>1.4730572254875662</v>
      </c>
    </row>
    <row r="2135" spans="3:19" x14ac:dyDescent="0.35">
      <c r="C2135" s="4">
        <v>41953</v>
      </c>
      <c r="D2135" s="3">
        <v>110.459999</v>
      </c>
      <c r="E2135" s="3">
        <v>17.336054000000001</v>
      </c>
      <c r="F2135">
        <v>6.6295935098211495E-2</v>
      </c>
      <c r="G2135">
        <v>0.108340550859712</v>
      </c>
      <c r="H2135">
        <v>1.6451823858247601</v>
      </c>
      <c r="I2135" s="5">
        <f xml:space="preserve"> IF(F2135/G2135 &lt;= -$B$1, 1, IF(F2135/G2135 &gt;= $B$1, -1, 0))</f>
        <v>-1</v>
      </c>
      <c r="J2135" s="5">
        <f t="shared" si="330"/>
        <v>0</v>
      </c>
      <c r="K2135" s="9">
        <f t="shared" si="331"/>
        <v>-1</v>
      </c>
      <c r="L2135" s="8">
        <f t="shared" si="332"/>
        <v>-110.459999</v>
      </c>
      <c r="M2135" s="8">
        <f t="shared" si="333"/>
        <v>28.520970680506878</v>
      </c>
      <c r="N2135" s="5">
        <f t="shared" si="334"/>
        <v>-2.5100020000000063</v>
      </c>
      <c r="O2135" s="5">
        <f t="shared" si="335"/>
        <v>1.9221881912595287</v>
      </c>
      <c r="P2135" s="5">
        <f t="shared" si="336"/>
        <v>-0.58781380874047762</v>
      </c>
      <c r="Q2135" s="10">
        <f t="shared" si="337"/>
        <v>246.71790874001692</v>
      </c>
      <c r="R2135" s="10">
        <f t="shared" si="338"/>
        <v>-2.376871035099426E-3</v>
      </c>
      <c r="S2135" s="10">
        <f t="shared" si="339"/>
        <v>1.4671790874001616</v>
      </c>
    </row>
    <row r="2136" spans="3:19" x14ac:dyDescent="0.35">
      <c r="C2136" s="4">
        <v>41954</v>
      </c>
      <c r="D2136" s="3">
        <v>112.040001</v>
      </c>
      <c r="E2136" s="3">
        <v>18.101023999999999</v>
      </c>
      <c r="F2136">
        <v>-4.5540425306113699E-2</v>
      </c>
      <c r="G2136">
        <v>0.10998390315533201</v>
      </c>
      <c r="H2136">
        <v>1.6320569396667199</v>
      </c>
      <c r="I2136" s="5">
        <f xml:space="preserve"> IF(F2136/G2136 &lt;= -$B$1, 1, IF(F2136/G2136 &gt;= $B$1, -1, 0))</f>
        <v>1</v>
      </c>
      <c r="J2136" s="5">
        <f t="shared" si="330"/>
        <v>1</v>
      </c>
      <c r="K2136" s="9">
        <f t="shared" si="331"/>
        <v>1</v>
      </c>
      <c r="L2136" s="8">
        <f t="shared" si="332"/>
        <v>112.040001</v>
      </c>
      <c r="M2136" s="8">
        <f t="shared" si="333"/>
        <v>-29.541901834273848</v>
      </c>
      <c r="N2136" s="5">
        <f t="shared" si="334"/>
        <v>-1.5800020000000135</v>
      </c>
      <c r="O2136" s="5">
        <f t="shared" si="335"/>
        <v>1.2585151696843617</v>
      </c>
      <c r="P2136" s="5">
        <f t="shared" si="336"/>
        <v>-0.32148683031565173</v>
      </c>
      <c r="Q2136" s="10">
        <f t="shared" si="337"/>
        <v>246.39642190970127</v>
      </c>
      <c r="R2136" s="10">
        <f t="shared" si="338"/>
        <v>-1.3030542936971479E-3</v>
      </c>
      <c r="S2136" s="10">
        <f t="shared" si="339"/>
        <v>1.4639642190970048</v>
      </c>
    </row>
    <row r="2137" spans="3:19" x14ac:dyDescent="0.35">
      <c r="C2137" s="4">
        <v>41955</v>
      </c>
      <c r="D2137" s="3">
        <v>111.5</v>
      </c>
      <c r="E2137" s="3">
        <v>18.120894</v>
      </c>
      <c r="F2137">
        <v>-1.41514868741339E-2</v>
      </c>
      <c r="G2137">
        <v>0.109834325669424</v>
      </c>
      <c r="H2137">
        <v>1.62798201085313</v>
      </c>
      <c r="I2137" s="5">
        <f xml:space="preserve"> IF(F2137/G2137 &lt;= -$B$1, 1, IF(F2137/G2137 &gt;= $B$1, -1, 0))</f>
        <v>1</v>
      </c>
      <c r="J2137" s="5">
        <f t="shared" si="330"/>
        <v>1</v>
      </c>
      <c r="K2137" s="9">
        <f t="shared" si="331"/>
        <v>1</v>
      </c>
      <c r="L2137" s="8">
        <f t="shared" si="332"/>
        <v>111.5</v>
      </c>
      <c r="M2137" s="8">
        <f t="shared" si="333"/>
        <v>-29.500489452576417</v>
      </c>
      <c r="N2137" s="5">
        <f t="shared" si="334"/>
        <v>-0.54000099999999929</v>
      </c>
      <c r="O2137" s="5">
        <f t="shared" si="335"/>
        <v>-3.2428971391176432E-2</v>
      </c>
      <c r="P2137" s="5">
        <f t="shared" si="336"/>
        <v>-0.57242997139117568</v>
      </c>
      <c r="Q2137" s="10">
        <f t="shared" si="337"/>
        <v>245.82399193831009</v>
      </c>
      <c r="R2137" s="10">
        <f t="shared" si="338"/>
        <v>-2.3232073215777582E-3</v>
      </c>
      <c r="S2137" s="10">
        <f t="shared" si="339"/>
        <v>1.4582399193830931</v>
      </c>
    </row>
    <row r="2138" spans="3:19" x14ac:dyDescent="0.35">
      <c r="C2138" s="4">
        <v>41956</v>
      </c>
      <c r="D2138" s="3">
        <v>111.669997999999</v>
      </c>
      <c r="E2138" s="3">
        <v>17.822854</v>
      </c>
      <c r="F2138">
        <v>2.6175902942925999E-2</v>
      </c>
      <c r="G2138">
        <v>0.10930027722140701</v>
      </c>
      <c r="H2138">
        <v>1.63554801440424</v>
      </c>
      <c r="I2138" s="5">
        <f xml:space="preserve"> IF(F2138/G2138 &lt;= -$B$1, 1, IF(F2138/G2138 &gt;= $B$1, -1, 0))</f>
        <v>-1</v>
      </c>
      <c r="J2138" s="5">
        <f t="shared" si="330"/>
        <v>0</v>
      </c>
      <c r="K2138" s="9">
        <f t="shared" si="331"/>
        <v>-1</v>
      </c>
      <c r="L2138" s="8">
        <f t="shared" si="332"/>
        <v>-111.669997999999</v>
      </c>
      <c r="M2138" s="8">
        <f t="shared" si="333"/>
        <v>29.150133470716668</v>
      </c>
      <c r="N2138" s="5">
        <f t="shared" si="334"/>
        <v>0.16999799999900711</v>
      </c>
      <c r="O2138" s="5">
        <f t="shared" si="335"/>
        <v>0.48520375851466613</v>
      </c>
      <c r="P2138" s="5">
        <f t="shared" si="336"/>
        <v>0.65520175851367324</v>
      </c>
      <c r="Q2138" s="10">
        <f t="shared" si="337"/>
        <v>246.47919369682376</v>
      </c>
      <c r="R2138" s="10">
        <f t="shared" si="338"/>
        <v>2.6653287718072516E-3</v>
      </c>
      <c r="S2138" s="10">
        <f t="shared" si="339"/>
        <v>1.4647919369682301</v>
      </c>
    </row>
    <row r="2139" spans="3:19" x14ac:dyDescent="0.35">
      <c r="C2139" s="4">
        <v>41957</v>
      </c>
      <c r="D2139" s="3">
        <v>114.470001</v>
      </c>
      <c r="E2139" s="3">
        <v>18.895800999999999</v>
      </c>
      <c r="F2139">
        <v>-6.6464248032628001E-2</v>
      </c>
      <c r="G2139">
        <v>0.111224169786403</v>
      </c>
      <c r="H2139">
        <v>1.6165891641107699</v>
      </c>
      <c r="I2139" s="5">
        <f xml:space="preserve"> IF(F2139/G2139 &lt;= -$B$1, 1, IF(F2139/G2139 &gt;= $B$1, -1, 0))</f>
        <v>1</v>
      </c>
      <c r="J2139" s="5">
        <f t="shared" si="330"/>
        <v>1</v>
      </c>
      <c r="K2139" s="9">
        <f t="shared" si="331"/>
        <v>1</v>
      </c>
      <c r="L2139" s="8">
        <f t="shared" si="332"/>
        <v>114.470001</v>
      </c>
      <c r="M2139" s="8">
        <f t="shared" si="333"/>
        <v>-30.54674714379345</v>
      </c>
      <c r="N2139" s="5">
        <f t="shared" si="334"/>
        <v>-2.8000030000010008</v>
      </c>
      <c r="O2139" s="5">
        <f t="shared" si="335"/>
        <v>1.7548563354109825</v>
      </c>
      <c r="P2139" s="5">
        <f t="shared" si="336"/>
        <v>-1.0451466645900183</v>
      </c>
      <c r="Q2139" s="10">
        <f t="shared" si="337"/>
        <v>245.43404703223374</v>
      </c>
      <c r="R2139" s="10">
        <f t="shared" si="338"/>
        <v>-4.2403038119135372E-3</v>
      </c>
      <c r="S2139" s="10">
        <f t="shared" si="339"/>
        <v>1.4543404703223297</v>
      </c>
    </row>
    <row r="2140" spans="3:19" x14ac:dyDescent="0.35">
      <c r="C2140" s="4">
        <v>41960</v>
      </c>
      <c r="D2140" s="3">
        <v>114.050003</v>
      </c>
      <c r="E2140" s="3">
        <v>19.263383999999999</v>
      </c>
      <c r="F2140">
        <v>-4.5566938290422201E-2</v>
      </c>
      <c r="G2140">
        <v>0.111578208098086</v>
      </c>
      <c r="H2140">
        <v>1.60366012246138</v>
      </c>
      <c r="I2140" s="5">
        <f xml:space="preserve"> IF(F2140/G2140 &lt;= -$B$1, 1, IF(F2140/G2140 &gt;= $B$1, -1, 0))</f>
        <v>1</v>
      </c>
      <c r="J2140" s="5">
        <f t="shared" si="330"/>
        <v>1</v>
      </c>
      <c r="K2140" s="9">
        <f t="shared" si="331"/>
        <v>1</v>
      </c>
      <c r="L2140" s="8">
        <f t="shared" si="332"/>
        <v>114.050003</v>
      </c>
      <c r="M2140" s="8">
        <f t="shared" si="333"/>
        <v>-30.891920744460585</v>
      </c>
      <c r="N2140" s="5">
        <f t="shared" si="334"/>
        <v>-0.41999799999998821</v>
      </c>
      <c r="O2140" s="5">
        <f t="shared" si="335"/>
        <v>-0.59423069471132661</v>
      </c>
      <c r="P2140" s="5">
        <f t="shared" si="336"/>
        <v>-1.0142286947113148</v>
      </c>
      <c r="Q2140" s="10">
        <f t="shared" si="337"/>
        <v>244.41981833752243</v>
      </c>
      <c r="R2140" s="10">
        <f t="shared" si="338"/>
        <v>-4.1323879346621961E-3</v>
      </c>
      <c r="S2140" s="10">
        <f t="shared" si="339"/>
        <v>1.4441981833752164</v>
      </c>
    </row>
    <row r="2141" spans="3:19" x14ac:dyDescent="0.35">
      <c r="C2141" s="4">
        <v>41961</v>
      </c>
      <c r="D2141" s="3">
        <v>115.050003</v>
      </c>
      <c r="E2141" s="3">
        <v>20.167442000000001</v>
      </c>
      <c r="F2141">
        <v>-7.2139654832727496E-2</v>
      </c>
      <c r="G2141">
        <v>0.112940678663267</v>
      </c>
      <c r="H2141">
        <v>1.58341139141728</v>
      </c>
      <c r="I2141" s="5">
        <f xml:space="preserve"> IF(F2141/G2141 &lt;= -$B$1, 1, IF(F2141/G2141 &gt;= $B$1, -1, 0))</f>
        <v>1</v>
      </c>
      <c r="J2141" s="5">
        <f t="shared" si="330"/>
        <v>1</v>
      </c>
      <c r="K2141" s="9">
        <f t="shared" si="331"/>
        <v>1</v>
      </c>
      <c r="L2141" s="8">
        <f t="shared" si="332"/>
        <v>115.050003</v>
      </c>
      <c r="M2141" s="8">
        <f t="shared" si="333"/>
        <v>-31.933357398547294</v>
      </c>
      <c r="N2141" s="5">
        <f t="shared" si="334"/>
        <v>1.0000000000000078</v>
      </c>
      <c r="O2141" s="5">
        <f t="shared" si="335"/>
        <v>-1.449801762992192</v>
      </c>
      <c r="P2141" s="5">
        <f t="shared" si="336"/>
        <v>-0.44980176299218422</v>
      </c>
      <c r="Q2141" s="10">
        <f t="shared" si="337"/>
        <v>243.97001657453023</v>
      </c>
      <c r="R2141" s="10">
        <f t="shared" si="338"/>
        <v>-1.8402835173171317E-3</v>
      </c>
      <c r="S2141" s="10">
        <f t="shared" si="339"/>
        <v>1.4397001657452946</v>
      </c>
    </row>
    <row r="2142" spans="3:19" x14ac:dyDescent="0.35">
      <c r="C2142" s="4">
        <v>41962</v>
      </c>
      <c r="D2142" s="3">
        <v>113.68</v>
      </c>
      <c r="E2142" s="3">
        <v>19.064691</v>
      </c>
      <c r="F2142">
        <v>6.5747237546672999E-2</v>
      </c>
      <c r="G2142">
        <v>0.110966741794064</v>
      </c>
      <c r="H2142">
        <v>1.60209235453812</v>
      </c>
      <c r="I2142" s="5">
        <f xml:space="preserve"> IF(F2142/G2142 &lt;= -$B$1, 1, IF(F2142/G2142 &gt;= $B$1, -1, 0))</f>
        <v>-1</v>
      </c>
      <c r="J2142" s="5">
        <f t="shared" si="330"/>
        <v>0</v>
      </c>
      <c r="K2142" s="9">
        <f t="shared" si="331"/>
        <v>-1</v>
      </c>
      <c r="L2142" s="8">
        <f t="shared" si="332"/>
        <v>-113.68</v>
      </c>
      <c r="M2142" s="8">
        <f t="shared" si="333"/>
        <v>30.543395692731707</v>
      </c>
      <c r="N2142" s="5">
        <f t="shared" si="334"/>
        <v>-1.3700029999999936</v>
      </c>
      <c r="O2142" s="5">
        <f t="shared" si="335"/>
        <v>1.7461084952967991</v>
      </c>
      <c r="P2142" s="5">
        <f t="shared" si="336"/>
        <v>0.37610549529680548</v>
      </c>
      <c r="Q2142" s="10">
        <f t="shared" si="337"/>
        <v>244.34612206982703</v>
      </c>
      <c r="R2142" s="10">
        <f t="shared" si="338"/>
        <v>1.5416054012600267E-3</v>
      </c>
      <c r="S2142" s="10">
        <f t="shared" si="339"/>
        <v>1.4434612206982624</v>
      </c>
    </row>
    <row r="2143" spans="3:19" x14ac:dyDescent="0.35">
      <c r="C2143" s="4">
        <v>41963</v>
      </c>
      <c r="D2143" s="3">
        <v>114.860001</v>
      </c>
      <c r="E2143" s="3">
        <v>19.581294</v>
      </c>
      <c r="F2143">
        <v>-2.1829417199194599E-2</v>
      </c>
      <c r="G2143">
        <v>0.11204363499753001</v>
      </c>
      <c r="H2143">
        <v>1.5959228433522801</v>
      </c>
      <c r="I2143" s="5">
        <f xml:space="preserve"> IF(F2143/G2143 &lt;= -$B$1, 1, IF(F2143/G2143 &gt;= $B$1, -1, 0))</f>
        <v>1</v>
      </c>
      <c r="J2143" s="5">
        <f t="shared" si="330"/>
        <v>1</v>
      </c>
      <c r="K2143" s="9">
        <f t="shared" si="331"/>
        <v>1</v>
      </c>
      <c r="L2143" s="8">
        <f t="shared" si="332"/>
        <v>114.860001</v>
      </c>
      <c r="M2143" s="8">
        <f t="shared" si="333"/>
        <v>-31.250234396996941</v>
      </c>
      <c r="N2143" s="5">
        <f t="shared" si="334"/>
        <v>-1.1800009999999963</v>
      </c>
      <c r="O2143" s="5">
        <f t="shared" si="335"/>
        <v>0.82764571663145381</v>
      </c>
      <c r="P2143" s="5">
        <f t="shared" si="336"/>
        <v>-0.35235528336854249</v>
      </c>
      <c r="Q2143" s="10">
        <f t="shared" si="337"/>
        <v>243.99376678645848</v>
      </c>
      <c r="R2143" s="10">
        <f t="shared" si="338"/>
        <v>-1.4420334580462768E-3</v>
      </c>
      <c r="S2143" s="10">
        <f t="shared" si="339"/>
        <v>1.439937667864577</v>
      </c>
    </row>
    <row r="2144" spans="3:19" x14ac:dyDescent="0.35">
      <c r="C2144" s="4">
        <v>41964</v>
      </c>
      <c r="D2144" s="3">
        <v>115.389999</v>
      </c>
      <c r="E2144" s="3">
        <v>19.750184000000001</v>
      </c>
      <c r="F2144">
        <v>-1.25799838019027E-2</v>
      </c>
      <c r="G2144">
        <v>0.11220674628280999</v>
      </c>
      <c r="H2144">
        <v>1.5923757251445101</v>
      </c>
      <c r="I2144" s="5">
        <f xml:space="preserve"> IF(F2144/G2144 &lt;= -$B$1, 1, IF(F2144/G2144 &gt;= $B$1, -1, 0))</f>
        <v>1</v>
      </c>
      <c r="J2144" s="5">
        <f t="shared" si="330"/>
        <v>1</v>
      </c>
      <c r="K2144" s="9">
        <f t="shared" si="331"/>
        <v>1</v>
      </c>
      <c r="L2144" s="8">
        <f t="shared" si="332"/>
        <v>115.389999</v>
      </c>
      <c r="M2144" s="8">
        <f t="shared" si="333"/>
        <v>-31.449713568737501</v>
      </c>
      <c r="N2144" s="5">
        <f t="shared" si="334"/>
        <v>0.52999800000000108</v>
      </c>
      <c r="O2144" s="5">
        <f t="shared" si="335"/>
        <v>-0.26953540901377082</v>
      </c>
      <c r="P2144" s="5">
        <f t="shared" si="336"/>
        <v>0.26046259098623026</v>
      </c>
      <c r="Q2144" s="10">
        <f t="shared" si="337"/>
        <v>244.25422937744472</v>
      </c>
      <c r="R2144" s="10">
        <f t="shared" si="338"/>
        <v>1.0674969054196293E-3</v>
      </c>
      <c r="S2144" s="10">
        <f t="shared" si="339"/>
        <v>1.4425422937744394</v>
      </c>
    </row>
    <row r="2145" spans="3:19" x14ac:dyDescent="0.35">
      <c r="C2145" s="4">
        <v>41967</v>
      </c>
      <c r="D2145" s="3">
        <v>115.110001</v>
      </c>
      <c r="E2145" s="3">
        <v>19.462078999999999</v>
      </c>
      <c r="F2145">
        <v>1.8971967892036298E-2</v>
      </c>
      <c r="G2145">
        <v>0.11170302225628601</v>
      </c>
      <c r="H2145">
        <v>1.5977424650393599</v>
      </c>
      <c r="I2145" s="5">
        <f xml:space="preserve"> IF(F2145/G2145 &lt;= -$B$1, 1, IF(F2145/G2145 &gt;= $B$1, -1, 0))</f>
        <v>-1</v>
      </c>
      <c r="J2145" s="5">
        <f t="shared" si="330"/>
        <v>0</v>
      </c>
      <c r="K2145" s="9">
        <f t="shared" si="331"/>
        <v>-1</v>
      </c>
      <c r="L2145" s="8">
        <f t="shared" si="332"/>
        <v>-115.110001</v>
      </c>
      <c r="M2145" s="8">
        <f t="shared" si="333"/>
        <v>31.095390076250759</v>
      </c>
      <c r="N2145" s="5">
        <f t="shared" si="334"/>
        <v>-0.27999800000000674</v>
      </c>
      <c r="O2145" s="5">
        <f t="shared" si="335"/>
        <v>0.45877140829276264</v>
      </c>
      <c r="P2145" s="5">
        <f t="shared" si="336"/>
        <v>0.1787734082927559</v>
      </c>
      <c r="Q2145" s="10">
        <f t="shared" si="337"/>
        <v>244.43300278573747</v>
      </c>
      <c r="R2145" s="10">
        <f t="shared" si="338"/>
        <v>7.3191530295457774E-4</v>
      </c>
      <c r="S2145" s="10">
        <f t="shared" si="339"/>
        <v>1.4443300278573665</v>
      </c>
    </row>
    <row r="2146" spans="3:19" x14ac:dyDescent="0.35">
      <c r="C2146" s="4">
        <v>41968</v>
      </c>
      <c r="D2146" s="3">
        <v>115.379997</v>
      </c>
      <c r="E2146" s="3">
        <v>20.256854000000001</v>
      </c>
      <c r="F2146">
        <v>-5.8566347255189798E-2</v>
      </c>
      <c r="G2146">
        <v>0.113031191854258</v>
      </c>
      <c r="H2146">
        <v>1.5813228829094399</v>
      </c>
      <c r="I2146" s="5">
        <f xml:space="preserve"> IF(F2146/G2146 &lt;= -$B$1, 1, IF(F2146/G2146 &gt;= $B$1, -1, 0))</f>
        <v>1</v>
      </c>
      <c r="J2146" s="5">
        <f t="shared" si="330"/>
        <v>1</v>
      </c>
      <c r="K2146" s="9">
        <f t="shared" si="331"/>
        <v>1</v>
      </c>
      <c r="L2146" s="8">
        <f t="shared" si="332"/>
        <v>115.379997</v>
      </c>
      <c r="M2146" s="8">
        <f t="shared" si="333"/>
        <v>-32.032626765955619</v>
      </c>
      <c r="N2146" s="5">
        <f t="shared" si="334"/>
        <v>-0.26999600000001317</v>
      </c>
      <c r="O2146" s="5">
        <f t="shared" si="335"/>
        <v>1.2698457676516612</v>
      </c>
      <c r="P2146" s="5">
        <f t="shared" si="336"/>
        <v>0.99984976765164801</v>
      </c>
      <c r="Q2146" s="10">
        <f t="shared" si="337"/>
        <v>245.43285255338913</v>
      </c>
      <c r="R2146" s="10">
        <f t="shared" si="338"/>
        <v>4.0904859665291671E-3</v>
      </c>
      <c r="S2146" s="10">
        <f t="shared" si="339"/>
        <v>1.4543285255338829</v>
      </c>
    </row>
    <row r="2147" spans="3:19" x14ac:dyDescent="0.35">
      <c r="C2147" s="4">
        <v>41969</v>
      </c>
      <c r="D2147" s="3">
        <v>115.160004</v>
      </c>
      <c r="E2147" s="3">
        <v>19.968748999999999</v>
      </c>
      <c r="F2147">
        <v>1.1575333770314101E-2</v>
      </c>
      <c r="G2147">
        <v>0.112409667004974</v>
      </c>
      <c r="H2147">
        <v>1.5845769429754799</v>
      </c>
      <c r="I2147" s="5">
        <f xml:space="preserve"> IF(F2147/G2147 &lt;= -$B$1, 1, IF(F2147/G2147 &gt;= $B$1, -1, 0))</f>
        <v>-1</v>
      </c>
      <c r="J2147" s="5">
        <f t="shared" si="330"/>
        <v>0</v>
      </c>
      <c r="K2147" s="9">
        <f t="shared" si="331"/>
        <v>-1</v>
      </c>
      <c r="L2147" s="8">
        <f t="shared" si="332"/>
        <v>-115.160004</v>
      </c>
      <c r="M2147" s="8">
        <f t="shared" si="333"/>
        <v>31.64201924546467</v>
      </c>
      <c r="N2147" s="5">
        <f t="shared" si="334"/>
        <v>-0.21999299999999999</v>
      </c>
      <c r="O2147" s="5">
        <f t="shared" si="335"/>
        <v>0.45558702918062743</v>
      </c>
      <c r="P2147" s="5">
        <f t="shared" si="336"/>
        <v>0.23559402918062744</v>
      </c>
      <c r="Q2147" s="10">
        <f t="shared" si="337"/>
        <v>245.66844658256974</v>
      </c>
      <c r="R2147" s="10">
        <f t="shared" si="338"/>
        <v>9.5991236189285623E-4</v>
      </c>
      <c r="S2147" s="10">
        <f t="shared" si="339"/>
        <v>1.4566844658256892</v>
      </c>
    </row>
    <row r="2148" spans="3:19" x14ac:dyDescent="0.35">
      <c r="C2148" s="4">
        <v>41971</v>
      </c>
      <c r="D2148" s="3">
        <v>112.110001</v>
      </c>
      <c r="E2148" s="3">
        <v>18.240110999999999</v>
      </c>
      <c r="F2148">
        <v>0.118466373027624</v>
      </c>
      <c r="G2148">
        <v>0.10960927100097601</v>
      </c>
      <c r="H2148">
        <v>1.61858456003416</v>
      </c>
      <c r="I2148" s="5">
        <f xml:space="preserve"> IF(F2148/G2148 &lt;= -$B$1, 1, IF(F2148/G2148 &gt;= $B$1, -1, 0))</f>
        <v>-1</v>
      </c>
      <c r="J2148" s="5">
        <f t="shared" si="330"/>
        <v>-1</v>
      </c>
      <c r="K2148" s="9">
        <f t="shared" si="331"/>
        <v>-1</v>
      </c>
      <c r="L2148" s="8">
        <f t="shared" si="332"/>
        <v>-112.110001</v>
      </c>
      <c r="M2148" s="8">
        <f t="shared" si="333"/>
        <v>29.523162037909241</v>
      </c>
      <c r="N2148" s="5">
        <f t="shared" si="334"/>
        <v>3.0500030000000002</v>
      </c>
      <c r="O2148" s="5">
        <f t="shared" si="335"/>
        <v>-2.7391599175512473</v>
      </c>
      <c r="P2148" s="5">
        <f t="shared" si="336"/>
        <v>0.31084308244875292</v>
      </c>
      <c r="Q2148" s="10">
        <f t="shared" si="337"/>
        <v>245.97928966501848</v>
      </c>
      <c r="R2148" s="10">
        <f t="shared" si="338"/>
        <v>1.2652951031066895E-3</v>
      </c>
      <c r="S2148" s="10">
        <f t="shared" si="339"/>
        <v>1.4597928966501765</v>
      </c>
    </row>
    <row r="2149" spans="3:19" x14ac:dyDescent="0.35">
      <c r="C2149" s="4">
        <v>41974</v>
      </c>
      <c r="D2149" s="3">
        <v>116.58000199999999</v>
      </c>
      <c r="E2149" s="3">
        <v>19.591228999999998</v>
      </c>
      <c r="F2149">
        <v>-5.6843985357690301E-2</v>
      </c>
      <c r="G2149">
        <v>0.11225522870048101</v>
      </c>
      <c r="H2149">
        <v>1.60251037573878</v>
      </c>
      <c r="I2149" s="5">
        <f xml:space="preserve"> IF(F2149/G2149 &lt;= -$B$1, 1, IF(F2149/G2149 &gt;= $B$1, -1, 0))</f>
        <v>1</v>
      </c>
      <c r="J2149" s="5">
        <f t="shared" si="330"/>
        <v>0</v>
      </c>
      <c r="K2149" s="9">
        <f t="shared" si="331"/>
        <v>1</v>
      </c>
      <c r="L2149" s="8">
        <f t="shared" si="332"/>
        <v>116.58000199999999</v>
      </c>
      <c r="M2149" s="8">
        <f t="shared" si="333"/>
        <v>-31.39514774597448</v>
      </c>
      <c r="N2149" s="5">
        <f t="shared" si="334"/>
        <v>-4.4700010000000017</v>
      </c>
      <c r="O2149" s="5">
        <f t="shared" si="335"/>
        <v>2.1868987335842349</v>
      </c>
      <c r="P2149" s="5">
        <f t="shared" si="336"/>
        <v>-2.2831022664157667</v>
      </c>
      <c r="Q2149" s="10">
        <f t="shared" si="337"/>
        <v>243.69618739860272</v>
      </c>
      <c r="R2149" s="10">
        <f t="shared" si="338"/>
        <v>-9.2816849317881589E-3</v>
      </c>
      <c r="S2149" s="10">
        <f t="shared" si="339"/>
        <v>1.4369618739860188</v>
      </c>
    </row>
    <row r="2150" spans="3:19" x14ac:dyDescent="0.35">
      <c r="C2150" s="4">
        <v>41975</v>
      </c>
      <c r="D2150" s="3">
        <v>115.139999</v>
      </c>
      <c r="E2150" s="3">
        <v>19.074625999999999</v>
      </c>
      <c r="F2150">
        <v>2.1372929473701899E-2</v>
      </c>
      <c r="G2150">
        <v>0.111109408155725</v>
      </c>
      <c r="H2150">
        <v>1.60858507998738</v>
      </c>
      <c r="I2150" s="5">
        <f xml:space="preserve"> IF(F2150/G2150 &lt;= -$B$1, 1, IF(F2150/G2150 &gt;= $B$1, -1, 0))</f>
        <v>-1</v>
      </c>
      <c r="J2150" s="5">
        <f t="shared" si="330"/>
        <v>-1</v>
      </c>
      <c r="K2150" s="9">
        <f t="shared" si="331"/>
        <v>-1</v>
      </c>
      <c r="L2150" s="8">
        <f t="shared" si="332"/>
        <v>-115.139999</v>
      </c>
      <c r="M2150" s="8">
        <f t="shared" si="333"/>
        <v>30.683158789939355</v>
      </c>
      <c r="N2150" s="5">
        <f t="shared" si="334"/>
        <v>-1.4400029999999846</v>
      </c>
      <c r="O2150" s="5">
        <f t="shared" si="335"/>
        <v>0.82786166763777924</v>
      </c>
      <c r="P2150" s="5">
        <f t="shared" si="336"/>
        <v>-0.61214133236220536</v>
      </c>
      <c r="Q2150" s="10">
        <f t="shared" si="337"/>
        <v>243.08404606624052</v>
      </c>
      <c r="R2150" s="10">
        <f t="shared" si="338"/>
        <v>-2.5119036079170876E-3</v>
      </c>
      <c r="S2150" s="10">
        <f t="shared" si="339"/>
        <v>1.430840460662397</v>
      </c>
    </row>
    <row r="2151" spans="3:19" x14ac:dyDescent="0.35">
      <c r="C2151" s="4">
        <v>41976</v>
      </c>
      <c r="D2151" s="3">
        <v>116.33000199999999</v>
      </c>
      <c r="E2151" s="3">
        <v>19.124299000000001</v>
      </c>
      <c r="F2151">
        <v>9.5612110249359006E-3</v>
      </c>
      <c r="G2151">
        <v>0.111297400976048</v>
      </c>
      <c r="H2151">
        <v>1.61130198445401</v>
      </c>
      <c r="I2151" s="5">
        <f xml:space="preserve"> IF(F2151/G2151 &lt;= -$B$1, 1, IF(F2151/G2151 &gt;= $B$1, -1, 0))</f>
        <v>0</v>
      </c>
      <c r="J2151" s="5">
        <f t="shared" si="330"/>
        <v>-1</v>
      </c>
      <c r="K2151" s="9">
        <f t="shared" si="331"/>
        <v>0</v>
      </c>
      <c r="L2151" s="8">
        <f t="shared" si="332"/>
        <v>0</v>
      </c>
      <c r="M2151" s="8">
        <f t="shared" si="333"/>
        <v>0</v>
      </c>
      <c r="N2151" s="5">
        <f t="shared" si="334"/>
        <v>-1.1900029999999822</v>
      </c>
      <c r="O2151" s="5">
        <f t="shared" si="335"/>
        <v>7.9903246678213524E-2</v>
      </c>
      <c r="P2151" s="5">
        <f t="shared" si="336"/>
        <v>-1.1100997533217687</v>
      </c>
      <c r="Q2151" s="10">
        <f t="shared" si="337"/>
        <v>241.97394631291874</v>
      </c>
      <c r="R2151" s="10">
        <f t="shared" si="338"/>
        <v>-4.5667322528409882E-3</v>
      </c>
      <c r="S2151" s="10">
        <f t="shared" si="339"/>
        <v>1.4197394631291793</v>
      </c>
    </row>
    <row r="2152" spans="3:19" x14ac:dyDescent="0.35">
      <c r="C2152" s="4">
        <v>41977</v>
      </c>
      <c r="D2152" s="3">
        <v>115.879997</v>
      </c>
      <c r="E2152" s="3">
        <v>19.074625999999999</v>
      </c>
      <c r="F2152">
        <v>1.8584875057010501E-3</v>
      </c>
      <c r="G2152">
        <v>0.111206787218483</v>
      </c>
      <c r="H2152">
        <v>1.61183039038384</v>
      </c>
      <c r="I2152" s="5">
        <f xml:space="preserve"> IF(F2152/G2152 &lt;= -$B$1, 1, IF(F2152/G2152 &gt;= $B$1, -1, 0))</f>
        <v>0</v>
      </c>
      <c r="J2152" s="5">
        <f t="shared" si="330"/>
        <v>-1</v>
      </c>
      <c r="K2152" s="9">
        <f t="shared" si="331"/>
        <v>0</v>
      </c>
      <c r="L2152" s="8">
        <f t="shared" si="332"/>
        <v>0</v>
      </c>
      <c r="M2152" s="8">
        <f t="shared" si="333"/>
        <v>0</v>
      </c>
      <c r="N2152" s="5">
        <f t="shared" si="334"/>
        <v>0</v>
      </c>
      <c r="O2152" s="5">
        <f t="shared" si="335"/>
        <v>0</v>
      </c>
      <c r="P2152" s="5">
        <f t="shared" si="336"/>
        <v>0</v>
      </c>
      <c r="Q2152" s="10">
        <f t="shared" si="337"/>
        <v>241.97394631291874</v>
      </c>
      <c r="R2152" s="10">
        <f t="shared" si="338"/>
        <v>0</v>
      </c>
      <c r="S2152" s="10">
        <f t="shared" si="339"/>
        <v>1.4197394631291793</v>
      </c>
    </row>
    <row r="2153" spans="3:19" x14ac:dyDescent="0.35">
      <c r="C2153" s="4">
        <v>41978</v>
      </c>
      <c r="D2153" s="3">
        <v>114.43</v>
      </c>
      <c r="E2153" s="3">
        <v>18.627564</v>
      </c>
      <c r="F2153">
        <v>2.5935750024654401E-2</v>
      </c>
      <c r="G2153">
        <v>0.11046821546617</v>
      </c>
      <c r="H2153">
        <v>1.6192450102984399</v>
      </c>
      <c r="I2153" s="5">
        <f xml:space="preserve"> IF(F2153/G2153 &lt;= -$B$1, 1, IF(F2153/G2153 &gt;= $B$1, -1, 0))</f>
        <v>-1</v>
      </c>
      <c r="J2153" s="5">
        <f t="shared" si="330"/>
        <v>-1</v>
      </c>
      <c r="K2153" s="9">
        <f t="shared" si="331"/>
        <v>-1</v>
      </c>
      <c r="L2153" s="8">
        <f t="shared" si="332"/>
        <v>-114.43</v>
      </c>
      <c r="M2153" s="8">
        <f t="shared" si="333"/>
        <v>30.16259006101485</v>
      </c>
      <c r="N2153" s="5">
        <f t="shared" si="334"/>
        <v>0</v>
      </c>
      <c r="O2153" s="5">
        <f t="shared" si="335"/>
        <v>0</v>
      </c>
      <c r="P2153" s="5">
        <f t="shared" si="336"/>
        <v>0</v>
      </c>
      <c r="Q2153" s="10">
        <f t="shared" si="337"/>
        <v>241.97394631291874</v>
      </c>
      <c r="R2153" s="10">
        <f t="shared" si="338"/>
        <v>0</v>
      </c>
      <c r="S2153" s="10">
        <f t="shared" si="339"/>
        <v>1.4197394631291793</v>
      </c>
    </row>
    <row r="2154" spans="3:19" x14ac:dyDescent="0.35">
      <c r="C2154" s="4">
        <v>41981</v>
      </c>
      <c r="D2154" s="3">
        <v>115.779999</v>
      </c>
      <c r="E2154" s="3">
        <v>18.766648999999902</v>
      </c>
      <c r="F2154">
        <v>3.9338069547687404E-3</v>
      </c>
      <c r="G2154">
        <v>0.110805397319004</v>
      </c>
      <c r="H2154">
        <v>1.6203681063254101</v>
      </c>
      <c r="I2154" s="5">
        <f xml:space="preserve"> IF(F2154/G2154 &lt;= -$B$1, 1, IF(F2154/G2154 &gt;= $B$1, -1, 0))</f>
        <v>0</v>
      </c>
      <c r="J2154" s="5">
        <f t="shared" si="330"/>
        <v>-1</v>
      </c>
      <c r="K2154" s="9">
        <f t="shared" si="331"/>
        <v>0</v>
      </c>
      <c r="L2154" s="8">
        <f t="shared" si="332"/>
        <v>0</v>
      </c>
      <c r="M2154" s="8">
        <f t="shared" si="333"/>
        <v>0</v>
      </c>
      <c r="N2154" s="5">
        <f t="shared" si="334"/>
        <v>-1.3499989999999864</v>
      </c>
      <c r="O2154" s="5">
        <f t="shared" si="335"/>
        <v>0.22521269225719973</v>
      </c>
      <c r="P2154" s="5">
        <f t="shared" si="336"/>
        <v>-1.1247863077427867</v>
      </c>
      <c r="Q2154" s="10">
        <f t="shared" si="337"/>
        <v>240.84916000517595</v>
      </c>
      <c r="R2154" s="10">
        <f t="shared" si="338"/>
        <v>-4.6483777484384037E-3</v>
      </c>
      <c r="S2154" s="10">
        <f t="shared" si="339"/>
        <v>1.4084916000517516</v>
      </c>
    </row>
    <row r="2155" spans="3:19" x14ac:dyDescent="0.35">
      <c r="C2155" s="4">
        <v>41982</v>
      </c>
      <c r="D2155" s="3">
        <v>118.19000200000001</v>
      </c>
      <c r="E2155" s="3">
        <v>19.640903999999999</v>
      </c>
      <c r="F2155">
        <v>-5.2537777939654001E-2</v>
      </c>
      <c r="G2155">
        <v>0.112217641145489</v>
      </c>
      <c r="H2155">
        <v>1.60552613067796</v>
      </c>
      <c r="I2155" s="5">
        <f xml:space="preserve"> IF(F2155/G2155 &lt;= -$B$1, 1, IF(F2155/G2155 &gt;= $B$1, -1, 0))</f>
        <v>1</v>
      </c>
      <c r="J2155" s="5">
        <f t="shared" si="330"/>
        <v>0</v>
      </c>
      <c r="K2155" s="9">
        <f t="shared" si="331"/>
        <v>1</v>
      </c>
      <c r="L2155" s="8">
        <f t="shared" si="332"/>
        <v>118.19000200000001</v>
      </c>
      <c r="M2155" s="8">
        <f t="shared" si="333"/>
        <v>-31.533984602137267</v>
      </c>
      <c r="N2155" s="5">
        <f t="shared" si="334"/>
        <v>0</v>
      </c>
      <c r="O2155" s="5">
        <f t="shared" si="335"/>
        <v>0</v>
      </c>
      <c r="P2155" s="5">
        <f t="shared" si="336"/>
        <v>0</v>
      </c>
      <c r="Q2155" s="10">
        <f t="shared" si="337"/>
        <v>240.84916000517595</v>
      </c>
      <c r="R2155" s="10">
        <f t="shared" si="338"/>
        <v>0</v>
      </c>
      <c r="S2155" s="10">
        <f t="shared" si="339"/>
        <v>1.4084916000517516</v>
      </c>
    </row>
    <row r="2156" spans="3:19" x14ac:dyDescent="0.35">
      <c r="C2156" s="4">
        <v>41983</v>
      </c>
      <c r="D2156" s="3">
        <v>117.959999</v>
      </c>
      <c r="E2156" s="3">
        <v>19.084558999999999</v>
      </c>
      <c r="F2156">
        <v>3.5842355518895801E-2</v>
      </c>
      <c r="G2156">
        <v>0.111112263972863</v>
      </c>
      <c r="H2156">
        <v>1.61571169899753</v>
      </c>
      <c r="I2156" s="5">
        <f xml:space="preserve"> IF(F2156/G2156 &lt;= -$B$1, 1, IF(F2156/G2156 &gt;= $B$1, -1, 0))</f>
        <v>-1</v>
      </c>
      <c r="J2156" s="5">
        <f t="shared" si="330"/>
        <v>-1</v>
      </c>
      <c r="K2156" s="9">
        <f t="shared" si="331"/>
        <v>-1</v>
      </c>
      <c r="L2156" s="8">
        <f t="shared" si="332"/>
        <v>-117.959999</v>
      </c>
      <c r="M2156" s="8">
        <f t="shared" si="333"/>
        <v>30.835145246508599</v>
      </c>
      <c r="N2156" s="5">
        <f t="shared" si="334"/>
        <v>-0.23000300000001478</v>
      </c>
      <c r="O2156" s="5">
        <f t="shared" si="335"/>
        <v>0.89322643517203015</v>
      </c>
      <c r="P2156" s="5">
        <f t="shared" si="336"/>
        <v>0.66322343517201543</v>
      </c>
      <c r="Q2156" s="10">
        <f t="shared" si="337"/>
        <v>241.51238344034797</v>
      </c>
      <c r="R2156" s="10">
        <f t="shared" si="338"/>
        <v>2.753687972828267E-3</v>
      </c>
      <c r="S2156" s="10">
        <f t="shared" si="339"/>
        <v>1.415123834403472</v>
      </c>
    </row>
    <row r="2157" spans="3:19" x14ac:dyDescent="0.35">
      <c r="C2157" s="4">
        <v>41984</v>
      </c>
      <c r="D2157" s="3">
        <v>117.69000200000001</v>
      </c>
      <c r="E2157" s="3">
        <v>18.875931000000001</v>
      </c>
      <c r="F2157">
        <v>2.1274670458960299E-2</v>
      </c>
      <c r="G2157">
        <v>0.110881554035497</v>
      </c>
      <c r="H2157">
        <v>1.62177520137914</v>
      </c>
      <c r="I2157" s="5">
        <f xml:space="preserve"> IF(F2157/G2157 &lt;= -$B$1, 1, IF(F2157/G2157 &gt;= $B$1, -1, 0))</f>
        <v>-1</v>
      </c>
      <c r="J2157" s="5">
        <f t="shared" si="330"/>
        <v>-1</v>
      </c>
      <c r="K2157" s="9">
        <f t="shared" si="331"/>
        <v>-1</v>
      </c>
      <c r="L2157" s="8">
        <f t="shared" si="332"/>
        <v>-117.69000200000001</v>
      </c>
      <c r="M2157" s="8">
        <f t="shared" si="333"/>
        <v>30.612516798743755</v>
      </c>
      <c r="N2157" s="5">
        <f t="shared" si="334"/>
        <v>0.26999699999998478</v>
      </c>
      <c r="O2157" s="5">
        <f t="shared" si="335"/>
        <v>-0.33708270033845267</v>
      </c>
      <c r="P2157" s="5">
        <f t="shared" si="336"/>
        <v>-6.7085700338467891E-2</v>
      </c>
      <c r="Q2157" s="10">
        <f t="shared" si="337"/>
        <v>241.44529774000949</v>
      </c>
      <c r="R2157" s="10">
        <f t="shared" si="338"/>
        <v>-2.7777333560641271E-4</v>
      </c>
      <c r="S2157" s="10">
        <f t="shared" si="339"/>
        <v>1.4144529774000874</v>
      </c>
    </row>
    <row r="2158" spans="3:19" x14ac:dyDescent="0.35">
      <c r="C2158" s="4">
        <v>41985</v>
      </c>
      <c r="D2158" s="3">
        <v>117.410004</v>
      </c>
      <c r="E2158" s="3">
        <v>18.528216</v>
      </c>
      <c r="F2158">
        <v>3.1232270474812401E-2</v>
      </c>
      <c r="G2158">
        <v>0.110344050110722</v>
      </c>
      <c r="H2158">
        <v>1.6307164203739399</v>
      </c>
      <c r="I2158" s="5">
        <f xml:space="preserve"> IF(F2158/G2158 &lt;= -$B$1, 1, IF(F2158/G2158 &gt;= $B$1, -1, 0))</f>
        <v>-1</v>
      </c>
      <c r="J2158" s="5">
        <f t="shared" si="330"/>
        <v>-1</v>
      </c>
      <c r="K2158" s="9">
        <f t="shared" si="331"/>
        <v>-1</v>
      </c>
      <c r="L2158" s="8">
        <f t="shared" si="332"/>
        <v>-117.410004</v>
      </c>
      <c r="M2158" s="8">
        <f t="shared" si="333"/>
        <v>30.214266071435162</v>
      </c>
      <c r="N2158" s="5">
        <f t="shared" si="334"/>
        <v>0.27999800000000924</v>
      </c>
      <c r="O2158" s="5">
        <f t="shared" si="335"/>
        <v>-0.56391556414755073</v>
      </c>
      <c r="P2158" s="5">
        <f t="shared" si="336"/>
        <v>-0.28391756414754149</v>
      </c>
      <c r="Q2158" s="10">
        <f t="shared" si="337"/>
        <v>241.16138017586195</v>
      </c>
      <c r="R2158" s="10">
        <f t="shared" si="338"/>
        <v>-1.1759084430513767E-3</v>
      </c>
      <c r="S2158" s="10">
        <f t="shared" si="339"/>
        <v>1.411613801758612</v>
      </c>
    </row>
    <row r="2159" spans="3:19" x14ac:dyDescent="0.35">
      <c r="C2159" s="4">
        <v>41988</v>
      </c>
      <c r="D2159" s="3">
        <v>114.389999</v>
      </c>
      <c r="E2159" s="3">
        <v>17.226770999999999</v>
      </c>
      <c r="F2159">
        <v>9.7837046061048399E-2</v>
      </c>
      <c r="G2159">
        <v>0.10812715331618</v>
      </c>
      <c r="H2159">
        <v>1.65920810727617</v>
      </c>
      <c r="I2159" s="5">
        <f xml:space="preserve"> IF(F2159/G2159 &lt;= -$B$1, 1, IF(F2159/G2159 &gt;= $B$1, -1, 0))</f>
        <v>-1</v>
      </c>
      <c r="J2159" s="5">
        <f t="shared" si="330"/>
        <v>-1</v>
      </c>
      <c r="K2159" s="9">
        <f t="shared" si="331"/>
        <v>-1</v>
      </c>
      <c r="L2159" s="8">
        <f t="shared" si="332"/>
        <v>-114.389999</v>
      </c>
      <c r="M2159" s="8">
        <f t="shared" si="333"/>
        <v>28.582798105390012</v>
      </c>
      <c r="N2159" s="5">
        <f t="shared" si="334"/>
        <v>3.0200050000000034</v>
      </c>
      <c r="O2159" s="5">
        <f t="shared" si="335"/>
        <v>-2.1222877317135653</v>
      </c>
      <c r="P2159" s="5">
        <f t="shared" si="336"/>
        <v>0.89771726828643805</v>
      </c>
      <c r="Q2159" s="10">
        <f t="shared" si="337"/>
        <v>242.05909744414839</v>
      </c>
      <c r="R2159" s="10">
        <f t="shared" si="338"/>
        <v>3.7224752472049261E-3</v>
      </c>
      <c r="S2159" s="10">
        <f t="shared" si="339"/>
        <v>1.4205909744414762</v>
      </c>
    </row>
    <row r="2160" spans="3:19" x14ac:dyDescent="0.35">
      <c r="C2160" s="4">
        <v>41989</v>
      </c>
      <c r="D2160" s="3">
        <v>114.949997</v>
      </c>
      <c r="E2160" s="3">
        <v>16.988339</v>
      </c>
      <c r="F2160">
        <v>4.4745184690867697E-2</v>
      </c>
      <c r="G2160">
        <v>0.10800409819533301</v>
      </c>
      <c r="H2160">
        <v>1.6722965643211301</v>
      </c>
      <c r="I2160" s="5">
        <f xml:space="preserve"> IF(F2160/G2160 &lt;= -$B$1, 1, IF(F2160/G2160 &gt;= $B$1, -1, 0))</f>
        <v>-1</v>
      </c>
      <c r="J2160" s="5">
        <f t="shared" si="330"/>
        <v>-1</v>
      </c>
      <c r="K2160" s="9">
        <f t="shared" si="331"/>
        <v>-1</v>
      </c>
      <c r="L2160" s="8">
        <f t="shared" si="332"/>
        <v>-114.949997</v>
      </c>
      <c r="M2160" s="8">
        <f t="shared" si="333"/>
        <v>28.409540943222662</v>
      </c>
      <c r="N2160" s="5">
        <f t="shared" si="334"/>
        <v>-0.55999799999998046</v>
      </c>
      <c r="O2160" s="5">
        <f t="shared" si="335"/>
        <v>-0.3956083074340716</v>
      </c>
      <c r="P2160" s="5">
        <f t="shared" si="336"/>
        <v>-0.95560630743405206</v>
      </c>
      <c r="Q2160" s="10">
        <f t="shared" si="337"/>
        <v>241.10349113671435</v>
      </c>
      <c r="R2160" s="10">
        <f t="shared" si="338"/>
        <v>-3.9478223191117268E-3</v>
      </c>
      <c r="S2160" s="10">
        <f t="shared" si="339"/>
        <v>1.4110349113671359</v>
      </c>
    </row>
    <row r="2161" spans="3:19" x14ac:dyDescent="0.35">
      <c r="C2161" s="4">
        <v>41990</v>
      </c>
      <c r="D2161" s="3">
        <v>114.269997</v>
      </c>
      <c r="E2161" s="3">
        <v>17.862590999999998</v>
      </c>
      <c r="F2161">
        <v>-8.2179707884097994E-2</v>
      </c>
      <c r="G2161">
        <v>0.109664644278652</v>
      </c>
      <c r="H2161">
        <v>1.6485296526562701</v>
      </c>
      <c r="I2161" s="5">
        <f xml:space="preserve"> IF(F2161/G2161 &lt;= -$B$1, 1, IF(F2161/G2161 &gt;= $B$1, -1, 0))</f>
        <v>1</v>
      </c>
      <c r="J2161" s="5">
        <f t="shared" si="330"/>
        <v>0</v>
      </c>
      <c r="K2161" s="9">
        <f t="shared" si="331"/>
        <v>1</v>
      </c>
      <c r="L2161" s="8">
        <f t="shared" si="332"/>
        <v>114.269997</v>
      </c>
      <c r="M2161" s="8">
        <f t="shared" si="333"/>
        <v>-29.447010936771012</v>
      </c>
      <c r="N2161" s="5">
        <f t="shared" si="334"/>
        <v>0.67999999999999006</v>
      </c>
      <c r="O2161" s="5">
        <f t="shared" si="335"/>
        <v>1.4620086159508718</v>
      </c>
      <c r="P2161" s="5">
        <f t="shared" si="336"/>
        <v>2.142008615950862</v>
      </c>
      <c r="Q2161" s="10">
        <f t="shared" si="337"/>
        <v>243.24549975266521</v>
      </c>
      <c r="R2161" s="10">
        <f t="shared" si="338"/>
        <v>8.8841874742338067E-3</v>
      </c>
      <c r="S2161" s="10">
        <f t="shared" si="339"/>
        <v>1.4324549975266443</v>
      </c>
    </row>
    <row r="2162" spans="3:19" x14ac:dyDescent="0.35">
      <c r="C2162" s="4">
        <v>41991</v>
      </c>
      <c r="D2162" s="3">
        <v>115.150002</v>
      </c>
      <c r="E2162" s="3">
        <v>18.637498999999998</v>
      </c>
      <c r="F2162">
        <v>-7.6003115771115404E-2</v>
      </c>
      <c r="G2162">
        <v>0.110786000040207</v>
      </c>
      <c r="H2162">
        <v>1.62678113260349</v>
      </c>
      <c r="I2162" s="5">
        <f xml:space="preserve"> IF(F2162/G2162 &lt;= -$B$1, 1, IF(F2162/G2162 &gt;= $B$1, -1, 0))</f>
        <v>1</v>
      </c>
      <c r="J2162" s="5">
        <f t="shared" si="330"/>
        <v>1</v>
      </c>
      <c r="K2162" s="9">
        <f t="shared" si="331"/>
        <v>1</v>
      </c>
      <c r="L2162" s="8">
        <f t="shared" si="332"/>
        <v>115.150002</v>
      </c>
      <c r="M2162" s="8">
        <f t="shared" si="333"/>
        <v>-30.319131732116411</v>
      </c>
      <c r="N2162" s="5">
        <f t="shared" si="334"/>
        <v>0.88000499999999771</v>
      </c>
      <c r="O2162" s="5">
        <f t="shared" si="335"/>
        <v>-1.2774588160805664</v>
      </c>
      <c r="P2162" s="5">
        <f t="shared" si="336"/>
        <v>-0.39745381608056873</v>
      </c>
      <c r="Q2162" s="10">
        <f t="shared" si="337"/>
        <v>242.84804593658464</v>
      </c>
      <c r="R2162" s="10">
        <f t="shared" si="338"/>
        <v>-1.6339616415708136E-3</v>
      </c>
      <c r="S2162" s="10">
        <f t="shared" si="339"/>
        <v>1.4284804593658387</v>
      </c>
    </row>
    <row r="2163" spans="3:19" x14ac:dyDescent="0.35">
      <c r="C2163" s="4">
        <v>41992</v>
      </c>
      <c r="D2163" s="3">
        <v>114.769997</v>
      </c>
      <c r="E2163" s="3">
        <v>18.409001</v>
      </c>
      <c r="F2163">
        <v>4.3773848401365001E-3</v>
      </c>
      <c r="G2163">
        <v>0.11020272612938201</v>
      </c>
      <c r="H2163">
        <v>1.6280364401516301</v>
      </c>
      <c r="I2163" s="5">
        <f xml:space="preserve"> IF(F2163/G2163 &lt;= -$B$1, 1, IF(F2163/G2163 &gt;= $B$1, -1, 0))</f>
        <v>0</v>
      </c>
      <c r="J2163" s="5">
        <f t="shared" si="330"/>
        <v>1</v>
      </c>
      <c r="K2163" s="9">
        <f t="shared" si="331"/>
        <v>0</v>
      </c>
      <c r="L2163" s="8">
        <f t="shared" si="332"/>
        <v>0</v>
      </c>
      <c r="M2163" s="8">
        <f t="shared" si="333"/>
        <v>0</v>
      </c>
      <c r="N2163" s="5">
        <f t="shared" si="334"/>
        <v>-0.38000499999999654</v>
      </c>
      <c r="O2163" s="5">
        <f t="shared" si="335"/>
        <v>0.37171623523762909</v>
      </c>
      <c r="P2163" s="5">
        <f t="shared" si="336"/>
        <v>-8.288764762367451E-3</v>
      </c>
      <c r="Q2163" s="10">
        <f t="shared" si="337"/>
        <v>242.83975717182227</v>
      </c>
      <c r="R2163" s="10">
        <f t="shared" si="338"/>
        <v>-3.4131486339128436E-5</v>
      </c>
      <c r="S2163" s="10">
        <f t="shared" si="339"/>
        <v>1.4283975717182149</v>
      </c>
    </row>
    <row r="2164" spans="3:19" x14ac:dyDescent="0.35">
      <c r="C2164" s="4">
        <v>41995</v>
      </c>
      <c r="D2164" s="3">
        <v>112.550003</v>
      </c>
      <c r="E2164" s="3">
        <v>17.459999</v>
      </c>
      <c r="F2164">
        <v>6.7355839534497905E-2</v>
      </c>
      <c r="G2164">
        <v>0.108579812358825</v>
      </c>
      <c r="H2164">
        <v>1.6475928081984501</v>
      </c>
      <c r="I2164" s="5">
        <f xml:space="preserve"> IF(F2164/G2164 &lt;= -$B$1, 1, IF(F2164/G2164 &gt;= $B$1, -1, 0))</f>
        <v>-1</v>
      </c>
      <c r="J2164" s="5">
        <f t="shared" si="330"/>
        <v>0</v>
      </c>
      <c r="K2164" s="9">
        <f t="shared" si="331"/>
        <v>-1</v>
      </c>
      <c r="L2164" s="8">
        <f t="shared" si="332"/>
        <v>-112.550003</v>
      </c>
      <c r="M2164" s="8">
        <f t="shared" si="333"/>
        <v>28.76696878355213</v>
      </c>
      <c r="N2164" s="5">
        <f t="shared" si="334"/>
        <v>0</v>
      </c>
      <c r="O2164" s="5">
        <f t="shared" si="335"/>
        <v>0</v>
      </c>
      <c r="P2164" s="5">
        <f t="shared" si="336"/>
        <v>0</v>
      </c>
      <c r="Q2164" s="10">
        <f t="shared" si="337"/>
        <v>242.83975717182227</v>
      </c>
      <c r="R2164" s="10">
        <f t="shared" si="338"/>
        <v>0</v>
      </c>
      <c r="S2164" s="10">
        <f t="shared" si="339"/>
        <v>1.4283975717182149</v>
      </c>
    </row>
    <row r="2165" spans="3:19" x14ac:dyDescent="0.35">
      <c r="C2165" s="4">
        <v>41996</v>
      </c>
      <c r="D2165" s="3">
        <v>112.739998</v>
      </c>
      <c r="E2165" s="3">
        <v>17.299999</v>
      </c>
      <c r="F2165">
        <v>2.8280829987946399E-2</v>
      </c>
      <c r="G2165">
        <v>0.10851990586726799</v>
      </c>
      <c r="H2165">
        <v>1.6558286377457301</v>
      </c>
      <c r="I2165" s="5">
        <f xml:space="preserve"> IF(F2165/G2165 &lt;= -$B$1, 1, IF(F2165/G2165 &gt;= $B$1, -1, 0))</f>
        <v>-1</v>
      </c>
      <c r="J2165" s="5">
        <f t="shared" si="330"/>
        <v>-1</v>
      </c>
      <c r="K2165" s="9">
        <f t="shared" si="331"/>
        <v>-1</v>
      </c>
      <c r="L2165" s="8">
        <f t="shared" si="332"/>
        <v>-112.739998</v>
      </c>
      <c r="M2165" s="8">
        <f t="shared" si="333"/>
        <v>28.645833777172491</v>
      </c>
      <c r="N2165" s="5">
        <f t="shared" si="334"/>
        <v>-0.18999499999998468</v>
      </c>
      <c r="O2165" s="5">
        <f t="shared" si="335"/>
        <v>-0.2636148493117525</v>
      </c>
      <c r="P2165" s="5">
        <f t="shared" si="336"/>
        <v>-0.4536098493117372</v>
      </c>
      <c r="Q2165" s="10">
        <f t="shared" si="337"/>
        <v>242.38614732251054</v>
      </c>
      <c r="R2165" s="10">
        <f t="shared" si="338"/>
        <v>-1.8679389841045335E-3</v>
      </c>
      <c r="S2165" s="10">
        <f t="shared" si="339"/>
        <v>1.4238614732250978</v>
      </c>
    </row>
    <row r="2166" spans="3:19" x14ac:dyDescent="0.35">
      <c r="C2166" s="4">
        <v>41997</v>
      </c>
      <c r="D2166" s="3">
        <v>112.769997</v>
      </c>
      <c r="E2166" s="3">
        <v>17.77</v>
      </c>
      <c r="F2166">
        <v>-3.9315862904759399E-2</v>
      </c>
      <c r="G2166">
        <v>0.10941566152691901</v>
      </c>
      <c r="H2166">
        <v>1.6444480488775099</v>
      </c>
      <c r="I2166" s="5">
        <f xml:space="preserve"> IF(F2166/G2166 &lt;= -$B$1, 1, IF(F2166/G2166 &gt;= $B$1, -1, 0))</f>
        <v>1</v>
      </c>
      <c r="J2166" s="5">
        <f t="shared" si="330"/>
        <v>0</v>
      </c>
      <c r="K2166" s="9">
        <f t="shared" si="331"/>
        <v>1</v>
      </c>
      <c r="L2166" s="8">
        <f t="shared" si="332"/>
        <v>112.769997</v>
      </c>
      <c r="M2166" s="8">
        <f t="shared" si="333"/>
        <v>-29.221841828553352</v>
      </c>
      <c r="N2166" s="5">
        <f t="shared" si="334"/>
        <v>-2.9999000000007228E-2</v>
      </c>
      <c r="O2166" s="5">
        <f t="shared" si="335"/>
        <v>0.77824111556913145</v>
      </c>
      <c r="P2166" s="5">
        <f t="shared" si="336"/>
        <v>0.74824211556912423</v>
      </c>
      <c r="Q2166" s="10">
        <f t="shared" si="337"/>
        <v>243.13438943807967</v>
      </c>
      <c r="R2166" s="10">
        <f t="shared" si="338"/>
        <v>3.0869838224441004E-3</v>
      </c>
      <c r="S2166" s="10">
        <f t="shared" si="339"/>
        <v>1.431343894380789</v>
      </c>
    </row>
    <row r="2167" spans="3:19" x14ac:dyDescent="0.35">
      <c r="C2167" s="4">
        <v>41999</v>
      </c>
      <c r="D2167" s="3">
        <v>114.83000199999999</v>
      </c>
      <c r="E2167" s="3">
        <v>18.239999999999998</v>
      </c>
      <c r="F2167">
        <v>-3.13944938838863E-2</v>
      </c>
      <c r="G2167">
        <v>0.11012373141272599</v>
      </c>
      <c r="H2167">
        <v>1.6354189738662299</v>
      </c>
      <c r="I2167" s="5">
        <f xml:space="preserve"> IF(F2167/G2167 &lt;= -$B$1, 1, IF(F2167/G2167 &gt;= $B$1, -1, 0))</f>
        <v>1</v>
      </c>
      <c r="J2167" s="5">
        <f t="shared" si="330"/>
        <v>1</v>
      </c>
      <c r="K2167" s="9">
        <f t="shared" si="331"/>
        <v>1</v>
      </c>
      <c r="L2167" s="8">
        <f t="shared" si="332"/>
        <v>114.83000199999999</v>
      </c>
      <c r="M2167" s="8">
        <f t="shared" si="333"/>
        <v>-29.830042083320031</v>
      </c>
      <c r="N2167" s="5">
        <f t="shared" si="334"/>
        <v>2.0600049999999892</v>
      </c>
      <c r="O2167" s="5">
        <f t="shared" si="335"/>
        <v>-0.77289058297242763</v>
      </c>
      <c r="P2167" s="5">
        <f t="shared" si="336"/>
        <v>1.2871144170275617</v>
      </c>
      <c r="Q2167" s="10">
        <f t="shared" si="337"/>
        <v>244.42150385510723</v>
      </c>
      <c r="R2167" s="10">
        <f t="shared" si="338"/>
        <v>5.2938394276609291E-3</v>
      </c>
      <c r="S2167" s="10">
        <f t="shared" si="339"/>
        <v>1.4442150385510648</v>
      </c>
    </row>
    <row r="2168" spans="3:19" x14ac:dyDescent="0.35">
      <c r="C2168" s="4">
        <v>42002</v>
      </c>
      <c r="D2168" s="3">
        <v>113.669997999999</v>
      </c>
      <c r="E2168" s="3">
        <v>17.82</v>
      </c>
      <c r="F2168">
        <v>2.27671916618916E-2</v>
      </c>
      <c r="G2168">
        <v>0.109269042519458</v>
      </c>
      <c r="H2168">
        <v>1.6419993170553799</v>
      </c>
      <c r="I2168" s="5">
        <f xml:space="preserve"> IF(F2168/G2168 &lt;= -$B$1, 1, IF(F2168/G2168 &gt;= $B$1, -1, 0))</f>
        <v>-1</v>
      </c>
      <c r="J2168" s="5">
        <f t="shared" si="330"/>
        <v>0</v>
      </c>
      <c r="K2168" s="9">
        <f t="shared" si="331"/>
        <v>-1</v>
      </c>
      <c r="L2168" s="8">
        <f t="shared" si="332"/>
        <v>-113.669997999999</v>
      </c>
      <c r="M2168" s="8">
        <f t="shared" si="333"/>
        <v>29.260427829926872</v>
      </c>
      <c r="N2168" s="5">
        <f t="shared" si="334"/>
        <v>-1.1600040000010003</v>
      </c>
      <c r="O2168" s="5">
        <f t="shared" si="335"/>
        <v>0.68687596902381287</v>
      </c>
      <c r="P2168" s="5">
        <f t="shared" si="336"/>
        <v>-0.47312803097718747</v>
      </c>
      <c r="Q2168" s="10">
        <f t="shared" si="337"/>
        <v>243.94837582413004</v>
      </c>
      <c r="R2168" s="10">
        <f t="shared" si="338"/>
        <v>-1.9357054249108385E-3</v>
      </c>
      <c r="S2168" s="10">
        <f t="shared" si="339"/>
        <v>1.4394837582412929</v>
      </c>
    </row>
    <row r="2169" spans="3:19" x14ac:dyDescent="0.35">
      <c r="C2169" s="4">
        <v>42003</v>
      </c>
      <c r="D2169" s="3">
        <v>115.199997</v>
      </c>
      <c r="E2169" s="3">
        <v>18.450001</v>
      </c>
      <c r="F2169">
        <v>-3.98640722885161E-2</v>
      </c>
      <c r="G2169">
        <v>0.110467160031218</v>
      </c>
      <c r="H2169">
        <v>1.6305654079882901</v>
      </c>
      <c r="I2169" s="5">
        <f xml:space="preserve"> IF(F2169/G2169 &lt;= -$B$1, 1, IF(F2169/G2169 &gt;= $B$1, -1, 0))</f>
        <v>1</v>
      </c>
      <c r="J2169" s="5">
        <f t="shared" si="330"/>
        <v>1</v>
      </c>
      <c r="K2169" s="9">
        <f t="shared" si="331"/>
        <v>1</v>
      </c>
      <c r="L2169" s="8">
        <f t="shared" si="332"/>
        <v>115.199997</v>
      </c>
      <c r="M2169" s="8">
        <f t="shared" si="333"/>
        <v>-30.08393340794936</v>
      </c>
      <c r="N2169" s="5">
        <f t="shared" si="334"/>
        <v>-1.5299990000009998</v>
      </c>
      <c r="O2169" s="5">
        <f t="shared" si="335"/>
        <v>1.0344612117442047</v>
      </c>
      <c r="P2169" s="5">
        <f t="shared" si="336"/>
        <v>-0.49553778825679506</v>
      </c>
      <c r="Q2169" s="10">
        <f t="shared" si="337"/>
        <v>243.45283803587324</v>
      </c>
      <c r="R2169" s="10">
        <f t="shared" si="338"/>
        <v>-2.0313223508159339E-3</v>
      </c>
      <c r="S2169" s="10">
        <f t="shared" si="339"/>
        <v>1.4345283803587248</v>
      </c>
    </row>
    <row r="2170" spans="3:19" x14ac:dyDescent="0.35">
      <c r="C2170" s="4">
        <v>42004</v>
      </c>
      <c r="D2170" s="3">
        <v>113.58000199999999</v>
      </c>
      <c r="E2170" s="3">
        <v>18.379998999999899</v>
      </c>
      <c r="F2170">
        <v>-1.44973912420969E-2</v>
      </c>
      <c r="G2170">
        <v>0.110196668618536</v>
      </c>
      <c r="H2170">
        <v>1.62640581348149</v>
      </c>
      <c r="I2170" s="5">
        <f xml:space="preserve"> IF(F2170/G2170 &lt;= -$B$1, 1, IF(F2170/G2170 &gt;= $B$1, -1, 0))</f>
        <v>1</v>
      </c>
      <c r="J2170" s="5">
        <f t="shared" si="330"/>
        <v>1</v>
      </c>
      <c r="K2170" s="9">
        <f t="shared" si="331"/>
        <v>1</v>
      </c>
      <c r="L2170" s="8">
        <f t="shared" si="332"/>
        <v>113.58000199999999</v>
      </c>
      <c r="M2170" s="8">
        <f t="shared" si="333"/>
        <v>-29.89333722538381</v>
      </c>
      <c r="N2170" s="5">
        <f t="shared" si="334"/>
        <v>-1.6199950000000085</v>
      </c>
      <c r="O2170" s="5">
        <f t="shared" si="335"/>
        <v>0.11414283969016312</v>
      </c>
      <c r="P2170" s="5">
        <f t="shared" si="336"/>
        <v>-1.5058521603098454</v>
      </c>
      <c r="Q2170" s="10">
        <f t="shared" si="337"/>
        <v>241.9469858755634</v>
      </c>
      <c r="R2170" s="10">
        <f t="shared" si="338"/>
        <v>-6.1853957935292803E-3</v>
      </c>
      <c r="S2170" s="10">
        <f t="shared" si="339"/>
        <v>1.419469858755626</v>
      </c>
    </row>
    <row r="2171" spans="3:19" x14ac:dyDescent="0.35">
      <c r="C2171" s="4">
        <v>42006</v>
      </c>
      <c r="D2171" s="3">
        <v>114.08000199999999</v>
      </c>
      <c r="E2171" s="3">
        <v>18.940000999999999</v>
      </c>
      <c r="F2171">
        <v>-4.6808639857549503E-2</v>
      </c>
      <c r="G2171">
        <v>0.111159024504558</v>
      </c>
      <c r="H2171">
        <v>1.61306732569984</v>
      </c>
      <c r="I2171" s="5">
        <f xml:space="preserve"> IF(F2171/G2171 &lt;= -$B$1, 1, IF(F2171/G2171 &gt;= $B$1, -1, 0))</f>
        <v>1</v>
      </c>
      <c r="J2171" s="5">
        <f t="shared" si="330"/>
        <v>1</v>
      </c>
      <c r="K2171" s="9">
        <f t="shared" si="331"/>
        <v>1</v>
      </c>
      <c r="L2171" s="8">
        <f t="shared" si="332"/>
        <v>114.08000199999999</v>
      </c>
      <c r="M2171" s="8">
        <f t="shared" si="333"/>
        <v>-30.551496761822293</v>
      </c>
      <c r="N2171" s="5">
        <f t="shared" si="334"/>
        <v>0.49999999999998795</v>
      </c>
      <c r="O2171" s="5">
        <f t="shared" si="335"/>
        <v>-0.91079050836142672</v>
      </c>
      <c r="P2171" s="5">
        <f t="shared" si="336"/>
        <v>-0.41079050836143877</v>
      </c>
      <c r="Q2171" s="10">
        <f t="shared" si="337"/>
        <v>241.53619536720197</v>
      </c>
      <c r="R2171" s="10">
        <f t="shared" si="338"/>
        <v>-1.6978533825285913E-3</v>
      </c>
      <c r="S2171" s="10">
        <f t="shared" si="339"/>
        <v>1.4153619536720119</v>
      </c>
    </row>
    <row r="2172" spans="3:19" x14ac:dyDescent="0.35">
      <c r="C2172" s="4">
        <v>42009</v>
      </c>
      <c r="D2172" s="3">
        <v>115.800003</v>
      </c>
      <c r="E2172" s="3">
        <v>19.440000999999999</v>
      </c>
      <c r="F2172">
        <v>-3.4643074527529003E-2</v>
      </c>
      <c r="G2172">
        <v>0.111853365194561</v>
      </c>
      <c r="H2172">
        <v>1.6032588090540201</v>
      </c>
      <c r="I2172" s="5">
        <f xml:space="preserve"> IF(F2172/G2172 &lt;= -$B$1, 1, IF(F2172/G2172 &gt;= $B$1, -1, 0))</f>
        <v>1</v>
      </c>
      <c r="J2172" s="5">
        <f t="shared" si="330"/>
        <v>1</v>
      </c>
      <c r="K2172" s="9">
        <f t="shared" si="331"/>
        <v>1</v>
      </c>
      <c r="L2172" s="8">
        <f t="shared" si="332"/>
        <v>115.800003</v>
      </c>
      <c r="M2172" s="8">
        <f t="shared" si="333"/>
        <v>-31.167352851268959</v>
      </c>
      <c r="N2172" s="5">
        <f t="shared" si="334"/>
        <v>1.720001000000003</v>
      </c>
      <c r="O2172" s="5">
        <f t="shared" si="335"/>
        <v>-0.8065336628499199</v>
      </c>
      <c r="P2172" s="5">
        <f t="shared" si="336"/>
        <v>0.9134673371500831</v>
      </c>
      <c r="Q2172" s="10">
        <f t="shared" si="337"/>
        <v>242.44966270435205</v>
      </c>
      <c r="R2172" s="10">
        <f t="shared" si="338"/>
        <v>3.7819066238140575E-3</v>
      </c>
      <c r="S2172" s="10">
        <f t="shared" si="339"/>
        <v>1.4244966270435127</v>
      </c>
    </row>
    <row r="2173" spans="3:19" x14ac:dyDescent="0.35">
      <c r="C2173" s="4">
        <v>42010</v>
      </c>
      <c r="D2173" s="3">
        <v>117.120003</v>
      </c>
      <c r="E2173" s="3">
        <v>20.469998999999898</v>
      </c>
      <c r="F2173">
        <v>-7.6975700811190401E-2</v>
      </c>
      <c r="G2173">
        <v>0.113372771812092</v>
      </c>
      <c r="H2173">
        <v>1.58172881363863</v>
      </c>
      <c r="I2173" s="5">
        <f xml:space="preserve"> IF(F2173/G2173 &lt;= -$B$1, 1, IF(F2173/G2173 &gt;= $B$1, -1, 0))</f>
        <v>1</v>
      </c>
      <c r="J2173" s="5">
        <f t="shared" si="330"/>
        <v>1</v>
      </c>
      <c r="K2173" s="9">
        <f t="shared" si="331"/>
        <v>1</v>
      </c>
      <c r="L2173" s="8">
        <f t="shared" si="332"/>
        <v>117.120003</v>
      </c>
      <c r="M2173" s="8">
        <f t="shared" si="333"/>
        <v>-32.37798723345378</v>
      </c>
      <c r="N2173" s="5">
        <f t="shared" si="334"/>
        <v>1.3200000000000023</v>
      </c>
      <c r="O2173" s="5">
        <f t="shared" si="335"/>
        <v>-1.6513533668078608</v>
      </c>
      <c r="P2173" s="5">
        <f t="shared" si="336"/>
        <v>-0.33135336680785854</v>
      </c>
      <c r="Q2173" s="10">
        <f t="shared" si="337"/>
        <v>242.11830933754419</v>
      </c>
      <c r="R2173" s="10">
        <f t="shared" si="338"/>
        <v>-1.3666893288769577E-3</v>
      </c>
      <c r="S2173" s="10">
        <f t="shared" si="339"/>
        <v>1.4211830933754341</v>
      </c>
    </row>
    <row r="2174" spans="3:19" x14ac:dyDescent="0.35">
      <c r="C2174" s="4">
        <v>42011</v>
      </c>
      <c r="D2174" s="3">
        <v>116.43</v>
      </c>
      <c r="E2174" s="3">
        <v>20.09</v>
      </c>
      <c r="F2174">
        <v>1.17523664808265E-2</v>
      </c>
      <c r="G2174">
        <v>0.112557682821244</v>
      </c>
      <c r="H2174">
        <v>1.5850276044653699</v>
      </c>
      <c r="I2174" s="5">
        <f xml:space="preserve"> IF(F2174/G2174 &lt;= -$B$1, 1, IF(F2174/G2174 &gt;= $B$1, -1, 0))</f>
        <v>-1</v>
      </c>
      <c r="J2174" s="5">
        <f t="shared" si="330"/>
        <v>0</v>
      </c>
      <c r="K2174" s="9">
        <f t="shared" si="331"/>
        <v>-1</v>
      </c>
      <c r="L2174" s="8">
        <f t="shared" si="332"/>
        <v>-116.43</v>
      </c>
      <c r="M2174" s="8">
        <f t="shared" si="333"/>
        <v>31.843204573709283</v>
      </c>
      <c r="N2174" s="5">
        <f t="shared" si="334"/>
        <v>-0.6900029999999896</v>
      </c>
      <c r="O2174" s="5">
        <f t="shared" si="335"/>
        <v>0.60105536745370491</v>
      </c>
      <c r="P2174" s="5">
        <f t="shared" si="336"/>
        <v>-8.8947632546284683E-2</v>
      </c>
      <c r="Q2174" s="10">
        <f t="shared" si="337"/>
        <v>242.02936170499791</v>
      </c>
      <c r="R2174" s="10">
        <f t="shared" si="338"/>
        <v>-3.6737259891517215E-4</v>
      </c>
      <c r="S2174" s="10">
        <f t="shared" si="339"/>
        <v>1.4202936170499711</v>
      </c>
    </row>
    <row r="2175" spans="3:19" x14ac:dyDescent="0.35">
      <c r="C2175" s="4">
        <v>42012</v>
      </c>
      <c r="D2175" s="3">
        <v>115.94000200000001</v>
      </c>
      <c r="E2175" s="3">
        <v>19.790001</v>
      </c>
      <c r="F2175">
        <v>2.1485184872097302E-2</v>
      </c>
      <c r="G2175">
        <v>0.112154825913864</v>
      </c>
      <c r="H2175">
        <v>1.5910805338880301</v>
      </c>
      <c r="I2175" s="5">
        <f xml:space="preserve"> IF(F2175/G2175 &lt;= -$B$1, 1, IF(F2175/G2175 &gt;= $B$1, -1, 0))</f>
        <v>-1</v>
      </c>
      <c r="J2175" s="5">
        <f t="shared" si="330"/>
        <v>-1</v>
      </c>
      <c r="K2175" s="9">
        <f t="shared" si="331"/>
        <v>-1</v>
      </c>
      <c r="L2175" s="8">
        <f t="shared" si="332"/>
        <v>-115.94000200000001</v>
      </c>
      <c r="M2175" s="8">
        <f t="shared" si="333"/>
        <v>31.487485356724648</v>
      </c>
      <c r="N2175" s="5">
        <f t="shared" si="334"/>
        <v>0.48999799999999832</v>
      </c>
      <c r="O2175" s="5">
        <f t="shared" si="335"/>
        <v>-0.47550669631200759</v>
      </c>
      <c r="P2175" s="5">
        <f t="shared" si="336"/>
        <v>1.4491303687990731E-2</v>
      </c>
      <c r="Q2175" s="10">
        <f t="shared" si="337"/>
        <v>242.04385300868591</v>
      </c>
      <c r="R2175" s="10">
        <f t="shared" si="338"/>
        <v>5.9874155705408327E-5</v>
      </c>
      <c r="S2175" s="10">
        <f t="shared" si="339"/>
        <v>1.4204385300868512</v>
      </c>
    </row>
    <row r="2176" spans="3:19" x14ac:dyDescent="0.35">
      <c r="C2176" s="4">
        <v>42013</v>
      </c>
      <c r="D2176" s="3">
        <v>117.260002</v>
      </c>
      <c r="E2176" s="3">
        <v>20.709999</v>
      </c>
      <c r="F2176">
        <v>-5.7561412498464401E-2</v>
      </c>
      <c r="G2176">
        <v>0.11365841530635</v>
      </c>
      <c r="H2176">
        <v>1.5750277743515799</v>
      </c>
      <c r="I2176" s="5">
        <f xml:space="preserve"> IF(F2176/G2176 &lt;= -$B$1, 1, IF(F2176/G2176 &gt;= $B$1, -1, 0))</f>
        <v>1</v>
      </c>
      <c r="J2176" s="5">
        <f t="shared" si="330"/>
        <v>0</v>
      </c>
      <c r="K2176" s="9">
        <f t="shared" si="331"/>
        <v>1</v>
      </c>
      <c r="L2176" s="8">
        <f t="shared" si="332"/>
        <v>117.260002</v>
      </c>
      <c r="M2176" s="8">
        <f t="shared" si="333"/>
        <v>-32.618823631793447</v>
      </c>
      <c r="N2176" s="5">
        <f t="shared" si="334"/>
        <v>-1.3199999999999967</v>
      </c>
      <c r="O2176" s="5">
        <f t="shared" si="335"/>
        <v>1.463790909015922</v>
      </c>
      <c r="P2176" s="5">
        <f t="shared" si="336"/>
        <v>0.14379090901592528</v>
      </c>
      <c r="Q2176" s="10">
        <f t="shared" si="337"/>
        <v>242.18764391770185</v>
      </c>
      <c r="R2176" s="10">
        <f t="shared" si="338"/>
        <v>5.9406965815722579E-4</v>
      </c>
      <c r="S2176" s="10">
        <f t="shared" si="339"/>
        <v>1.4218764391770105</v>
      </c>
    </row>
    <row r="2177" spans="3:19" x14ac:dyDescent="0.35">
      <c r="C2177" s="4">
        <v>42016</v>
      </c>
      <c r="D2177" s="3">
        <v>118.55999799999999</v>
      </c>
      <c r="E2177" s="3">
        <v>21.49</v>
      </c>
      <c r="F2177">
        <v>-5.6116699861631099E-2</v>
      </c>
      <c r="G2177">
        <v>0.114638336414007</v>
      </c>
      <c r="H2177">
        <v>1.55951832004837</v>
      </c>
      <c r="I2177" s="5">
        <f xml:space="preserve"> IF(F2177/G2177 &lt;= -$B$1, 1, IF(F2177/G2177 &gt;= $B$1, -1, 0))</f>
        <v>1</v>
      </c>
      <c r="J2177" s="5">
        <f t="shared" si="330"/>
        <v>1</v>
      </c>
      <c r="K2177" s="9">
        <f t="shared" si="331"/>
        <v>1</v>
      </c>
      <c r="L2177" s="8">
        <f t="shared" si="332"/>
        <v>118.55999799999999</v>
      </c>
      <c r="M2177" s="8">
        <f t="shared" si="333"/>
        <v>-33.51404869783947</v>
      </c>
      <c r="N2177" s="5">
        <f t="shared" si="334"/>
        <v>1.2999959999999815</v>
      </c>
      <c r="O2177" s="5">
        <f t="shared" si="335"/>
        <v>-1.2285232390220056</v>
      </c>
      <c r="P2177" s="5">
        <f t="shared" si="336"/>
        <v>7.1472760977975947E-2</v>
      </c>
      <c r="Q2177" s="10">
        <f t="shared" si="337"/>
        <v>242.25911667867982</v>
      </c>
      <c r="R2177" s="10">
        <f t="shared" si="338"/>
        <v>2.9511316028263401E-4</v>
      </c>
      <c r="S2177" s="10">
        <f t="shared" si="339"/>
        <v>1.4225911667867899</v>
      </c>
    </row>
    <row r="2178" spans="3:19" x14ac:dyDescent="0.35">
      <c r="C2178" s="4">
        <v>42017</v>
      </c>
      <c r="D2178" s="3">
        <v>118.160004</v>
      </c>
      <c r="E2178" s="3">
        <v>20.549999</v>
      </c>
      <c r="F2178">
        <v>5.78327316063873E-2</v>
      </c>
      <c r="G2178">
        <v>0.11306738447270701</v>
      </c>
      <c r="H2178">
        <v>1.57565707887434</v>
      </c>
      <c r="I2178" s="5">
        <f xml:space="preserve"> IF(F2178/G2178 &lt;= -$B$1, 1, IF(F2178/G2178 &gt;= $B$1, -1, 0))</f>
        <v>-1</v>
      </c>
      <c r="J2178" s="5">
        <f t="shared" si="330"/>
        <v>0</v>
      </c>
      <c r="K2178" s="9">
        <f t="shared" si="331"/>
        <v>-1</v>
      </c>
      <c r="L2178" s="8">
        <f t="shared" si="332"/>
        <v>-118.160004</v>
      </c>
      <c r="M2178" s="8">
        <f t="shared" si="333"/>
        <v>32.379751395210612</v>
      </c>
      <c r="N2178" s="5">
        <f t="shared" si="334"/>
        <v>-0.39999399999998714</v>
      </c>
      <c r="O2178" s="5">
        <f t="shared" si="335"/>
        <v>1.4659487803637845</v>
      </c>
      <c r="P2178" s="5">
        <f t="shared" si="336"/>
        <v>1.0659547803637974</v>
      </c>
      <c r="Q2178" s="10">
        <f t="shared" si="337"/>
        <v>243.32507145904361</v>
      </c>
      <c r="R2178" s="10">
        <f t="shared" si="338"/>
        <v>4.400060542520734E-3</v>
      </c>
      <c r="S2178" s="10">
        <f t="shared" si="339"/>
        <v>1.4332507145904279</v>
      </c>
    </row>
    <row r="2179" spans="3:19" x14ac:dyDescent="0.35">
      <c r="C2179" s="4">
        <v>42018</v>
      </c>
      <c r="D2179" s="3">
        <v>117.970001</v>
      </c>
      <c r="E2179" s="3">
        <v>20.309998999999902</v>
      </c>
      <c r="F2179">
        <v>2.5948335365634401E-2</v>
      </c>
      <c r="G2179">
        <v>0.112875287268177</v>
      </c>
      <c r="H2179">
        <v>1.5829218598641599</v>
      </c>
      <c r="I2179" s="5">
        <f xml:space="preserve"> IF(F2179/G2179 &lt;= -$B$1, 1, IF(F2179/G2179 &gt;= $B$1, -1, 0))</f>
        <v>-1</v>
      </c>
      <c r="J2179" s="5">
        <f t="shared" ref="J2179:J2242" si="340">IF(I2179=0, J2178, IF(I2179=1, IF(J2178=0, 1, IF(J2178=1, J2178, 0)), IF(J2178=0, -1, IF(J2178=-1, J2178, 0))))</f>
        <v>-1</v>
      </c>
      <c r="K2179" s="9">
        <f t="shared" ref="K2179:K2242" si="341">I2179</f>
        <v>-1</v>
      </c>
      <c r="L2179" s="8">
        <f t="shared" ref="L2179:L2242" si="342">K2179*D2179</f>
        <v>-117.970001</v>
      </c>
      <c r="M2179" s="8">
        <f t="shared" ref="M2179:M2242" si="343">-K2179*H2179*E2179</f>
        <v>32.14914139091907</v>
      </c>
      <c r="N2179" s="5">
        <f t="shared" ref="N2179:N2242" si="344">L2178*(D2179/D2178-1)</f>
        <v>0.19000299999999951</v>
      </c>
      <c r="O2179" s="5">
        <f t="shared" ref="O2179:O2242" si="345">M2178*(E2179/E2178-1)</f>
        <v>-0.37815769892999768</v>
      </c>
      <c r="P2179" s="5">
        <f t="shared" ref="P2179:P2242" si="346">N2179+O2179</f>
        <v>-0.18815469892999817</v>
      </c>
      <c r="Q2179" s="10">
        <f t="shared" si="337"/>
        <v>243.13691676011362</v>
      </c>
      <c r="R2179" s="10">
        <f t="shared" si="338"/>
        <v>-7.7326474334016293E-4</v>
      </c>
      <c r="S2179" s="10">
        <f t="shared" si="339"/>
        <v>1.4313691676011278</v>
      </c>
    </row>
    <row r="2180" spans="3:19" x14ac:dyDescent="0.35">
      <c r="C2180" s="4">
        <v>42019</v>
      </c>
      <c r="D2180" s="3">
        <v>120.94000200000001</v>
      </c>
      <c r="E2180" s="3">
        <v>21.48</v>
      </c>
      <c r="F2180">
        <v>-5.9720316108196898E-2</v>
      </c>
      <c r="G2180">
        <v>0.114702199663473</v>
      </c>
      <c r="H2180">
        <v>1.56641063971248</v>
      </c>
      <c r="I2180" s="5">
        <f xml:space="preserve"> IF(F2180/G2180 &lt;= -$B$1, 1, IF(F2180/G2180 &gt;= $B$1, -1, 0))</f>
        <v>1</v>
      </c>
      <c r="J2180" s="5">
        <f t="shared" si="340"/>
        <v>0</v>
      </c>
      <c r="K2180" s="9">
        <f t="shared" si="341"/>
        <v>1</v>
      </c>
      <c r="L2180" s="8">
        <f t="shared" si="342"/>
        <v>120.94000200000001</v>
      </c>
      <c r="M2180" s="8">
        <f t="shared" si="343"/>
        <v>-33.646500541024068</v>
      </c>
      <c r="N2180" s="5">
        <f t="shared" si="344"/>
        <v>-2.9700010000000119</v>
      </c>
      <c r="O2180" s="5">
        <f t="shared" si="345"/>
        <v>1.8520201589630836</v>
      </c>
      <c r="P2180" s="5">
        <f t="shared" si="346"/>
        <v>-1.1179808410369283</v>
      </c>
      <c r="Q2180" s="10">
        <f t="shared" ref="Q2180:Q2243" si="347">Q2179+P2180</f>
        <v>242.01893591907668</v>
      </c>
      <c r="R2180" s="10">
        <f t="shared" ref="R2180:R2243" si="348">Q2180/Q2179-1</f>
        <v>-4.5981534023480375E-3</v>
      </c>
      <c r="S2180" s="10">
        <f t="shared" ref="S2180:S2243" si="349">(1+R2180)*(1+S2179)-1</f>
        <v>1.4201893591907586</v>
      </c>
    </row>
    <row r="2181" spans="3:19" x14ac:dyDescent="0.35">
      <c r="C2181" s="4">
        <v>42020</v>
      </c>
      <c r="D2181" s="3">
        <v>122.519997</v>
      </c>
      <c r="E2181" s="3">
        <v>22.16</v>
      </c>
      <c r="F2181">
        <v>-4.4918380671292703E-2</v>
      </c>
      <c r="G2181">
        <v>0.115455645942088</v>
      </c>
      <c r="H2181">
        <v>1.5540880502004699</v>
      </c>
      <c r="I2181" s="5">
        <f xml:space="preserve"> IF(F2181/G2181 &lt;= -$B$1, 1, IF(F2181/G2181 &gt;= $B$1, -1, 0))</f>
        <v>1</v>
      </c>
      <c r="J2181" s="5">
        <f t="shared" si="340"/>
        <v>1</v>
      </c>
      <c r="K2181" s="9">
        <f t="shared" si="341"/>
        <v>1</v>
      </c>
      <c r="L2181" s="8">
        <f t="shared" si="342"/>
        <v>122.519997</v>
      </c>
      <c r="M2181" s="8">
        <f t="shared" si="343"/>
        <v>-34.438591192442416</v>
      </c>
      <c r="N2181" s="5">
        <f t="shared" si="344"/>
        <v>1.5799949999999845</v>
      </c>
      <c r="O2181" s="5">
        <f t="shared" si="345"/>
        <v>-1.0651592350044834</v>
      </c>
      <c r="P2181" s="5">
        <f t="shared" si="346"/>
        <v>0.5148357649955011</v>
      </c>
      <c r="Q2181" s="10">
        <f t="shared" si="347"/>
        <v>242.53377168407218</v>
      </c>
      <c r="R2181" s="10">
        <f t="shared" si="348"/>
        <v>2.1272540639862836E-3</v>
      </c>
      <c r="S2181" s="10">
        <f t="shared" si="349"/>
        <v>1.4253377168407133</v>
      </c>
    </row>
    <row r="2182" spans="3:19" x14ac:dyDescent="0.35">
      <c r="C2182" s="4">
        <v>42024</v>
      </c>
      <c r="D2182" s="3">
        <v>124.199997</v>
      </c>
      <c r="E2182" s="3">
        <v>22.940000999999999</v>
      </c>
      <c r="F2182">
        <v>-4.68815748826703E-2</v>
      </c>
      <c r="G2182">
        <v>0.11641755860655199</v>
      </c>
      <c r="H2182">
        <v>1.5413319555099501</v>
      </c>
      <c r="I2182" s="5">
        <f xml:space="preserve"> IF(F2182/G2182 &lt;= -$B$1, 1, IF(F2182/G2182 &gt;= $B$1, -1, 0))</f>
        <v>1</v>
      </c>
      <c r="J2182" s="5">
        <f t="shared" si="340"/>
        <v>1</v>
      </c>
      <c r="K2182" s="9">
        <f t="shared" si="341"/>
        <v>1</v>
      </c>
      <c r="L2182" s="8">
        <f t="shared" si="342"/>
        <v>124.199997</v>
      </c>
      <c r="M2182" s="8">
        <f t="shared" si="343"/>
        <v>-35.358156600730204</v>
      </c>
      <c r="N2182" s="5">
        <f t="shared" si="344"/>
        <v>1.680000000000005</v>
      </c>
      <c r="O2182" s="5">
        <f t="shared" si="345"/>
        <v>-1.2121902332444179</v>
      </c>
      <c r="P2182" s="5">
        <f t="shared" si="346"/>
        <v>0.46780976675558716</v>
      </c>
      <c r="Q2182" s="10">
        <f t="shared" si="347"/>
        <v>243.00158145082776</v>
      </c>
      <c r="R2182" s="10">
        <f t="shared" si="348"/>
        <v>1.9288438204183578E-3</v>
      </c>
      <c r="S2182" s="10">
        <f t="shared" si="349"/>
        <v>1.4300158145082689</v>
      </c>
    </row>
    <row r="2183" spans="3:19" x14ac:dyDescent="0.35">
      <c r="C2183" s="4">
        <v>42025</v>
      </c>
      <c r="D2183" s="3">
        <v>124.230003</v>
      </c>
      <c r="E2183" s="3">
        <v>22.540001</v>
      </c>
      <c r="F2183">
        <v>2.04362890403402E-2</v>
      </c>
      <c r="G2183">
        <v>0.115718683046239</v>
      </c>
      <c r="H2183">
        <v>1.5469121729153701</v>
      </c>
      <c r="I2183" s="5">
        <f xml:space="preserve"> IF(F2183/G2183 &lt;= -$B$1, 1, IF(F2183/G2183 &gt;= $B$1, -1, 0))</f>
        <v>-1</v>
      </c>
      <c r="J2183" s="5">
        <f t="shared" si="340"/>
        <v>0</v>
      </c>
      <c r="K2183" s="9">
        <f t="shared" si="341"/>
        <v>-1</v>
      </c>
      <c r="L2183" s="8">
        <f t="shared" si="342"/>
        <v>-124.230003</v>
      </c>
      <c r="M2183" s="8">
        <f t="shared" si="343"/>
        <v>34.867401924424613</v>
      </c>
      <c r="N2183" s="5">
        <f t="shared" si="344"/>
        <v>3.0005999999999141E-2</v>
      </c>
      <c r="O2183" s="5">
        <f t="shared" si="345"/>
        <v>0.61653278220397845</v>
      </c>
      <c r="P2183" s="5">
        <f t="shared" si="346"/>
        <v>0.64653878220397754</v>
      </c>
      <c r="Q2183" s="10">
        <f t="shared" si="347"/>
        <v>243.64812023303173</v>
      </c>
      <c r="R2183" s="10">
        <f t="shared" si="348"/>
        <v>2.660636109213188E-3</v>
      </c>
      <c r="S2183" s="10">
        <f t="shared" si="349"/>
        <v>1.4364812023303086</v>
      </c>
    </row>
    <row r="2184" spans="3:19" x14ac:dyDescent="0.35">
      <c r="C2184" s="4">
        <v>42026</v>
      </c>
      <c r="D2184" s="3">
        <v>125.230003</v>
      </c>
      <c r="E2184" s="3">
        <v>22.42</v>
      </c>
      <c r="F2184">
        <v>1.9327271578564599E-2</v>
      </c>
      <c r="G2184">
        <v>0.115616921796595</v>
      </c>
      <c r="H2184">
        <v>1.55219699213145</v>
      </c>
      <c r="I2184" s="5">
        <f xml:space="preserve"> IF(F2184/G2184 &lt;= -$B$1, 1, IF(F2184/G2184 &gt;= $B$1, -1, 0))</f>
        <v>-1</v>
      </c>
      <c r="J2184" s="5">
        <f t="shared" si="340"/>
        <v>-1</v>
      </c>
      <c r="K2184" s="9">
        <f t="shared" si="341"/>
        <v>-1</v>
      </c>
      <c r="L2184" s="8">
        <f t="shared" si="342"/>
        <v>-125.230003</v>
      </c>
      <c r="M2184" s="8">
        <f t="shared" si="343"/>
        <v>34.800256563587112</v>
      </c>
      <c r="N2184" s="5">
        <f t="shared" si="344"/>
        <v>-0.99999999999999212</v>
      </c>
      <c r="O2184" s="5">
        <f t="shared" si="345"/>
        <v>-0.18563100766201407</v>
      </c>
      <c r="P2184" s="5">
        <f t="shared" si="346"/>
        <v>-1.1856310076620062</v>
      </c>
      <c r="Q2184" s="10">
        <f t="shared" si="347"/>
        <v>242.46248922536972</v>
      </c>
      <c r="R2184" s="10">
        <f t="shared" si="348"/>
        <v>-4.8661611118856474E-3</v>
      </c>
      <c r="S2184" s="10">
        <f t="shared" si="349"/>
        <v>1.4246248922536884</v>
      </c>
    </row>
    <row r="2185" spans="3:19" x14ac:dyDescent="0.35">
      <c r="C2185" s="4">
        <v>42027</v>
      </c>
      <c r="D2185" s="3">
        <v>124.230003</v>
      </c>
      <c r="E2185" s="3">
        <v>21.74</v>
      </c>
      <c r="F2185">
        <v>4.2681316900474699E-2</v>
      </c>
      <c r="G2185">
        <v>0.11466660378236</v>
      </c>
      <c r="H2185">
        <v>1.5639499243142501</v>
      </c>
      <c r="I2185" s="5">
        <f xml:space="preserve"> IF(F2185/G2185 &lt;= -$B$1, 1, IF(F2185/G2185 &gt;= $B$1, -1, 0))</f>
        <v>-1</v>
      </c>
      <c r="J2185" s="5">
        <f t="shared" si="340"/>
        <v>-1</v>
      </c>
      <c r="K2185" s="9">
        <f t="shared" si="341"/>
        <v>-1</v>
      </c>
      <c r="L2185" s="8">
        <f t="shared" si="342"/>
        <v>-124.230003</v>
      </c>
      <c r="M2185" s="8">
        <f t="shared" si="343"/>
        <v>34.000271354591796</v>
      </c>
      <c r="N2185" s="5">
        <f t="shared" si="344"/>
        <v>0.99999999999999623</v>
      </c>
      <c r="O2185" s="5">
        <f t="shared" si="345"/>
        <v>-1.0554939546493891</v>
      </c>
      <c r="P2185" s="5">
        <f t="shared" si="346"/>
        <v>-5.5493954649392885E-2</v>
      </c>
      <c r="Q2185" s="10">
        <f t="shared" si="347"/>
        <v>242.40699527072033</v>
      </c>
      <c r="R2185" s="10">
        <f t="shared" si="348"/>
        <v>-2.288764535358645E-4</v>
      </c>
      <c r="S2185" s="10">
        <f t="shared" si="349"/>
        <v>1.4240699527071947</v>
      </c>
    </row>
    <row r="2186" spans="3:19" x14ac:dyDescent="0.35">
      <c r="C2186" s="4">
        <v>42030</v>
      </c>
      <c r="D2186" s="3">
        <v>122.989998</v>
      </c>
      <c r="E2186" s="3">
        <v>22.15</v>
      </c>
      <c r="F2186">
        <v>-3.275968318236E-2</v>
      </c>
      <c r="G2186">
        <v>0.11538206099229199</v>
      </c>
      <c r="H2186">
        <v>1.55496358048358</v>
      </c>
      <c r="I2186" s="5">
        <f xml:space="preserve"> IF(F2186/G2186 &lt;= -$B$1, 1, IF(F2186/G2186 &gt;= $B$1, -1, 0))</f>
        <v>1</v>
      </c>
      <c r="J2186" s="5">
        <f t="shared" si="340"/>
        <v>0</v>
      </c>
      <c r="K2186" s="9">
        <f t="shared" si="341"/>
        <v>1</v>
      </c>
      <c r="L2186" s="8">
        <f t="shared" si="342"/>
        <v>122.989998</v>
      </c>
      <c r="M2186" s="8">
        <f t="shared" si="343"/>
        <v>-34.442443307711294</v>
      </c>
      <c r="N2186" s="5">
        <f t="shared" si="344"/>
        <v>1.2400049999999978</v>
      </c>
      <c r="O2186" s="5">
        <f t="shared" si="345"/>
        <v>0.64121946896884363</v>
      </c>
      <c r="P2186" s="5">
        <f t="shared" si="346"/>
        <v>1.8812244689688415</v>
      </c>
      <c r="Q2186" s="10">
        <f t="shared" si="347"/>
        <v>244.28821973968917</v>
      </c>
      <c r="R2186" s="10">
        <f t="shared" si="348"/>
        <v>7.7606030587851205E-3</v>
      </c>
      <c r="S2186" s="10">
        <f t="shared" si="349"/>
        <v>1.4428821973968833</v>
      </c>
    </row>
    <row r="2187" spans="3:19" x14ac:dyDescent="0.35">
      <c r="C2187" s="4">
        <v>42031</v>
      </c>
      <c r="D2187" s="3">
        <v>124.400002</v>
      </c>
      <c r="E2187" s="3">
        <v>22.879998999999899</v>
      </c>
      <c r="F2187">
        <v>-4.3942956910799802E-2</v>
      </c>
      <c r="G2187">
        <v>0.116335095774958</v>
      </c>
      <c r="H2187">
        <v>1.5429999938841299</v>
      </c>
      <c r="I2187" s="5">
        <f xml:space="preserve"> IF(F2187/G2187 &lt;= -$B$1, 1, IF(F2187/G2187 &gt;= $B$1, -1, 0))</f>
        <v>1</v>
      </c>
      <c r="J2187" s="5">
        <f t="shared" si="340"/>
        <v>1</v>
      </c>
      <c r="K2187" s="9">
        <f t="shared" si="341"/>
        <v>1</v>
      </c>
      <c r="L2187" s="8">
        <f t="shared" si="342"/>
        <v>124.400002</v>
      </c>
      <c r="M2187" s="8">
        <f t="shared" si="343"/>
        <v>-35.303838317068738</v>
      </c>
      <c r="N2187" s="5">
        <f t="shared" si="344"/>
        <v>1.4100039999999954</v>
      </c>
      <c r="O2187" s="5">
        <f t="shared" si="345"/>
        <v>-1.1351218587892742</v>
      </c>
      <c r="P2187" s="5">
        <f t="shared" si="346"/>
        <v>0.27488214121072119</v>
      </c>
      <c r="Q2187" s="10">
        <f t="shared" si="347"/>
        <v>244.56310188089989</v>
      </c>
      <c r="R2187" s="10">
        <f t="shared" si="348"/>
        <v>1.1252369905665471E-3</v>
      </c>
      <c r="S2187" s="10">
        <f t="shared" si="349"/>
        <v>1.4456310188089909</v>
      </c>
    </row>
    <row r="2188" spans="3:19" x14ac:dyDescent="0.35">
      <c r="C2188" s="4">
        <v>42032</v>
      </c>
      <c r="D2188" s="3">
        <v>123.419997999999</v>
      </c>
      <c r="E2188" s="3">
        <v>21.969998999999898</v>
      </c>
      <c r="F2188">
        <v>4.8220267106438897E-2</v>
      </c>
      <c r="G2188">
        <v>0.114920158194803</v>
      </c>
      <c r="H2188">
        <v>1.55624339433081</v>
      </c>
      <c r="I2188" s="5">
        <f xml:space="preserve"> IF(F2188/G2188 &lt;= -$B$1, 1, IF(F2188/G2188 &gt;= $B$1, -1, 0))</f>
        <v>-1</v>
      </c>
      <c r="J2188" s="5">
        <f t="shared" si="340"/>
        <v>0</v>
      </c>
      <c r="K2188" s="9">
        <f t="shared" si="341"/>
        <v>-1</v>
      </c>
      <c r="L2188" s="8">
        <f t="shared" si="342"/>
        <v>-123.419997999999</v>
      </c>
      <c r="M2188" s="8">
        <f t="shared" si="343"/>
        <v>34.190665817204341</v>
      </c>
      <c r="N2188" s="5">
        <f t="shared" si="344"/>
        <v>-0.9800040000010023</v>
      </c>
      <c r="O2188" s="5">
        <f t="shared" si="345"/>
        <v>1.4041299944345573</v>
      </c>
      <c r="P2188" s="5">
        <f t="shared" si="346"/>
        <v>0.42412599443355503</v>
      </c>
      <c r="Q2188" s="10">
        <f t="shared" si="347"/>
        <v>244.98722787533345</v>
      </c>
      <c r="R2188" s="10">
        <f t="shared" si="348"/>
        <v>1.734219067274001E-3</v>
      </c>
      <c r="S2188" s="10">
        <f t="shared" si="349"/>
        <v>1.4498722787533262</v>
      </c>
    </row>
    <row r="2189" spans="3:19" x14ac:dyDescent="0.35">
      <c r="C2189" s="4">
        <v>42033</v>
      </c>
      <c r="D2189" s="3">
        <v>120.760002</v>
      </c>
      <c r="E2189" s="3">
        <v>21.59</v>
      </c>
      <c r="F2189">
        <v>1.2667097492379899E-2</v>
      </c>
      <c r="G2189">
        <v>0.114527758256986</v>
      </c>
      <c r="H2189">
        <v>1.5597378062774101</v>
      </c>
      <c r="I2189" s="5">
        <f xml:space="preserve"> IF(F2189/G2189 &lt;= -$B$1, 1, IF(F2189/G2189 &gt;= $B$1, -1, 0))</f>
        <v>-1</v>
      </c>
      <c r="J2189" s="5">
        <f t="shared" si="340"/>
        <v>-1</v>
      </c>
      <c r="K2189" s="9">
        <f t="shared" si="341"/>
        <v>-1</v>
      </c>
      <c r="L2189" s="8">
        <f t="shared" si="342"/>
        <v>-120.760002</v>
      </c>
      <c r="M2189" s="8">
        <f t="shared" si="343"/>
        <v>33.67473923752928</v>
      </c>
      <c r="N2189" s="5">
        <f t="shared" si="344"/>
        <v>2.6599959999989995</v>
      </c>
      <c r="O2189" s="5">
        <f t="shared" si="345"/>
        <v>-0.59137093360215609</v>
      </c>
      <c r="P2189" s="5">
        <f t="shared" si="346"/>
        <v>2.0686250663968435</v>
      </c>
      <c r="Q2189" s="10">
        <f t="shared" si="347"/>
        <v>247.05585294173028</v>
      </c>
      <c r="R2189" s="10">
        <f t="shared" si="348"/>
        <v>8.443807803113268E-3</v>
      </c>
      <c r="S2189" s="10">
        <f t="shared" si="349"/>
        <v>1.4705585294172945</v>
      </c>
    </row>
    <row r="2190" spans="3:19" x14ac:dyDescent="0.35">
      <c r="C2190" s="4">
        <v>42034</v>
      </c>
      <c r="D2190" s="3">
        <v>123.449997</v>
      </c>
      <c r="E2190" s="3">
        <v>22.290001</v>
      </c>
      <c r="F2190">
        <v>-2.5805502889187201E-2</v>
      </c>
      <c r="G2190">
        <v>0.115611889642809</v>
      </c>
      <c r="H2190">
        <v>1.55266847883833</v>
      </c>
      <c r="I2190" s="5">
        <f xml:space="preserve"> IF(F2190/G2190 &lt;= -$B$1, 1, IF(F2190/G2190 &gt;= $B$1, -1, 0))</f>
        <v>1</v>
      </c>
      <c r="J2190" s="5">
        <f t="shared" si="340"/>
        <v>0</v>
      </c>
      <c r="K2190" s="9">
        <f t="shared" si="341"/>
        <v>1</v>
      </c>
      <c r="L2190" s="8">
        <f t="shared" si="342"/>
        <v>123.449997</v>
      </c>
      <c r="M2190" s="8">
        <f t="shared" si="343"/>
        <v>-34.608981945974854</v>
      </c>
      <c r="N2190" s="5">
        <f t="shared" si="344"/>
        <v>-2.6899949999999833</v>
      </c>
      <c r="O2190" s="5">
        <f t="shared" si="345"/>
        <v>1.0918180241319961</v>
      </c>
      <c r="P2190" s="5">
        <f t="shared" si="346"/>
        <v>-1.5981769758679871</v>
      </c>
      <c r="Q2190" s="10">
        <f t="shared" si="347"/>
        <v>245.45767596586228</v>
      </c>
      <c r="R2190" s="10">
        <f t="shared" si="348"/>
        <v>-6.468889349668383E-3</v>
      </c>
      <c r="S2190" s="10">
        <f t="shared" si="349"/>
        <v>1.4545767596586145</v>
      </c>
    </row>
    <row r="2191" spans="3:19" x14ac:dyDescent="0.35">
      <c r="C2191" s="4">
        <v>42037</v>
      </c>
      <c r="D2191" s="3">
        <v>122.419997999999</v>
      </c>
      <c r="E2191" s="3">
        <v>22.450001</v>
      </c>
      <c r="F2191">
        <v>-2.3345195231126301E-2</v>
      </c>
      <c r="G2191">
        <v>0.115709601201959</v>
      </c>
      <c r="H2191">
        <v>1.5462859507472899</v>
      </c>
      <c r="I2191" s="5">
        <f xml:space="preserve"> IF(F2191/G2191 &lt;= -$B$1, 1, IF(F2191/G2191 &gt;= $B$1, -1, 0))</f>
        <v>1</v>
      </c>
      <c r="J2191" s="5">
        <f t="shared" si="340"/>
        <v>1</v>
      </c>
      <c r="K2191" s="9">
        <f t="shared" si="341"/>
        <v>1</v>
      </c>
      <c r="L2191" s="8">
        <f t="shared" si="342"/>
        <v>122.419997999999</v>
      </c>
      <c r="M2191" s="8">
        <f t="shared" si="343"/>
        <v>-34.714121140562611</v>
      </c>
      <c r="N2191" s="5">
        <f t="shared" si="344"/>
        <v>-1.0299990000009951</v>
      </c>
      <c r="O2191" s="5">
        <f t="shared" si="345"/>
        <v>-0.24842695661413586</v>
      </c>
      <c r="P2191" s="5">
        <f t="shared" si="346"/>
        <v>-1.278425956615131</v>
      </c>
      <c r="Q2191" s="10">
        <f t="shared" si="347"/>
        <v>244.17925000924714</v>
      </c>
      <c r="R2191" s="10">
        <f t="shared" si="348"/>
        <v>-5.208335618695159E-3</v>
      </c>
      <c r="S2191" s="10">
        <f t="shared" si="349"/>
        <v>1.4417925000924634</v>
      </c>
    </row>
    <row r="2192" spans="3:19" x14ac:dyDescent="0.35">
      <c r="C2192" s="4">
        <v>42038</v>
      </c>
      <c r="D2192" s="3">
        <v>121.050003</v>
      </c>
      <c r="E2192" s="3">
        <v>21.870000999999998</v>
      </c>
      <c r="F2192">
        <v>2.5732365856585501E-2</v>
      </c>
      <c r="G2192">
        <v>0.114850671496582</v>
      </c>
      <c r="H2192">
        <v>1.5533621085524401</v>
      </c>
      <c r="I2192" s="5">
        <f xml:space="preserve"> IF(F2192/G2192 &lt;= -$B$1, 1, IF(F2192/G2192 &gt;= $B$1, -1, 0))</f>
        <v>-1</v>
      </c>
      <c r="J2192" s="5">
        <f t="shared" si="340"/>
        <v>0</v>
      </c>
      <c r="K2192" s="9">
        <f t="shared" si="341"/>
        <v>-1</v>
      </c>
      <c r="L2192" s="8">
        <f t="shared" si="342"/>
        <v>-121.050003</v>
      </c>
      <c r="M2192" s="8">
        <f t="shared" si="343"/>
        <v>33.972030867403973</v>
      </c>
      <c r="N2192" s="5">
        <f t="shared" si="344"/>
        <v>-1.3699949999989929</v>
      </c>
      <c r="O2192" s="5">
        <f t="shared" si="345"/>
        <v>0.89684585143343165</v>
      </c>
      <c r="P2192" s="5">
        <f t="shared" si="346"/>
        <v>-0.47314914856556123</v>
      </c>
      <c r="Q2192" s="10">
        <f t="shared" si="347"/>
        <v>243.70610086068157</v>
      </c>
      <c r="R2192" s="10">
        <f t="shared" si="348"/>
        <v>-1.9377123508556027E-3</v>
      </c>
      <c r="S2192" s="10">
        <f t="shared" si="349"/>
        <v>1.4370610086068076</v>
      </c>
    </row>
    <row r="2193" spans="3:19" x14ac:dyDescent="0.35">
      <c r="C2193" s="4">
        <v>42039</v>
      </c>
      <c r="D2193" s="3">
        <v>121.58000199999999</v>
      </c>
      <c r="E2193" s="3">
        <v>22.27</v>
      </c>
      <c r="F2193">
        <v>-1.9883678559088999E-2</v>
      </c>
      <c r="G2193">
        <v>0.11552857627553299</v>
      </c>
      <c r="H2193">
        <v>1.5479148517867001</v>
      </c>
      <c r="I2193" s="5">
        <f xml:space="preserve"> IF(F2193/G2193 &lt;= -$B$1, 1, IF(F2193/G2193 &gt;= $B$1, -1, 0))</f>
        <v>1</v>
      </c>
      <c r="J2193" s="5">
        <f t="shared" si="340"/>
        <v>1</v>
      </c>
      <c r="K2193" s="9">
        <f t="shared" si="341"/>
        <v>1</v>
      </c>
      <c r="L2193" s="8">
        <f t="shared" si="342"/>
        <v>121.58000199999999</v>
      </c>
      <c r="M2193" s="8">
        <f t="shared" si="343"/>
        <v>-34.472063749289809</v>
      </c>
      <c r="N2193" s="5">
        <f t="shared" si="344"/>
        <v>-0.52999900000000078</v>
      </c>
      <c r="O2193" s="5">
        <f t="shared" si="345"/>
        <v>0.6213432900588719</v>
      </c>
      <c r="P2193" s="5">
        <f t="shared" si="346"/>
        <v>9.1344290058871125E-2</v>
      </c>
      <c r="Q2193" s="10">
        <f t="shared" si="347"/>
        <v>243.79744515074046</v>
      </c>
      <c r="R2193" s="10">
        <f t="shared" si="348"/>
        <v>3.7481330888433639E-4</v>
      </c>
      <c r="S2193" s="10">
        <f t="shared" si="349"/>
        <v>1.4379744515073964</v>
      </c>
    </row>
    <row r="2194" spans="3:19" x14ac:dyDescent="0.35">
      <c r="C2194" s="4">
        <v>42040</v>
      </c>
      <c r="D2194" s="3">
        <v>121.790001</v>
      </c>
      <c r="E2194" s="3">
        <v>22.58</v>
      </c>
      <c r="F2194">
        <v>-2.2652266113125201E-2</v>
      </c>
      <c r="G2194">
        <v>0.11589468422539</v>
      </c>
      <c r="H2194">
        <v>1.5417297763298701</v>
      </c>
      <c r="I2194" s="5">
        <f xml:space="preserve"> IF(F2194/G2194 &lt;= -$B$1, 1, IF(F2194/G2194 &gt;= $B$1, -1, 0))</f>
        <v>1</v>
      </c>
      <c r="J2194" s="5">
        <f t="shared" si="340"/>
        <v>1</v>
      </c>
      <c r="K2194" s="9">
        <f t="shared" si="341"/>
        <v>1</v>
      </c>
      <c r="L2194" s="8">
        <f t="shared" si="342"/>
        <v>121.790001</v>
      </c>
      <c r="M2194" s="8">
        <f t="shared" si="343"/>
        <v>-34.812258349528463</v>
      </c>
      <c r="N2194" s="5">
        <f t="shared" si="344"/>
        <v>0.20999900000002317</v>
      </c>
      <c r="O2194" s="5">
        <f t="shared" si="345"/>
        <v>-0.47985360405387756</v>
      </c>
      <c r="P2194" s="5">
        <f t="shared" si="346"/>
        <v>-0.26985460405385442</v>
      </c>
      <c r="Q2194" s="10">
        <f t="shared" si="347"/>
        <v>243.52759054668661</v>
      </c>
      <c r="R2194" s="10">
        <f t="shared" si="348"/>
        <v>-1.1068803608134115E-3</v>
      </c>
      <c r="S2194" s="10">
        <f t="shared" si="349"/>
        <v>1.4352759054668582</v>
      </c>
    </row>
    <row r="2195" spans="3:19" x14ac:dyDescent="0.35">
      <c r="C2195" s="4">
        <v>42041</v>
      </c>
      <c r="D2195" s="3">
        <v>118.639999</v>
      </c>
      <c r="E2195" s="3">
        <v>21.33</v>
      </c>
      <c r="F2195">
        <v>5.8223995691600999E-2</v>
      </c>
      <c r="G2195">
        <v>0.114038870287707</v>
      </c>
      <c r="H2195">
        <v>1.5578304181750999</v>
      </c>
      <c r="I2195" s="5">
        <f xml:space="preserve"> IF(F2195/G2195 &lt;= -$B$1, 1, IF(F2195/G2195 &gt;= $B$1, -1, 0))</f>
        <v>-1</v>
      </c>
      <c r="J2195" s="5">
        <f t="shared" si="340"/>
        <v>0</v>
      </c>
      <c r="K2195" s="9">
        <f t="shared" si="341"/>
        <v>-1</v>
      </c>
      <c r="L2195" s="8">
        <f t="shared" si="342"/>
        <v>-118.639999</v>
      </c>
      <c r="M2195" s="8">
        <f t="shared" si="343"/>
        <v>33.228522819674879</v>
      </c>
      <c r="N2195" s="5">
        <f t="shared" si="344"/>
        <v>-3.1500020000000069</v>
      </c>
      <c r="O2195" s="5">
        <f t="shared" si="345"/>
        <v>1.9271622204123366</v>
      </c>
      <c r="P2195" s="5">
        <f t="shared" si="346"/>
        <v>-1.2228397795876702</v>
      </c>
      <c r="Q2195" s="10">
        <f t="shared" si="347"/>
        <v>242.30475076709894</v>
      </c>
      <c r="R2195" s="10">
        <f t="shared" si="348"/>
        <v>-5.0213603183218991E-3</v>
      </c>
      <c r="S2195" s="10">
        <f t="shared" si="349"/>
        <v>1.4230475076709816</v>
      </c>
    </row>
    <row r="2196" spans="3:19" x14ac:dyDescent="0.35">
      <c r="C2196" s="4">
        <v>42044</v>
      </c>
      <c r="D2196" s="3">
        <v>119.169997999999</v>
      </c>
      <c r="E2196" s="3">
        <v>21.690000999999999</v>
      </c>
      <c r="F2196">
        <v>-1.2661629538761999E-2</v>
      </c>
      <c r="G2196">
        <v>0.114795473185115</v>
      </c>
      <c r="H2196">
        <v>1.5543398374145401</v>
      </c>
      <c r="I2196" s="5">
        <f xml:space="preserve"> IF(F2196/G2196 &lt;= -$B$1, 1, IF(F2196/G2196 &gt;= $B$1, -1, 0))</f>
        <v>1</v>
      </c>
      <c r="J2196" s="5">
        <f t="shared" si="340"/>
        <v>1</v>
      </c>
      <c r="K2196" s="9">
        <f t="shared" si="341"/>
        <v>1</v>
      </c>
      <c r="L2196" s="8">
        <f t="shared" si="342"/>
        <v>119.169997999999</v>
      </c>
      <c r="M2196" s="8">
        <f t="shared" si="343"/>
        <v>-33.713632627861209</v>
      </c>
      <c r="N2196" s="5">
        <f t="shared" si="344"/>
        <v>-0.52999899999898836</v>
      </c>
      <c r="O2196" s="5">
        <f t="shared" si="345"/>
        <v>0.56082050837345432</v>
      </c>
      <c r="P2196" s="5">
        <f t="shared" si="346"/>
        <v>3.0821508374465956E-2</v>
      </c>
      <c r="Q2196" s="10">
        <f t="shared" si="347"/>
        <v>242.3355722754734</v>
      </c>
      <c r="R2196" s="10">
        <f t="shared" si="348"/>
        <v>1.2720142001709789E-4</v>
      </c>
      <c r="S2196" s="10">
        <f t="shared" si="349"/>
        <v>1.4233557227547262</v>
      </c>
    </row>
    <row r="2197" spans="3:19" x14ac:dyDescent="0.35">
      <c r="C2197" s="4">
        <v>42045</v>
      </c>
      <c r="D2197" s="3">
        <v>118.470001</v>
      </c>
      <c r="E2197" s="3">
        <v>21.280000999999999</v>
      </c>
      <c r="F2197">
        <v>2.1849604916233101E-2</v>
      </c>
      <c r="G2197">
        <v>0.114128998887427</v>
      </c>
      <c r="H2197">
        <v>1.560388265973</v>
      </c>
      <c r="I2197" s="5">
        <f xml:space="preserve"> IF(F2197/G2197 &lt;= -$B$1, 1, IF(F2197/G2197 &gt;= $B$1, -1, 0))</f>
        <v>-1</v>
      </c>
      <c r="J2197" s="5">
        <f t="shared" si="340"/>
        <v>0</v>
      </c>
      <c r="K2197" s="9">
        <f t="shared" si="341"/>
        <v>-1</v>
      </c>
      <c r="L2197" s="8">
        <f t="shared" si="342"/>
        <v>-118.470001</v>
      </c>
      <c r="M2197" s="8">
        <f t="shared" si="343"/>
        <v>33.205063860293706</v>
      </c>
      <c r="N2197" s="5">
        <f t="shared" si="344"/>
        <v>-0.69999699999900722</v>
      </c>
      <c r="O2197" s="5">
        <f t="shared" si="345"/>
        <v>0.63727933333996323</v>
      </c>
      <c r="P2197" s="5">
        <f t="shared" si="346"/>
        <v>-6.2717666659043991E-2</v>
      </c>
      <c r="Q2197" s="10">
        <f t="shared" si="347"/>
        <v>242.27285460881436</v>
      </c>
      <c r="R2197" s="10">
        <f t="shared" si="348"/>
        <v>-2.5880503662811805E-4</v>
      </c>
      <c r="S2197" s="10">
        <f t="shared" si="349"/>
        <v>1.4227285460881358</v>
      </c>
    </row>
    <row r="2198" spans="3:19" x14ac:dyDescent="0.35">
      <c r="C2198" s="4">
        <v>42046</v>
      </c>
      <c r="D2198" s="3">
        <v>117.07</v>
      </c>
      <c r="E2198" s="3">
        <v>20.860001</v>
      </c>
      <c r="F2198">
        <v>2.2572302995285998E-2</v>
      </c>
      <c r="G2198">
        <v>0.11357526071791101</v>
      </c>
      <c r="H2198">
        <v>1.56666660283779</v>
      </c>
      <c r="I2198" s="5">
        <f xml:space="preserve"> IF(F2198/G2198 &lt;= -$B$1, 1, IF(F2198/G2198 &gt;= $B$1, -1, 0))</f>
        <v>-1</v>
      </c>
      <c r="J2198" s="5">
        <f t="shared" si="340"/>
        <v>-1</v>
      </c>
      <c r="K2198" s="9">
        <f t="shared" si="341"/>
        <v>-1</v>
      </c>
      <c r="L2198" s="8">
        <f t="shared" si="342"/>
        <v>-117.07</v>
      </c>
      <c r="M2198" s="8">
        <f t="shared" si="343"/>
        <v>32.680666901862907</v>
      </c>
      <c r="N2198" s="5">
        <f t="shared" si="344"/>
        <v>1.4000009999999967</v>
      </c>
      <c r="O2198" s="5">
        <f t="shared" si="345"/>
        <v>-0.65536307170865804</v>
      </c>
      <c r="P2198" s="5">
        <f t="shared" si="346"/>
        <v>0.74463792829133868</v>
      </c>
      <c r="Q2198" s="10">
        <f t="shared" si="347"/>
        <v>243.01749253710568</v>
      </c>
      <c r="R2198" s="10">
        <f t="shared" si="348"/>
        <v>3.0735508090398156E-3</v>
      </c>
      <c r="S2198" s="10">
        <f t="shared" si="349"/>
        <v>1.4301749253710487</v>
      </c>
    </row>
    <row r="2199" spans="3:19" x14ac:dyDescent="0.35">
      <c r="C2199" s="4">
        <v>42047</v>
      </c>
      <c r="D2199" s="3">
        <v>117.339996</v>
      </c>
      <c r="E2199" s="3">
        <v>21.15</v>
      </c>
      <c r="F2199">
        <v>-1.5826654413119801E-2</v>
      </c>
      <c r="G2199">
        <v>0.114095610233848</v>
      </c>
      <c r="H2199">
        <v>1.5622771218361</v>
      </c>
      <c r="I2199" s="5">
        <f xml:space="preserve"> IF(F2199/G2199 &lt;= -$B$1, 1, IF(F2199/G2199 &gt;= $B$1, -1, 0))</f>
        <v>1</v>
      </c>
      <c r="J2199" s="5">
        <f t="shared" si="340"/>
        <v>0</v>
      </c>
      <c r="K2199" s="9">
        <f t="shared" si="341"/>
        <v>1</v>
      </c>
      <c r="L2199" s="8">
        <f t="shared" si="342"/>
        <v>117.339996</v>
      </c>
      <c r="M2199" s="8">
        <f t="shared" si="343"/>
        <v>-33.042161126833513</v>
      </c>
      <c r="N2199" s="5">
        <f t="shared" si="344"/>
        <v>-0.26999599999999985</v>
      </c>
      <c r="O2199" s="5">
        <f t="shared" si="345"/>
        <v>0.45433174815635385</v>
      </c>
      <c r="P2199" s="5">
        <f t="shared" si="346"/>
        <v>0.18433574815635401</v>
      </c>
      <c r="Q2199" s="10">
        <f t="shared" si="347"/>
        <v>243.20182828526202</v>
      </c>
      <c r="R2199" s="10">
        <f t="shared" si="348"/>
        <v>7.5852872248782788E-4</v>
      </c>
      <c r="S2199" s="10">
        <f t="shared" si="349"/>
        <v>1.4320182828526122</v>
      </c>
    </row>
    <row r="2200" spans="3:19" x14ac:dyDescent="0.35">
      <c r="C2200" s="4">
        <v>42048</v>
      </c>
      <c r="D2200" s="3">
        <v>117.980003</v>
      </c>
      <c r="E2200" s="3">
        <v>21.26</v>
      </c>
      <c r="F2200">
        <v>-5.0963261026399902E-3</v>
      </c>
      <c r="G2200">
        <v>0.114204562143199</v>
      </c>
      <c r="H2200">
        <v>1.5608655793441599</v>
      </c>
      <c r="I2200" s="5">
        <f xml:space="preserve"> IF(F2200/G2200 &lt;= -$B$1, 1, IF(F2200/G2200 &gt;= $B$1, -1, 0))</f>
        <v>0</v>
      </c>
      <c r="J2200" s="5">
        <f t="shared" si="340"/>
        <v>0</v>
      </c>
      <c r="K2200" s="9">
        <f t="shared" si="341"/>
        <v>0</v>
      </c>
      <c r="L2200" s="8">
        <f t="shared" si="342"/>
        <v>0</v>
      </c>
      <c r="M2200" s="8">
        <f t="shared" si="343"/>
        <v>0</v>
      </c>
      <c r="N2200" s="5">
        <f t="shared" si="344"/>
        <v>0.64000699999999899</v>
      </c>
      <c r="O2200" s="5">
        <f t="shared" si="345"/>
        <v>-0.1718504834019749</v>
      </c>
      <c r="P2200" s="5">
        <f t="shared" si="346"/>
        <v>0.4681565165980241</v>
      </c>
      <c r="Q2200" s="10">
        <f t="shared" si="347"/>
        <v>243.66998480186004</v>
      </c>
      <c r="R2200" s="10">
        <f t="shared" si="348"/>
        <v>1.9249712055984247E-3</v>
      </c>
      <c r="S2200" s="10">
        <f t="shared" si="349"/>
        <v>1.4366998480185926</v>
      </c>
    </row>
    <row r="2201" spans="3:19" x14ac:dyDescent="0.35">
      <c r="C2201" s="4">
        <v>42052</v>
      </c>
      <c r="D2201" s="3">
        <v>116.010002</v>
      </c>
      <c r="E2201" s="3">
        <v>20.57</v>
      </c>
      <c r="F2201">
        <v>3.3878465815941797E-2</v>
      </c>
      <c r="G2201">
        <v>0.113139421878031</v>
      </c>
      <c r="H2201">
        <v>1.5703188684485101</v>
      </c>
      <c r="I2201" s="5">
        <f xml:space="preserve"> IF(F2201/G2201 &lt;= -$B$1, 1, IF(F2201/G2201 &gt;= $B$1, -1, 0))</f>
        <v>-1</v>
      </c>
      <c r="J2201" s="5">
        <f t="shared" si="340"/>
        <v>-1</v>
      </c>
      <c r="K2201" s="9">
        <f t="shared" si="341"/>
        <v>-1</v>
      </c>
      <c r="L2201" s="8">
        <f t="shared" si="342"/>
        <v>-116.010002</v>
      </c>
      <c r="M2201" s="8">
        <f t="shared" si="343"/>
        <v>32.30145912398585</v>
      </c>
      <c r="N2201" s="5">
        <f t="shared" si="344"/>
        <v>0</v>
      </c>
      <c r="O2201" s="5">
        <f t="shared" si="345"/>
        <v>0</v>
      </c>
      <c r="P2201" s="5">
        <f t="shared" si="346"/>
        <v>0</v>
      </c>
      <c r="Q2201" s="10">
        <f t="shared" si="347"/>
        <v>243.66998480186004</v>
      </c>
      <c r="R2201" s="10">
        <f t="shared" si="348"/>
        <v>0</v>
      </c>
      <c r="S2201" s="10">
        <f t="shared" si="349"/>
        <v>1.4366998480185926</v>
      </c>
    </row>
    <row r="2202" spans="3:19" x14ac:dyDescent="0.35">
      <c r="C2202" s="4">
        <v>42053</v>
      </c>
      <c r="D2202" s="3">
        <v>116.339996</v>
      </c>
      <c r="E2202" s="3">
        <v>21.040001</v>
      </c>
      <c r="F2202">
        <v>-2.7342438426379598E-2</v>
      </c>
      <c r="G2202">
        <v>0.113989168801418</v>
      </c>
      <c r="H2202">
        <v>1.5627251112651099</v>
      </c>
      <c r="I2202" s="5">
        <f xml:space="preserve"> IF(F2202/G2202 &lt;= -$B$1, 1, IF(F2202/G2202 &gt;= $B$1, -1, 0))</f>
        <v>1</v>
      </c>
      <c r="J2202" s="5">
        <f t="shared" si="340"/>
        <v>0</v>
      </c>
      <c r="K2202" s="9">
        <f t="shared" si="341"/>
        <v>1</v>
      </c>
      <c r="L2202" s="8">
        <f t="shared" si="342"/>
        <v>116.339996</v>
      </c>
      <c r="M2202" s="8">
        <f t="shared" si="343"/>
        <v>-32.879737903743028</v>
      </c>
      <c r="N2202" s="5">
        <f t="shared" si="344"/>
        <v>-0.32999399999999413</v>
      </c>
      <c r="O2202" s="5">
        <f t="shared" si="345"/>
        <v>0.73805143848966603</v>
      </c>
      <c r="P2202" s="5">
        <f t="shared" si="346"/>
        <v>0.40805743848967191</v>
      </c>
      <c r="Q2202" s="10">
        <f t="shared" si="347"/>
        <v>244.0780422403497</v>
      </c>
      <c r="R2202" s="10">
        <f t="shared" si="348"/>
        <v>1.6746315260021127E-3</v>
      </c>
      <c r="S2202" s="10">
        <f t="shared" si="349"/>
        <v>1.4407804224034892</v>
      </c>
    </row>
    <row r="2203" spans="3:19" x14ac:dyDescent="0.35">
      <c r="C2203" s="4">
        <v>42054</v>
      </c>
      <c r="D2203" s="3">
        <v>115.94000200000001</v>
      </c>
      <c r="E2203" s="3">
        <v>20.540001</v>
      </c>
      <c r="F2203">
        <v>2.9932692067142701E-2</v>
      </c>
      <c r="G2203">
        <v>0.113138354932597</v>
      </c>
      <c r="H2203">
        <v>1.5710813940450401</v>
      </c>
      <c r="I2203" s="5">
        <f xml:space="preserve"> IF(F2203/G2203 &lt;= -$B$1, 1, IF(F2203/G2203 &gt;= $B$1, -1, 0))</f>
        <v>-1</v>
      </c>
      <c r="J2203" s="5">
        <f t="shared" si="340"/>
        <v>-1</v>
      </c>
      <c r="K2203" s="9">
        <f t="shared" si="341"/>
        <v>-1</v>
      </c>
      <c r="L2203" s="8">
        <f t="shared" si="342"/>
        <v>-115.94000200000001</v>
      </c>
      <c r="M2203" s="8">
        <f t="shared" si="343"/>
        <v>32.270013404766516</v>
      </c>
      <c r="N2203" s="5">
        <f t="shared" si="344"/>
        <v>-0.39999399999999152</v>
      </c>
      <c r="O2203" s="5">
        <f t="shared" si="345"/>
        <v>0.78136255563255408</v>
      </c>
      <c r="P2203" s="5">
        <f t="shared" si="346"/>
        <v>0.38136855563256256</v>
      </c>
      <c r="Q2203" s="10">
        <f t="shared" si="347"/>
        <v>244.45941079598228</v>
      </c>
      <c r="R2203" s="10">
        <f t="shared" si="348"/>
        <v>1.5624861299774473E-3</v>
      </c>
      <c r="S2203" s="10">
        <f t="shared" si="349"/>
        <v>1.4445941079598152</v>
      </c>
    </row>
    <row r="2204" spans="3:19" x14ac:dyDescent="0.35">
      <c r="C2204" s="4">
        <v>42055</v>
      </c>
      <c r="D2204" s="3">
        <v>115.279999</v>
      </c>
      <c r="E2204" s="3">
        <v>20.450001</v>
      </c>
      <c r="F2204">
        <v>5.8671119666344699E-3</v>
      </c>
      <c r="G2204">
        <v>0.113096542239179</v>
      </c>
      <c r="H2204">
        <v>1.5727214690404701</v>
      </c>
      <c r="I2204" s="5">
        <f xml:space="preserve"> IF(F2204/G2204 &lt;= -$B$1, 1, IF(F2204/G2204 &gt;= $B$1, -1, 0))</f>
        <v>0</v>
      </c>
      <c r="J2204" s="5">
        <f t="shared" si="340"/>
        <v>-1</v>
      </c>
      <c r="K2204" s="9">
        <f t="shared" si="341"/>
        <v>0</v>
      </c>
      <c r="L2204" s="8">
        <f t="shared" si="342"/>
        <v>0</v>
      </c>
      <c r="M2204" s="8">
        <f t="shared" si="343"/>
        <v>0</v>
      </c>
      <c r="N2204" s="5">
        <f t="shared" si="344"/>
        <v>0.66000300000000689</v>
      </c>
      <c r="O2204" s="5">
        <f t="shared" si="345"/>
        <v>-0.14139732546405237</v>
      </c>
      <c r="P2204" s="5">
        <f t="shared" si="346"/>
        <v>0.51860567453595452</v>
      </c>
      <c r="Q2204" s="10">
        <f t="shared" si="347"/>
        <v>244.97801647051824</v>
      </c>
      <c r="R2204" s="10">
        <f t="shared" si="348"/>
        <v>2.1214387813801583E-3</v>
      </c>
      <c r="S2204" s="10">
        <f t="shared" si="349"/>
        <v>1.4497801647051745</v>
      </c>
    </row>
    <row r="2205" spans="3:19" x14ac:dyDescent="0.35">
      <c r="C2205" s="4">
        <v>42058</v>
      </c>
      <c r="D2205" s="3">
        <v>115.43</v>
      </c>
      <c r="E2205" s="3">
        <v>20.540001</v>
      </c>
      <c r="F2205">
        <v>-4.6885898338260203E-3</v>
      </c>
      <c r="G2205">
        <v>0.113256062782529</v>
      </c>
      <c r="H2205">
        <v>1.57141205606307</v>
      </c>
      <c r="I2205" s="5">
        <f xml:space="preserve"> IF(F2205/G2205 &lt;= -$B$1, 1, IF(F2205/G2205 &gt;= $B$1, -1, 0))</f>
        <v>0</v>
      </c>
      <c r="J2205" s="5">
        <f t="shared" si="340"/>
        <v>-1</v>
      </c>
      <c r="K2205" s="9">
        <f t="shared" si="341"/>
        <v>0</v>
      </c>
      <c r="L2205" s="8">
        <f t="shared" si="342"/>
        <v>0</v>
      </c>
      <c r="M2205" s="8">
        <f t="shared" si="343"/>
        <v>0</v>
      </c>
      <c r="N2205" s="5">
        <f t="shared" si="344"/>
        <v>0</v>
      </c>
      <c r="O2205" s="5">
        <f t="shared" si="345"/>
        <v>0</v>
      </c>
      <c r="P2205" s="5">
        <f t="shared" si="346"/>
        <v>0</v>
      </c>
      <c r="Q2205" s="10">
        <f t="shared" si="347"/>
        <v>244.97801647051824</v>
      </c>
      <c r="R2205" s="10">
        <f t="shared" si="348"/>
        <v>0</v>
      </c>
      <c r="S2205" s="10">
        <f t="shared" si="349"/>
        <v>1.4497801647051745</v>
      </c>
    </row>
    <row r="2206" spans="3:19" x14ac:dyDescent="0.35">
      <c r="C2206" s="4">
        <v>42059</v>
      </c>
      <c r="D2206" s="3">
        <v>115.260002</v>
      </c>
      <c r="E2206" s="3">
        <v>20.420000000000002</v>
      </c>
      <c r="F2206">
        <v>7.0027193335677699E-3</v>
      </c>
      <c r="G2206">
        <v>0.11305299011768299</v>
      </c>
      <c r="H2206">
        <v>1.5733702483436101</v>
      </c>
      <c r="I2206" s="5">
        <f xml:space="preserve"> IF(F2206/G2206 &lt;= -$B$1, 1, IF(F2206/G2206 &gt;= $B$1, -1, 0))</f>
        <v>0</v>
      </c>
      <c r="J2206" s="5">
        <f t="shared" si="340"/>
        <v>-1</v>
      </c>
      <c r="K2206" s="9">
        <f t="shared" si="341"/>
        <v>0</v>
      </c>
      <c r="L2206" s="8">
        <f t="shared" si="342"/>
        <v>0</v>
      </c>
      <c r="M2206" s="8">
        <f t="shared" si="343"/>
        <v>0</v>
      </c>
      <c r="N2206" s="5">
        <f t="shared" si="344"/>
        <v>0</v>
      </c>
      <c r="O2206" s="5">
        <f t="shared" si="345"/>
        <v>0</v>
      </c>
      <c r="P2206" s="5">
        <f t="shared" si="346"/>
        <v>0</v>
      </c>
      <c r="Q2206" s="10">
        <f t="shared" si="347"/>
        <v>244.97801647051824</v>
      </c>
      <c r="R2206" s="10">
        <f t="shared" si="348"/>
        <v>0</v>
      </c>
      <c r="S2206" s="10">
        <f t="shared" si="349"/>
        <v>1.4497801647051745</v>
      </c>
    </row>
    <row r="2207" spans="3:19" x14ac:dyDescent="0.35">
      <c r="C2207" s="4">
        <v>42060</v>
      </c>
      <c r="D2207" s="3">
        <v>115.699997</v>
      </c>
      <c r="E2207" s="3">
        <v>20.790001</v>
      </c>
      <c r="F2207">
        <v>-2.3347591919533998E-2</v>
      </c>
      <c r="G2207">
        <v>0.113645069397681</v>
      </c>
      <c r="H2207">
        <v>1.5668676113430899</v>
      </c>
      <c r="I2207" s="5">
        <f xml:space="preserve"> IF(F2207/G2207 &lt;= -$B$1, 1, IF(F2207/G2207 &gt;= $B$1, -1, 0))</f>
        <v>1</v>
      </c>
      <c r="J2207" s="5">
        <f t="shared" si="340"/>
        <v>0</v>
      </c>
      <c r="K2207" s="9">
        <f t="shared" si="341"/>
        <v>1</v>
      </c>
      <c r="L2207" s="8">
        <f t="shared" si="342"/>
        <v>115.699997</v>
      </c>
      <c r="M2207" s="8">
        <f t="shared" si="343"/>
        <v>-32.57517920669045</v>
      </c>
      <c r="N2207" s="5">
        <f t="shared" si="344"/>
        <v>0</v>
      </c>
      <c r="O2207" s="5">
        <f t="shared" si="345"/>
        <v>0</v>
      </c>
      <c r="P2207" s="5">
        <f t="shared" si="346"/>
        <v>0</v>
      </c>
      <c r="Q2207" s="10">
        <f t="shared" si="347"/>
        <v>244.97801647051824</v>
      </c>
      <c r="R2207" s="10">
        <f t="shared" si="348"/>
        <v>0</v>
      </c>
      <c r="S2207" s="10">
        <f t="shared" si="349"/>
        <v>1.4497801647051745</v>
      </c>
    </row>
    <row r="2208" spans="3:19" x14ac:dyDescent="0.35">
      <c r="C2208" s="4">
        <v>42061</v>
      </c>
      <c r="D2208" s="3">
        <v>116.07</v>
      </c>
      <c r="E2208" s="3">
        <v>20.959999</v>
      </c>
      <c r="F2208">
        <v>-1.31827117998222E-2</v>
      </c>
      <c r="G2208">
        <v>0.11382830540607</v>
      </c>
      <c r="H2208">
        <v>1.5632037069924001</v>
      </c>
      <c r="I2208" s="5">
        <f xml:space="preserve"> IF(F2208/G2208 &lt;= -$B$1, 1, IF(F2208/G2208 &gt;= $B$1, -1, 0))</f>
        <v>1</v>
      </c>
      <c r="J2208" s="5">
        <f t="shared" si="340"/>
        <v>1</v>
      </c>
      <c r="K2208" s="9">
        <f t="shared" si="341"/>
        <v>1</v>
      </c>
      <c r="L2208" s="8">
        <f t="shared" si="342"/>
        <v>116.07</v>
      </c>
      <c r="M2208" s="8">
        <f t="shared" si="343"/>
        <v>-32.764748135356996</v>
      </c>
      <c r="N2208" s="5">
        <f t="shared" si="344"/>
        <v>0.37000300000000469</v>
      </c>
      <c r="O2208" s="5">
        <f t="shared" si="345"/>
        <v>-0.26636436019310206</v>
      </c>
      <c r="P2208" s="5">
        <f t="shared" si="346"/>
        <v>0.10363863980690263</v>
      </c>
      <c r="Q2208" s="10">
        <f t="shared" si="347"/>
        <v>245.08165511032513</v>
      </c>
      <c r="R2208" s="10">
        <f t="shared" si="348"/>
        <v>4.2305281633048253E-4</v>
      </c>
      <c r="S2208" s="10">
        <f t="shared" si="349"/>
        <v>1.4508165511032436</v>
      </c>
    </row>
    <row r="2209" spans="3:19" x14ac:dyDescent="0.35">
      <c r="C2209" s="4">
        <v>42062</v>
      </c>
      <c r="D2209" s="3">
        <v>116.160004</v>
      </c>
      <c r="E2209" s="3">
        <v>21.280000999999999</v>
      </c>
      <c r="F2209">
        <v>-2.4945236173459201E-2</v>
      </c>
      <c r="G2209">
        <v>0.11427210473733899</v>
      </c>
      <c r="H2209">
        <v>1.55629520740087</v>
      </c>
      <c r="I2209" s="5">
        <f xml:space="preserve"> IF(F2209/G2209 &lt;= -$B$1, 1, IF(F2209/G2209 &gt;= $B$1, -1, 0))</f>
        <v>1</v>
      </c>
      <c r="J2209" s="5">
        <f t="shared" si="340"/>
        <v>1</v>
      </c>
      <c r="K2209" s="9">
        <f t="shared" si="341"/>
        <v>1</v>
      </c>
      <c r="L2209" s="8">
        <f t="shared" si="342"/>
        <v>116.160004</v>
      </c>
      <c r="M2209" s="8">
        <f t="shared" si="343"/>
        <v>-33.117963569785722</v>
      </c>
      <c r="N2209" s="5">
        <f t="shared" si="344"/>
        <v>9.0004000000011505E-2</v>
      </c>
      <c r="O2209" s="5">
        <f t="shared" si="345"/>
        <v>-0.50022831264497913</v>
      </c>
      <c r="P2209" s="5">
        <f t="shared" si="346"/>
        <v>-0.41022431264496761</v>
      </c>
      <c r="Q2209" s="10">
        <f t="shared" si="347"/>
        <v>244.67143079768016</v>
      </c>
      <c r="R2209" s="10">
        <f t="shared" si="348"/>
        <v>-1.6738270861615945E-3</v>
      </c>
      <c r="S2209" s="10">
        <f t="shared" si="349"/>
        <v>1.4467143079767939</v>
      </c>
    </row>
    <row r="2210" spans="3:19" x14ac:dyDescent="0.35">
      <c r="C2210" s="4">
        <v>42065</v>
      </c>
      <c r="D2210" s="3">
        <v>115.68</v>
      </c>
      <c r="E2210" s="3">
        <v>20.76</v>
      </c>
      <c r="F2210">
        <v>3.0540727369388E-2</v>
      </c>
      <c r="G2210">
        <v>0.11342680839695</v>
      </c>
      <c r="H2210">
        <v>1.56479927826439</v>
      </c>
      <c r="I2210" s="5">
        <f xml:space="preserve"> IF(F2210/G2210 &lt;= -$B$1, 1, IF(F2210/G2210 &gt;= $B$1, -1, 0))</f>
        <v>-1</v>
      </c>
      <c r="J2210" s="5">
        <f t="shared" si="340"/>
        <v>0</v>
      </c>
      <c r="K2210" s="9">
        <f t="shared" si="341"/>
        <v>-1</v>
      </c>
      <c r="L2210" s="8">
        <f t="shared" si="342"/>
        <v>-115.68</v>
      </c>
      <c r="M2210" s="8">
        <f t="shared" si="343"/>
        <v>32.485233016768738</v>
      </c>
      <c r="N2210" s="5">
        <f t="shared" si="344"/>
        <v>-0.48000399999999438</v>
      </c>
      <c r="O2210" s="5">
        <f t="shared" si="345"/>
        <v>0.80927506414365413</v>
      </c>
      <c r="P2210" s="5">
        <f t="shared" si="346"/>
        <v>0.32927106414365975</v>
      </c>
      <c r="Q2210" s="10">
        <f t="shared" si="347"/>
        <v>245.00070186182381</v>
      </c>
      <c r="R2210" s="10">
        <f t="shared" si="348"/>
        <v>1.3457683353963468E-3</v>
      </c>
      <c r="S2210" s="10">
        <f t="shared" si="349"/>
        <v>1.4500070186182303</v>
      </c>
    </row>
    <row r="2211" spans="3:19" x14ac:dyDescent="0.35">
      <c r="C2211" s="4">
        <v>42066</v>
      </c>
      <c r="D2211" s="3">
        <v>115.470001</v>
      </c>
      <c r="E2211" s="3">
        <v>20.379998999999899</v>
      </c>
      <c r="F2211">
        <v>3.1838874423157401E-2</v>
      </c>
      <c r="G2211">
        <v>0.112942978077459</v>
      </c>
      <c r="H2211">
        <v>1.57370505207055</v>
      </c>
      <c r="I2211" s="5">
        <f xml:space="preserve"> IF(F2211/G2211 &lt;= -$B$1, 1, IF(F2211/G2211 &gt;= $B$1, -1, 0))</f>
        <v>-1</v>
      </c>
      <c r="J2211" s="5">
        <f t="shared" si="340"/>
        <v>-1</v>
      </c>
      <c r="K2211" s="9">
        <f t="shared" si="341"/>
        <v>-1</v>
      </c>
      <c r="L2211" s="8">
        <f t="shared" si="342"/>
        <v>-115.470001</v>
      </c>
      <c r="M2211" s="8">
        <f t="shared" si="343"/>
        <v>32.072107387492601</v>
      </c>
      <c r="N2211" s="5">
        <f t="shared" si="344"/>
        <v>0.20999900000001334</v>
      </c>
      <c r="O2211" s="5">
        <f t="shared" si="345"/>
        <v>-0.59462529053990887</v>
      </c>
      <c r="P2211" s="5">
        <f t="shared" si="346"/>
        <v>-0.3846262905398955</v>
      </c>
      <c r="Q2211" s="10">
        <f t="shared" si="347"/>
        <v>244.61607557128391</v>
      </c>
      <c r="R2211" s="10">
        <f t="shared" si="348"/>
        <v>-1.569898729338437E-3</v>
      </c>
      <c r="S2211" s="10">
        <f t="shared" si="349"/>
        <v>1.4461607557128313</v>
      </c>
    </row>
    <row r="2212" spans="3:19" x14ac:dyDescent="0.35">
      <c r="C2212" s="4">
        <v>42067</v>
      </c>
      <c r="D2212" s="3">
        <v>115.110001</v>
      </c>
      <c r="E2212" s="3">
        <v>20.040001</v>
      </c>
      <c r="F2212">
        <v>2.8344842659081701E-2</v>
      </c>
      <c r="G2212">
        <v>0.112490183276024</v>
      </c>
      <c r="H2212">
        <v>1.58166603362742</v>
      </c>
      <c r="I2212" s="5">
        <f xml:space="preserve"> IF(F2212/G2212 &lt;= -$B$1, 1, IF(F2212/G2212 &gt;= $B$1, -1, 0))</f>
        <v>-1</v>
      </c>
      <c r="J2212" s="5">
        <f t="shared" si="340"/>
        <v>-1</v>
      </c>
      <c r="K2212" s="9">
        <f t="shared" si="341"/>
        <v>-1</v>
      </c>
      <c r="L2212" s="8">
        <f t="shared" si="342"/>
        <v>-115.110001</v>
      </c>
      <c r="M2212" s="8">
        <f t="shared" si="343"/>
        <v>31.696588895559529</v>
      </c>
      <c r="N2212" s="5">
        <f t="shared" si="344"/>
        <v>0.36000000000000532</v>
      </c>
      <c r="O2212" s="5">
        <f t="shared" si="345"/>
        <v>-0.53505657029372233</v>
      </c>
      <c r="P2212" s="5">
        <f t="shared" si="346"/>
        <v>-0.17505657029371702</v>
      </c>
      <c r="Q2212" s="10">
        <f t="shared" si="347"/>
        <v>244.4410190009902</v>
      </c>
      <c r="R2212" s="10">
        <f t="shared" si="348"/>
        <v>-7.1563804580254686E-4</v>
      </c>
      <c r="S2212" s="10">
        <f t="shared" si="349"/>
        <v>1.444410190009894</v>
      </c>
    </row>
    <row r="2213" spans="3:19" x14ac:dyDescent="0.35">
      <c r="C2213" s="4">
        <v>42068</v>
      </c>
      <c r="D2213" s="3">
        <v>115</v>
      </c>
      <c r="E2213" s="3">
        <v>20.079999999999998</v>
      </c>
      <c r="F2213">
        <v>3.7010099390588598E-4</v>
      </c>
      <c r="G2213">
        <v>0.11262540637551099</v>
      </c>
      <c r="H2213">
        <v>1.58176995853505</v>
      </c>
      <c r="I2213" s="5">
        <f xml:space="preserve"> IF(F2213/G2213 &lt;= -$B$1, 1, IF(F2213/G2213 &gt;= $B$1, -1, 0))</f>
        <v>0</v>
      </c>
      <c r="J2213" s="5">
        <f t="shared" si="340"/>
        <v>-1</v>
      </c>
      <c r="K2213" s="9">
        <f t="shared" si="341"/>
        <v>0</v>
      </c>
      <c r="L2213" s="8">
        <f t="shared" si="342"/>
        <v>0</v>
      </c>
      <c r="M2213" s="8">
        <f t="shared" si="343"/>
        <v>0</v>
      </c>
      <c r="N2213" s="5">
        <f t="shared" si="344"/>
        <v>0.11000100000000214</v>
      </c>
      <c r="O2213" s="5">
        <f t="shared" si="345"/>
        <v>6.3265059679057836E-2</v>
      </c>
      <c r="P2213" s="5">
        <f t="shared" si="346"/>
        <v>0.17326605967905997</v>
      </c>
      <c r="Q2213" s="10">
        <f t="shared" si="347"/>
        <v>244.61428506066926</v>
      </c>
      <c r="R2213" s="10">
        <f t="shared" si="348"/>
        <v>7.0882563158658485E-4</v>
      </c>
      <c r="S2213" s="10">
        <f t="shared" si="349"/>
        <v>1.4461428506066842</v>
      </c>
    </row>
    <row r="2214" spans="3:19" x14ac:dyDescent="0.35">
      <c r="C2214" s="4">
        <v>42069</v>
      </c>
      <c r="D2214" s="3">
        <v>111.860001</v>
      </c>
      <c r="E2214" s="3">
        <v>18.579999999999998</v>
      </c>
      <c r="F2214">
        <v>9.5180668999816406E-2</v>
      </c>
      <c r="G2214">
        <v>0.1101687954941</v>
      </c>
      <c r="H2214">
        <v>1.6089753542901799</v>
      </c>
      <c r="I2214" s="5">
        <f xml:space="preserve"> IF(F2214/G2214 &lt;= -$B$1, 1, IF(F2214/G2214 &gt;= $B$1, -1, 0))</f>
        <v>-1</v>
      </c>
      <c r="J2214" s="5">
        <f t="shared" si="340"/>
        <v>-1</v>
      </c>
      <c r="K2214" s="9">
        <f t="shared" si="341"/>
        <v>-1</v>
      </c>
      <c r="L2214" s="8">
        <f t="shared" si="342"/>
        <v>-111.860001</v>
      </c>
      <c r="M2214" s="8">
        <f t="shared" si="343"/>
        <v>29.894762082711541</v>
      </c>
      <c r="N2214" s="5">
        <f t="shared" si="344"/>
        <v>0</v>
      </c>
      <c r="O2214" s="5">
        <f t="shared" si="345"/>
        <v>0</v>
      </c>
      <c r="P2214" s="5">
        <f t="shared" si="346"/>
        <v>0</v>
      </c>
      <c r="Q2214" s="10">
        <f t="shared" si="347"/>
        <v>244.61428506066926</v>
      </c>
      <c r="R2214" s="10">
        <f t="shared" si="348"/>
        <v>0</v>
      </c>
      <c r="S2214" s="10">
        <f t="shared" si="349"/>
        <v>1.4461428506066842</v>
      </c>
    </row>
    <row r="2215" spans="3:19" x14ac:dyDescent="0.35">
      <c r="C2215" s="4">
        <v>42072</v>
      </c>
      <c r="D2215" s="3">
        <v>111.970001</v>
      </c>
      <c r="E2215" s="3">
        <v>17.91</v>
      </c>
      <c r="F2215">
        <v>7.5759120268164004E-2</v>
      </c>
      <c r="G2215">
        <v>0.109334374163655</v>
      </c>
      <c r="H2215">
        <v>1.6308388427792899</v>
      </c>
      <c r="I2215" s="5">
        <f xml:space="preserve"> IF(F2215/G2215 &lt;= -$B$1, 1, IF(F2215/G2215 &gt;= $B$1, -1, 0))</f>
        <v>-1</v>
      </c>
      <c r="J2215" s="5">
        <f t="shared" si="340"/>
        <v>-1</v>
      </c>
      <c r="K2215" s="9">
        <f t="shared" si="341"/>
        <v>-1</v>
      </c>
      <c r="L2215" s="8">
        <f t="shared" si="342"/>
        <v>-111.970001</v>
      </c>
      <c r="M2215" s="8">
        <f t="shared" si="343"/>
        <v>29.208323674177084</v>
      </c>
      <c r="N2215" s="5">
        <f t="shared" si="344"/>
        <v>-0.1099999999999955</v>
      </c>
      <c r="O2215" s="5">
        <f t="shared" si="345"/>
        <v>-1.0780134873744165</v>
      </c>
      <c r="P2215" s="5">
        <f t="shared" si="346"/>
        <v>-1.1880134873744119</v>
      </c>
      <c r="Q2215" s="10">
        <f t="shared" si="347"/>
        <v>243.42627157329485</v>
      </c>
      <c r="R2215" s="10">
        <f t="shared" si="348"/>
        <v>-4.8566807415999502E-3</v>
      </c>
      <c r="S2215" s="10">
        <f t="shared" si="349"/>
        <v>1.4342627157329404</v>
      </c>
    </row>
    <row r="2216" spans="3:19" x14ac:dyDescent="0.35">
      <c r="C2216" s="4">
        <v>42073</v>
      </c>
      <c r="D2216" s="3">
        <v>111.419997999999</v>
      </c>
      <c r="E2216" s="3">
        <v>17.670000000000002</v>
      </c>
      <c r="F2216">
        <v>2.97524739469716E-2</v>
      </c>
      <c r="G2216">
        <v>0.10907554482114901</v>
      </c>
      <c r="H2216">
        <v>1.63945727309456</v>
      </c>
      <c r="I2216" s="5">
        <f xml:space="preserve"> IF(F2216/G2216 &lt;= -$B$1, 1, IF(F2216/G2216 &gt;= $B$1, -1, 0))</f>
        <v>-1</v>
      </c>
      <c r="J2216" s="5">
        <f t="shared" si="340"/>
        <v>-1</v>
      </c>
      <c r="K2216" s="9">
        <f t="shared" si="341"/>
        <v>-1</v>
      </c>
      <c r="L2216" s="8">
        <f t="shared" si="342"/>
        <v>-111.419997999999</v>
      </c>
      <c r="M2216" s="8">
        <f t="shared" si="343"/>
        <v>28.969210015580877</v>
      </c>
      <c r="N2216" s="5">
        <f t="shared" si="344"/>
        <v>0.55000300000099367</v>
      </c>
      <c r="O2216" s="5">
        <f t="shared" si="345"/>
        <v>-0.39140132226702695</v>
      </c>
      <c r="P2216" s="5">
        <f t="shared" si="346"/>
        <v>0.15860167773396672</v>
      </c>
      <c r="Q2216" s="10">
        <f t="shared" si="347"/>
        <v>243.58487325102882</v>
      </c>
      <c r="R2216" s="10">
        <f t="shared" si="348"/>
        <v>6.5153886928026594E-4</v>
      </c>
      <c r="S2216" s="10">
        <f t="shared" si="349"/>
        <v>1.43584873251028</v>
      </c>
    </row>
    <row r="2217" spans="3:19" x14ac:dyDescent="0.35">
      <c r="C2217" s="4">
        <v>42074</v>
      </c>
      <c r="D2217" s="3">
        <v>110.75</v>
      </c>
      <c r="E2217" s="3">
        <v>18.200001</v>
      </c>
      <c r="F2217">
        <v>-4.9481415887402798E-2</v>
      </c>
      <c r="G2217">
        <v>0.110074797227159</v>
      </c>
      <c r="H2217">
        <v>1.62521812215214</v>
      </c>
      <c r="I2217" s="5">
        <f xml:space="preserve"> IF(F2217/G2217 &lt;= -$B$1, 1, IF(F2217/G2217 &gt;= $B$1, -1, 0))</f>
        <v>1</v>
      </c>
      <c r="J2217" s="5">
        <f t="shared" si="340"/>
        <v>0</v>
      </c>
      <c r="K2217" s="9">
        <f t="shared" si="341"/>
        <v>1</v>
      </c>
      <c r="L2217" s="8">
        <f t="shared" si="342"/>
        <v>110.75</v>
      </c>
      <c r="M2217" s="8">
        <f t="shared" si="343"/>
        <v>-29.578971448387072</v>
      </c>
      <c r="N2217" s="5">
        <f t="shared" si="344"/>
        <v>0.66999799999900056</v>
      </c>
      <c r="O2217" s="5">
        <f t="shared" si="345"/>
        <v>0.86891399419738569</v>
      </c>
      <c r="P2217" s="5">
        <f t="shared" si="346"/>
        <v>1.5389119941963862</v>
      </c>
      <c r="Q2217" s="10">
        <f t="shared" si="347"/>
        <v>245.12378524522521</v>
      </c>
      <c r="R2217" s="10">
        <f t="shared" si="348"/>
        <v>6.3177650305503708E-3</v>
      </c>
      <c r="S2217" s="10">
        <f t="shared" si="349"/>
        <v>1.4512378524522438</v>
      </c>
    </row>
    <row r="2218" spans="3:19" x14ac:dyDescent="0.35">
      <c r="C2218" s="4">
        <v>42075</v>
      </c>
      <c r="D2218" s="3">
        <v>110.720001</v>
      </c>
      <c r="E2218" s="3">
        <v>18.07</v>
      </c>
      <c r="F2218">
        <v>3.2119052033987498E-3</v>
      </c>
      <c r="G2218">
        <v>0.10971932521556101</v>
      </c>
      <c r="H2218">
        <v>1.6261435049836599</v>
      </c>
      <c r="I2218" s="5">
        <f xml:space="preserve"> IF(F2218/G2218 &lt;= -$B$1, 1, IF(F2218/G2218 &gt;= $B$1, -1, 0))</f>
        <v>0</v>
      </c>
      <c r="J2218" s="5">
        <f t="shared" si="340"/>
        <v>0</v>
      </c>
      <c r="K2218" s="9">
        <f t="shared" si="341"/>
        <v>0</v>
      </c>
      <c r="L2218" s="8">
        <f t="shared" si="342"/>
        <v>0</v>
      </c>
      <c r="M2218" s="8">
        <f t="shared" si="343"/>
        <v>0</v>
      </c>
      <c r="N2218" s="5">
        <f t="shared" si="344"/>
        <v>-2.9999000000001885E-2</v>
      </c>
      <c r="O2218" s="5">
        <f t="shared" si="345"/>
        <v>0.21127998109790161</v>
      </c>
      <c r="P2218" s="5">
        <f t="shared" si="346"/>
        <v>0.18128098109789972</v>
      </c>
      <c r="Q2218" s="10">
        <f t="shared" si="347"/>
        <v>245.30506622632311</v>
      </c>
      <c r="R2218" s="10">
        <f t="shared" si="348"/>
        <v>7.3954871787140775E-4</v>
      </c>
      <c r="S2218" s="10">
        <f t="shared" si="349"/>
        <v>1.4530506622632227</v>
      </c>
    </row>
    <row r="2219" spans="3:19" x14ac:dyDescent="0.35">
      <c r="C2219" s="4">
        <v>42076</v>
      </c>
      <c r="D2219" s="3">
        <v>110.879997</v>
      </c>
      <c r="E2219" s="3">
        <v>18.07</v>
      </c>
      <c r="F2219">
        <v>1.9776205544967899E-3</v>
      </c>
      <c r="G2219">
        <v>0.109747114045514</v>
      </c>
      <c r="H2219">
        <v>1.6267133352293099</v>
      </c>
      <c r="I2219" s="5">
        <f xml:space="preserve"> IF(F2219/G2219 &lt;= -$B$1, 1, IF(F2219/G2219 &gt;= $B$1, -1, 0))</f>
        <v>0</v>
      </c>
      <c r="J2219" s="5">
        <f t="shared" si="340"/>
        <v>0</v>
      </c>
      <c r="K2219" s="9">
        <f t="shared" si="341"/>
        <v>0</v>
      </c>
      <c r="L2219" s="8">
        <f t="shared" si="342"/>
        <v>0</v>
      </c>
      <c r="M2219" s="8">
        <f t="shared" si="343"/>
        <v>0</v>
      </c>
      <c r="N2219" s="5">
        <f t="shared" si="344"/>
        <v>0</v>
      </c>
      <c r="O2219" s="5">
        <f t="shared" si="345"/>
        <v>0</v>
      </c>
      <c r="P2219" s="5">
        <f t="shared" si="346"/>
        <v>0</v>
      </c>
      <c r="Q2219" s="10">
        <f t="shared" si="347"/>
        <v>245.30506622632311</v>
      </c>
      <c r="R2219" s="10">
        <f t="shared" si="348"/>
        <v>0</v>
      </c>
      <c r="S2219" s="10">
        <f t="shared" si="349"/>
        <v>1.4530506622632227</v>
      </c>
    </row>
    <row r="2220" spans="3:19" x14ac:dyDescent="0.35">
      <c r="C2220" s="4">
        <v>42079</v>
      </c>
      <c r="D2220" s="3">
        <v>110.80999799999999</v>
      </c>
      <c r="E2220" s="3">
        <v>18.110001</v>
      </c>
      <c r="F2220">
        <v>-3.9001410321164399E-3</v>
      </c>
      <c r="G2220">
        <v>0.109817809970278</v>
      </c>
      <c r="H2220">
        <v>1.62559012137271</v>
      </c>
      <c r="I2220" s="5">
        <f xml:space="preserve"> IF(F2220/G2220 &lt;= -$B$1, 1, IF(F2220/G2220 &gt;= $B$1, -1, 0))</f>
        <v>0</v>
      </c>
      <c r="J2220" s="5">
        <f t="shared" si="340"/>
        <v>0</v>
      </c>
      <c r="K2220" s="9">
        <f t="shared" si="341"/>
        <v>0</v>
      </c>
      <c r="L2220" s="8">
        <f t="shared" si="342"/>
        <v>0</v>
      </c>
      <c r="M2220" s="8">
        <f t="shared" si="343"/>
        <v>0</v>
      </c>
      <c r="N2220" s="5">
        <f t="shared" si="344"/>
        <v>0</v>
      </c>
      <c r="O2220" s="5">
        <f t="shared" si="345"/>
        <v>0</v>
      </c>
      <c r="P2220" s="5">
        <f t="shared" si="346"/>
        <v>0</v>
      </c>
      <c r="Q2220" s="10">
        <f t="shared" si="347"/>
        <v>245.30506622632311</v>
      </c>
      <c r="R2220" s="10">
        <f t="shared" si="348"/>
        <v>0</v>
      </c>
      <c r="S2220" s="10">
        <f t="shared" si="349"/>
        <v>1.4530506622632227</v>
      </c>
    </row>
    <row r="2221" spans="3:19" x14ac:dyDescent="0.35">
      <c r="C2221" s="4">
        <v>42080</v>
      </c>
      <c r="D2221" s="3">
        <v>110.209999</v>
      </c>
      <c r="E2221" s="3">
        <v>17.93</v>
      </c>
      <c r="F2221">
        <v>1.01619144931204E-2</v>
      </c>
      <c r="G2221">
        <v>0.109492356050278</v>
      </c>
      <c r="H2221">
        <v>1.62852333484075</v>
      </c>
      <c r="I2221" s="5">
        <f xml:space="preserve"> IF(F2221/G2221 &lt;= -$B$1, 1, IF(F2221/G2221 &gt;= $B$1, -1, 0))</f>
        <v>0</v>
      </c>
      <c r="J2221" s="5">
        <f t="shared" si="340"/>
        <v>0</v>
      </c>
      <c r="K2221" s="9">
        <f t="shared" si="341"/>
        <v>0</v>
      </c>
      <c r="L2221" s="8">
        <f t="shared" si="342"/>
        <v>0</v>
      </c>
      <c r="M2221" s="8">
        <f t="shared" si="343"/>
        <v>0</v>
      </c>
      <c r="N2221" s="5">
        <f t="shared" si="344"/>
        <v>0</v>
      </c>
      <c r="O2221" s="5">
        <f t="shared" si="345"/>
        <v>0</v>
      </c>
      <c r="P2221" s="5">
        <f t="shared" si="346"/>
        <v>0</v>
      </c>
      <c r="Q2221" s="10">
        <f t="shared" si="347"/>
        <v>245.30506622632311</v>
      </c>
      <c r="R2221" s="10">
        <f t="shared" si="348"/>
        <v>0</v>
      </c>
      <c r="S2221" s="10">
        <f t="shared" si="349"/>
        <v>1.4530506622632227</v>
      </c>
    </row>
    <row r="2222" spans="3:19" x14ac:dyDescent="0.35">
      <c r="C2222" s="4">
        <v>42081</v>
      </c>
      <c r="D2222" s="3">
        <v>112.370003</v>
      </c>
      <c r="E2222" s="3">
        <v>18.84</v>
      </c>
      <c r="F2222">
        <v>-5.9518611369267803E-2</v>
      </c>
      <c r="G2222">
        <v>0.111103516663233</v>
      </c>
      <c r="H2222">
        <v>1.61153573970016</v>
      </c>
      <c r="I2222" s="5">
        <f xml:space="preserve"> IF(F2222/G2222 &lt;= -$B$1, 1, IF(F2222/G2222 &gt;= $B$1, -1, 0))</f>
        <v>1</v>
      </c>
      <c r="J2222" s="5">
        <f t="shared" si="340"/>
        <v>1</v>
      </c>
      <c r="K2222" s="9">
        <f t="shared" si="341"/>
        <v>1</v>
      </c>
      <c r="L2222" s="8">
        <f t="shared" si="342"/>
        <v>112.370003</v>
      </c>
      <c r="M2222" s="8">
        <f t="shared" si="343"/>
        <v>-30.361333335951013</v>
      </c>
      <c r="N2222" s="5">
        <f t="shared" si="344"/>
        <v>0</v>
      </c>
      <c r="O2222" s="5">
        <f t="shared" si="345"/>
        <v>0</v>
      </c>
      <c r="P2222" s="5">
        <f t="shared" si="346"/>
        <v>0</v>
      </c>
      <c r="Q2222" s="10">
        <f t="shared" si="347"/>
        <v>245.30506622632311</v>
      </c>
      <c r="R2222" s="10">
        <f t="shared" si="348"/>
        <v>0</v>
      </c>
      <c r="S2222" s="10">
        <f t="shared" si="349"/>
        <v>1.4530506622632227</v>
      </c>
    </row>
    <row r="2223" spans="3:19" x14ac:dyDescent="0.35">
      <c r="C2223" s="4">
        <v>42082</v>
      </c>
      <c r="D2223" s="3">
        <v>112.290001</v>
      </c>
      <c r="E2223" s="3">
        <v>18.709999</v>
      </c>
      <c r="F2223">
        <v>8.0302889169026005E-4</v>
      </c>
      <c r="G2223">
        <v>0.110668158013898</v>
      </c>
      <c r="H2223">
        <v>1.6117651290541499</v>
      </c>
      <c r="I2223" s="5">
        <f xml:space="preserve"> IF(F2223/G2223 &lt;= -$B$1, 1, IF(F2223/G2223 &gt;= $B$1, -1, 0))</f>
        <v>0</v>
      </c>
      <c r="J2223" s="5">
        <f t="shared" si="340"/>
        <v>1</v>
      </c>
      <c r="K2223" s="9">
        <f t="shared" si="341"/>
        <v>0</v>
      </c>
      <c r="L2223" s="8">
        <f t="shared" si="342"/>
        <v>0</v>
      </c>
      <c r="M2223" s="8">
        <f t="shared" si="343"/>
        <v>0</v>
      </c>
      <c r="N2223" s="5">
        <f t="shared" si="344"/>
        <v>-8.0001999999994841E-2</v>
      </c>
      <c r="O2223" s="5">
        <f t="shared" si="345"/>
        <v>0.20950125769676073</v>
      </c>
      <c r="P2223" s="5">
        <f t="shared" si="346"/>
        <v>0.1294992576967659</v>
      </c>
      <c r="Q2223" s="10">
        <f t="shared" si="347"/>
        <v>245.43456548401988</v>
      </c>
      <c r="R2223" s="10">
        <f t="shared" si="348"/>
        <v>5.2791106065996907E-4</v>
      </c>
      <c r="S2223" s="10">
        <f t="shared" si="349"/>
        <v>1.4543456548401905</v>
      </c>
    </row>
    <row r="2224" spans="3:19" x14ac:dyDescent="0.35">
      <c r="C2224" s="4">
        <v>42083</v>
      </c>
      <c r="D2224" s="3">
        <v>113.57</v>
      </c>
      <c r="E2224" s="3">
        <v>19.329999999999998</v>
      </c>
      <c r="F2224">
        <v>-4.1078174282869598E-2</v>
      </c>
      <c r="G2224">
        <v>0.11172411546293599</v>
      </c>
      <c r="H2224">
        <v>1.60011748725991</v>
      </c>
      <c r="I2224" s="5">
        <f xml:space="preserve"> IF(F2224/G2224 &lt;= -$B$1, 1, IF(F2224/G2224 &gt;= $B$1, -1, 0))</f>
        <v>1</v>
      </c>
      <c r="J2224" s="5">
        <f t="shared" si="340"/>
        <v>1</v>
      </c>
      <c r="K2224" s="9">
        <f t="shared" si="341"/>
        <v>1</v>
      </c>
      <c r="L2224" s="8">
        <f t="shared" si="342"/>
        <v>113.57</v>
      </c>
      <c r="M2224" s="8">
        <f t="shared" si="343"/>
        <v>-30.930271028734058</v>
      </c>
      <c r="N2224" s="5">
        <f t="shared" si="344"/>
        <v>0</v>
      </c>
      <c r="O2224" s="5">
        <f t="shared" si="345"/>
        <v>0</v>
      </c>
      <c r="P2224" s="5">
        <f t="shared" si="346"/>
        <v>0</v>
      </c>
      <c r="Q2224" s="10">
        <f t="shared" si="347"/>
        <v>245.43456548401988</v>
      </c>
      <c r="R2224" s="10">
        <f t="shared" si="348"/>
        <v>0</v>
      </c>
      <c r="S2224" s="10">
        <f t="shared" si="349"/>
        <v>1.4543456548401905</v>
      </c>
    </row>
    <row r="2225" spans="3:19" x14ac:dyDescent="0.35">
      <c r="C2225" s="4">
        <v>42086</v>
      </c>
      <c r="D2225" s="3">
        <v>114.290001</v>
      </c>
      <c r="E2225" s="3">
        <v>19.75</v>
      </c>
      <c r="F2225">
        <v>-3.4656982025821501E-2</v>
      </c>
      <c r="G2225">
        <v>0.11226405744722801</v>
      </c>
      <c r="H2225">
        <v>1.5903435085763999</v>
      </c>
      <c r="I2225" s="5">
        <f xml:space="preserve"> IF(F2225/G2225 &lt;= -$B$1, 1, IF(F2225/G2225 &gt;= $B$1, -1, 0))</f>
        <v>1</v>
      </c>
      <c r="J2225" s="5">
        <f t="shared" si="340"/>
        <v>1</v>
      </c>
      <c r="K2225" s="9">
        <f t="shared" si="341"/>
        <v>1</v>
      </c>
      <c r="L2225" s="8">
        <f t="shared" si="342"/>
        <v>114.290001</v>
      </c>
      <c r="M2225" s="8">
        <f t="shared" si="343"/>
        <v>-31.409284294383898</v>
      </c>
      <c r="N2225" s="5">
        <f t="shared" si="344"/>
        <v>0.7200010000000201</v>
      </c>
      <c r="O2225" s="5">
        <f t="shared" si="345"/>
        <v>-0.67204934464916821</v>
      </c>
      <c r="P2225" s="5">
        <f t="shared" si="346"/>
        <v>4.7951655350851885E-2</v>
      </c>
      <c r="Q2225" s="10">
        <f t="shared" si="347"/>
        <v>245.48251713937074</v>
      </c>
      <c r="R2225" s="10">
        <f t="shared" si="348"/>
        <v>1.9537449933459961E-4</v>
      </c>
      <c r="S2225" s="10">
        <f t="shared" si="349"/>
        <v>1.4548251713936988</v>
      </c>
    </row>
    <row r="2226" spans="3:19" x14ac:dyDescent="0.35">
      <c r="C2226" s="4">
        <v>42087</v>
      </c>
      <c r="D2226" s="3">
        <v>114.57</v>
      </c>
      <c r="E2226" s="3">
        <v>19.639999</v>
      </c>
      <c r="F2226">
        <v>5.8296489785067901E-3</v>
      </c>
      <c r="G2226">
        <v>0.111992136961622</v>
      </c>
      <c r="H2226">
        <v>1.59198916232697</v>
      </c>
      <c r="I2226" s="5">
        <f xml:space="preserve"> IF(F2226/G2226 &lt;= -$B$1, 1, IF(F2226/G2226 &gt;= $B$1, -1, 0))</f>
        <v>0</v>
      </c>
      <c r="J2226" s="5">
        <f t="shared" si="340"/>
        <v>1</v>
      </c>
      <c r="K2226" s="9">
        <f t="shared" si="341"/>
        <v>0</v>
      </c>
      <c r="L2226" s="8">
        <f t="shared" si="342"/>
        <v>0</v>
      </c>
      <c r="M2226" s="8">
        <f t="shared" si="343"/>
        <v>0</v>
      </c>
      <c r="N2226" s="5">
        <f t="shared" si="344"/>
        <v>0.2799989999999925</v>
      </c>
      <c r="O2226" s="5">
        <f t="shared" si="345"/>
        <v>0.17493937628691295</v>
      </c>
      <c r="P2226" s="5">
        <f t="shared" si="346"/>
        <v>0.45493837628690548</v>
      </c>
      <c r="Q2226" s="10">
        <f t="shared" si="347"/>
        <v>245.93745551565766</v>
      </c>
      <c r="R2226" s="10">
        <f t="shared" si="348"/>
        <v>1.8532414511158724E-3</v>
      </c>
      <c r="S2226" s="10">
        <f t="shared" si="349"/>
        <v>1.4593745551565682</v>
      </c>
    </row>
    <row r="2227" spans="3:19" x14ac:dyDescent="0.35">
      <c r="C2227" s="4">
        <v>42088</v>
      </c>
      <c r="D2227" s="3">
        <v>114.730003</v>
      </c>
      <c r="E2227" s="3">
        <v>19.360001</v>
      </c>
      <c r="F2227">
        <v>2.5184741716975202E-2</v>
      </c>
      <c r="G2227">
        <v>0.11155945217964799</v>
      </c>
      <c r="H2227">
        <v>1.5991224897352201</v>
      </c>
      <c r="I2227" s="5">
        <f xml:space="preserve"> IF(F2227/G2227 &lt;= -$B$1, 1, IF(F2227/G2227 &gt;= $B$1, -1, 0))</f>
        <v>-1</v>
      </c>
      <c r="J2227" s="5">
        <f t="shared" si="340"/>
        <v>0</v>
      </c>
      <c r="K2227" s="9">
        <f t="shared" si="341"/>
        <v>-1</v>
      </c>
      <c r="L2227" s="8">
        <f t="shared" si="342"/>
        <v>-114.730003</v>
      </c>
      <c r="M2227" s="8">
        <f t="shared" si="343"/>
        <v>30.95901300039635</v>
      </c>
      <c r="N2227" s="5">
        <f t="shared" si="344"/>
        <v>0</v>
      </c>
      <c r="O2227" s="5">
        <f t="shared" si="345"/>
        <v>0</v>
      </c>
      <c r="P2227" s="5">
        <f t="shared" si="346"/>
        <v>0</v>
      </c>
      <c r="Q2227" s="10">
        <f t="shared" si="347"/>
        <v>245.93745551565766</v>
      </c>
      <c r="R2227" s="10">
        <f t="shared" si="348"/>
        <v>0</v>
      </c>
      <c r="S2227" s="10">
        <f t="shared" si="349"/>
        <v>1.4593745551565682</v>
      </c>
    </row>
    <row r="2228" spans="3:19" x14ac:dyDescent="0.35">
      <c r="C2228" s="4">
        <v>42089</v>
      </c>
      <c r="D2228" s="3">
        <v>115.480003</v>
      </c>
      <c r="E2228" s="3">
        <v>19.07</v>
      </c>
      <c r="F2228">
        <v>3.4698111813507397E-2</v>
      </c>
      <c r="G2228">
        <v>0.111143751558419</v>
      </c>
      <c r="H2228">
        <v>1.6089865231234699</v>
      </c>
      <c r="I2228" s="5">
        <f xml:space="preserve"> IF(F2228/G2228 &lt;= -$B$1, 1, IF(F2228/G2228 &gt;= $B$1, -1, 0))</f>
        <v>-1</v>
      </c>
      <c r="J2228" s="5">
        <f t="shared" si="340"/>
        <v>-1</v>
      </c>
      <c r="K2228" s="9">
        <f t="shared" si="341"/>
        <v>-1</v>
      </c>
      <c r="L2228" s="8">
        <f t="shared" si="342"/>
        <v>-115.480003</v>
      </c>
      <c r="M2228" s="8">
        <f t="shared" si="343"/>
        <v>30.683372995964572</v>
      </c>
      <c r="N2228" s="5">
        <f t="shared" si="344"/>
        <v>-0.75000000000000788</v>
      </c>
      <c r="O2228" s="5">
        <f t="shared" si="345"/>
        <v>-0.46374712114570382</v>
      </c>
      <c r="P2228" s="5">
        <f t="shared" si="346"/>
        <v>-1.2137471211457118</v>
      </c>
      <c r="Q2228" s="10">
        <f t="shared" si="347"/>
        <v>244.72370839451196</v>
      </c>
      <c r="R2228" s="10">
        <f t="shared" si="348"/>
        <v>-4.9351861374707928E-3</v>
      </c>
      <c r="S2228" s="10">
        <f t="shared" si="349"/>
        <v>1.4472370839451112</v>
      </c>
    </row>
    <row r="2229" spans="3:19" x14ac:dyDescent="0.35">
      <c r="C2229" s="4">
        <v>42090</v>
      </c>
      <c r="D2229" s="3">
        <v>115.05999799999999</v>
      </c>
      <c r="E2229" s="3">
        <v>18.84</v>
      </c>
      <c r="F2229">
        <v>2.1497810863961801E-2</v>
      </c>
      <c r="G2229">
        <v>0.110826046102752</v>
      </c>
      <c r="H2229">
        <v>1.6151164056641401</v>
      </c>
      <c r="I2229" s="5">
        <f xml:space="preserve"> IF(F2229/G2229 &lt;= -$B$1, 1, IF(F2229/G2229 &gt;= $B$1, -1, 0))</f>
        <v>-1</v>
      </c>
      <c r="J2229" s="5">
        <f t="shared" si="340"/>
        <v>-1</v>
      </c>
      <c r="K2229" s="9">
        <f t="shared" si="341"/>
        <v>-1</v>
      </c>
      <c r="L2229" s="8">
        <f t="shared" si="342"/>
        <v>-115.05999799999999</v>
      </c>
      <c r="M2229" s="8">
        <f t="shared" si="343"/>
        <v>30.428793082712399</v>
      </c>
      <c r="N2229" s="5">
        <f t="shared" si="344"/>
        <v>0.42000500000000146</v>
      </c>
      <c r="O2229" s="5">
        <f t="shared" si="345"/>
        <v>-0.37006690031839801</v>
      </c>
      <c r="P2229" s="5">
        <f t="shared" si="346"/>
        <v>4.9938099681603454E-2</v>
      </c>
      <c r="Q2229" s="10">
        <f t="shared" si="347"/>
        <v>244.77364649419357</v>
      </c>
      <c r="R2229" s="10">
        <f t="shared" si="348"/>
        <v>2.0405909999166028E-4</v>
      </c>
      <c r="S2229" s="10">
        <f t="shared" si="349"/>
        <v>1.4477364649419271</v>
      </c>
    </row>
    <row r="2230" spans="3:19" x14ac:dyDescent="0.35">
      <c r="C2230" s="4">
        <v>42093</v>
      </c>
      <c r="D2230" s="3">
        <v>113.75</v>
      </c>
      <c r="E2230" s="3">
        <v>18.469998999999898</v>
      </c>
      <c r="F2230">
        <v>2.4085001504706001E-2</v>
      </c>
      <c r="G2230">
        <v>0.11025290326946</v>
      </c>
      <c r="H2230">
        <v>1.6220166912253</v>
      </c>
      <c r="I2230" s="5">
        <f xml:space="preserve"> IF(F2230/G2230 &lt;= -$B$1, 1, IF(F2230/G2230 &gt;= $B$1, -1, 0))</f>
        <v>-1</v>
      </c>
      <c r="J2230" s="5">
        <f t="shared" si="340"/>
        <v>-1</v>
      </c>
      <c r="K2230" s="9">
        <f t="shared" si="341"/>
        <v>-1</v>
      </c>
      <c r="L2230" s="8">
        <f t="shared" si="342"/>
        <v>-113.75</v>
      </c>
      <c r="M2230" s="8">
        <f t="shared" si="343"/>
        <v>29.958646664914436</v>
      </c>
      <c r="N2230" s="5">
        <f t="shared" si="344"/>
        <v>1.3099979999999884</v>
      </c>
      <c r="O2230" s="5">
        <f t="shared" si="345"/>
        <v>-0.59759468521229975</v>
      </c>
      <c r="P2230" s="5">
        <f t="shared" si="346"/>
        <v>0.7124033147876887</v>
      </c>
      <c r="Q2230" s="10">
        <f t="shared" si="347"/>
        <v>245.48604980898125</v>
      </c>
      <c r="R2230" s="10">
        <f t="shared" si="348"/>
        <v>2.9104575798546417E-3</v>
      </c>
      <c r="S2230" s="10">
        <f t="shared" si="349"/>
        <v>1.4548604980898041</v>
      </c>
    </row>
    <row r="2231" spans="3:19" x14ac:dyDescent="0.35">
      <c r="C2231" s="4">
        <v>42094</v>
      </c>
      <c r="D2231" s="3">
        <v>113.660004</v>
      </c>
      <c r="E2231" s="3">
        <v>18.239999999999998</v>
      </c>
      <c r="F2231">
        <v>2.34963570402522E-2</v>
      </c>
      <c r="G2231">
        <v>0.10994361592190301</v>
      </c>
      <c r="H2231">
        <v>1.6287698812201501</v>
      </c>
      <c r="I2231" s="5">
        <f xml:space="preserve"> IF(F2231/G2231 &lt;= -$B$1, 1, IF(F2231/G2231 &gt;= $B$1, -1, 0))</f>
        <v>-1</v>
      </c>
      <c r="J2231" s="5">
        <f t="shared" si="340"/>
        <v>-1</v>
      </c>
      <c r="K2231" s="9">
        <f t="shared" si="341"/>
        <v>-1</v>
      </c>
      <c r="L2231" s="8">
        <f t="shared" si="342"/>
        <v>-113.660004</v>
      </c>
      <c r="M2231" s="8">
        <f t="shared" si="343"/>
        <v>29.708762633455535</v>
      </c>
      <c r="N2231" s="5">
        <f t="shared" si="344"/>
        <v>8.9995999999996773E-2</v>
      </c>
      <c r="O2231" s="5">
        <f t="shared" si="345"/>
        <v>-0.37306221696496383</v>
      </c>
      <c r="P2231" s="5">
        <f t="shared" si="346"/>
        <v>-0.28306621696496703</v>
      </c>
      <c r="Q2231" s="10">
        <f t="shared" si="347"/>
        <v>245.2029835920163</v>
      </c>
      <c r="R2231" s="10">
        <f t="shared" si="348"/>
        <v>-1.1530847361193031E-3</v>
      </c>
      <c r="S2231" s="10">
        <f t="shared" si="349"/>
        <v>1.4520298359201544</v>
      </c>
    </row>
    <row r="2232" spans="3:19" x14ac:dyDescent="0.35">
      <c r="C2232" s="4">
        <v>42095</v>
      </c>
      <c r="D2232" s="3">
        <v>115.599998</v>
      </c>
      <c r="E2232" s="3">
        <v>19.209999</v>
      </c>
      <c r="F2232">
        <v>-6.3580937280247093E-2</v>
      </c>
      <c r="G2232">
        <v>0.111641184357319</v>
      </c>
      <c r="H2232">
        <v>1.6107087576048</v>
      </c>
      <c r="I2232" s="5">
        <f xml:space="preserve"> IF(F2232/G2232 &lt;= -$B$1, 1, IF(F2232/G2232 &gt;= $B$1, -1, 0))</f>
        <v>1</v>
      </c>
      <c r="J2232" s="5">
        <f t="shared" si="340"/>
        <v>0</v>
      </c>
      <c r="K2232" s="9">
        <f t="shared" si="341"/>
        <v>1</v>
      </c>
      <c r="L2232" s="8">
        <f t="shared" si="342"/>
        <v>115.599998</v>
      </c>
      <c r="M2232" s="8">
        <f t="shared" si="343"/>
        <v>-30.941713622879451</v>
      </c>
      <c r="N2232" s="5">
        <f t="shared" si="344"/>
        <v>-1.9399940000000016</v>
      </c>
      <c r="O2232" s="5">
        <f t="shared" si="345"/>
        <v>1.579905156013665</v>
      </c>
      <c r="P2232" s="5">
        <f t="shared" si="346"/>
        <v>-0.36008884398633656</v>
      </c>
      <c r="Q2232" s="10">
        <f t="shared" si="347"/>
        <v>244.84289474802995</v>
      </c>
      <c r="R2232" s="10">
        <f t="shared" si="348"/>
        <v>-1.4685336969042506E-3</v>
      </c>
      <c r="S2232" s="10">
        <f t="shared" si="349"/>
        <v>1.4484289474802909</v>
      </c>
    </row>
    <row r="2233" spans="3:19" x14ac:dyDescent="0.35">
      <c r="C2233" s="4">
        <v>42096</v>
      </c>
      <c r="D2233" s="3">
        <v>115.279999</v>
      </c>
      <c r="E2233" s="3">
        <v>18.989999999999998</v>
      </c>
      <c r="F2233">
        <v>5.5782576599234801E-3</v>
      </c>
      <c r="G2233">
        <v>0.11105236585801601</v>
      </c>
      <c r="H2233">
        <v>1.61229631279174</v>
      </c>
      <c r="I2233" s="5">
        <f xml:space="preserve"> IF(F2233/G2233 &lt;= -$B$1, 1, IF(F2233/G2233 &gt;= $B$1, -1, 0))</f>
        <v>0</v>
      </c>
      <c r="J2233" s="5">
        <f t="shared" si="340"/>
        <v>0</v>
      </c>
      <c r="K2233" s="9">
        <f t="shared" si="341"/>
        <v>0</v>
      </c>
      <c r="L2233" s="8">
        <f t="shared" si="342"/>
        <v>0</v>
      </c>
      <c r="M2233" s="8">
        <f t="shared" si="343"/>
        <v>0</v>
      </c>
      <c r="N2233" s="5">
        <f t="shared" si="344"/>
        <v>-0.31999899999998954</v>
      </c>
      <c r="O2233" s="5">
        <f t="shared" si="345"/>
        <v>0.35435431596430234</v>
      </c>
      <c r="P2233" s="5">
        <f t="shared" si="346"/>
        <v>3.4355315964312794E-2</v>
      </c>
      <c r="Q2233" s="10">
        <f t="shared" si="347"/>
        <v>244.87725006399427</v>
      </c>
      <c r="R2233" s="10">
        <f t="shared" si="348"/>
        <v>1.4031575635331528E-4</v>
      </c>
      <c r="S2233" s="10">
        <f t="shared" si="349"/>
        <v>1.4487725006399339</v>
      </c>
    </row>
    <row r="2234" spans="3:19" x14ac:dyDescent="0.35">
      <c r="C2234" s="4">
        <v>42100</v>
      </c>
      <c r="D2234" s="3">
        <v>116.69000200000001</v>
      </c>
      <c r="E2234" s="3">
        <v>19.700001</v>
      </c>
      <c r="F2234">
        <v>-4.6119655133317297E-2</v>
      </c>
      <c r="G2234">
        <v>0.112257700101049</v>
      </c>
      <c r="H2234">
        <v>1.5992788423973801</v>
      </c>
      <c r="I2234" s="5">
        <f xml:space="preserve"> IF(F2234/G2234 &lt;= -$B$1, 1, IF(F2234/G2234 &gt;= $B$1, -1, 0))</f>
        <v>1</v>
      </c>
      <c r="J2234" s="5">
        <f t="shared" si="340"/>
        <v>1</v>
      </c>
      <c r="K2234" s="9">
        <f t="shared" si="341"/>
        <v>1</v>
      </c>
      <c r="L2234" s="8">
        <f t="shared" si="342"/>
        <v>116.69000200000001</v>
      </c>
      <c r="M2234" s="8">
        <f t="shared" si="343"/>
        <v>-31.505794794507231</v>
      </c>
      <c r="N2234" s="5">
        <f t="shared" si="344"/>
        <v>0</v>
      </c>
      <c r="O2234" s="5">
        <f t="shared" si="345"/>
        <v>0</v>
      </c>
      <c r="P2234" s="5">
        <f t="shared" si="346"/>
        <v>0</v>
      </c>
      <c r="Q2234" s="10">
        <f t="shared" si="347"/>
        <v>244.87725006399427</v>
      </c>
      <c r="R2234" s="10">
        <f t="shared" si="348"/>
        <v>0</v>
      </c>
      <c r="S2234" s="10">
        <f t="shared" si="349"/>
        <v>1.4487725006399339</v>
      </c>
    </row>
    <row r="2235" spans="3:19" x14ac:dyDescent="0.35">
      <c r="C2235" s="4">
        <v>42101</v>
      </c>
      <c r="D2235" s="3">
        <v>116.110001</v>
      </c>
      <c r="E2235" s="3">
        <v>19.190000999999999</v>
      </c>
      <c r="F2235">
        <v>2.9645627192900599E-2</v>
      </c>
      <c r="G2235">
        <v>0.11127227080853</v>
      </c>
      <c r="H2235">
        <v>1.6076924040524301</v>
      </c>
      <c r="I2235" s="5">
        <f xml:space="preserve"> IF(F2235/G2235 &lt;= -$B$1, 1, IF(F2235/G2235 &gt;= $B$1, -1, 0))</f>
        <v>-1</v>
      </c>
      <c r="J2235" s="5">
        <f t="shared" si="340"/>
        <v>0</v>
      </c>
      <c r="K2235" s="9">
        <f t="shared" si="341"/>
        <v>-1</v>
      </c>
      <c r="L2235" s="8">
        <f t="shared" si="342"/>
        <v>-116.110001</v>
      </c>
      <c r="M2235" s="8">
        <f t="shared" si="343"/>
        <v>30.851618841458535</v>
      </c>
      <c r="N2235" s="5">
        <f t="shared" si="344"/>
        <v>-0.58000100000000721</v>
      </c>
      <c r="O2235" s="5">
        <f t="shared" si="345"/>
        <v>0.81563220962266614</v>
      </c>
      <c r="P2235" s="5">
        <f t="shared" si="346"/>
        <v>0.23563120962265893</v>
      </c>
      <c r="Q2235" s="10">
        <f t="shared" si="347"/>
        <v>245.11288127361692</v>
      </c>
      <c r="R2235" s="10">
        <f t="shared" si="348"/>
        <v>9.6224214197548896E-4</v>
      </c>
      <c r="S2235" s="10">
        <f t="shared" si="349"/>
        <v>1.4511288127361603</v>
      </c>
    </row>
    <row r="2236" spans="3:19" x14ac:dyDescent="0.35">
      <c r="C2236" s="4">
        <v>42102</v>
      </c>
      <c r="D2236" s="3">
        <v>115.470001</v>
      </c>
      <c r="E2236" s="3">
        <v>19.09</v>
      </c>
      <c r="F2236">
        <v>7.6611782331337201E-3</v>
      </c>
      <c r="G2236">
        <v>0.111214135553105</v>
      </c>
      <c r="H2236">
        <v>1.60987009384487</v>
      </c>
      <c r="I2236" s="5">
        <f xml:space="preserve"> IF(F2236/G2236 &lt;= -$B$1, 1, IF(F2236/G2236 &gt;= $B$1, -1, 0))</f>
        <v>0</v>
      </c>
      <c r="J2236" s="5">
        <f t="shared" si="340"/>
        <v>0</v>
      </c>
      <c r="K2236" s="9">
        <f t="shared" si="341"/>
        <v>0</v>
      </c>
      <c r="L2236" s="8">
        <f t="shared" si="342"/>
        <v>0</v>
      </c>
      <c r="M2236" s="8">
        <f t="shared" si="343"/>
        <v>0</v>
      </c>
      <c r="N2236" s="5">
        <f t="shared" si="344"/>
        <v>0.64000000000000556</v>
      </c>
      <c r="O2236" s="5">
        <f t="shared" si="345"/>
        <v>-0.160770848097646</v>
      </c>
      <c r="P2236" s="5">
        <f t="shared" si="346"/>
        <v>0.4792291519023596</v>
      </c>
      <c r="Q2236" s="10">
        <f t="shared" si="347"/>
        <v>245.59211042551928</v>
      </c>
      <c r="R2236" s="10">
        <f t="shared" si="348"/>
        <v>1.9551365453021052E-3</v>
      </c>
      <c r="S2236" s="10">
        <f t="shared" si="349"/>
        <v>1.4559211042551836</v>
      </c>
    </row>
    <row r="2237" spans="3:19" x14ac:dyDescent="0.35">
      <c r="C2237" s="4">
        <v>42103</v>
      </c>
      <c r="D2237" s="3">
        <v>114.669997999999</v>
      </c>
      <c r="E2237" s="3">
        <v>18.91</v>
      </c>
      <c r="F2237">
        <v>9.5379834493849406E-3</v>
      </c>
      <c r="G2237">
        <v>0.110939750007977</v>
      </c>
      <c r="H2237">
        <v>1.6125874043975501</v>
      </c>
      <c r="I2237" s="5">
        <f xml:space="preserve"> IF(F2237/G2237 &lt;= -$B$1, 1, IF(F2237/G2237 &gt;= $B$1, -1, 0))</f>
        <v>0</v>
      </c>
      <c r="J2237" s="5">
        <f t="shared" si="340"/>
        <v>0</v>
      </c>
      <c r="K2237" s="9">
        <f t="shared" si="341"/>
        <v>0</v>
      </c>
      <c r="L2237" s="8">
        <f t="shared" si="342"/>
        <v>0</v>
      </c>
      <c r="M2237" s="8">
        <f t="shared" si="343"/>
        <v>0</v>
      </c>
      <c r="N2237" s="5">
        <f t="shared" si="344"/>
        <v>0</v>
      </c>
      <c r="O2237" s="5">
        <f t="shared" si="345"/>
        <v>0</v>
      </c>
      <c r="P2237" s="5">
        <f t="shared" si="346"/>
        <v>0</v>
      </c>
      <c r="Q2237" s="10">
        <f t="shared" si="347"/>
        <v>245.59211042551928</v>
      </c>
      <c r="R2237" s="10">
        <f t="shared" si="348"/>
        <v>0</v>
      </c>
      <c r="S2237" s="10">
        <f t="shared" si="349"/>
        <v>1.4559211042551836</v>
      </c>
    </row>
    <row r="2238" spans="3:19" x14ac:dyDescent="0.35">
      <c r="C2238" s="4">
        <v>42104</v>
      </c>
      <c r="D2238" s="3">
        <v>115.970001</v>
      </c>
      <c r="E2238" s="3">
        <v>19.450001</v>
      </c>
      <c r="F2238">
        <v>-3.2581340681959503E-2</v>
      </c>
      <c r="G2238">
        <v>0.111872045801853</v>
      </c>
      <c r="H2238">
        <v>1.60336364026495</v>
      </c>
      <c r="I2238" s="5">
        <f xml:space="preserve"> IF(F2238/G2238 &lt;= -$B$1, 1, IF(F2238/G2238 &gt;= $B$1, -1, 0))</f>
        <v>1</v>
      </c>
      <c r="J2238" s="5">
        <f t="shared" si="340"/>
        <v>1</v>
      </c>
      <c r="K2238" s="9">
        <f t="shared" si="341"/>
        <v>1</v>
      </c>
      <c r="L2238" s="8">
        <f t="shared" si="342"/>
        <v>115.970001</v>
      </c>
      <c r="M2238" s="8">
        <f t="shared" si="343"/>
        <v>-31.185424406516919</v>
      </c>
      <c r="N2238" s="5">
        <f t="shared" si="344"/>
        <v>0</v>
      </c>
      <c r="O2238" s="5">
        <f t="shared" si="345"/>
        <v>0</v>
      </c>
      <c r="P2238" s="5">
        <f t="shared" si="346"/>
        <v>0</v>
      </c>
      <c r="Q2238" s="10">
        <f t="shared" si="347"/>
        <v>245.59211042551928</v>
      </c>
      <c r="R2238" s="10">
        <f t="shared" si="348"/>
        <v>0</v>
      </c>
      <c r="S2238" s="10">
        <f t="shared" si="349"/>
        <v>1.4559211042551836</v>
      </c>
    </row>
    <row r="2239" spans="3:19" x14ac:dyDescent="0.35">
      <c r="C2239" s="4">
        <v>42107</v>
      </c>
      <c r="D2239" s="3">
        <v>115.139999</v>
      </c>
      <c r="E2239" s="3">
        <v>19.260000000000002</v>
      </c>
      <c r="F2239">
        <v>3.3503701907875399E-3</v>
      </c>
      <c r="G2239">
        <v>0.111441636896449</v>
      </c>
      <c r="H2239">
        <v>1.60431387559487</v>
      </c>
      <c r="I2239" s="5">
        <f xml:space="preserve"> IF(F2239/G2239 &lt;= -$B$1, 1, IF(F2239/G2239 &gt;= $B$1, -1, 0))</f>
        <v>0</v>
      </c>
      <c r="J2239" s="5">
        <f t="shared" si="340"/>
        <v>1</v>
      </c>
      <c r="K2239" s="9">
        <f t="shared" si="341"/>
        <v>0</v>
      </c>
      <c r="L2239" s="8">
        <f t="shared" si="342"/>
        <v>0</v>
      </c>
      <c r="M2239" s="8">
        <f t="shared" si="343"/>
        <v>0</v>
      </c>
      <c r="N2239" s="5">
        <f t="shared" si="344"/>
        <v>-0.83000199999998903</v>
      </c>
      <c r="O2239" s="5">
        <f t="shared" si="345"/>
        <v>0.30464069501398022</v>
      </c>
      <c r="P2239" s="5">
        <f t="shared" si="346"/>
        <v>-0.52536130498600886</v>
      </c>
      <c r="Q2239" s="10">
        <f t="shared" si="347"/>
        <v>245.06674912053327</v>
      </c>
      <c r="R2239" s="10">
        <f t="shared" si="348"/>
        <v>-2.1391619790870342E-3</v>
      </c>
      <c r="S2239" s="10">
        <f t="shared" si="349"/>
        <v>1.4506674912053237</v>
      </c>
    </row>
    <row r="2240" spans="3:19" x14ac:dyDescent="0.35">
      <c r="C2240" s="4">
        <v>42108</v>
      </c>
      <c r="D2240" s="3">
        <v>114.44000200000001</v>
      </c>
      <c r="E2240" s="3">
        <v>19.41</v>
      </c>
      <c r="F2240">
        <v>-1.8004792017308001E-2</v>
      </c>
      <c r="G2240">
        <v>0.111725703102889</v>
      </c>
      <c r="H2240">
        <v>1.59921573128464</v>
      </c>
      <c r="I2240" s="5">
        <f xml:space="preserve"> IF(F2240/G2240 &lt;= -$B$1, 1, IF(F2240/G2240 &gt;= $B$1, -1, 0))</f>
        <v>1</v>
      </c>
      <c r="J2240" s="5">
        <f t="shared" si="340"/>
        <v>1</v>
      </c>
      <c r="K2240" s="9">
        <f t="shared" si="341"/>
        <v>1</v>
      </c>
      <c r="L2240" s="8">
        <f t="shared" si="342"/>
        <v>114.44000200000001</v>
      </c>
      <c r="M2240" s="8">
        <f t="shared" si="343"/>
        <v>-31.040777344234861</v>
      </c>
      <c r="N2240" s="5">
        <f t="shared" si="344"/>
        <v>0</v>
      </c>
      <c r="O2240" s="5">
        <f t="shared" si="345"/>
        <v>0</v>
      </c>
      <c r="P2240" s="5">
        <f t="shared" si="346"/>
        <v>0</v>
      </c>
      <c r="Q2240" s="10">
        <f t="shared" si="347"/>
        <v>245.06674912053327</v>
      </c>
      <c r="R2240" s="10">
        <f t="shared" si="348"/>
        <v>0</v>
      </c>
      <c r="S2240" s="10">
        <f t="shared" si="349"/>
        <v>1.4506674912053237</v>
      </c>
    </row>
    <row r="2241" spans="3:19" x14ac:dyDescent="0.35">
      <c r="C2241" s="4">
        <v>42109</v>
      </c>
      <c r="D2241" s="3">
        <v>115.43</v>
      </c>
      <c r="E2241" s="3">
        <v>19.98</v>
      </c>
      <c r="F2241">
        <v>-4.0557877085209498E-2</v>
      </c>
      <c r="G2241">
        <v>0.112609568702078</v>
      </c>
      <c r="H2241">
        <v>1.5878086338390001</v>
      </c>
      <c r="I2241" s="5">
        <f xml:space="preserve"> IF(F2241/G2241 &lt;= -$B$1, 1, IF(F2241/G2241 &gt;= $B$1, -1, 0))</f>
        <v>1</v>
      </c>
      <c r="J2241" s="5">
        <f t="shared" si="340"/>
        <v>1</v>
      </c>
      <c r="K2241" s="9">
        <f t="shared" si="341"/>
        <v>1</v>
      </c>
      <c r="L2241" s="8">
        <f t="shared" si="342"/>
        <v>115.43</v>
      </c>
      <c r="M2241" s="8">
        <f t="shared" si="343"/>
        <v>-31.724416504103221</v>
      </c>
      <c r="N2241" s="5">
        <f t="shared" si="344"/>
        <v>0.98999800000000637</v>
      </c>
      <c r="O2241" s="5">
        <f t="shared" si="345"/>
        <v>-0.91155296683224263</v>
      </c>
      <c r="P2241" s="5">
        <f t="shared" si="346"/>
        <v>7.8445033167763745E-2</v>
      </c>
      <c r="Q2241" s="10">
        <f t="shared" si="347"/>
        <v>245.14519415370103</v>
      </c>
      <c r="R2241" s="10">
        <f t="shared" si="348"/>
        <v>3.2009660000498208E-4</v>
      </c>
      <c r="S2241" s="10">
        <f t="shared" si="349"/>
        <v>1.4514519415370013</v>
      </c>
    </row>
    <row r="2242" spans="3:19" x14ac:dyDescent="0.35">
      <c r="C2242" s="4">
        <v>42110</v>
      </c>
      <c r="D2242" s="3">
        <v>115.029999</v>
      </c>
      <c r="E2242" s="3">
        <v>19.739999999999998</v>
      </c>
      <c r="F2242">
        <v>9.3202429265515294E-3</v>
      </c>
      <c r="G2242">
        <v>0.112103436812623</v>
      </c>
      <c r="H2242">
        <v>1.59043615754681</v>
      </c>
      <c r="I2242" s="5">
        <f xml:space="preserve"> IF(F2242/G2242 &lt;= -$B$1, 1, IF(F2242/G2242 &gt;= $B$1, -1, 0))</f>
        <v>0</v>
      </c>
      <c r="J2242" s="5">
        <f t="shared" si="340"/>
        <v>1</v>
      </c>
      <c r="K2242" s="9">
        <f t="shared" si="341"/>
        <v>0</v>
      </c>
      <c r="L2242" s="8">
        <f t="shared" si="342"/>
        <v>0</v>
      </c>
      <c r="M2242" s="8">
        <f t="shared" si="343"/>
        <v>0</v>
      </c>
      <c r="N2242" s="5">
        <f t="shared" si="344"/>
        <v>-0.40000099999999766</v>
      </c>
      <c r="O2242" s="5">
        <f t="shared" si="345"/>
        <v>0.38107407212136202</v>
      </c>
      <c r="P2242" s="5">
        <f t="shared" si="346"/>
        <v>-1.8926927878635647E-2</v>
      </c>
      <c r="Q2242" s="10">
        <f t="shared" si="347"/>
        <v>245.1262672258224</v>
      </c>
      <c r="R2242" s="10">
        <f t="shared" si="348"/>
        <v>-7.7207011721980301E-5</v>
      </c>
      <c r="S2242" s="10">
        <f t="shared" si="349"/>
        <v>1.4512626722582151</v>
      </c>
    </row>
    <row r="2243" spans="3:19" x14ac:dyDescent="0.35">
      <c r="C2243" s="4">
        <v>42111</v>
      </c>
      <c r="D2243" s="3">
        <v>115.599998</v>
      </c>
      <c r="E2243" s="3">
        <v>19.719998999999898</v>
      </c>
      <c r="F2243">
        <v>8.0385325136393907E-3</v>
      </c>
      <c r="G2243">
        <v>0.112119154459936</v>
      </c>
      <c r="H2243">
        <v>1.5927032376199699</v>
      </c>
      <c r="I2243" s="5">
        <f xml:space="preserve"> IF(F2243/G2243 &lt;= -$B$1, 1, IF(F2243/G2243 &gt;= $B$1, -1, 0))</f>
        <v>0</v>
      </c>
      <c r="J2243" s="5">
        <f t="shared" ref="J2243:J2306" si="350">IF(I2243=0, J2242, IF(I2243=1, IF(J2242=0, 1, IF(J2242=1, J2242, 0)), IF(J2242=0, -1, IF(J2242=-1, J2242, 0))))</f>
        <v>1</v>
      </c>
      <c r="K2243" s="9">
        <f t="shared" ref="K2243:K2306" si="351">I2243</f>
        <v>0</v>
      </c>
      <c r="L2243" s="8">
        <f t="shared" ref="L2243:L2306" si="352">K2243*D2243</f>
        <v>0</v>
      </c>
      <c r="M2243" s="8">
        <f t="shared" ref="M2243:M2306" si="353">-K2243*H2243*E2243</f>
        <v>0</v>
      </c>
      <c r="N2243" s="5">
        <f t="shared" ref="N2243:N2306" si="354">L2242*(D2243/D2242-1)</f>
        <v>0</v>
      </c>
      <c r="O2243" s="5">
        <f t="shared" ref="O2243:O2306" si="355">M2242*(E2243/E2242-1)</f>
        <v>0</v>
      </c>
      <c r="P2243" s="5">
        <f t="shared" ref="P2243:P2306" si="356">N2243+O2243</f>
        <v>0</v>
      </c>
      <c r="Q2243" s="10">
        <f t="shared" si="347"/>
        <v>245.1262672258224</v>
      </c>
      <c r="R2243" s="10">
        <f t="shared" si="348"/>
        <v>0</v>
      </c>
      <c r="S2243" s="10">
        <f t="shared" si="349"/>
        <v>1.4512626722582151</v>
      </c>
    </row>
    <row r="2244" spans="3:19" x14ac:dyDescent="0.35">
      <c r="C2244" s="4">
        <v>42114</v>
      </c>
      <c r="D2244" s="3">
        <v>114.720001</v>
      </c>
      <c r="E2244" s="3">
        <v>19.829999999999998</v>
      </c>
      <c r="F2244">
        <v>-1.5222263507314201E-2</v>
      </c>
      <c r="G2244">
        <v>0.112300581340572</v>
      </c>
      <c r="H2244">
        <v>1.58841553117984</v>
      </c>
      <c r="I2244" s="5">
        <f xml:space="preserve"> IF(F2244/G2244 &lt;= -$B$1, 1, IF(F2244/G2244 &gt;= $B$1, -1, 0))</f>
        <v>1</v>
      </c>
      <c r="J2244" s="5">
        <f t="shared" si="350"/>
        <v>1</v>
      </c>
      <c r="K2244" s="9">
        <f t="shared" si="351"/>
        <v>1</v>
      </c>
      <c r="L2244" s="8">
        <f t="shared" si="352"/>
        <v>114.720001</v>
      </c>
      <c r="M2244" s="8">
        <f t="shared" si="353"/>
        <v>-31.498279983296225</v>
      </c>
      <c r="N2244" s="5">
        <f t="shared" si="354"/>
        <v>0</v>
      </c>
      <c r="O2244" s="5">
        <f t="shared" si="355"/>
        <v>0</v>
      </c>
      <c r="P2244" s="5">
        <f t="shared" si="356"/>
        <v>0</v>
      </c>
      <c r="Q2244" s="10">
        <f t="shared" ref="Q2244:Q2307" si="357">Q2243+P2244</f>
        <v>245.1262672258224</v>
      </c>
      <c r="R2244" s="10">
        <f t="shared" ref="R2244:R2307" si="358">Q2244/Q2243-1</f>
        <v>0</v>
      </c>
      <c r="S2244" s="10">
        <f t="shared" ref="S2244:S2307" si="359">(1+R2244)*(1+S2243)-1</f>
        <v>1.4512626722582151</v>
      </c>
    </row>
    <row r="2245" spans="3:19" x14ac:dyDescent="0.35">
      <c r="C2245" s="4">
        <v>42115</v>
      </c>
      <c r="D2245" s="3">
        <v>115.379997</v>
      </c>
      <c r="E2245" s="3">
        <v>19.969998999999898</v>
      </c>
      <c r="F2245">
        <v>-7.8521761488445901E-3</v>
      </c>
      <c r="G2245">
        <v>0.11249970145645399</v>
      </c>
      <c r="H2245">
        <v>1.5862075079392199</v>
      </c>
      <c r="I2245" s="5">
        <f xml:space="preserve"> IF(F2245/G2245 &lt;= -$B$1, 1, IF(F2245/G2245 &gt;= $B$1, -1, 0))</f>
        <v>0</v>
      </c>
      <c r="J2245" s="5">
        <f t="shared" si="350"/>
        <v>1</v>
      </c>
      <c r="K2245" s="9">
        <f t="shared" si="351"/>
        <v>0</v>
      </c>
      <c r="L2245" s="8">
        <f t="shared" si="352"/>
        <v>0</v>
      </c>
      <c r="M2245" s="8">
        <f t="shared" si="353"/>
        <v>0</v>
      </c>
      <c r="N2245" s="5">
        <f t="shared" si="354"/>
        <v>0.65999599999999592</v>
      </c>
      <c r="O2245" s="5">
        <f t="shared" si="355"/>
        <v>-0.22237658594948728</v>
      </c>
      <c r="P2245" s="5">
        <f t="shared" si="356"/>
        <v>0.43761941405050864</v>
      </c>
      <c r="Q2245" s="10">
        <f t="shared" si="357"/>
        <v>245.56388663987292</v>
      </c>
      <c r="R2245" s="10">
        <f t="shared" si="358"/>
        <v>1.7852815979422232E-3</v>
      </c>
      <c r="S2245" s="10">
        <f t="shared" si="359"/>
        <v>1.4556388663987203</v>
      </c>
    </row>
    <row r="2246" spans="3:19" x14ac:dyDescent="0.35">
      <c r="C2246" s="4">
        <v>42116</v>
      </c>
      <c r="D2246" s="3">
        <v>113.83000199999999</v>
      </c>
      <c r="E2246" s="3">
        <v>19.309998999999902</v>
      </c>
      <c r="F2246">
        <v>3.8543623299470399E-2</v>
      </c>
      <c r="G2246">
        <v>0.111407574762639</v>
      </c>
      <c r="H2246">
        <v>1.5971284335190701</v>
      </c>
      <c r="I2246" s="5">
        <f xml:space="preserve"> IF(F2246/G2246 &lt;= -$B$1, 1, IF(F2246/G2246 &gt;= $B$1, -1, 0))</f>
        <v>-1</v>
      </c>
      <c r="J2246" s="5">
        <f t="shared" si="350"/>
        <v>0</v>
      </c>
      <c r="K2246" s="9">
        <f t="shared" si="351"/>
        <v>-1</v>
      </c>
      <c r="L2246" s="8">
        <f t="shared" si="352"/>
        <v>-113.83000199999999</v>
      </c>
      <c r="M2246" s="8">
        <f t="shared" si="353"/>
        <v>30.840548454124654</v>
      </c>
      <c r="N2246" s="5">
        <f t="shared" si="354"/>
        <v>0</v>
      </c>
      <c r="O2246" s="5">
        <f t="shared" si="355"/>
        <v>0</v>
      </c>
      <c r="P2246" s="5">
        <f t="shared" si="356"/>
        <v>0</v>
      </c>
      <c r="Q2246" s="10">
        <f t="shared" si="357"/>
        <v>245.56388663987292</v>
      </c>
      <c r="R2246" s="10">
        <f t="shared" si="358"/>
        <v>0</v>
      </c>
      <c r="S2246" s="10">
        <f t="shared" si="359"/>
        <v>1.4556388663987203</v>
      </c>
    </row>
    <row r="2247" spans="3:19" x14ac:dyDescent="0.35">
      <c r="C2247" s="4">
        <v>42117</v>
      </c>
      <c r="D2247" s="3">
        <v>114.660004</v>
      </c>
      <c r="E2247" s="3">
        <v>19.780000999999999</v>
      </c>
      <c r="F2247">
        <v>-2.4932258153044399E-2</v>
      </c>
      <c r="G2247">
        <v>0.112309177532374</v>
      </c>
      <c r="H2247">
        <v>1.59009953711297</v>
      </c>
      <c r="I2247" s="5">
        <f xml:space="preserve"> IF(F2247/G2247 &lt;= -$B$1, 1, IF(F2247/G2247 &gt;= $B$1, -1, 0))</f>
        <v>1</v>
      </c>
      <c r="J2247" s="5">
        <f t="shared" si="350"/>
        <v>1</v>
      </c>
      <c r="K2247" s="9">
        <f t="shared" si="351"/>
        <v>1</v>
      </c>
      <c r="L2247" s="8">
        <f t="shared" si="352"/>
        <v>114.660004</v>
      </c>
      <c r="M2247" s="8">
        <f t="shared" si="353"/>
        <v>-31.45217043419408</v>
      </c>
      <c r="N2247" s="5">
        <f t="shared" si="354"/>
        <v>-0.83000199999999613</v>
      </c>
      <c r="O2247" s="5">
        <f t="shared" si="355"/>
        <v>0.75065355801098588</v>
      </c>
      <c r="P2247" s="5">
        <f t="shared" si="356"/>
        <v>-7.9348441989010254E-2</v>
      </c>
      <c r="Q2247" s="10">
        <f t="shared" si="357"/>
        <v>245.48453819788392</v>
      </c>
      <c r="R2247" s="10">
        <f t="shared" si="358"/>
        <v>-3.2312748863339014E-4</v>
      </c>
      <c r="S2247" s="10">
        <f t="shared" si="359"/>
        <v>1.4548453819788305</v>
      </c>
    </row>
    <row r="2248" spans="3:19" x14ac:dyDescent="0.35">
      <c r="C2248" s="4">
        <v>42118</v>
      </c>
      <c r="D2248" s="3">
        <v>113.050003</v>
      </c>
      <c r="E2248" s="3">
        <v>19.360001</v>
      </c>
      <c r="F2248">
        <v>1.6032753711526099E-2</v>
      </c>
      <c r="G2248">
        <v>0.11153191732362799</v>
      </c>
      <c r="H2248">
        <v>1.59464022564681</v>
      </c>
      <c r="I2248" s="5">
        <f xml:space="preserve"> IF(F2248/G2248 &lt;= -$B$1, 1, IF(F2248/G2248 &gt;= $B$1, -1, 0))</f>
        <v>-1</v>
      </c>
      <c r="J2248" s="5">
        <f t="shared" si="350"/>
        <v>0</v>
      </c>
      <c r="K2248" s="9">
        <f t="shared" si="351"/>
        <v>-1</v>
      </c>
      <c r="L2248" s="8">
        <f t="shared" si="352"/>
        <v>-113.050003</v>
      </c>
      <c r="M2248" s="8">
        <f t="shared" si="353"/>
        <v>30.872236363162468</v>
      </c>
      <c r="N2248" s="5">
        <f t="shared" si="354"/>
        <v>-1.6100009999999978</v>
      </c>
      <c r="O2248" s="5">
        <f t="shared" si="355"/>
        <v>0.66784180558744455</v>
      </c>
      <c r="P2248" s="5">
        <f t="shared" si="356"/>
        <v>-0.94215919441255325</v>
      </c>
      <c r="Q2248" s="10">
        <f t="shared" si="357"/>
        <v>244.54237900347138</v>
      </c>
      <c r="R2248" s="10">
        <f t="shared" si="358"/>
        <v>-3.8379573773932307E-3</v>
      </c>
      <c r="S2248" s="10">
        <f t="shared" si="359"/>
        <v>1.4454237900347051</v>
      </c>
    </row>
    <row r="2249" spans="3:19" x14ac:dyDescent="0.35">
      <c r="C2249" s="4">
        <v>42121</v>
      </c>
      <c r="D2249" s="3">
        <v>115.33000199999999</v>
      </c>
      <c r="E2249" s="3">
        <v>19.760000000000002</v>
      </c>
      <c r="F2249">
        <v>-1.00661634346286E-2</v>
      </c>
      <c r="G2249">
        <v>0.112267149482916</v>
      </c>
      <c r="H2249">
        <v>1.59180181355484</v>
      </c>
      <c r="I2249" s="5">
        <f xml:space="preserve"> IF(F2249/G2249 &lt;= -$B$1, 1, IF(F2249/G2249 &gt;= $B$1, -1, 0))</f>
        <v>0</v>
      </c>
      <c r="J2249" s="5">
        <f t="shared" si="350"/>
        <v>0</v>
      </c>
      <c r="K2249" s="9">
        <f t="shared" si="351"/>
        <v>0</v>
      </c>
      <c r="L2249" s="8">
        <f t="shared" si="352"/>
        <v>0</v>
      </c>
      <c r="M2249" s="8">
        <f t="shared" si="353"/>
        <v>0</v>
      </c>
      <c r="N2249" s="5">
        <f t="shared" si="354"/>
        <v>-2.2799989999999908</v>
      </c>
      <c r="O2249" s="5">
        <f t="shared" si="355"/>
        <v>0.63785449561850205</v>
      </c>
      <c r="P2249" s="5">
        <f t="shared" si="356"/>
        <v>-1.6421445043814886</v>
      </c>
      <c r="Q2249" s="10">
        <f t="shared" si="357"/>
        <v>242.90023449908989</v>
      </c>
      <c r="R2249" s="10">
        <f t="shared" si="358"/>
        <v>-6.7151735051951267E-3</v>
      </c>
      <c r="S2249" s="10">
        <f t="shared" si="359"/>
        <v>1.4290023449908902</v>
      </c>
    </row>
    <row r="2250" spans="3:19" x14ac:dyDescent="0.35">
      <c r="C2250" s="4">
        <v>42122</v>
      </c>
      <c r="D2250" s="3">
        <v>116.33000199999999</v>
      </c>
      <c r="E2250" s="3">
        <v>20.530000999999999</v>
      </c>
      <c r="F2250">
        <v>-5.3814655227384302E-2</v>
      </c>
      <c r="G2250">
        <v>0.113392390241654</v>
      </c>
      <c r="H2250">
        <v>1.57676355020829</v>
      </c>
      <c r="I2250" s="5">
        <f xml:space="preserve"> IF(F2250/G2250 &lt;= -$B$1, 1, IF(F2250/G2250 &gt;= $B$1, -1, 0))</f>
        <v>1</v>
      </c>
      <c r="J2250" s="5">
        <f t="shared" si="350"/>
        <v>1</v>
      </c>
      <c r="K2250" s="9">
        <f t="shared" si="351"/>
        <v>1</v>
      </c>
      <c r="L2250" s="8">
        <f t="shared" si="352"/>
        <v>116.33000199999999</v>
      </c>
      <c r="M2250" s="8">
        <f t="shared" si="353"/>
        <v>-32.37095726253974</v>
      </c>
      <c r="N2250" s="5">
        <f t="shared" si="354"/>
        <v>0</v>
      </c>
      <c r="O2250" s="5">
        <f t="shared" si="355"/>
        <v>0</v>
      </c>
      <c r="P2250" s="5">
        <f t="shared" si="356"/>
        <v>0</v>
      </c>
      <c r="Q2250" s="10">
        <f t="shared" si="357"/>
        <v>242.90023449908989</v>
      </c>
      <c r="R2250" s="10">
        <f t="shared" si="358"/>
        <v>0</v>
      </c>
      <c r="S2250" s="10">
        <f t="shared" si="359"/>
        <v>1.4290023449908902</v>
      </c>
    </row>
    <row r="2251" spans="3:19" x14ac:dyDescent="0.35">
      <c r="C2251" s="4">
        <v>42123</v>
      </c>
      <c r="D2251" s="3">
        <v>115.510002</v>
      </c>
      <c r="E2251" s="3">
        <v>20.719998999999898</v>
      </c>
      <c r="F2251">
        <v>-2.9969878686440399E-2</v>
      </c>
      <c r="G2251">
        <v>0.113519962140464</v>
      </c>
      <c r="H2251">
        <v>1.5684106007351</v>
      </c>
      <c r="I2251" s="5">
        <f xml:space="preserve"> IF(F2251/G2251 &lt;= -$B$1, 1, IF(F2251/G2251 &gt;= $B$1, -1, 0))</f>
        <v>1</v>
      </c>
      <c r="J2251" s="5">
        <f t="shared" si="350"/>
        <v>1</v>
      </c>
      <c r="K2251" s="9">
        <f t="shared" si="351"/>
        <v>1</v>
      </c>
      <c r="L2251" s="8">
        <f t="shared" si="352"/>
        <v>115.510002</v>
      </c>
      <c r="M2251" s="8">
        <f t="shared" si="353"/>
        <v>-32.497466078820509</v>
      </c>
      <c r="N2251" s="5">
        <f t="shared" si="354"/>
        <v>-0.81999999999999251</v>
      </c>
      <c r="O2251" s="5">
        <f t="shared" si="355"/>
        <v>-0.2995819210123199</v>
      </c>
      <c r="P2251" s="5">
        <f t="shared" si="356"/>
        <v>-1.1195819210123124</v>
      </c>
      <c r="Q2251" s="10">
        <f t="shared" si="357"/>
        <v>241.78065257807756</v>
      </c>
      <c r="R2251" s="10">
        <f t="shared" si="358"/>
        <v>-4.6092253608611689E-3</v>
      </c>
      <c r="S2251" s="10">
        <f t="shared" si="359"/>
        <v>1.417806525780767</v>
      </c>
    </row>
    <row r="2252" spans="3:19" x14ac:dyDescent="0.35">
      <c r="C2252" s="4">
        <v>42124</v>
      </c>
      <c r="D2252" s="3">
        <v>113.470001</v>
      </c>
      <c r="E2252" s="3">
        <v>20.110001</v>
      </c>
      <c r="F2252">
        <v>2.43975380999517E-2</v>
      </c>
      <c r="G2252">
        <v>0.112533371445321</v>
      </c>
      <c r="H2252">
        <v>1.57525596020786</v>
      </c>
      <c r="I2252" s="5">
        <f xml:space="preserve"> IF(F2252/G2252 &lt;= -$B$1, 1, IF(F2252/G2252 &gt;= $B$1, -1, 0))</f>
        <v>-1</v>
      </c>
      <c r="J2252" s="5">
        <f t="shared" si="350"/>
        <v>0</v>
      </c>
      <c r="K2252" s="9">
        <f t="shared" si="351"/>
        <v>-1</v>
      </c>
      <c r="L2252" s="8">
        <f t="shared" si="352"/>
        <v>-113.470001</v>
      </c>
      <c r="M2252" s="8">
        <f t="shared" si="353"/>
        <v>31.678398935036025</v>
      </c>
      <c r="N2252" s="5">
        <f t="shared" si="354"/>
        <v>-2.0400010000000024</v>
      </c>
      <c r="O2252" s="5">
        <f t="shared" si="355"/>
        <v>0.95672732962704987</v>
      </c>
      <c r="P2252" s="5">
        <f t="shared" si="356"/>
        <v>-1.0832736703729524</v>
      </c>
      <c r="Q2252" s="10">
        <f t="shared" si="357"/>
        <v>240.6973789077046</v>
      </c>
      <c r="R2252" s="10">
        <f t="shared" si="358"/>
        <v>-4.480398488556192E-3</v>
      </c>
      <c r="S2252" s="10">
        <f t="shared" si="359"/>
        <v>1.4069737890770377</v>
      </c>
    </row>
    <row r="2253" spans="3:19" x14ac:dyDescent="0.35">
      <c r="C2253" s="4">
        <v>42125</v>
      </c>
      <c r="D2253" s="3">
        <v>113.08000199999999</v>
      </c>
      <c r="E2253" s="3">
        <v>20.27</v>
      </c>
      <c r="F2253">
        <v>-1.20732578203686E-2</v>
      </c>
      <c r="G2253">
        <v>0.11290694859861899</v>
      </c>
      <c r="H2253">
        <v>1.5718732307268799</v>
      </c>
      <c r="I2253" s="5">
        <f xml:space="preserve"> IF(F2253/G2253 &lt;= -$B$1, 1, IF(F2253/G2253 &gt;= $B$1, -1, 0))</f>
        <v>1</v>
      </c>
      <c r="J2253" s="5">
        <f t="shared" si="350"/>
        <v>1</v>
      </c>
      <c r="K2253" s="9">
        <f t="shared" si="351"/>
        <v>1</v>
      </c>
      <c r="L2253" s="8">
        <f t="shared" si="352"/>
        <v>113.08000199999999</v>
      </c>
      <c r="M2253" s="8">
        <f t="shared" si="353"/>
        <v>-31.861870386833854</v>
      </c>
      <c r="N2253" s="5">
        <f t="shared" si="354"/>
        <v>0.38999900000000781</v>
      </c>
      <c r="O2253" s="5">
        <f t="shared" si="355"/>
        <v>0.25203937837729268</v>
      </c>
      <c r="P2253" s="5">
        <f t="shared" si="356"/>
        <v>0.64203837837730049</v>
      </c>
      <c r="Q2253" s="10">
        <f t="shared" si="357"/>
        <v>241.3394172860819</v>
      </c>
      <c r="R2253" s="10">
        <f t="shared" si="358"/>
        <v>2.6674090980587373E-3</v>
      </c>
      <c r="S2253" s="10">
        <f t="shared" si="359"/>
        <v>1.4133941728608108</v>
      </c>
    </row>
    <row r="2254" spans="3:19" x14ac:dyDescent="0.35">
      <c r="C2254" s="4">
        <v>42128</v>
      </c>
      <c r="D2254" s="3">
        <v>114.099998</v>
      </c>
      <c r="E2254" s="3">
        <v>20.41</v>
      </c>
      <c r="F2254">
        <v>-3.7336849302391701E-3</v>
      </c>
      <c r="G2254">
        <v>0.113094448547604</v>
      </c>
      <c r="H2254">
        <v>1.5708288571795399</v>
      </c>
      <c r="I2254" s="5">
        <f xml:space="preserve"> IF(F2254/G2254 &lt;= -$B$1, 1, IF(F2254/G2254 &gt;= $B$1, -1, 0))</f>
        <v>0</v>
      </c>
      <c r="J2254" s="5">
        <f t="shared" si="350"/>
        <v>1</v>
      </c>
      <c r="K2254" s="9">
        <f t="shared" si="351"/>
        <v>0</v>
      </c>
      <c r="L2254" s="8">
        <f t="shared" si="352"/>
        <v>0</v>
      </c>
      <c r="M2254" s="8">
        <f t="shared" si="353"/>
        <v>0</v>
      </c>
      <c r="N2254" s="5">
        <f t="shared" si="354"/>
        <v>1.019995999999997</v>
      </c>
      <c r="O2254" s="5">
        <f t="shared" si="355"/>
        <v>-0.22006225230176502</v>
      </c>
      <c r="P2254" s="5">
        <f t="shared" si="356"/>
        <v>0.799933747698232</v>
      </c>
      <c r="Q2254" s="10">
        <f t="shared" si="357"/>
        <v>242.13935103378012</v>
      </c>
      <c r="R2254" s="10">
        <f t="shared" si="358"/>
        <v>3.3145590417580362E-3</v>
      </c>
      <c r="S2254" s="10">
        <f t="shared" si="359"/>
        <v>1.4213935103377926</v>
      </c>
    </row>
    <row r="2255" spans="3:19" x14ac:dyDescent="0.35">
      <c r="C2255" s="4">
        <v>42129</v>
      </c>
      <c r="D2255" s="3">
        <v>114.419997999999</v>
      </c>
      <c r="E2255" s="3">
        <v>20.219998999999898</v>
      </c>
      <c r="F2255">
        <v>1.6908471857097301E-2</v>
      </c>
      <c r="G2255">
        <v>0.112769204629571</v>
      </c>
      <c r="H2255">
        <v>1.57556806946697</v>
      </c>
      <c r="I2255" s="5">
        <f xml:space="preserve"> IF(F2255/G2255 &lt;= -$B$1, 1, IF(F2255/G2255 &gt;= $B$1, -1, 0))</f>
        <v>-1</v>
      </c>
      <c r="J2255" s="5">
        <f t="shared" si="350"/>
        <v>0</v>
      </c>
      <c r="K2255" s="9">
        <f t="shared" si="351"/>
        <v>-1</v>
      </c>
      <c r="L2255" s="8">
        <f t="shared" si="352"/>
        <v>-114.419997999999</v>
      </c>
      <c r="M2255" s="8">
        <f t="shared" si="353"/>
        <v>31.857984789053905</v>
      </c>
      <c r="N2255" s="5">
        <f t="shared" si="354"/>
        <v>0</v>
      </c>
      <c r="O2255" s="5">
        <f t="shared" si="355"/>
        <v>0</v>
      </c>
      <c r="P2255" s="5">
        <f t="shared" si="356"/>
        <v>0</v>
      </c>
      <c r="Q2255" s="10">
        <f t="shared" si="357"/>
        <v>242.13935103378012</v>
      </c>
      <c r="R2255" s="10">
        <f t="shared" si="358"/>
        <v>0</v>
      </c>
      <c r="S2255" s="10">
        <f t="shared" si="359"/>
        <v>1.4213935103377926</v>
      </c>
    </row>
    <row r="2256" spans="3:19" x14ac:dyDescent="0.35">
      <c r="C2256" s="4">
        <v>42130</v>
      </c>
      <c r="D2256" s="3">
        <v>114.360001</v>
      </c>
      <c r="E2256" s="3">
        <v>19.709999</v>
      </c>
      <c r="F2256">
        <v>4.2384328575002898E-2</v>
      </c>
      <c r="G2256">
        <v>0.11200022865364601</v>
      </c>
      <c r="H2256">
        <v>1.5875188054898099</v>
      </c>
      <c r="I2256" s="5">
        <f xml:space="preserve"> IF(F2256/G2256 &lt;= -$B$1, 1, IF(F2256/G2256 &gt;= $B$1, -1, 0))</f>
        <v>-1</v>
      </c>
      <c r="J2256" s="5">
        <f t="shared" si="350"/>
        <v>-1</v>
      </c>
      <c r="K2256" s="9">
        <f t="shared" si="351"/>
        <v>-1</v>
      </c>
      <c r="L2256" s="8">
        <f t="shared" si="352"/>
        <v>-114.360001</v>
      </c>
      <c r="M2256" s="8">
        <f t="shared" si="353"/>
        <v>31.289994068685349</v>
      </c>
      <c r="N2256" s="5">
        <f t="shared" si="354"/>
        <v>5.9996999999000794E-2</v>
      </c>
      <c r="O2256" s="5">
        <f t="shared" si="355"/>
        <v>-0.80353971542799585</v>
      </c>
      <c r="P2256" s="5">
        <f t="shared" si="356"/>
        <v>-0.74354271542899508</v>
      </c>
      <c r="Q2256" s="10">
        <f t="shared" si="357"/>
        <v>241.39580831835113</v>
      </c>
      <c r="R2256" s="10">
        <f t="shared" si="358"/>
        <v>-3.0707223433718012E-3</v>
      </c>
      <c r="S2256" s="10">
        <f t="shared" si="359"/>
        <v>1.4139580831835028</v>
      </c>
    </row>
    <row r="2257" spans="3:19" x14ac:dyDescent="0.35">
      <c r="C2257" s="4">
        <v>42131</v>
      </c>
      <c r="D2257" s="3">
        <v>113.419997999999</v>
      </c>
      <c r="E2257" s="3">
        <v>19.829999999999998</v>
      </c>
      <c r="F2257">
        <v>-1.1132009499633E-2</v>
      </c>
      <c r="G2257">
        <v>0.112300116621145</v>
      </c>
      <c r="H2257">
        <v>1.58438321961949</v>
      </c>
      <c r="I2257" s="5">
        <f xml:space="preserve"> IF(F2257/G2257 &lt;= -$B$1, 1, IF(F2257/G2257 &gt;= $B$1, -1, 0))</f>
        <v>0</v>
      </c>
      <c r="J2257" s="5">
        <f t="shared" si="350"/>
        <v>-1</v>
      </c>
      <c r="K2257" s="9">
        <f t="shared" si="351"/>
        <v>0</v>
      </c>
      <c r="L2257" s="8">
        <f t="shared" si="352"/>
        <v>0</v>
      </c>
      <c r="M2257" s="8">
        <f t="shared" si="353"/>
        <v>0</v>
      </c>
      <c r="N2257" s="5">
        <f t="shared" si="354"/>
        <v>0.9400030000010019</v>
      </c>
      <c r="O2257" s="5">
        <f t="shared" si="355"/>
        <v>0.19050384417757837</v>
      </c>
      <c r="P2257" s="5">
        <f t="shared" si="356"/>
        <v>1.1305068441785804</v>
      </c>
      <c r="Q2257" s="10">
        <f t="shared" si="357"/>
        <v>242.5263151625297</v>
      </c>
      <c r="R2257" s="10">
        <f t="shared" si="358"/>
        <v>4.6832082630352545E-3</v>
      </c>
      <c r="S2257" s="10">
        <f t="shared" si="359"/>
        <v>1.4252631516252885</v>
      </c>
    </row>
    <row r="2258" spans="3:19" x14ac:dyDescent="0.35">
      <c r="C2258" s="4">
        <v>42132</v>
      </c>
      <c r="D2258" s="3">
        <v>113.970001</v>
      </c>
      <c r="E2258" s="3">
        <v>19.969998999999898</v>
      </c>
      <c r="F2258">
        <v>-8.0742416664625304E-3</v>
      </c>
      <c r="G2258">
        <v>0.112499689734518</v>
      </c>
      <c r="H2258">
        <v>1.58211275188995</v>
      </c>
      <c r="I2258" s="5">
        <f xml:space="preserve"> IF(F2258/G2258 &lt;= -$B$1, 1, IF(F2258/G2258 &gt;= $B$1, -1, 0))</f>
        <v>0</v>
      </c>
      <c r="J2258" s="5">
        <f t="shared" si="350"/>
        <v>-1</v>
      </c>
      <c r="K2258" s="9">
        <f t="shared" si="351"/>
        <v>0</v>
      </c>
      <c r="L2258" s="8">
        <f t="shared" si="352"/>
        <v>0</v>
      </c>
      <c r="M2258" s="8">
        <f t="shared" si="353"/>
        <v>0</v>
      </c>
      <c r="N2258" s="5">
        <f t="shared" si="354"/>
        <v>0</v>
      </c>
      <c r="O2258" s="5">
        <f t="shared" si="355"/>
        <v>0</v>
      </c>
      <c r="P2258" s="5">
        <f t="shared" si="356"/>
        <v>0</v>
      </c>
      <c r="Q2258" s="10">
        <f t="shared" si="357"/>
        <v>242.5263151625297</v>
      </c>
      <c r="R2258" s="10">
        <f t="shared" si="358"/>
        <v>0</v>
      </c>
      <c r="S2258" s="10">
        <f t="shared" si="359"/>
        <v>1.4252631516252885</v>
      </c>
    </row>
    <row r="2259" spans="3:19" x14ac:dyDescent="0.35">
      <c r="C2259" s="4">
        <v>42135</v>
      </c>
      <c r="D2259" s="3">
        <v>113.529999</v>
      </c>
      <c r="E2259" s="3">
        <v>20.02</v>
      </c>
      <c r="F2259">
        <v>-9.1004430923478097E-3</v>
      </c>
      <c r="G2259">
        <v>0.112548496760125</v>
      </c>
      <c r="H2259">
        <v>1.5795554367770801</v>
      </c>
      <c r="I2259" s="5">
        <f xml:space="preserve"> IF(F2259/G2259 &lt;= -$B$1, 1, IF(F2259/G2259 &gt;= $B$1, -1, 0))</f>
        <v>0</v>
      </c>
      <c r="J2259" s="5">
        <f t="shared" si="350"/>
        <v>-1</v>
      </c>
      <c r="K2259" s="9">
        <f t="shared" si="351"/>
        <v>0</v>
      </c>
      <c r="L2259" s="8">
        <f t="shared" si="352"/>
        <v>0</v>
      </c>
      <c r="M2259" s="8">
        <f t="shared" si="353"/>
        <v>0</v>
      </c>
      <c r="N2259" s="5">
        <f t="shared" si="354"/>
        <v>0</v>
      </c>
      <c r="O2259" s="5">
        <f t="shared" si="355"/>
        <v>0</v>
      </c>
      <c r="P2259" s="5">
        <f t="shared" si="356"/>
        <v>0</v>
      </c>
      <c r="Q2259" s="10">
        <f t="shared" si="357"/>
        <v>242.5263151625297</v>
      </c>
      <c r="R2259" s="10">
        <f t="shared" si="358"/>
        <v>0</v>
      </c>
      <c r="S2259" s="10">
        <f t="shared" si="359"/>
        <v>1.4252631516252885</v>
      </c>
    </row>
    <row r="2260" spans="3:19" x14ac:dyDescent="0.35">
      <c r="C2260" s="4">
        <v>42136</v>
      </c>
      <c r="D2260" s="3">
        <v>114.5</v>
      </c>
      <c r="E2260" s="3">
        <v>20.290001</v>
      </c>
      <c r="F2260">
        <v>-1.40895456448166E-2</v>
      </c>
      <c r="G2260">
        <v>0.112960995500614</v>
      </c>
      <c r="H2260">
        <v>1.5756083672880401</v>
      </c>
      <c r="I2260" s="5">
        <f xml:space="preserve"> IF(F2260/G2260 &lt;= -$B$1, 1, IF(F2260/G2260 &gt;= $B$1, -1, 0))</f>
        <v>1</v>
      </c>
      <c r="J2260" s="5">
        <f t="shared" si="350"/>
        <v>0</v>
      </c>
      <c r="K2260" s="9">
        <f t="shared" si="351"/>
        <v>1</v>
      </c>
      <c r="L2260" s="8">
        <f t="shared" si="352"/>
        <v>114.5</v>
      </c>
      <c r="M2260" s="8">
        <f t="shared" si="353"/>
        <v>-31.9690953478827</v>
      </c>
      <c r="N2260" s="5">
        <f t="shared" si="354"/>
        <v>0</v>
      </c>
      <c r="O2260" s="5">
        <f t="shared" si="355"/>
        <v>0</v>
      </c>
      <c r="P2260" s="5">
        <f t="shared" si="356"/>
        <v>0</v>
      </c>
      <c r="Q2260" s="10">
        <f t="shared" si="357"/>
        <v>242.5263151625297</v>
      </c>
      <c r="R2260" s="10">
        <f t="shared" si="358"/>
        <v>0</v>
      </c>
      <c r="S2260" s="10">
        <f t="shared" si="359"/>
        <v>1.4252631516252885</v>
      </c>
    </row>
    <row r="2261" spans="3:19" x14ac:dyDescent="0.35">
      <c r="C2261" s="4">
        <v>42137</v>
      </c>
      <c r="D2261" s="3">
        <v>116.550003</v>
      </c>
      <c r="E2261" s="3">
        <v>20.780000999999999</v>
      </c>
      <c r="F2261">
        <v>-2.2061267901361401E-2</v>
      </c>
      <c r="G2261">
        <v>0.11365945820262199</v>
      </c>
      <c r="H2261">
        <v>1.56946273042712</v>
      </c>
      <c r="I2261" s="5">
        <f xml:space="preserve"> IF(F2261/G2261 &lt;= -$B$1, 1, IF(F2261/G2261 &gt;= $B$1, -1, 0))</f>
        <v>1</v>
      </c>
      <c r="J2261" s="5">
        <f t="shared" si="350"/>
        <v>1</v>
      </c>
      <c r="K2261" s="9">
        <f t="shared" si="351"/>
        <v>1</v>
      </c>
      <c r="L2261" s="8">
        <f t="shared" si="352"/>
        <v>116.550003</v>
      </c>
      <c r="M2261" s="8">
        <f t="shared" si="353"/>
        <v>-32.613437107738285</v>
      </c>
      <c r="N2261" s="5">
        <f t="shared" si="354"/>
        <v>2.0500029999999958</v>
      </c>
      <c r="O2261" s="5">
        <f t="shared" si="355"/>
        <v>-0.77204809997113832</v>
      </c>
      <c r="P2261" s="5">
        <f t="shared" si="356"/>
        <v>1.2779549000288575</v>
      </c>
      <c r="Q2261" s="10">
        <f t="shared" si="357"/>
        <v>243.80427006255854</v>
      </c>
      <c r="R2261" s="10">
        <f t="shared" si="358"/>
        <v>5.2693453045391525E-3</v>
      </c>
      <c r="S2261" s="10">
        <f t="shared" si="359"/>
        <v>1.4380427006255769</v>
      </c>
    </row>
    <row r="2262" spans="3:19" x14ac:dyDescent="0.35">
      <c r="C2262" s="4">
        <v>42138</v>
      </c>
      <c r="D2262" s="3">
        <v>117.18</v>
      </c>
      <c r="E2262" s="3">
        <v>20.82</v>
      </c>
      <c r="F2262">
        <v>-1.0427608346636999E-3</v>
      </c>
      <c r="G2262">
        <v>0.113619028114283</v>
      </c>
      <c r="H2262">
        <v>1.5691724689995501</v>
      </c>
      <c r="I2262" s="5">
        <f xml:space="preserve"> IF(F2262/G2262 &lt;= -$B$1, 1, IF(F2262/G2262 &gt;= $B$1, -1, 0))</f>
        <v>0</v>
      </c>
      <c r="J2262" s="5">
        <f t="shared" si="350"/>
        <v>1</v>
      </c>
      <c r="K2262" s="9">
        <f t="shared" si="351"/>
        <v>0</v>
      </c>
      <c r="L2262" s="8">
        <f t="shared" si="352"/>
        <v>0</v>
      </c>
      <c r="M2262" s="8">
        <f t="shared" si="353"/>
        <v>0</v>
      </c>
      <c r="N2262" s="5">
        <f t="shared" si="354"/>
        <v>0.62999699999999104</v>
      </c>
      <c r="O2262" s="5">
        <f t="shared" si="355"/>
        <v>-6.2776939754356512E-2</v>
      </c>
      <c r="P2262" s="5">
        <f t="shared" si="356"/>
        <v>0.56722006024563454</v>
      </c>
      <c r="Q2262" s="10">
        <f t="shared" si="357"/>
        <v>244.37149012280418</v>
      </c>
      <c r="R2262" s="10">
        <f t="shared" si="358"/>
        <v>2.3265386619359951E-3</v>
      </c>
      <c r="S2262" s="10">
        <f t="shared" si="359"/>
        <v>1.443714901228033</v>
      </c>
    </row>
    <row r="2263" spans="3:19" x14ac:dyDescent="0.35">
      <c r="C2263" s="4">
        <v>42139</v>
      </c>
      <c r="D2263" s="3">
        <v>117.529999</v>
      </c>
      <c r="E2263" s="3">
        <v>20.719998999999898</v>
      </c>
      <c r="F2263">
        <v>1.03759307975739E-2</v>
      </c>
      <c r="G2263">
        <v>0.113456389241798</v>
      </c>
      <c r="H2263">
        <v>1.57206376457306</v>
      </c>
      <c r="I2263" s="5">
        <f xml:space="preserve"> IF(F2263/G2263 &lt;= -$B$1, 1, IF(F2263/G2263 &gt;= $B$1, -1, 0))</f>
        <v>0</v>
      </c>
      <c r="J2263" s="5">
        <f t="shared" si="350"/>
        <v>1</v>
      </c>
      <c r="K2263" s="9">
        <f t="shared" si="351"/>
        <v>0</v>
      </c>
      <c r="L2263" s="8">
        <f t="shared" si="352"/>
        <v>0</v>
      </c>
      <c r="M2263" s="8">
        <f t="shared" si="353"/>
        <v>0</v>
      </c>
      <c r="N2263" s="5">
        <f t="shared" si="354"/>
        <v>0</v>
      </c>
      <c r="O2263" s="5">
        <f t="shared" si="355"/>
        <v>0</v>
      </c>
      <c r="P2263" s="5">
        <f t="shared" si="356"/>
        <v>0</v>
      </c>
      <c r="Q2263" s="10">
        <f t="shared" si="357"/>
        <v>244.37149012280418</v>
      </c>
      <c r="R2263" s="10">
        <f t="shared" si="358"/>
        <v>0</v>
      </c>
      <c r="S2263" s="10">
        <f t="shared" si="359"/>
        <v>1.443714901228033</v>
      </c>
    </row>
    <row r="2264" spans="3:19" x14ac:dyDescent="0.35">
      <c r="C2264" s="4">
        <v>42142</v>
      </c>
      <c r="D2264" s="3">
        <v>117.519997</v>
      </c>
      <c r="E2264" s="3">
        <v>20.75</v>
      </c>
      <c r="F2264">
        <v>-7.4756245444529401E-4</v>
      </c>
      <c r="G2264">
        <v>0.11352183191161901</v>
      </c>
      <c r="H2264">
        <v>1.57185550847824</v>
      </c>
      <c r="I2264" s="5">
        <f xml:space="preserve"> IF(F2264/G2264 &lt;= -$B$1, 1, IF(F2264/G2264 &gt;= $B$1, -1, 0))</f>
        <v>0</v>
      </c>
      <c r="J2264" s="5">
        <f t="shared" si="350"/>
        <v>1</v>
      </c>
      <c r="K2264" s="9">
        <f t="shared" si="351"/>
        <v>0</v>
      </c>
      <c r="L2264" s="8">
        <f t="shared" si="352"/>
        <v>0</v>
      </c>
      <c r="M2264" s="8">
        <f t="shared" si="353"/>
        <v>0</v>
      </c>
      <c r="N2264" s="5">
        <f t="shared" si="354"/>
        <v>0</v>
      </c>
      <c r="O2264" s="5">
        <f t="shared" si="355"/>
        <v>0</v>
      </c>
      <c r="P2264" s="5">
        <f t="shared" si="356"/>
        <v>0</v>
      </c>
      <c r="Q2264" s="10">
        <f t="shared" si="357"/>
        <v>244.37149012280418</v>
      </c>
      <c r="R2264" s="10">
        <f t="shared" si="358"/>
        <v>0</v>
      </c>
      <c r="S2264" s="10">
        <f t="shared" si="359"/>
        <v>1.443714901228033</v>
      </c>
    </row>
    <row r="2265" spans="3:19" x14ac:dyDescent="0.35">
      <c r="C2265" s="4">
        <v>42143</v>
      </c>
      <c r="D2265" s="3">
        <v>115.889999</v>
      </c>
      <c r="E2265" s="3">
        <v>20</v>
      </c>
      <c r="F2265">
        <v>4.3783180605537902E-2</v>
      </c>
      <c r="G2265">
        <v>0.112353250652774</v>
      </c>
      <c r="H2265">
        <v>1.5841550959905499</v>
      </c>
      <c r="I2265" s="5">
        <f xml:space="preserve"> IF(F2265/G2265 &lt;= -$B$1, 1, IF(F2265/G2265 &gt;= $B$1, -1, 0))</f>
        <v>-1</v>
      </c>
      <c r="J2265" s="5">
        <f t="shared" si="350"/>
        <v>0</v>
      </c>
      <c r="K2265" s="9">
        <f t="shared" si="351"/>
        <v>-1</v>
      </c>
      <c r="L2265" s="8">
        <f t="shared" si="352"/>
        <v>-115.889999</v>
      </c>
      <c r="M2265" s="8">
        <f t="shared" si="353"/>
        <v>31.683101919810998</v>
      </c>
      <c r="N2265" s="5">
        <f t="shared" si="354"/>
        <v>0</v>
      </c>
      <c r="O2265" s="5">
        <f t="shared" si="355"/>
        <v>0</v>
      </c>
      <c r="P2265" s="5">
        <f t="shared" si="356"/>
        <v>0</v>
      </c>
      <c r="Q2265" s="10">
        <f t="shared" si="357"/>
        <v>244.37149012280418</v>
      </c>
      <c r="R2265" s="10">
        <f t="shared" si="358"/>
        <v>0</v>
      </c>
      <c r="S2265" s="10">
        <f t="shared" si="359"/>
        <v>1.443714901228033</v>
      </c>
    </row>
    <row r="2266" spans="3:19" x14ac:dyDescent="0.35">
      <c r="C2266" s="4">
        <v>42144</v>
      </c>
      <c r="D2266" s="3">
        <v>116.08000199999999</v>
      </c>
      <c r="E2266" s="3">
        <v>20.079999999999998</v>
      </c>
      <c r="F2266">
        <v>2.2510975940628298E-3</v>
      </c>
      <c r="G2266">
        <v>0.11263196287592001</v>
      </c>
      <c r="H2266">
        <v>1.5847872213066501</v>
      </c>
      <c r="I2266" s="5">
        <f xml:space="preserve"> IF(F2266/G2266 &lt;= -$B$1, 1, IF(F2266/G2266 &gt;= $B$1, -1, 0))</f>
        <v>0</v>
      </c>
      <c r="J2266" s="5">
        <f t="shared" si="350"/>
        <v>0</v>
      </c>
      <c r="K2266" s="9">
        <f t="shared" si="351"/>
        <v>0</v>
      </c>
      <c r="L2266" s="8">
        <f t="shared" si="352"/>
        <v>0</v>
      </c>
      <c r="M2266" s="8">
        <f t="shared" si="353"/>
        <v>0</v>
      </c>
      <c r="N2266" s="5">
        <f t="shared" si="354"/>
        <v>-0.19000299999998277</v>
      </c>
      <c r="O2266" s="5">
        <f t="shared" si="355"/>
        <v>0.1267324076792441</v>
      </c>
      <c r="P2266" s="5">
        <f t="shared" si="356"/>
        <v>-6.3270592320738672E-2</v>
      </c>
      <c r="Q2266" s="10">
        <f t="shared" si="357"/>
        <v>244.30821953048343</v>
      </c>
      <c r="R2266" s="10">
        <f t="shared" si="358"/>
        <v>-2.5891151332324558E-4</v>
      </c>
      <c r="S2266" s="10">
        <f t="shared" si="359"/>
        <v>1.4430821953048256</v>
      </c>
    </row>
    <row r="2267" spans="3:19" x14ac:dyDescent="0.35">
      <c r="C2267" s="4">
        <v>42145</v>
      </c>
      <c r="D2267" s="3">
        <v>115.69000200000001</v>
      </c>
      <c r="E2267" s="3">
        <v>19.940000999999999</v>
      </c>
      <c r="F2267">
        <v>8.0774197679618302E-3</v>
      </c>
      <c r="G2267">
        <v>0.11239778043590599</v>
      </c>
      <c r="H2267">
        <v>1.58705894986977</v>
      </c>
      <c r="I2267" s="5">
        <f xml:space="preserve"> IF(F2267/G2267 &lt;= -$B$1, 1, IF(F2267/G2267 &gt;= $B$1, -1, 0))</f>
        <v>0</v>
      </c>
      <c r="J2267" s="5">
        <f t="shared" si="350"/>
        <v>0</v>
      </c>
      <c r="K2267" s="9">
        <f t="shared" si="351"/>
        <v>0</v>
      </c>
      <c r="L2267" s="8">
        <f t="shared" si="352"/>
        <v>0</v>
      </c>
      <c r="M2267" s="8">
        <f t="shared" si="353"/>
        <v>0</v>
      </c>
      <c r="N2267" s="5">
        <f t="shared" si="354"/>
        <v>0</v>
      </c>
      <c r="O2267" s="5">
        <f t="shared" si="355"/>
        <v>0</v>
      </c>
      <c r="P2267" s="5">
        <f t="shared" si="356"/>
        <v>0</v>
      </c>
      <c r="Q2267" s="10">
        <f t="shared" si="357"/>
        <v>244.30821953048343</v>
      </c>
      <c r="R2267" s="10">
        <f t="shared" si="358"/>
        <v>0</v>
      </c>
      <c r="S2267" s="10">
        <f t="shared" si="359"/>
        <v>1.4430821953048256</v>
      </c>
    </row>
    <row r="2268" spans="3:19" x14ac:dyDescent="0.35">
      <c r="C2268" s="4">
        <v>42146</v>
      </c>
      <c r="D2268" s="3">
        <v>115.599998</v>
      </c>
      <c r="E2268" s="3">
        <v>19.829999999999998</v>
      </c>
      <c r="F2268">
        <v>9.2798833276219704E-3</v>
      </c>
      <c r="G2268">
        <v>0.112251938143063</v>
      </c>
      <c r="H2268">
        <v>1.58967241892088</v>
      </c>
      <c r="I2268" s="5">
        <f xml:space="preserve"> IF(F2268/G2268 &lt;= -$B$1, 1, IF(F2268/G2268 &gt;= $B$1, -1, 0))</f>
        <v>0</v>
      </c>
      <c r="J2268" s="5">
        <f t="shared" si="350"/>
        <v>0</v>
      </c>
      <c r="K2268" s="9">
        <f t="shared" si="351"/>
        <v>0</v>
      </c>
      <c r="L2268" s="8">
        <f t="shared" si="352"/>
        <v>0</v>
      </c>
      <c r="M2268" s="8">
        <f t="shared" si="353"/>
        <v>0</v>
      </c>
      <c r="N2268" s="5">
        <f t="shared" si="354"/>
        <v>0</v>
      </c>
      <c r="O2268" s="5">
        <f t="shared" si="355"/>
        <v>0</v>
      </c>
      <c r="P2268" s="5">
        <f t="shared" si="356"/>
        <v>0</v>
      </c>
      <c r="Q2268" s="10">
        <f t="shared" si="357"/>
        <v>244.30821953048343</v>
      </c>
      <c r="R2268" s="10">
        <f t="shared" si="358"/>
        <v>0</v>
      </c>
      <c r="S2268" s="10">
        <f t="shared" si="359"/>
        <v>1.4430821953048256</v>
      </c>
    </row>
    <row r="2269" spans="3:19" x14ac:dyDescent="0.35">
      <c r="C2269" s="4">
        <v>42150</v>
      </c>
      <c r="D2269" s="3">
        <v>113.910004</v>
      </c>
      <c r="E2269" s="3">
        <v>19.25</v>
      </c>
      <c r="F2269">
        <v>3.3934936125299402E-2</v>
      </c>
      <c r="G2269">
        <v>0.11133799777565</v>
      </c>
      <c r="H2269">
        <v>1.5992953277494399</v>
      </c>
      <c r="I2269" s="5">
        <f xml:space="preserve"> IF(F2269/G2269 &lt;= -$B$1, 1, IF(F2269/G2269 &gt;= $B$1, -1, 0))</f>
        <v>-1</v>
      </c>
      <c r="J2269" s="5">
        <f t="shared" si="350"/>
        <v>-1</v>
      </c>
      <c r="K2269" s="9">
        <f t="shared" si="351"/>
        <v>-1</v>
      </c>
      <c r="L2269" s="8">
        <f t="shared" si="352"/>
        <v>-113.910004</v>
      </c>
      <c r="M2269" s="8">
        <f t="shared" si="353"/>
        <v>30.786435059176718</v>
      </c>
      <c r="N2269" s="5">
        <f t="shared" si="354"/>
        <v>0</v>
      </c>
      <c r="O2269" s="5">
        <f t="shared" si="355"/>
        <v>0</v>
      </c>
      <c r="P2269" s="5">
        <f t="shared" si="356"/>
        <v>0</v>
      </c>
      <c r="Q2269" s="10">
        <f t="shared" si="357"/>
        <v>244.30821953048343</v>
      </c>
      <c r="R2269" s="10">
        <f t="shared" si="358"/>
        <v>0</v>
      </c>
      <c r="S2269" s="10">
        <f t="shared" si="359"/>
        <v>1.4430821953048256</v>
      </c>
    </row>
    <row r="2270" spans="3:19" x14ac:dyDescent="0.35">
      <c r="C2270" s="4">
        <v>42151</v>
      </c>
      <c r="D2270" s="3">
        <v>113.889999</v>
      </c>
      <c r="E2270" s="3">
        <v>19.440000999999999</v>
      </c>
      <c r="F2270">
        <v>-1.0408502132436E-2</v>
      </c>
      <c r="G2270">
        <v>0.11177451650876399</v>
      </c>
      <c r="H2270">
        <v>1.5963491530304601</v>
      </c>
      <c r="I2270" s="5">
        <f xml:space="preserve"> IF(F2270/G2270 &lt;= -$B$1, 1, IF(F2270/G2270 &gt;= $B$1, -1, 0))</f>
        <v>0</v>
      </c>
      <c r="J2270" s="5">
        <f t="shared" si="350"/>
        <v>-1</v>
      </c>
      <c r="K2270" s="9">
        <f t="shared" si="351"/>
        <v>0</v>
      </c>
      <c r="L2270" s="8">
        <f t="shared" si="352"/>
        <v>0</v>
      </c>
      <c r="M2270" s="8">
        <f t="shared" si="353"/>
        <v>0</v>
      </c>
      <c r="N2270" s="5">
        <f t="shared" si="354"/>
        <v>2.0004999999991363E-2</v>
      </c>
      <c r="O2270" s="5">
        <f t="shared" si="355"/>
        <v>0.30386771156771669</v>
      </c>
      <c r="P2270" s="5">
        <f t="shared" si="356"/>
        <v>0.32387271156770803</v>
      </c>
      <c r="Q2270" s="10">
        <f t="shared" si="357"/>
        <v>244.63209224205113</v>
      </c>
      <c r="R2270" s="10">
        <f t="shared" si="358"/>
        <v>1.325672595830385E-3</v>
      </c>
      <c r="S2270" s="10">
        <f t="shared" si="359"/>
        <v>1.4463209224205023</v>
      </c>
    </row>
    <row r="2271" spans="3:19" x14ac:dyDescent="0.35">
      <c r="C2271" s="4">
        <v>42152</v>
      </c>
      <c r="D2271" s="3">
        <v>114.019997</v>
      </c>
      <c r="E2271" s="3">
        <v>19.600000000000001</v>
      </c>
      <c r="F2271">
        <v>-1.36102575864285E-2</v>
      </c>
      <c r="G2271">
        <v>0.11199510745717001</v>
      </c>
      <c r="H2271">
        <v>1.59250443734906</v>
      </c>
      <c r="I2271" s="5">
        <f xml:space="preserve"> IF(F2271/G2271 &lt;= -$B$1, 1, IF(F2271/G2271 &gt;= $B$1, -1, 0))</f>
        <v>1</v>
      </c>
      <c r="J2271" s="5">
        <f t="shared" si="350"/>
        <v>0</v>
      </c>
      <c r="K2271" s="9">
        <f t="shared" si="351"/>
        <v>1</v>
      </c>
      <c r="L2271" s="8">
        <f t="shared" si="352"/>
        <v>114.019997</v>
      </c>
      <c r="M2271" s="8">
        <f t="shared" si="353"/>
        <v>-31.213086972041577</v>
      </c>
      <c r="N2271" s="5">
        <f t="shared" si="354"/>
        <v>0</v>
      </c>
      <c r="O2271" s="5">
        <f t="shared" si="355"/>
        <v>0</v>
      </c>
      <c r="P2271" s="5">
        <f t="shared" si="356"/>
        <v>0</v>
      </c>
      <c r="Q2271" s="10">
        <f t="shared" si="357"/>
        <v>244.63209224205113</v>
      </c>
      <c r="R2271" s="10">
        <f t="shared" si="358"/>
        <v>0</v>
      </c>
      <c r="S2271" s="10">
        <f t="shared" si="359"/>
        <v>1.4463209224205023</v>
      </c>
    </row>
    <row r="2272" spans="3:19" x14ac:dyDescent="0.35">
      <c r="C2272" s="4">
        <v>42153</v>
      </c>
      <c r="D2272" s="3">
        <v>114.099998</v>
      </c>
      <c r="E2272" s="3">
        <v>19.579999999999998</v>
      </c>
      <c r="F2272">
        <v>1.5703582090775801E-4</v>
      </c>
      <c r="G2272">
        <v>0.111926953066028</v>
      </c>
      <c r="H2272">
        <v>1.59254880283821</v>
      </c>
      <c r="I2272" s="5">
        <f xml:space="preserve"> IF(F2272/G2272 &lt;= -$B$1, 1, IF(F2272/G2272 &gt;= $B$1, -1, 0))</f>
        <v>0</v>
      </c>
      <c r="J2272" s="5">
        <f t="shared" si="350"/>
        <v>0</v>
      </c>
      <c r="K2272" s="9">
        <f t="shared" si="351"/>
        <v>0</v>
      </c>
      <c r="L2272" s="8">
        <f t="shared" si="352"/>
        <v>0</v>
      </c>
      <c r="M2272" s="8">
        <f t="shared" si="353"/>
        <v>0</v>
      </c>
      <c r="N2272" s="5">
        <f t="shared" si="354"/>
        <v>8.0000999999998768E-2</v>
      </c>
      <c r="O2272" s="5">
        <f t="shared" si="355"/>
        <v>3.1850088746985049E-2</v>
      </c>
      <c r="P2272" s="5">
        <f t="shared" si="356"/>
        <v>0.11185108874698382</v>
      </c>
      <c r="Q2272" s="10">
        <f t="shared" si="357"/>
        <v>244.74394333079812</v>
      </c>
      <c r="R2272" s="10">
        <f t="shared" si="358"/>
        <v>4.5722164954686839E-4</v>
      </c>
      <c r="S2272" s="10">
        <f t="shared" si="359"/>
        <v>1.4474394333079723</v>
      </c>
    </row>
    <row r="2273" spans="3:19" x14ac:dyDescent="0.35">
      <c r="C2273" s="4">
        <v>42156</v>
      </c>
      <c r="D2273" s="3">
        <v>114</v>
      </c>
      <c r="E2273" s="3">
        <v>19.489999999999998</v>
      </c>
      <c r="F2273">
        <v>6.48534849167514E-3</v>
      </c>
      <c r="G2273">
        <v>0.111784698149499</v>
      </c>
      <c r="H2273">
        <v>1.59438298673131</v>
      </c>
      <c r="I2273" s="5">
        <f xml:space="preserve"> IF(F2273/G2273 &lt;= -$B$1, 1, IF(F2273/G2273 &gt;= $B$1, -1, 0))</f>
        <v>0</v>
      </c>
      <c r="J2273" s="5">
        <f t="shared" si="350"/>
        <v>0</v>
      </c>
      <c r="K2273" s="9">
        <f t="shared" si="351"/>
        <v>0</v>
      </c>
      <c r="L2273" s="8">
        <f t="shared" si="352"/>
        <v>0</v>
      </c>
      <c r="M2273" s="8">
        <f t="shared" si="353"/>
        <v>0</v>
      </c>
      <c r="N2273" s="5">
        <f t="shared" si="354"/>
        <v>0</v>
      </c>
      <c r="O2273" s="5">
        <f t="shared" si="355"/>
        <v>0</v>
      </c>
      <c r="P2273" s="5">
        <f t="shared" si="356"/>
        <v>0</v>
      </c>
      <c r="Q2273" s="10">
        <f t="shared" si="357"/>
        <v>244.74394333079812</v>
      </c>
      <c r="R2273" s="10">
        <f t="shared" si="358"/>
        <v>0</v>
      </c>
      <c r="S2273" s="10">
        <f t="shared" si="359"/>
        <v>1.4474394333079723</v>
      </c>
    </row>
    <row r="2274" spans="3:19" x14ac:dyDescent="0.35">
      <c r="C2274" s="4">
        <v>42157</v>
      </c>
      <c r="D2274" s="3">
        <v>114.459999</v>
      </c>
      <c r="E2274" s="3">
        <v>19.780000999999999</v>
      </c>
      <c r="F2274">
        <v>-1.8483855830949001E-2</v>
      </c>
      <c r="G2274">
        <v>0.112271574890858</v>
      </c>
      <c r="H2274">
        <v>1.5891726802847499</v>
      </c>
      <c r="I2274" s="5">
        <f xml:space="preserve"> IF(F2274/G2274 &lt;= -$B$1, 1, IF(F2274/G2274 &gt;= $B$1, -1, 0))</f>
        <v>1</v>
      </c>
      <c r="J2274" s="5">
        <f t="shared" si="350"/>
        <v>1</v>
      </c>
      <c r="K2274" s="9">
        <f t="shared" si="351"/>
        <v>1</v>
      </c>
      <c r="L2274" s="8">
        <f t="shared" si="352"/>
        <v>114.459999</v>
      </c>
      <c r="M2274" s="8">
        <f t="shared" si="353"/>
        <v>-31.43383720520503</v>
      </c>
      <c r="N2274" s="5">
        <f t="shared" si="354"/>
        <v>0</v>
      </c>
      <c r="O2274" s="5">
        <f t="shared" si="355"/>
        <v>0</v>
      </c>
      <c r="P2274" s="5">
        <f t="shared" si="356"/>
        <v>0</v>
      </c>
      <c r="Q2274" s="10">
        <f t="shared" si="357"/>
        <v>244.74394333079812</v>
      </c>
      <c r="R2274" s="10">
        <f t="shared" si="358"/>
        <v>0</v>
      </c>
      <c r="S2274" s="10">
        <f t="shared" si="359"/>
        <v>1.4474394333079723</v>
      </c>
    </row>
    <row r="2275" spans="3:19" x14ac:dyDescent="0.35">
      <c r="C2275" s="4">
        <v>42158</v>
      </c>
      <c r="D2275" s="3">
        <v>113.639999</v>
      </c>
      <c r="E2275" s="3">
        <v>19.41</v>
      </c>
      <c r="F2275">
        <v>1.98856518808447E-2</v>
      </c>
      <c r="G2275">
        <v>0.111612455269477</v>
      </c>
      <c r="H2275">
        <v>1.5948012180234401</v>
      </c>
      <c r="I2275" s="5">
        <f xml:space="preserve"> IF(F2275/G2275 &lt;= -$B$1, 1, IF(F2275/G2275 &gt;= $B$1, -1, 0))</f>
        <v>-1</v>
      </c>
      <c r="J2275" s="5">
        <f t="shared" si="350"/>
        <v>0</v>
      </c>
      <c r="K2275" s="9">
        <f t="shared" si="351"/>
        <v>-1</v>
      </c>
      <c r="L2275" s="8">
        <f t="shared" si="352"/>
        <v>-113.639999</v>
      </c>
      <c r="M2275" s="8">
        <f t="shared" si="353"/>
        <v>30.955091641834972</v>
      </c>
      <c r="N2275" s="5">
        <f t="shared" si="354"/>
        <v>-0.81999999999998918</v>
      </c>
      <c r="O2275" s="5">
        <f t="shared" si="355"/>
        <v>0.58799548087803655</v>
      </c>
      <c r="P2275" s="5">
        <f t="shared" si="356"/>
        <v>-0.23200451912195263</v>
      </c>
      <c r="Q2275" s="10">
        <f t="shared" si="357"/>
        <v>244.51193881167617</v>
      </c>
      <c r="R2275" s="10">
        <f t="shared" si="358"/>
        <v>-9.4794794904629054E-4</v>
      </c>
      <c r="S2275" s="10">
        <f t="shared" si="359"/>
        <v>1.445119388116753</v>
      </c>
    </row>
    <row r="2276" spans="3:19" x14ac:dyDescent="0.35">
      <c r="C2276" s="4">
        <v>42159</v>
      </c>
      <c r="D2276" s="3">
        <v>112.839996</v>
      </c>
      <c r="E2276" s="3">
        <v>19.07</v>
      </c>
      <c r="F2276">
        <v>2.4311193812715098E-2</v>
      </c>
      <c r="G2276">
        <v>0.111132112056025</v>
      </c>
      <c r="H2276">
        <v>1.60171216246403</v>
      </c>
      <c r="I2276" s="5">
        <f xml:space="preserve"> IF(F2276/G2276 &lt;= -$B$1, 1, IF(F2276/G2276 &gt;= $B$1, -1, 0))</f>
        <v>-1</v>
      </c>
      <c r="J2276" s="5">
        <f t="shared" si="350"/>
        <v>-1</v>
      </c>
      <c r="K2276" s="9">
        <f t="shared" si="351"/>
        <v>-1</v>
      </c>
      <c r="L2276" s="8">
        <f t="shared" si="352"/>
        <v>-112.839996</v>
      </c>
      <c r="M2276" s="8">
        <f t="shared" si="353"/>
        <v>30.544650938189054</v>
      </c>
      <c r="N2276" s="5">
        <f t="shared" si="354"/>
        <v>0.80000300000000479</v>
      </c>
      <c r="O2276" s="5">
        <f t="shared" si="355"/>
        <v>-0.54223241412796841</v>
      </c>
      <c r="P2276" s="5">
        <f t="shared" si="356"/>
        <v>0.25777058587203638</v>
      </c>
      <c r="Q2276" s="10">
        <f t="shared" si="357"/>
        <v>244.76970939754821</v>
      </c>
      <c r="R2276" s="10">
        <f t="shared" si="358"/>
        <v>1.0542249475620213E-3</v>
      </c>
      <c r="S2276" s="10">
        <f t="shared" si="359"/>
        <v>1.4476970939754734</v>
      </c>
    </row>
    <row r="2277" spans="3:19" x14ac:dyDescent="0.35">
      <c r="C2277" s="4">
        <v>42160</v>
      </c>
      <c r="D2277" s="3">
        <v>112.239998</v>
      </c>
      <c r="E2277" s="3">
        <v>18.829999999999998</v>
      </c>
      <c r="F2277">
        <v>1.8891300100839201E-2</v>
      </c>
      <c r="G2277">
        <v>0.110808965129794</v>
      </c>
      <c r="H2277">
        <v>1.6070994760913599</v>
      </c>
      <c r="I2277" s="5">
        <f xml:space="preserve"> IF(F2277/G2277 &lt;= -$B$1, 1, IF(F2277/G2277 &gt;= $B$1, -1, 0))</f>
        <v>-1</v>
      </c>
      <c r="J2277" s="5">
        <f t="shared" si="350"/>
        <v>-1</v>
      </c>
      <c r="K2277" s="9">
        <f t="shared" si="351"/>
        <v>-1</v>
      </c>
      <c r="L2277" s="8">
        <f t="shared" si="352"/>
        <v>-112.239998</v>
      </c>
      <c r="M2277" s="8">
        <f t="shared" si="353"/>
        <v>30.261683134800304</v>
      </c>
      <c r="N2277" s="5">
        <f t="shared" si="354"/>
        <v>0.5999979999999977</v>
      </c>
      <c r="O2277" s="5">
        <f t="shared" si="355"/>
        <v>-0.38441091899137081</v>
      </c>
      <c r="P2277" s="5">
        <f t="shared" si="356"/>
        <v>0.21558708100862689</v>
      </c>
      <c r="Q2277" s="10">
        <f t="shared" si="357"/>
        <v>244.98529647855685</v>
      </c>
      <c r="R2277" s="10">
        <f t="shared" si="358"/>
        <v>8.8077516429319047E-4</v>
      </c>
      <c r="S2277" s="10">
        <f t="shared" si="359"/>
        <v>1.4498529647855598</v>
      </c>
    </row>
    <row r="2278" spans="3:19" x14ac:dyDescent="0.35">
      <c r="C2278" s="4">
        <v>42163</v>
      </c>
      <c r="D2278" s="3">
        <v>112.57</v>
      </c>
      <c r="E2278" s="3">
        <v>19.02</v>
      </c>
      <c r="F2278">
        <v>-1.0121884358198E-2</v>
      </c>
      <c r="G2278">
        <v>0.111182822853307</v>
      </c>
      <c r="H2278">
        <v>1.60421905531189</v>
      </c>
      <c r="I2278" s="5">
        <f xml:space="preserve"> IF(F2278/G2278 &lt;= -$B$1, 1, IF(F2278/G2278 &gt;= $B$1, -1, 0))</f>
        <v>0</v>
      </c>
      <c r="J2278" s="5">
        <f t="shared" si="350"/>
        <v>-1</v>
      </c>
      <c r="K2278" s="9">
        <f t="shared" si="351"/>
        <v>0</v>
      </c>
      <c r="L2278" s="8">
        <f t="shared" si="352"/>
        <v>0</v>
      </c>
      <c r="M2278" s="8">
        <f t="shared" si="353"/>
        <v>0</v>
      </c>
      <c r="N2278" s="5">
        <f t="shared" si="354"/>
        <v>-0.33000199999998786</v>
      </c>
      <c r="O2278" s="5">
        <f t="shared" si="355"/>
        <v>0.3053489004573598</v>
      </c>
      <c r="P2278" s="5">
        <f t="shared" si="356"/>
        <v>-2.4653099542628065E-2</v>
      </c>
      <c r="Q2278" s="10">
        <f t="shared" si="357"/>
        <v>244.96064337901421</v>
      </c>
      <c r="R2278" s="10">
        <f t="shared" si="358"/>
        <v>-1.0063093539491863E-4</v>
      </c>
      <c r="S2278" s="10">
        <f t="shared" si="359"/>
        <v>1.4496064337901333</v>
      </c>
    </row>
    <row r="2279" spans="3:19" x14ac:dyDescent="0.35">
      <c r="C2279" s="4">
        <v>42164</v>
      </c>
      <c r="D2279" s="3">
        <v>112.82</v>
      </c>
      <c r="E2279" s="3">
        <v>18.77</v>
      </c>
      <c r="F2279">
        <v>2.18065008558356E-2</v>
      </c>
      <c r="G2279">
        <v>0.110722800137044</v>
      </c>
      <c r="H2279">
        <v>1.6104425916893299</v>
      </c>
      <c r="I2279" s="5">
        <f xml:space="preserve"> IF(F2279/G2279 &lt;= -$B$1, 1, IF(F2279/G2279 &gt;= $B$1, -1, 0))</f>
        <v>-1</v>
      </c>
      <c r="J2279" s="5">
        <f t="shared" si="350"/>
        <v>-1</v>
      </c>
      <c r="K2279" s="9">
        <f t="shared" si="351"/>
        <v>-1</v>
      </c>
      <c r="L2279" s="8">
        <f t="shared" si="352"/>
        <v>-112.82</v>
      </c>
      <c r="M2279" s="8">
        <f t="shared" si="353"/>
        <v>30.228007446008721</v>
      </c>
      <c r="N2279" s="5">
        <f t="shared" si="354"/>
        <v>0</v>
      </c>
      <c r="O2279" s="5">
        <f t="shared" si="355"/>
        <v>0</v>
      </c>
      <c r="P2279" s="5">
        <f t="shared" si="356"/>
        <v>0</v>
      </c>
      <c r="Q2279" s="10">
        <f t="shared" si="357"/>
        <v>244.96064337901421</v>
      </c>
      <c r="R2279" s="10">
        <f t="shared" si="358"/>
        <v>0</v>
      </c>
      <c r="S2279" s="10">
        <f t="shared" si="359"/>
        <v>1.4496064337901333</v>
      </c>
    </row>
    <row r="2280" spans="3:19" x14ac:dyDescent="0.35">
      <c r="C2280" s="4">
        <v>42165</v>
      </c>
      <c r="D2280" s="3">
        <v>113.779999</v>
      </c>
      <c r="E2280" s="3">
        <v>18.959999</v>
      </c>
      <c r="F2280">
        <v>-4.1891258864579202E-3</v>
      </c>
      <c r="G2280">
        <v>0.11109705295371999</v>
      </c>
      <c r="H2280">
        <v>1.60924955283573</v>
      </c>
      <c r="I2280" s="5">
        <f xml:space="preserve"> IF(F2280/G2280 &lt;= -$B$1, 1, IF(F2280/G2280 &gt;= $B$1, -1, 0))</f>
        <v>0</v>
      </c>
      <c r="J2280" s="5">
        <f t="shared" si="350"/>
        <v>-1</v>
      </c>
      <c r="K2280" s="9">
        <f t="shared" si="351"/>
        <v>0</v>
      </c>
      <c r="L2280" s="8">
        <f t="shared" si="352"/>
        <v>0</v>
      </c>
      <c r="M2280" s="8">
        <f t="shared" si="353"/>
        <v>0</v>
      </c>
      <c r="N2280" s="5">
        <f t="shared" si="354"/>
        <v>-0.95999900000001437</v>
      </c>
      <c r="O2280" s="5">
        <f t="shared" si="355"/>
        <v>0.30598248197838007</v>
      </c>
      <c r="P2280" s="5">
        <f t="shared" si="356"/>
        <v>-0.6540165180216343</v>
      </c>
      <c r="Q2280" s="10">
        <f t="shared" si="357"/>
        <v>244.30662686099259</v>
      </c>
      <c r="R2280" s="10">
        <f t="shared" si="358"/>
        <v>-2.6698840638236243E-3</v>
      </c>
      <c r="S2280" s="10">
        <f t="shared" si="359"/>
        <v>1.4430662686099174</v>
      </c>
    </row>
    <row r="2281" spans="3:19" x14ac:dyDescent="0.35">
      <c r="C2281" s="4">
        <v>42166</v>
      </c>
      <c r="D2281" s="3">
        <v>113.260002</v>
      </c>
      <c r="E2281" s="3">
        <v>18.739999999999998</v>
      </c>
      <c r="F2281">
        <v>1.3522338373761E-2</v>
      </c>
      <c r="G2281">
        <v>0.110686126052592</v>
      </c>
      <c r="H2281">
        <v>1.61311041155268</v>
      </c>
      <c r="I2281" s="5">
        <f xml:space="preserve"> IF(F2281/G2281 &lt;= -$B$1, 1, IF(F2281/G2281 &gt;= $B$1, -1, 0))</f>
        <v>-1</v>
      </c>
      <c r="J2281" s="5">
        <f t="shared" si="350"/>
        <v>-1</v>
      </c>
      <c r="K2281" s="9">
        <f t="shared" si="351"/>
        <v>-1</v>
      </c>
      <c r="L2281" s="8">
        <f t="shared" si="352"/>
        <v>-113.260002</v>
      </c>
      <c r="M2281" s="8">
        <f t="shared" si="353"/>
        <v>30.229689112497219</v>
      </c>
      <c r="N2281" s="5">
        <f t="shared" si="354"/>
        <v>0</v>
      </c>
      <c r="O2281" s="5">
        <f t="shared" si="355"/>
        <v>0</v>
      </c>
      <c r="P2281" s="5">
        <f t="shared" si="356"/>
        <v>0</v>
      </c>
      <c r="Q2281" s="10">
        <f t="shared" si="357"/>
        <v>244.30662686099259</v>
      </c>
      <c r="R2281" s="10">
        <f t="shared" si="358"/>
        <v>0</v>
      </c>
      <c r="S2281" s="10">
        <f t="shared" si="359"/>
        <v>1.4430662686099174</v>
      </c>
    </row>
    <row r="2282" spans="3:19" x14ac:dyDescent="0.35">
      <c r="C2282" s="4">
        <v>42167</v>
      </c>
      <c r="D2282" s="3">
        <v>113.230003</v>
      </c>
      <c r="E2282" s="3">
        <v>18.559998999999902</v>
      </c>
      <c r="F2282">
        <v>1.7511671396436002E-2</v>
      </c>
      <c r="G2282">
        <v>0.110430042220416</v>
      </c>
      <c r="H2282">
        <v>1.6181222693536199</v>
      </c>
      <c r="I2282" s="5">
        <f xml:space="preserve"> IF(F2282/G2282 &lt;= -$B$1, 1, IF(F2282/G2282 &gt;= $B$1, -1, 0))</f>
        <v>-1</v>
      </c>
      <c r="J2282" s="5">
        <f t="shared" si="350"/>
        <v>-1</v>
      </c>
      <c r="K2282" s="9">
        <f t="shared" si="351"/>
        <v>-1</v>
      </c>
      <c r="L2282" s="8">
        <f t="shared" si="352"/>
        <v>-113.230003</v>
      </c>
      <c r="M2282" s="8">
        <f t="shared" si="353"/>
        <v>30.032347701080756</v>
      </c>
      <c r="N2282" s="5">
        <f t="shared" si="354"/>
        <v>2.9999000000008214E-2</v>
      </c>
      <c r="O2282" s="5">
        <f t="shared" si="355"/>
        <v>-0.29036148719004834</v>
      </c>
      <c r="P2282" s="5">
        <f t="shared" si="356"/>
        <v>-0.26036248719004013</v>
      </c>
      <c r="Q2282" s="10">
        <f t="shared" si="357"/>
        <v>244.04626437380256</v>
      </c>
      <c r="R2282" s="10">
        <f t="shared" si="358"/>
        <v>-1.0657201179327114E-3</v>
      </c>
      <c r="S2282" s="10">
        <f t="shared" si="359"/>
        <v>1.4404626437380168</v>
      </c>
    </row>
    <row r="2283" spans="3:19" x14ac:dyDescent="0.35">
      <c r="C2283" s="4">
        <v>42170</v>
      </c>
      <c r="D2283" s="3">
        <v>113.730003</v>
      </c>
      <c r="E2283" s="3">
        <v>18.59</v>
      </c>
      <c r="F2283">
        <v>4.6645860469398601E-3</v>
      </c>
      <c r="G2283">
        <v>0.110524072437385</v>
      </c>
      <c r="H2283">
        <v>1.61945698595841</v>
      </c>
      <c r="I2283" s="5">
        <f xml:space="preserve"> IF(F2283/G2283 &lt;= -$B$1, 1, IF(F2283/G2283 &gt;= $B$1, -1, 0))</f>
        <v>0</v>
      </c>
      <c r="J2283" s="5">
        <f t="shared" si="350"/>
        <v>-1</v>
      </c>
      <c r="K2283" s="9">
        <f t="shared" si="351"/>
        <v>0</v>
      </c>
      <c r="L2283" s="8">
        <f t="shared" si="352"/>
        <v>0</v>
      </c>
      <c r="M2283" s="8">
        <f t="shared" si="353"/>
        <v>0</v>
      </c>
      <c r="N2283" s="5">
        <f t="shared" si="354"/>
        <v>-0.50000000000000566</v>
      </c>
      <c r="O2283" s="5">
        <f t="shared" si="355"/>
        <v>4.8545286203036185E-2</v>
      </c>
      <c r="P2283" s="5">
        <f t="shared" si="356"/>
        <v>-0.4514547137969695</v>
      </c>
      <c r="Q2283" s="10">
        <f t="shared" si="357"/>
        <v>243.59480966000558</v>
      </c>
      <c r="R2283" s="10">
        <f t="shared" si="358"/>
        <v>-1.8498734858956034E-3</v>
      </c>
      <c r="S2283" s="10">
        <f t="shared" si="359"/>
        <v>1.4359480966000473</v>
      </c>
    </row>
    <row r="2284" spans="3:19" x14ac:dyDescent="0.35">
      <c r="C2284" s="4">
        <v>42171</v>
      </c>
      <c r="D2284" s="3">
        <v>113.32</v>
      </c>
      <c r="E2284" s="3">
        <v>18.350000000000001</v>
      </c>
      <c r="F2284">
        <v>1.8195733986141601E-2</v>
      </c>
      <c r="G2284">
        <v>0.11010746480592901</v>
      </c>
      <c r="H2284">
        <v>1.6246789711448699</v>
      </c>
      <c r="I2284" s="5">
        <f xml:space="preserve"> IF(F2284/G2284 &lt;= -$B$1, 1, IF(F2284/G2284 &gt;= $B$1, -1, 0))</f>
        <v>-1</v>
      </c>
      <c r="J2284" s="5">
        <f t="shared" si="350"/>
        <v>-1</v>
      </c>
      <c r="K2284" s="9">
        <f t="shared" si="351"/>
        <v>-1</v>
      </c>
      <c r="L2284" s="8">
        <f t="shared" si="352"/>
        <v>-113.32</v>
      </c>
      <c r="M2284" s="8">
        <f t="shared" si="353"/>
        <v>29.812859120508364</v>
      </c>
      <c r="N2284" s="5">
        <f t="shared" si="354"/>
        <v>0</v>
      </c>
      <c r="O2284" s="5">
        <f t="shared" si="355"/>
        <v>0</v>
      </c>
      <c r="P2284" s="5">
        <f t="shared" si="356"/>
        <v>0</v>
      </c>
      <c r="Q2284" s="10">
        <f t="shared" si="357"/>
        <v>243.59480966000558</v>
      </c>
      <c r="R2284" s="10">
        <f t="shared" si="358"/>
        <v>0</v>
      </c>
      <c r="S2284" s="10">
        <f t="shared" si="359"/>
        <v>1.4359480966000473</v>
      </c>
    </row>
    <row r="2285" spans="3:19" x14ac:dyDescent="0.35">
      <c r="C2285" s="4">
        <v>42172</v>
      </c>
      <c r="D2285" s="3">
        <v>113.849998</v>
      </c>
      <c r="E2285" s="3">
        <v>18.829999999999998</v>
      </c>
      <c r="F2285">
        <v>-3.4284292310644497E-2</v>
      </c>
      <c r="G2285">
        <v>0.110980696010602</v>
      </c>
      <c r="H2285">
        <v>1.6148960885060699</v>
      </c>
      <c r="I2285" s="5">
        <f xml:space="preserve"> IF(F2285/G2285 &lt;= -$B$1, 1, IF(F2285/G2285 &gt;= $B$1, -1, 0))</f>
        <v>1</v>
      </c>
      <c r="J2285" s="5">
        <f t="shared" si="350"/>
        <v>0</v>
      </c>
      <c r="K2285" s="9">
        <f t="shared" si="351"/>
        <v>1</v>
      </c>
      <c r="L2285" s="8">
        <f t="shared" si="352"/>
        <v>113.849998</v>
      </c>
      <c r="M2285" s="8">
        <f t="shared" si="353"/>
        <v>-30.408493346569294</v>
      </c>
      <c r="N2285" s="5">
        <f t="shared" si="354"/>
        <v>-0.52999800000000574</v>
      </c>
      <c r="O2285" s="5">
        <f t="shared" si="355"/>
        <v>0.7798459061495292</v>
      </c>
      <c r="P2285" s="5">
        <f t="shared" si="356"/>
        <v>0.24984790614952346</v>
      </c>
      <c r="Q2285" s="10">
        <f t="shared" si="357"/>
        <v>243.84465756615509</v>
      </c>
      <c r="R2285" s="10">
        <f t="shared" si="358"/>
        <v>1.0256700727664381E-3</v>
      </c>
      <c r="S2285" s="10">
        <f t="shared" si="359"/>
        <v>1.4384465756615423</v>
      </c>
    </row>
    <row r="2286" spans="3:19" x14ac:dyDescent="0.35">
      <c r="C2286" s="4">
        <v>42173</v>
      </c>
      <c r="D2286" s="3">
        <v>115.32</v>
      </c>
      <c r="E2286" s="3">
        <v>19.09</v>
      </c>
      <c r="F2286">
        <v>-1.48835650727816E-2</v>
      </c>
      <c r="G2286">
        <v>0.111303633496457</v>
      </c>
      <c r="H2286">
        <v>1.6106641235394801</v>
      </c>
      <c r="I2286" s="5">
        <f xml:space="preserve"> IF(F2286/G2286 &lt;= -$B$1, 1, IF(F2286/G2286 &gt;= $B$1, -1, 0))</f>
        <v>1</v>
      </c>
      <c r="J2286" s="5">
        <f t="shared" si="350"/>
        <v>1</v>
      </c>
      <c r="K2286" s="9">
        <f t="shared" si="351"/>
        <v>1</v>
      </c>
      <c r="L2286" s="8">
        <f t="shared" si="352"/>
        <v>115.32</v>
      </c>
      <c r="M2286" s="8">
        <f t="shared" si="353"/>
        <v>-30.747578118368676</v>
      </c>
      <c r="N2286" s="5">
        <f t="shared" si="354"/>
        <v>1.4700019999999923</v>
      </c>
      <c r="O2286" s="5">
        <f t="shared" si="355"/>
        <v>-0.41987298301158338</v>
      </c>
      <c r="P2286" s="5">
        <f t="shared" si="356"/>
        <v>1.050129016988409</v>
      </c>
      <c r="Q2286" s="10">
        <f t="shared" si="357"/>
        <v>244.89478658314351</v>
      </c>
      <c r="R2286" s="10">
        <f t="shared" si="358"/>
        <v>4.3065492082947632E-3</v>
      </c>
      <c r="S2286" s="10">
        <f t="shared" si="359"/>
        <v>1.4489478658314265</v>
      </c>
    </row>
    <row r="2287" spans="3:19" x14ac:dyDescent="0.35">
      <c r="C2287" s="4">
        <v>42174</v>
      </c>
      <c r="D2287" s="3">
        <v>115.120003</v>
      </c>
      <c r="E2287" s="3">
        <v>18.649999999999999</v>
      </c>
      <c r="F2287">
        <v>3.3419670135735602E-2</v>
      </c>
      <c r="G2287">
        <v>0.110504656257894</v>
      </c>
      <c r="H2287">
        <v>1.62021558136757</v>
      </c>
      <c r="I2287" s="5">
        <f xml:space="preserve"> IF(F2287/G2287 &lt;= -$B$1, 1, IF(F2287/G2287 &gt;= $B$1, -1, 0))</f>
        <v>-1</v>
      </c>
      <c r="J2287" s="5">
        <f t="shared" si="350"/>
        <v>0</v>
      </c>
      <c r="K2287" s="9">
        <f t="shared" si="351"/>
        <v>-1</v>
      </c>
      <c r="L2287" s="8">
        <f t="shared" si="352"/>
        <v>-115.120003</v>
      </c>
      <c r="M2287" s="8">
        <f t="shared" si="353"/>
        <v>30.217020592505179</v>
      </c>
      <c r="N2287" s="5">
        <f t="shared" si="354"/>
        <v>-0.19999699999999929</v>
      </c>
      <c r="O2287" s="5">
        <f t="shared" si="355"/>
        <v>0.70869221435737428</v>
      </c>
      <c r="P2287" s="5">
        <f t="shared" si="356"/>
        <v>0.50869521435737497</v>
      </c>
      <c r="Q2287" s="10">
        <f t="shared" si="357"/>
        <v>245.40348179750089</v>
      </c>
      <c r="R2287" s="10">
        <f t="shared" si="358"/>
        <v>2.0771990349606195E-3</v>
      </c>
      <c r="S2287" s="10">
        <f t="shared" si="359"/>
        <v>1.4540348179750002</v>
      </c>
    </row>
    <row r="2288" spans="3:19" x14ac:dyDescent="0.35">
      <c r="C2288" s="4">
        <v>42177</v>
      </c>
      <c r="D2288" s="3">
        <v>113.639999</v>
      </c>
      <c r="E2288" s="3">
        <v>18.329999999999998</v>
      </c>
      <c r="F2288">
        <v>2.0575241158051701E-2</v>
      </c>
      <c r="G2288">
        <v>0.11005592342154701</v>
      </c>
      <c r="H2288">
        <v>1.6261215808454901</v>
      </c>
      <c r="I2288" s="5">
        <f xml:space="preserve"> IF(F2288/G2288 &lt;= -$B$1, 1, IF(F2288/G2288 &gt;= $B$1, -1, 0))</f>
        <v>-1</v>
      </c>
      <c r="J2288" s="5">
        <f t="shared" si="350"/>
        <v>-1</v>
      </c>
      <c r="K2288" s="9">
        <f t="shared" si="351"/>
        <v>-1</v>
      </c>
      <c r="L2288" s="8">
        <f t="shared" si="352"/>
        <v>-113.639999</v>
      </c>
      <c r="M2288" s="8">
        <f t="shared" si="353"/>
        <v>29.806808576897829</v>
      </c>
      <c r="N2288" s="5">
        <f t="shared" si="354"/>
        <v>1.4800039999999905</v>
      </c>
      <c r="O2288" s="5">
        <f t="shared" si="355"/>
        <v>-0.51846898603762137</v>
      </c>
      <c r="P2288" s="5">
        <f t="shared" si="356"/>
        <v>0.96153501396236918</v>
      </c>
      <c r="Q2288" s="10">
        <f t="shared" si="357"/>
        <v>246.36501681146325</v>
      </c>
      <c r="R2288" s="10">
        <f t="shared" si="358"/>
        <v>3.9181799985861243E-3</v>
      </c>
      <c r="S2288" s="10">
        <f t="shared" si="359"/>
        <v>1.4636501681146239</v>
      </c>
    </row>
    <row r="2289" spans="3:19" x14ac:dyDescent="0.35">
      <c r="C2289" s="4">
        <v>42178</v>
      </c>
      <c r="D2289" s="3">
        <v>112.889999</v>
      </c>
      <c r="E2289" s="3">
        <v>18.370000999999998</v>
      </c>
      <c r="F2289">
        <v>-6.76902191314354E-3</v>
      </c>
      <c r="G2289">
        <v>0.11020229591436601</v>
      </c>
      <c r="H2289">
        <v>1.62417900950157</v>
      </c>
      <c r="I2289" s="5">
        <f xml:space="preserve"> IF(F2289/G2289 &lt;= -$B$1, 1, IF(F2289/G2289 &gt;= $B$1, -1, 0))</f>
        <v>0</v>
      </c>
      <c r="J2289" s="5">
        <f t="shared" si="350"/>
        <v>-1</v>
      </c>
      <c r="K2289" s="9">
        <f t="shared" si="351"/>
        <v>0</v>
      </c>
      <c r="L2289" s="8">
        <f t="shared" si="352"/>
        <v>0</v>
      </c>
      <c r="M2289" s="8">
        <f t="shared" si="353"/>
        <v>0</v>
      </c>
      <c r="N2289" s="5">
        <f t="shared" si="354"/>
        <v>0.75000000000000111</v>
      </c>
      <c r="O2289" s="5">
        <f t="shared" si="355"/>
        <v>6.5046489355399056E-2</v>
      </c>
      <c r="P2289" s="5">
        <f t="shared" si="356"/>
        <v>0.81504648935540014</v>
      </c>
      <c r="Q2289" s="10">
        <f t="shared" si="357"/>
        <v>247.18006330081866</v>
      </c>
      <c r="R2289" s="10">
        <f t="shared" si="358"/>
        <v>3.3082882460504504E-3</v>
      </c>
      <c r="S2289" s="10">
        <f t="shared" si="359"/>
        <v>1.4718006330081779</v>
      </c>
    </row>
    <row r="2290" spans="3:19" x14ac:dyDescent="0.35">
      <c r="C2290" s="4">
        <v>42179</v>
      </c>
      <c r="D2290" s="3">
        <v>112.589996</v>
      </c>
      <c r="E2290" s="3">
        <v>18.360001</v>
      </c>
      <c r="F2290">
        <v>-2.8913725935630899E-3</v>
      </c>
      <c r="G2290">
        <v>0.110177694271457</v>
      </c>
      <c r="H2290">
        <v>1.6233491623126699</v>
      </c>
      <c r="I2290" s="5">
        <f xml:space="preserve"> IF(F2290/G2290 &lt;= -$B$1, 1, IF(F2290/G2290 &gt;= $B$1, -1, 0))</f>
        <v>0</v>
      </c>
      <c r="J2290" s="5">
        <f t="shared" si="350"/>
        <v>-1</v>
      </c>
      <c r="K2290" s="9">
        <f t="shared" si="351"/>
        <v>0</v>
      </c>
      <c r="L2290" s="8">
        <f t="shared" si="352"/>
        <v>0</v>
      </c>
      <c r="M2290" s="8">
        <f t="shared" si="353"/>
        <v>0</v>
      </c>
      <c r="N2290" s="5">
        <f t="shared" si="354"/>
        <v>0</v>
      </c>
      <c r="O2290" s="5">
        <f t="shared" si="355"/>
        <v>0</v>
      </c>
      <c r="P2290" s="5">
        <f t="shared" si="356"/>
        <v>0</v>
      </c>
      <c r="Q2290" s="10">
        <f t="shared" si="357"/>
        <v>247.18006330081866</v>
      </c>
      <c r="R2290" s="10">
        <f t="shared" si="358"/>
        <v>0</v>
      </c>
      <c r="S2290" s="10">
        <f t="shared" si="359"/>
        <v>1.4718006330081779</v>
      </c>
    </row>
    <row r="2291" spans="3:19" x14ac:dyDescent="0.35">
      <c r="C2291" s="4">
        <v>42180</v>
      </c>
      <c r="D2291" s="3">
        <v>112.44000200000001</v>
      </c>
      <c r="E2291" s="3">
        <v>18.18</v>
      </c>
      <c r="F2291">
        <v>1.4184330617416301E-2</v>
      </c>
      <c r="G2291">
        <v>0.109868391673299</v>
      </c>
      <c r="H2291">
        <v>1.6274294653161601</v>
      </c>
      <c r="I2291" s="5">
        <f xml:space="preserve"> IF(F2291/G2291 &lt;= -$B$1, 1, IF(F2291/G2291 &gt;= $B$1, -1, 0))</f>
        <v>-1</v>
      </c>
      <c r="J2291" s="5">
        <f t="shared" si="350"/>
        <v>-1</v>
      </c>
      <c r="K2291" s="9">
        <f t="shared" si="351"/>
        <v>-1</v>
      </c>
      <c r="L2291" s="8">
        <f t="shared" si="352"/>
        <v>-112.44000200000001</v>
      </c>
      <c r="M2291" s="8">
        <f t="shared" si="353"/>
        <v>29.586667679447789</v>
      </c>
      <c r="N2291" s="5">
        <f t="shared" si="354"/>
        <v>0</v>
      </c>
      <c r="O2291" s="5">
        <f t="shared" si="355"/>
        <v>0</v>
      </c>
      <c r="P2291" s="5">
        <f t="shared" si="356"/>
        <v>0</v>
      </c>
      <c r="Q2291" s="10">
        <f t="shared" si="357"/>
        <v>247.18006330081866</v>
      </c>
      <c r="R2291" s="10">
        <f t="shared" si="358"/>
        <v>0</v>
      </c>
      <c r="S2291" s="10">
        <f t="shared" si="359"/>
        <v>1.4718006330081779</v>
      </c>
    </row>
    <row r="2292" spans="3:19" x14ac:dyDescent="0.35">
      <c r="C2292" s="4">
        <v>42181</v>
      </c>
      <c r="D2292" s="3">
        <v>112.55999799999999</v>
      </c>
      <c r="E2292" s="3">
        <v>18.110001</v>
      </c>
      <c r="F2292">
        <v>9.6950038562848492E-3</v>
      </c>
      <c r="G2292">
        <v>0.109789337574874</v>
      </c>
      <c r="H2292">
        <v>1.6302212719567</v>
      </c>
      <c r="I2292" s="5">
        <f xml:space="preserve"> IF(F2292/G2292 &lt;= -$B$1, 1, IF(F2292/G2292 &gt;= $B$1, -1, 0))</f>
        <v>0</v>
      </c>
      <c r="J2292" s="5">
        <f t="shared" si="350"/>
        <v>-1</v>
      </c>
      <c r="K2292" s="9">
        <f t="shared" si="351"/>
        <v>0</v>
      </c>
      <c r="L2292" s="8">
        <f t="shared" si="352"/>
        <v>0</v>
      </c>
      <c r="M2292" s="8">
        <f t="shared" si="353"/>
        <v>0</v>
      </c>
      <c r="N2292" s="5">
        <f t="shared" si="354"/>
        <v>-0.11999599999999114</v>
      </c>
      <c r="O2292" s="5">
        <f t="shared" si="355"/>
        <v>-0.11391843514266528</v>
      </c>
      <c r="P2292" s="5">
        <f t="shared" si="356"/>
        <v>-0.23391443514265642</v>
      </c>
      <c r="Q2292" s="10">
        <f t="shared" si="357"/>
        <v>246.94614886567601</v>
      </c>
      <c r="R2292" s="10">
        <f t="shared" si="358"/>
        <v>-9.4633212735273364E-4</v>
      </c>
      <c r="S2292" s="10">
        <f t="shared" si="359"/>
        <v>1.4694614886567514</v>
      </c>
    </row>
    <row r="2293" spans="3:19" x14ac:dyDescent="0.35">
      <c r="C2293" s="4">
        <v>42184</v>
      </c>
      <c r="D2293" s="3">
        <v>113.07</v>
      </c>
      <c r="E2293" s="3">
        <v>17.91</v>
      </c>
      <c r="F2293">
        <v>2.4233124669241699E-2</v>
      </c>
      <c r="G2293">
        <v>0.109456304130502</v>
      </c>
      <c r="H2293">
        <v>1.63721789069761</v>
      </c>
      <c r="I2293" s="5">
        <f xml:space="preserve"> IF(F2293/G2293 &lt;= -$B$1, 1, IF(F2293/G2293 &gt;= $B$1, -1, 0))</f>
        <v>-1</v>
      </c>
      <c r="J2293" s="5">
        <f t="shared" si="350"/>
        <v>-1</v>
      </c>
      <c r="K2293" s="9">
        <f t="shared" si="351"/>
        <v>-1</v>
      </c>
      <c r="L2293" s="8">
        <f t="shared" si="352"/>
        <v>-113.07</v>
      </c>
      <c r="M2293" s="8">
        <f t="shared" si="353"/>
        <v>29.322572422394195</v>
      </c>
      <c r="N2293" s="5">
        <f t="shared" si="354"/>
        <v>0</v>
      </c>
      <c r="O2293" s="5">
        <f t="shared" si="355"/>
        <v>0</v>
      </c>
      <c r="P2293" s="5">
        <f t="shared" si="356"/>
        <v>0</v>
      </c>
      <c r="Q2293" s="10">
        <f t="shared" si="357"/>
        <v>246.94614886567601</v>
      </c>
      <c r="R2293" s="10">
        <f t="shared" si="358"/>
        <v>0</v>
      </c>
      <c r="S2293" s="10">
        <f t="shared" si="359"/>
        <v>1.4694614886567514</v>
      </c>
    </row>
    <row r="2294" spans="3:19" x14ac:dyDescent="0.35">
      <c r="C2294" s="4">
        <v>42185</v>
      </c>
      <c r="D2294" s="3">
        <v>112.370003</v>
      </c>
      <c r="E2294" s="3">
        <v>17.760000000000002</v>
      </c>
      <c r="F2294">
        <v>1.1605080857591101E-2</v>
      </c>
      <c r="G2294">
        <v>0.109239481246852</v>
      </c>
      <c r="H2294">
        <v>1.6405756439502901</v>
      </c>
      <c r="I2294" s="5">
        <f xml:space="preserve"> IF(F2294/G2294 &lt;= -$B$1, 1, IF(F2294/G2294 &gt;= $B$1, -1, 0))</f>
        <v>-1</v>
      </c>
      <c r="J2294" s="5">
        <f t="shared" si="350"/>
        <v>-1</v>
      </c>
      <c r="K2294" s="9">
        <f t="shared" si="351"/>
        <v>-1</v>
      </c>
      <c r="L2294" s="8">
        <f t="shared" si="352"/>
        <v>-112.370003</v>
      </c>
      <c r="M2294" s="8">
        <f t="shared" si="353"/>
        <v>29.136623436557155</v>
      </c>
      <c r="N2294" s="5">
        <f t="shared" si="354"/>
        <v>0.6999969999999901</v>
      </c>
      <c r="O2294" s="5">
        <f t="shared" si="355"/>
        <v>-0.24558268360463822</v>
      </c>
      <c r="P2294" s="5">
        <f t="shared" si="356"/>
        <v>0.4544143163953519</v>
      </c>
      <c r="Q2294" s="10">
        <f t="shared" si="357"/>
        <v>247.40056318207135</v>
      </c>
      <c r="R2294" s="10">
        <f t="shared" si="358"/>
        <v>1.8401352622126055E-3</v>
      </c>
      <c r="S2294" s="10">
        <f t="shared" si="359"/>
        <v>1.4740056318207047</v>
      </c>
    </row>
    <row r="2295" spans="3:19" x14ac:dyDescent="0.35">
      <c r="C2295" s="4">
        <v>42186</v>
      </c>
      <c r="D2295" s="3">
        <v>111.980003</v>
      </c>
      <c r="E2295" s="3">
        <v>17.290001</v>
      </c>
      <c r="F2295">
        <v>4.2469145212039303E-2</v>
      </c>
      <c r="G2295">
        <v>0.108430339838909</v>
      </c>
      <c r="H2295">
        <v>1.65294166373288</v>
      </c>
      <c r="I2295" s="5">
        <f xml:space="preserve"> IF(F2295/G2295 &lt;= -$B$1, 1, IF(F2295/G2295 &gt;= $B$1, -1, 0))</f>
        <v>-1</v>
      </c>
      <c r="J2295" s="5">
        <f t="shared" si="350"/>
        <v>-1</v>
      </c>
      <c r="K2295" s="9">
        <f t="shared" si="351"/>
        <v>-1</v>
      </c>
      <c r="L2295" s="8">
        <f t="shared" si="352"/>
        <v>-111.980003</v>
      </c>
      <c r="M2295" s="8">
        <f t="shared" si="353"/>
        <v>28.579363018883161</v>
      </c>
      <c r="N2295" s="5">
        <f t="shared" si="354"/>
        <v>0.39000000000000229</v>
      </c>
      <c r="O2295" s="5">
        <f t="shared" si="355"/>
        <v>-0.77106891208099415</v>
      </c>
      <c r="P2295" s="5">
        <f t="shared" si="356"/>
        <v>-0.38106891208099186</v>
      </c>
      <c r="Q2295" s="10">
        <f t="shared" si="357"/>
        <v>247.01949426999036</v>
      </c>
      <c r="R2295" s="10">
        <f t="shared" si="358"/>
        <v>-1.5402912070193731E-3</v>
      </c>
      <c r="S2295" s="10">
        <f t="shared" si="359"/>
        <v>1.4701949426998948</v>
      </c>
    </row>
    <row r="2296" spans="3:19" x14ac:dyDescent="0.35">
      <c r="C2296" s="4">
        <v>42187</v>
      </c>
      <c r="D2296" s="3">
        <v>111.760002</v>
      </c>
      <c r="E2296" s="3">
        <v>17.629998999999899</v>
      </c>
      <c r="F2296">
        <v>-2.6930871595248498E-2</v>
      </c>
      <c r="G2296">
        <v>0.109165722386837</v>
      </c>
      <c r="H2296">
        <v>1.6451318034470901</v>
      </c>
      <c r="I2296" s="5">
        <f xml:space="preserve"> IF(F2296/G2296 &lt;= -$B$1, 1, IF(F2296/G2296 &gt;= $B$1, -1, 0))</f>
        <v>1</v>
      </c>
      <c r="J2296" s="5">
        <f t="shared" si="350"/>
        <v>0</v>
      </c>
      <c r="K2296" s="9">
        <f t="shared" si="351"/>
        <v>1</v>
      </c>
      <c r="L2296" s="8">
        <f t="shared" si="352"/>
        <v>111.760002</v>
      </c>
      <c r="M2296" s="8">
        <f t="shared" si="353"/>
        <v>-29.00367204964023</v>
      </c>
      <c r="N2296" s="5">
        <f t="shared" si="354"/>
        <v>0.22000099999999659</v>
      </c>
      <c r="O2296" s="5">
        <f t="shared" si="355"/>
        <v>0.56199685978568414</v>
      </c>
      <c r="P2296" s="5">
        <f t="shared" si="356"/>
        <v>0.7819978597856807</v>
      </c>
      <c r="Q2296" s="10">
        <f t="shared" si="357"/>
        <v>247.80149212977605</v>
      </c>
      <c r="R2296" s="10">
        <f t="shared" si="358"/>
        <v>3.1657333851189406E-3</v>
      </c>
      <c r="S2296" s="10">
        <f t="shared" si="359"/>
        <v>1.4780149212977518</v>
      </c>
    </row>
    <row r="2297" spans="3:19" x14ac:dyDescent="0.35">
      <c r="C2297" s="4">
        <v>42191</v>
      </c>
      <c r="D2297" s="3">
        <v>112.05999799999999</v>
      </c>
      <c r="E2297" s="3">
        <v>17.829999999999998</v>
      </c>
      <c r="F2297">
        <v>-2.03968863801007E-2</v>
      </c>
      <c r="G2297">
        <v>0.109439224864159</v>
      </c>
      <c r="H2297">
        <v>1.6392340059522399</v>
      </c>
      <c r="I2297" s="5">
        <f xml:space="preserve"> IF(F2297/G2297 &lt;= -$B$1, 1, IF(F2297/G2297 &gt;= $B$1, -1, 0))</f>
        <v>1</v>
      </c>
      <c r="J2297" s="5">
        <f t="shared" si="350"/>
        <v>1</v>
      </c>
      <c r="K2297" s="9">
        <f t="shared" si="351"/>
        <v>1</v>
      </c>
      <c r="L2297" s="8">
        <f t="shared" si="352"/>
        <v>112.05999799999999</v>
      </c>
      <c r="M2297" s="8">
        <f t="shared" si="353"/>
        <v>-29.227542326128436</v>
      </c>
      <c r="N2297" s="5">
        <f t="shared" si="354"/>
        <v>0.2999959999999936</v>
      </c>
      <c r="O2297" s="5">
        <f t="shared" si="355"/>
        <v>-0.32902800582138708</v>
      </c>
      <c r="P2297" s="5">
        <f t="shared" si="356"/>
        <v>-2.9032005821393481E-2</v>
      </c>
      <c r="Q2297" s="10">
        <f t="shared" si="357"/>
        <v>247.77246012395466</v>
      </c>
      <c r="R2297" s="10">
        <f t="shared" si="358"/>
        <v>-1.1715831721537118E-4</v>
      </c>
      <c r="S2297" s="10">
        <f t="shared" si="359"/>
        <v>1.477724601239538</v>
      </c>
    </row>
    <row r="2298" spans="3:19" x14ac:dyDescent="0.35">
      <c r="C2298" s="4">
        <v>42192</v>
      </c>
      <c r="D2298" s="3">
        <v>110.760002</v>
      </c>
      <c r="E2298" s="3">
        <v>16.989999999999998</v>
      </c>
      <c r="F2298">
        <v>6.4030595678569294E-2</v>
      </c>
      <c r="G2298">
        <v>0.10786306834519099</v>
      </c>
      <c r="H2298">
        <v>1.6579528692235499</v>
      </c>
      <c r="I2298" s="5">
        <f xml:space="preserve"> IF(F2298/G2298 &lt;= -$B$1, 1, IF(F2298/G2298 &gt;= $B$1, -1, 0))</f>
        <v>-1</v>
      </c>
      <c r="J2298" s="5">
        <f t="shared" si="350"/>
        <v>0</v>
      </c>
      <c r="K2298" s="9">
        <f t="shared" si="351"/>
        <v>-1</v>
      </c>
      <c r="L2298" s="8">
        <f t="shared" si="352"/>
        <v>-110.760002</v>
      </c>
      <c r="M2298" s="8">
        <f t="shared" si="353"/>
        <v>28.168619248108111</v>
      </c>
      <c r="N2298" s="5">
        <f t="shared" si="354"/>
        <v>-1.2999959999999868</v>
      </c>
      <c r="O2298" s="5">
        <f t="shared" si="355"/>
        <v>1.3769565649998818</v>
      </c>
      <c r="P2298" s="5">
        <f t="shared" si="356"/>
        <v>7.6960564999895009E-2</v>
      </c>
      <c r="Q2298" s="10">
        <f t="shared" si="357"/>
        <v>247.84942068895455</v>
      </c>
      <c r="R2298" s="10">
        <f t="shared" si="358"/>
        <v>3.1060984324637886E-4</v>
      </c>
      <c r="S2298" s="10">
        <f t="shared" si="359"/>
        <v>1.4784942068895366</v>
      </c>
    </row>
    <row r="2299" spans="3:19" x14ac:dyDescent="0.35">
      <c r="C2299" s="4">
        <v>42193</v>
      </c>
      <c r="D2299" s="3">
        <v>111.089996</v>
      </c>
      <c r="E2299" s="3">
        <v>16.860001</v>
      </c>
      <c r="F2299">
        <v>2.67166176850137E-2</v>
      </c>
      <c r="G2299">
        <v>0.107831035493778</v>
      </c>
      <c r="H2299">
        <v>1.6657835417050899</v>
      </c>
      <c r="I2299" s="5">
        <f xml:space="preserve"> IF(F2299/G2299 &lt;= -$B$1, 1, IF(F2299/G2299 &gt;= $B$1, -1, 0))</f>
        <v>-1</v>
      </c>
      <c r="J2299" s="5">
        <f t="shared" si="350"/>
        <v>-1</v>
      </c>
      <c r="K2299" s="9">
        <f t="shared" si="351"/>
        <v>-1</v>
      </c>
      <c r="L2299" s="8">
        <f t="shared" si="352"/>
        <v>-111.089996</v>
      </c>
      <c r="M2299" s="8">
        <f t="shared" si="353"/>
        <v>28.085112178931357</v>
      </c>
      <c r="N2299" s="5">
        <f t="shared" si="354"/>
        <v>-0.32999399999999651</v>
      </c>
      <c r="O2299" s="5">
        <f t="shared" si="355"/>
        <v>-0.21553221504618844</v>
      </c>
      <c r="P2299" s="5">
        <f t="shared" si="356"/>
        <v>-0.54552621504618493</v>
      </c>
      <c r="Q2299" s="10">
        <f t="shared" si="357"/>
        <v>247.30389447390837</v>
      </c>
      <c r="R2299" s="10">
        <f t="shared" si="358"/>
        <v>-2.2010388950265414E-3</v>
      </c>
      <c r="S2299" s="10">
        <f t="shared" si="359"/>
        <v>1.4730389447390748</v>
      </c>
    </row>
    <row r="2300" spans="3:19" x14ac:dyDescent="0.35">
      <c r="C2300" s="4">
        <v>42194</v>
      </c>
      <c r="D2300" s="3">
        <v>111.360001</v>
      </c>
      <c r="E2300" s="3">
        <v>16.93</v>
      </c>
      <c r="F2300">
        <v>1.21316178975483E-4</v>
      </c>
      <c r="G2300">
        <v>0.108002705184541</v>
      </c>
      <c r="H2300">
        <v>1.6658190709765801</v>
      </c>
      <c r="I2300" s="5">
        <f xml:space="preserve"> IF(F2300/G2300 &lt;= -$B$1, 1, IF(F2300/G2300 &gt;= $B$1, -1, 0))</f>
        <v>0</v>
      </c>
      <c r="J2300" s="5">
        <f t="shared" si="350"/>
        <v>-1</v>
      </c>
      <c r="K2300" s="9">
        <f t="shared" si="351"/>
        <v>0</v>
      </c>
      <c r="L2300" s="8">
        <f t="shared" si="352"/>
        <v>0</v>
      </c>
      <c r="M2300" s="8">
        <f t="shared" si="353"/>
        <v>0</v>
      </c>
      <c r="N2300" s="5">
        <f t="shared" si="354"/>
        <v>-0.27000500000000255</v>
      </c>
      <c r="O2300" s="5">
        <f t="shared" si="355"/>
        <v>0.11660318213581033</v>
      </c>
      <c r="P2300" s="5">
        <f t="shared" si="356"/>
        <v>-0.15340181786419221</v>
      </c>
      <c r="Q2300" s="10">
        <f t="shared" si="357"/>
        <v>247.15049265604418</v>
      </c>
      <c r="R2300" s="10">
        <f t="shared" si="358"/>
        <v>-6.2029681413033888E-4</v>
      </c>
      <c r="S2300" s="10">
        <f t="shared" si="359"/>
        <v>1.4715049265604327</v>
      </c>
    </row>
    <row r="2301" spans="3:19" x14ac:dyDescent="0.35">
      <c r="C2301" s="4">
        <v>42195</v>
      </c>
      <c r="D2301" s="3">
        <v>111.489998</v>
      </c>
      <c r="E2301" s="3">
        <v>16.75</v>
      </c>
      <c r="F2301">
        <v>1.8993314605503402E-2</v>
      </c>
      <c r="G2301">
        <v>0.10764735194967701</v>
      </c>
      <c r="H2301">
        <v>1.67139500423423</v>
      </c>
      <c r="I2301" s="5">
        <f xml:space="preserve"> IF(F2301/G2301 &lt;= -$B$1, 1, IF(F2301/G2301 &gt;= $B$1, -1, 0))</f>
        <v>-1</v>
      </c>
      <c r="J2301" s="5">
        <f t="shared" si="350"/>
        <v>-1</v>
      </c>
      <c r="K2301" s="9">
        <f t="shared" si="351"/>
        <v>-1</v>
      </c>
      <c r="L2301" s="8">
        <f t="shared" si="352"/>
        <v>-111.489998</v>
      </c>
      <c r="M2301" s="8">
        <f t="shared" si="353"/>
        <v>27.995866320923355</v>
      </c>
      <c r="N2301" s="5">
        <f t="shared" si="354"/>
        <v>0</v>
      </c>
      <c r="O2301" s="5">
        <f t="shared" si="355"/>
        <v>0</v>
      </c>
      <c r="P2301" s="5">
        <f t="shared" si="356"/>
        <v>0</v>
      </c>
      <c r="Q2301" s="10">
        <f t="shared" si="357"/>
        <v>247.15049265604418</v>
      </c>
      <c r="R2301" s="10">
        <f t="shared" si="358"/>
        <v>0</v>
      </c>
      <c r="S2301" s="10">
        <f t="shared" si="359"/>
        <v>1.4715049265604327</v>
      </c>
    </row>
    <row r="2302" spans="3:19" x14ac:dyDescent="0.35">
      <c r="C2302" s="4">
        <v>42198</v>
      </c>
      <c r="D2302" s="3">
        <v>110.989998</v>
      </c>
      <c r="E2302" s="3">
        <v>16.790001</v>
      </c>
      <c r="F2302">
        <v>-5.2034120082184998E-3</v>
      </c>
      <c r="G2302">
        <v>0.107770291966479</v>
      </c>
      <c r="H2302">
        <v>1.6698679862853201</v>
      </c>
      <c r="I2302" s="5">
        <f xml:space="preserve"> IF(F2302/G2302 &lt;= -$B$1, 1, IF(F2302/G2302 &gt;= $B$1, -1, 0))</f>
        <v>0</v>
      </c>
      <c r="J2302" s="5">
        <f t="shared" si="350"/>
        <v>-1</v>
      </c>
      <c r="K2302" s="9">
        <f t="shared" si="351"/>
        <v>0</v>
      </c>
      <c r="L2302" s="8">
        <f t="shared" si="352"/>
        <v>0</v>
      </c>
      <c r="M2302" s="8">
        <f t="shared" si="353"/>
        <v>0</v>
      </c>
      <c r="N2302" s="5">
        <f t="shared" si="354"/>
        <v>0.49999999999999789</v>
      </c>
      <c r="O2302" s="5">
        <f t="shared" si="355"/>
        <v>6.6857471564374479E-2</v>
      </c>
      <c r="P2302" s="5">
        <f t="shared" si="356"/>
        <v>0.56685747156437238</v>
      </c>
      <c r="Q2302" s="10">
        <f t="shared" si="357"/>
        <v>247.71735012760854</v>
      </c>
      <c r="R2302" s="10">
        <f t="shared" si="358"/>
        <v>2.2935720882955035E-3</v>
      </c>
      <c r="S2302" s="10">
        <f t="shared" si="359"/>
        <v>1.4771735012760767</v>
      </c>
    </row>
    <row r="2303" spans="3:19" x14ac:dyDescent="0.35">
      <c r="C2303" s="4">
        <v>42199</v>
      </c>
      <c r="D2303" s="3">
        <v>110.739998</v>
      </c>
      <c r="E2303" s="3">
        <v>16.700001</v>
      </c>
      <c r="F2303">
        <v>5.8241044698510401E-3</v>
      </c>
      <c r="G2303">
        <v>0.10759100525947</v>
      </c>
      <c r="H2303">
        <v>1.67157923028932</v>
      </c>
      <c r="I2303" s="5">
        <f xml:space="preserve"> IF(F2303/G2303 &lt;= -$B$1, 1, IF(F2303/G2303 &gt;= $B$1, -1, 0))</f>
        <v>0</v>
      </c>
      <c r="J2303" s="5">
        <f t="shared" si="350"/>
        <v>-1</v>
      </c>
      <c r="K2303" s="9">
        <f t="shared" si="351"/>
        <v>0</v>
      </c>
      <c r="L2303" s="8">
        <f t="shared" si="352"/>
        <v>0</v>
      </c>
      <c r="M2303" s="8">
        <f t="shared" si="353"/>
        <v>0</v>
      </c>
      <c r="N2303" s="5">
        <f t="shared" si="354"/>
        <v>0</v>
      </c>
      <c r="O2303" s="5">
        <f t="shared" si="355"/>
        <v>0</v>
      </c>
      <c r="P2303" s="5">
        <f t="shared" si="356"/>
        <v>0</v>
      </c>
      <c r="Q2303" s="10">
        <f t="shared" si="357"/>
        <v>247.71735012760854</v>
      </c>
      <c r="R2303" s="10">
        <f t="shared" si="358"/>
        <v>0</v>
      </c>
      <c r="S2303" s="10">
        <f t="shared" si="359"/>
        <v>1.4771735012760767</v>
      </c>
    </row>
    <row r="2304" spans="3:19" x14ac:dyDescent="0.35">
      <c r="C2304" s="4">
        <v>42200</v>
      </c>
      <c r="D2304" s="3">
        <v>110.160004</v>
      </c>
      <c r="E2304" s="3">
        <v>16.309998999999902</v>
      </c>
      <c r="F2304">
        <v>3.5255176405618302E-2</v>
      </c>
      <c r="G2304">
        <v>0.10686824943207</v>
      </c>
      <c r="H2304">
        <v>1.68199600802147</v>
      </c>
      <c r="I2304" s="5">
        <f xml:space="preserve"> IF(F2304/G2304 &lt;= -$B$1, 1, IF(F2304/G2304 &gt;= $B$1, -1, 0))</f>
        <v>-1</v>
      </c>
      <c r="J2304" s="5">
        <f t="shared" si="350"/>
        <v>-1</v>
      </c>
      <c r="K2304" s="9">
        <f t="shared" si="351"/>
        <v>-1</v>
      </c>
      <c r="L2304" s="8">
        <f t="shared" si="352"/>
        <v>-110.160004</v>
      </c>
      <c r="M2304" s="8">
        <f t="shared" si="353"/>
        <v>27.433353208834003</v>
      </c>
      <c r="N2304" s="5">
        <f t="shared" si="354"/>
        <v>0</v>
      </c>
      <c r="O2304" s="5">
        <f t="shared" si="355"/>
        <v>0</v>
      </c>
      <c r="P2304" s="5">
        <f t="shared" si="356"/>
        <v>0</v>
      </c>
      <c r="Q2304" s="10">
        <f t="shared" si="357"/>
        <v>247.71735012760854</v>
      </c>
      <c r="R2304" s="10">
        <f t="shared" si="358"/>
        <v>0</v>
      </c>
      <c r="S2304" s="10">
        <f t="shared" si="359"/>
        <v>1.4771735012760767</v>
      </c>
    </row>
    <row r="2305" spans="3:19" x14ac:dyDescent="0.35">
      <c r="C2305" s="4">
        <v>42201</v>
      </c>
      <c r="D2305" s="3">
        <v>109.760002</v>
      </c>
      <c r="E2305" s="3">
        <v>16.149999999999999</v>
      </c>
      <c r="F2305">
        <v>1.9117764021547801E-2</v>
      </c>
      <c r="G2305">
        <v>0.106664009921952</v>
      </c>
      <c r="H2305">
        <v>1.68766010040192</v>
      </c>
      <c r="I2305" s="5">
        <f xml:space="preserve"> IF(F2305/G2305 &lt;= -$B$1, 1, IF(F2305/G2305 &gt;= $B$1, -1, 0))</f>
        <v>-1</v>
      </c>
      <c r="J2305" s="5">
        <f t="shared" si="350"/>
        <v>-1</v>
      </c>
      <c r="K2305" s="9">
        <f t="shared" si="351"/>
        <v>-1</v>
      </c>
      <c r="L2305" s="8">
        <f t="shared" si="352"/>
        <v>-109.760002</v>
      </c>
      <c r="M2305" s="8">
        <f t="shared" si="353"/>
        <v>27.255710621491005</v>
      </c>
      <c r="N2305" s="5">
        <f t="shared" si="354"/>
        <v>0.40000200000000524</v>
      </c>
      <c r="O2305" s="5">
        <f t="shared" si="355"/>
        <v>-0.26911767928726421</v>
      </c>
      <c r="P2305" s="5">
        <f t="shared" si="356"/>
        <v>0.13088432071274103</v>
      </c>
      <c r="Q2305" s="10">
        <f t="shared" si="357"/>
        <v>247.84823444832128</v>
      </c>
      <c r="R2305" s="10">
        <f t="shared" si="358"/>
        <v>5.283615404625408E-4</v>
      </c>
      <c r="S2305" s="10">
        <f t="shared" si="359"/>
        <v>1.4784823444832038</v>
      </c>
    </row>
    <row r="2306" spans="3:19" x14ac:dyDescent="0.35">
      <c r="C2306" s="4">
        <v>42202</v>
      </c>
      <c r="D2306" s="3">
        <v>108.650002</v>
      </c>
      <c r="E2306" s="3">
        <v>15.43</v>
      </c>
      <c r="F2306">
        <v>7.0164328184465496E-2</v>
      </c>
      <c r="G2306">
        <v>0.10527215961578</v>
      </c>
      <c r="H2306">
        <v>1.7086744429632801</v>
      </c>
      <c r="I2306" s="5">
        <f xml:space="preserve"> IF(F2306/G2306 &lt;= -$B$1, 1, IF(F2306/G2306 &gt;= $B$1, -1, 0))</f>
        <v>-1</v>
      </c>
      <c r="J2306" s="5">
        <f t="shared" si="350"/>
        <v>-1</v>
      </c>
      <c r="K2306" s="9">
        <f t="shared" si="351"/>
        <v>-1</v>
      </c>
      <c r="L2306" s="8">
        <f t="shared" si="352"/>
        <v>-108.650002</v>
      </c>
      <c r="M2306" s="8">
        <f t="shared" si="353"/>
        <v>26.364846654923412</v>
      </c>
      <c r="N2306" s="5">
        <f t="shared" si="354"/>
        <v>1.109999999999999</v>
      </c>
      <c r="O2306" s="5">
        <f t="shared" si="355"/>
        <v>-1.2151152722893819</v>
      </c>
      <c r="P2306" s="5">
        <f t="shared" si="356"/>
        <v>-0.10511527228938289</v>
      </c>
      <c r="Q2306" s="10">
        <f t="shared" si="357"/>
        <v>247.74311917603188</v>
      </c>
      <c r="R2306" s="10">
        <f t="shared" si="358"/>
        <v>-4.2411144272769263E-4</v>
      </c>
      <c r="S2306" s="10">
        <f t="shared" si="359"/>
        <v>1.47743119176031</v>
      </c>
    </row>
    <row r="2307" spans="3:19" x14ac:dyDescent="0.35">
      <c r="C2307" s="4">
        <v>42205</v>
      </c>
      <c r="D2307" s="3">
        <v>105.699997</v>
      </c>
      <c r="E2307" s="3">
        <v>13.78</v>
      </c>
      <c r="F2307">
        <v>0.178378855773527</v>
      </c>
      <c r="G2307">
        <v>0.10191980509165501</v>
      </c>
      <c r="H2307">
        <v>1.76358197260186</v>
      </c>
      <c r="I2307" s="5">
        <f xml:space="preserve"> IF(F2307/G2307 &lt;= -$B$1, 1, IF(F2307/G2307 &gt;= $B$1, -1, 0))</f>
        <v>-1</v>
      </c>
      <c r="J2307" s="5">
        <f t="shared" ref="J2307:J2311" si="360">IF(I2307=0, J2306, IF(I2307=1, IF(J2306=0, 1, IF(J2306=1, J2306, 0)), IF(J2306=0, -1, IF(J2306=-1, J2306, 0))))</f>
        <v>-1</v>
      </c>
      <c r="K2307" s="9">
        <f t="shared" ref="K2307:K2311" si="361">I2307</f>
        <v>-1</v>
      </c>
      <c r="L2307" s="8">
        <f t="shared" ref="L2307:L2311" si="362">K2307*D2307</f>
        <v>-105.699997</v>
      </c>
      <c r="M2307" s="8">
        <f t="shared" ref="M2307:M2311" si="363">-K2307*H2307*E2307</f>
        <v>24.30215958245363</v>
      </c>
      <c r="N2307" s="5">
        <f t="shared" ref="N2307:N2311" si="364">L2306*(D2307/D2306-1)</f>
        <v>2.9500050000000089</v>
      </c>
      <c r="O2307" s="5">
        <f t="shared" ref="O2307:O2311" si="365">M2306*(E2307/E2306-1)</f>
        <v>-2.8193128308894124</v>
      </c>
      <c r="P2307" s="5">
        <f t="shared" ref="P2307:P2311" si="366">N2307+O2307</f>
        <v>0.13069216911059645</v>
      </c>
      <c r="Q2307" s="10">
        <f t="shared" si="357"/>
        <v>247.87381134514249</v>
      </c>
      <c r="R2307" s="10">
        <f t="shared" si="358"/>
        <v>5.2753097460489506E-4</v>
      </c>
      <c r="S2307" s="10">
        <f t="shared" si="359"/>
        <v>1.4787381134514157</v>
      </c>
    </row>
    <row r="2308" spans="3:19" x14ac:dyDescent="0.35">
      <c r="C2308" s="4">
        <v>42206</v>
      </c>
      <c r="D2308" s="3">
        <v>105.370003</v>
      </c>
      <c r="E2308" s="3">
        <v>14.12</v>
      </c>
      <c r="F2308">
        <v>-1.1767937188198E-2</v>
      </c>
      <c r="G2308">
        <v>0.103222196609117</v>
      </c>
      <c r="H2308">
        <v>1.7599715238582001</v>
      </c>
      <c r="I2308" s="5">
        <f xml:space="preserve"> IF(F2308/G2308 &lt;= -$B$1, 1, IF(F2308/G2308 &gt;= $B$1, -1, 0))</f>
        <v>1</v>
      </c>
      <c r="J2308" s="5">
        <f t="shared" si="360"/>
        <v>0</v>
      </c>
      <c r="K2308" s="9">
        <f t="shared" si="361"/>
        <v>1</v>
      </c>
      <c r="L2308" s="8">
        <f t="shared" si="362"/>
        <v>105.370003</v>
      </c>
      <c r="M2308" s="8">
        <f t="shared" si="363"/>
        <v>-24.850797916877784</v>
      </c>
      <c r="N2308" s="5">
        <f t="shared" si="364"/>
        <v>0.32999400000000001</v>
      </c>
      <c r="O2308" s="5">
        <f t="shared" si="365"/>
        <v>0.59961787068463435</v>
      </c>
      <c r="P2308" s="5">
        <f t="shared" si="366"/>
        <v>0.92961187068463436</v>
      </c>
      <c r="Q2308" s="10">
        <f t="shared" ref="Q2308:Q2311" si="367">Q2307+P2308</f>
        <v>248.80342321582711</v>
      </c>
      <c r="R2308" s="10">
        <f t="shared" ref="R2308:R2311" si="368">Q2308/Q2307-1</f>
        <v>3.7503432316623453E-3</v>
      </c>
      <c r="S2308" s="10">
        <f t="shared" ref="S2308:S2311" si="369">(1+R2308)*(1+S2307)-1</f>
        <v>1.4880342321582618</v>
      </c>
    </row>
    <row r="2309" spans="3:19" x14ac:dyDescent="0.35">
      <c r="C2309" s="4">
        <v>42207</v>
      </c>
      <c r="D2309" s="3">
        <v>104.800003</v>
      </c>
      <c r="E2309" s="3">
        <v>14.08</v>
      </c>
      <c r="F2309">
        <v>-2.64030434332873E-3</v>
      </c>
      <c r="G2309">
        <v>0.10303317128081101</v>
      </c>
      <c r="H2309">
        <v>1.7591612875639</v>
      </c>
      <c r="I2309" s="5">
        <f xml:space="preserve"> IF(F2309/G2309 &lt;= -$B$1, 1, IF(F2309/G2309 &gt;= $B$1, -1, 0))</f>
        <v>0</v>
      </c>
      <c r="J2309" s="5">
        <f t="shared" si="360"/>
        <v>0</v>
      </c>
      <c r="K2309" s="9">
        <f t="shared" si="361"/>
        <v>0</v>
      </c>
      <c r="L2309" s="8">
        <f t="shared" si="362"/>
        <v>0</v>
      </c>
      <c r="M2309" s="8">
        <f t="shared" si="363"/>
        <v>0</v>
      </c>
      <c r="N2309" s="5">
        <f t="shared" si="364"/>
        <v>-0.56999999999998763</v>
      </c>
      <c r="O2309" s="5">
        <f t="shared" si="365"/>
        <v>7.0398860954326486E-2</v>
      </c>
      <c r="P2309" s="5">
        <f t="shared" si="366"/>
        <v>-0.49960113904566117</v>
      </c>
      <c r="Q2309" s="10">
        <f t="shared" si="367"/>
        <v>248.30382207678144</v>
      </c>
      <c r="R2309" s="10">
        <f t="shared" si="368"/>
        <v>-2.0080155352697471E-3</v>
      </c>
      <c r="S2309" s="10">
        <f t="shared" si="369"/>
        <v>1.483038220767805</v>
      </c>
    </row>
    <row r="2310" spans="3:19" x14ac:dyDescent="0.35">
      <c r="C2310" s="4">
        <v>42208</v>
      </c>
      <c r="D2310" s="3">
        <v>104.33000199999999</v>
      </c>
      <c r="E2310" s="3">
        <v>13.62</v>
      </c>
      <c r="F2310">
        <v>5.34401328690901E-2</v>
      </c>
      <c r="G2310">
        <v>0.101994242876355</v>
      </c>
      <c r="H2310">
        <v>1.7756902272655299</v>
      </c>
      <c r="I2310" s="5">
        <f xml:space="preserve"> IF(F2310/G2310 &lt;= -$B$1, 1, IF(F2310/G2310 &gt;= $B$1, -1, 0))</f>
        <v>-1</v>
      </c>
      <c r="J2310" s="5">
        <f t="shared" si="360"/>
        <v>-1</v>
      </c>
      <c r="K2310" s="9">
        <f t="shared" si="361"/>
        <v>-1</v>
      </c>
      <c r="L2310" s="8">
        <f t="shared" si="362"/>
        <v>-104.33000199999999</v>
      </c>
      <c r="M2310" s="8">
        <f t="shared" si="363"/>
        <v>24.184900895356517</v>
      </c>
      <c r="N2310" s="5">
        <f t="shared" si="364"/>
        <v>0</v>
      </c>
      <c r="O2310" s="5">
        <f t="shared" si="365"/>
        <v>0</v>
      </c>
      <c r="P2310" s="5">
        <f t="shared" si="366"/>
        <v>0</v>
      </c>
      <c r="Q2310" s="10">
        <f t="shared" si="367"/>
        <v>248.30382207678144</v>
      </c>
      <c r="R2310" s="10">
        <f t="shared" si="368"/>
        <v>0</v>
      </c>
      <c r="S2310" s="10">
        <f t="shared" si="369"/>
        <v>1.483038220767805</v>
      </c>
    </row>
    <row r="2311" spans="3:19" x14ac:dyDescent="0.35">
      <c r="C2311" s="4">
        <v>42209</v>
      </c>
      <c r="D2311" s="3">
        <v>105.349998</v>
      </c>
      <c r="E2311" s="3">
        <v>14.07</v>
      </c>
      <c r="F2311">
        <v>-3.7716516844671498E-2</v>
      </c>
      <c r="G2311">
        <v>0.10318395373551301</v>
      </c>
      <c r="H2311">
        <v>1.76410511395599</v>
      </c>
      <c r="I2311" s="5">
        <f xml:space="preserve"> IF(F2311/G2311 &lt;= -$B$1, 1, IF(F2311/G2311 &gt;= $B$1, -1, 0))</f>
        <v>1</v>
      </c>
      <c r="J2311" s="5">
        <f t="shared" si="360"/>
        <v>0</v>
      </c>
      <c r="K2311" s="9">
        <f t="shared" si="361"/>
        <v>1</v>
      </c>
      <c r="L2311" s="8">
        <f t="shared" si="362"/>
        <v>105.349998</v>
      </c>
      <c r="M2311" s="8">
        <f t="shared" si="363"/>
        <v>-24.82095895336078</v>
      </c>
      <c r="N2311" s="5">
        <f t="shared" si="364"/>
        <v>-1.0199960000000023</v>
      </c>
      <c r="O2311" s="5">
        <f t="shared" si="365"/>
        <v>0.79906060226949194</v>
      </c>
      <c r="P2311" s="5">
        <f t="shared" si="366"/>
        <v>-0.22093539773051041</v>
      </c>
      <c r="Q2311" s="10">
        <f t="shared" si="367"/>
        <v>248.08288667905094</v>
      </c>
      <c r="R2311" s="10">
        <f t="shared" si="368"/>
        <v>-8.897784813887144E-4</v>
      </c>
      <c r="S2311" s="10">
        <f t="shared" si="369"/>
        <v>1.4808288667905001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gdx_gld_res</vt:lpstr>
      <vt:lpstr>gdx_gld_res (2)</vt:lpstr>
      <vt:lpstr>Chart4</vt:lpstr>
      <vt:lpstr>Chart7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Salas</dc:creator>
  <cp:lastModifiedBy>Arnold Salas</cp:lastModifiedBy>
  <dcterms:created xsi:type="dcterms:W3CDTF">2015-07-26T07:59:29Z</dcterms:created>
  <dcterms:modified xsi:type="dcterms:W3CDTF">2015-07-26T10:16:51Z</dcterms:modified>
</cp:coreProperties>
</file>