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sal\Downloads\"/>
    </mc:Choice>
  </mc:AlternateContent>
  <xr:revisionPtr revIDLastSave="0" documentId="8_{84C05618-C7F7-41A5-929E-213BBD72D3F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List" sheetId="1" r:id="rId1"/>
    <sheet name="Orders" sheetId="2" r:id="rId2"/>
    <sheet name="Pivot" sheetId="7" r:id="rId3"/>
  </sheets>
  <definedNames>
    <definedName name="ProductPrice">'Product List'!$A$1:$C$18</definedName>
    <definedName name="ShippingPrice">'Product List'!$E$1:$F$5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<sst xmlns="http://schemas.openxmlformats.org/spreadsheetml/2006/main" count="77" uniqueCount="34">
  <si>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</si>
  <si>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</si>
  <si>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</si>
  <si>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</si>
  <si>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</si>
  <si>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</si>
  <si>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</si>
  <si>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</si>
  <si>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</si>
  <si>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</si>
  <si>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</si>
  <si>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</si>
  <si>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</si>
  <si>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</si>
  <si>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</si>
  <si>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</si>
  <si>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</si>
  <si>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</si>
  <si>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</si>
  <si>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</si>
  <si>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</si>
  <si>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</si>
  <si>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</si>
  <si>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</si>
  <si>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</si>
  <si>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</si>
  <si>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</si>
  <si>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</si>
  <si>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</si>
  <si>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</si>
  <si>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</si>
  <si>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Sum of Price</t>
  </si>
  <si>
    <t>Sum of Shipping Price</t>
  </si>
  <si>
    <t>Order/Product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</si>
</sst>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2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3" fillId="0" borderId="0" xfId="1" applyFont="1"/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sal" refreshedDate="44105.625509375001" createdVersion="6" refreshedVersion="6" minRefreshableVersion="3" recordCount="28" xr:uid="{9E9D9BD3-555A-4487-9B9E-0BFC8AA958CE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s v="Low"/>
    <n v="10.95"/>
    <n v="0.5"/>
  </r>
  <r>
    <x v="0"/>
    <x v="1"/>
    <x v="1"/>
    <s v="High"/>
    <n v="15.99"/>
    <n v="5"/>
  </r>
  <r>
    <x v="0"/>
    <x v="0"/>
    <x v="0"/>
    <s v="VIP"/>
    <n v="10.95"/>
    <n v="7.25"/>
  </r>
  <r>
    <x v="0"/>
    <x v="2"/>
    <x v="2"/>
    <s v="Medium"/>
    <n v="3.99"/>
    <n v="2.75"/>
  </r>
  <r>
    <x v="1"/>
    <x v="3"/>
    <x v="3"/>
    <s v="VIP"/>
    <n v="7.95"/>
    <n v="7.25"/>
  </r>
  <r>
    <x v="1"/>
    <x v="4"/>
    <x v="4"/>
    <s v="Medium"/>
    <n v="7.75"/>
    <n v="2.75"/>
  </r>
  <r>
    <x v="1"/>
    <x v="5"/>
    <x v="5"/>
    <s v="High"/>
    <n v="19.96"/>
    <n v="5"/>
  </r>
  <r>
    <x v="2"/>
    <x v="6"/>
    <x v="6"/>
    <s v="High"/>
    <n v="6.76"/>
    <n v="5"/>
  </r>
  <r>
    <x v="2"/>
    <x v="0"/>
    <x v="0"/>
    <s v="VIP"/>
    <n v="10.95"/>
    <n v="7.25"/>
  </r>
  <r>
    <x v="2"/>
    <x v="2"/>
    <x v="2"/>
    <s v="High"/>
    <n v="3.99"/>
    <n v="5"/>
  </r>
  <r>
    <x v="2"/>
    <x v="2"/>
    <x v="2"/>
    <s v="High"/>
    <n v="3.99"/>
    <n v="5"/>
  </r>
  <r>
    <x v="2"/>
    <x v="7"/>
    <x v="7"/>
    <s v="Low"/>
    <n v="31.99"/>
    <n v="0.5"/>
  </r>
  <r>
    <x v="2"/>
    <x v="5"/>
    <x v="5"/>
    <s v="Medium"/>
    <n v="19.96"/>
    <n v="2.75"/>
  </r>
  <r>
    <x v="2"/>
    <x v="7"/>
    <x v="7"/>
    <s v="Low"/>
    <n v="31.99"/>
    <n v="0.5"/>
  </r>
  <r>
    <x v="2"/>
    <x v="8"/>
    <x v="8"/>
    <s v="VIP"/>
    <n v="14.96"/>
    <n v="7.25"/>
  </r>
  <r>
    <x v="3"/>
    <x v="2"/>
    <x v="2"/>
    <s v="Medium"/>
    <n v="3.99"/>
    <n v="2.75"/>
  </r>
  <r>
    <x v="3"/>
    <x v="6"/>
    <x v="6"/>
    <s v="Medium"/>
    <n v="6.76"/>
    <n v="2.75"/>
  </r>
  <r>
    <x v="3"/>
    <x v="0"/>
    <x v="0"/>
    <s v="High"/>
    <n v="10.95"/>
    <n v="5"/>
  </r>
  <r>
    <x v="3"/>
    <x v="1"/>
    <x v="1"/>
    <s v="High"/>
    <n v="15.99"/>
    <n v="5"/>
  </r>
  <r>
    <x v="4"/>
    <x v="2"/>
    <x v="2"/>
    <s v="High"/>
    <n v="3.99"/>
    <n v="5"/>
  </r>
  <r>
    <x v="5"/>
    <x v="9"/>
    <x v="9"/>
    <s v="Medium"/>
    <n v="4.42"/>
    <n v="2.75"/>
  </r>
  <r>
    <x v="5"/>
    <x v="10"/>
    <x v="10"/>
    <s v="High"/>
    <n v="109.99"/>
    <n v="5"/>
  </r>
  <r>
    <x v="5"/>
    <x v="10"/>
    <x v="10"/>
    <s v="VIP"/>
    <n v="109.99"/>
    <n v="7.25"/>
  </r>
  <r>
    <x v="5"/>
    <x v="9"/>
    <x v="9"/>
    <s v="High"/>
    <n v="4.42"/>
    <n v="5"/>
  </r>
  <r>
    <x v="5"/>
    <x v="5"/>
    <x v="5"/>
    <s v="Medium"/>
    <n v="19.96"/>
    <n v="2.75"/>
  </r>
  <r>
    <x v="5"/>
    <x v="11"/>
    <x v="11"/>
    <s v="VIP"/>
    <n v="3.99"/>
    <n v="7.25"/>
  </r>
  <r>
    <x v="5"/>
    <x v="5"/>
    <x v="5"/>
    <s v="Low"/>
    <n v="19.96"/>
    <n v="0.5"/>
  </r>
  <r>
    <x v="5"/>
    <x v="12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300F2-9959-4074-9EC2-94650890FB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/Product">
  <location ref="A3:C39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2"/>
    <field x="0"/>
  </rowFields>
  <rowItems count="36">
    <i>
      <x/>
    </i>
    <i r="1">
      <x v="1"/>
    </i>
    <i>
      <x v="1"/>
    </i>
    <i r="1">
      <x/>
    </i>
    <i r="1">
      <x v="2"/>
    </i>
    <i r="1">
      <x v="3"/>
    </i>
    <i>
      <x v="2"/>
    </i>
    <i r="1">
      <x v="2"/>
    </i>
    <i>
      <x v="3"/>
    </i>
    <i r="1">
      <x v="1"/>
    </i>
    <i>
      <x v="4"/>
    </i>
    <i r="1">
      <x v="5"/>
    </i>
    <i>
      <x v="5"/>
    </i>
    <i r="1">
      <x v="5"/>
    </i>
    <i>
      <x v="6"/>
    </i>
    <i r="1">
      <x/>
    </i>
    <i r="1">
      <x v="2"/>
    </i>
    <i r="1">
      <x v="3"/>
    </i>
    <i r="1">
      <x v="4"/>
    </i>
    <i>
      <x v="7"/>
    </i>
    <i r="1">
      <x/>
    </i>
    <i r="1">
      <x v="3"/>
    </i>
    <i>
      <x v="8"/>
    </i>
    <i r="1">
      <x v="1"/>
    </i>
    <i r="1">
      <x v="2"/>
    </i>
    <i r="1">
      <x v="5"/>
    </i>
    <i>
      <x v="9"/>
    </i>
    <i r="1">
      <x v="2"/>
    </i>
    <i>
      <x v="10"/>
    </i>
    <i r="1">
      <x v="5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 numFmtId="44"/>
    <dataField name="Sum of Shipp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4" sqref="E4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 t="shared" ref="A13:A18" si="1">A12+1</f>
        <v>201</v>
      </c>
      <c r="B13" s="3" t="s">
        <v>15</v>
      </c>
      <c r="C13" s="4">
        <v>31.99</v>
      </c>
    </row>
    <row r="14" spans="1:6" x14ac:dyDescent="0.3">
      <c r="A14">
        <f t="shared" si="1"/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/>
  </sheetViews>
  <sheetFormatPr defaultRowHeight="14.4" x14ac:dyDescent="0.3"/>
  <cols>
    <col min="1" max="2" width="15.6640625" customWidth="1"/>
    <col min="3" max="3" width="18.5546875" bestFit="1" customWidth="1"/>
    <col min="4" max="4" width="17.6640625" customWidth="1"/>
    <col min="5" max="5" width="15.6640625" customWidth="1"/>
    <col min="6" max="6" width="15.6640625" style="4" customWidth="1"/>
    <col min="7" max="9" width="15.6640625" customWidth="1"/>
  </cols>
  <sheetData>
    <row r="1" spans="1:6" x14ac:dyDescent="0.3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9" t="s">
        <v>29</v>
      </c>
    </row>
    <row r="2" spans="1:6" x14ac:dyDescent="0.3">
      <c r="A2">
        <v>10029367401</v>
      </c>
      <c r="B2">
        <v>105</v>
      </c>
      <c r="C2" t="str">
        <f t="shared" ref="C2:C29" si="0">VLOOKUP(B2,ProductPrice,2,FALSE)</f>
        <v>10 Foot USB Cable</v>
      </c>
      <c r="D2" s="8" t="s">
        <v>22</v>
      </c>
      <c r="E2" s="4">
        <f t="shared" ref="E2:E29" si="1">VLOOKUP(B2,ProductPrice,3,FALSE)</f>
        <v>10.95</v>
      </c>
      <c r="F2" s="12">
        <f t="shared" ref="F2:F29" si="2">VLOOKUP(D2,ShippingPrice,2,FALSE)</f>
        <v>0.5</v>
      </c>
    </row>
    <row r="3" spans="1:6" x14ac:dyDescent="0.3">
      <c r="A3" s="7">
        <v>10029367401</v>
      </c>
      <c r="B3">
        <v>200</v>
      </c>
      <c r="C3" t="str">
        <f t="shared" si="0"/>
        <v>64GB Flash Drive</v>
      </c>
      <c r="D3" s="8" t="s">
        <v>24</v>
      </c>
      <c r="E3" s="4">
        <f t="shared" si="1"/>
        <v>15.99</v>
      </c>
      <c r="F3" s="12">
        <f t="shared" si="2"/>
        <v>5</v>
      </c>
    </row>
    <row r="4" spans="1:6" x14ac:dyDescent="0.3">
      <c r="A4">
        <v>10029367401</v>
      </c>
      <c r="B4">
        <v>105</v>
      </c>
      <c r="C4" t="str">
        <f t="shared" si="0"/>
        <v>10 Foot USB Cable</v>
      </c>
      <c r="D4" s="8" t="s">
        <v>25</v>
      </c>
      <c r="E4" s="4">
        <f t="shared" si="1"/>
        <v>10.95</v>
      </c>
      <c r="F4" s="12">
        <f t="shared" si="2"/>
        <v>7.25</v>
      </c>
    </row>
    <row r="5" spans="1:6" x14ac:dyDescent="0.3">
      <c r="A5">
        <v>10029367401</v>
      </c>
      <c r="B5">
        <v>106</v>
      </c>
      <c r="C5" t="str">
        <f t="shared" si="0"/>
        <v>5 Foot HDMI Cable</v>
      </c>
      <c r="D5" s="8" t="s">
        <v>23</v>
      </c>
      <c r="E5" s="4">
        <f t="shared" si="1"/>
        <v>3.99</v>
      </c>
      <c r="F5" s="12">
        <f t="shared" si="2"/>
        <v>2.75</v>
      </c>
    </row>
    <row r="6" spans="1:6" x14ac:dyDescent="0.3">
      <c r="A6" s="7">
        <v>10029367402</v>
      </c>
      <c r="B6">
        <v>108</v>
      </c>
      <c r="C6" t="str">
        <f t="shared" si="0"/>
        <v>16GB Flash Drive</v>
      </c>
      <c r="D6" s="8" t="s">
        <v>25</v>
      </c>
      <c r="E6" s="4">
        <f t="shared" si="1"/>
        <v>7.95</v>
      </c>
      <c r="F6" s="12">
        <f t="shared" si="2"/>
        <v>7.25</v>
      </c>
    </row>
    <row r="7" spans="1:6" x14ac:dyDescent="0.3">
      <c r="A7" s="7">
        <v>10029367402</v>
      </c>
      <c r="B7">
        <v>107</v>
      </c>
      <c r="C7" t="str">
        <f t="shared" si="0"/>
        <v>10 Foot HDMI Cable</v>
      </c>
      <c r="D7" s="8" t="s">
        <v>23</v>
      </c>
      <c r="E7" s="4">
        <f t="shared" si="1"/>
        <v>7.75</v>
      </c>
      <c r="F7" s="12">
        <f t="shared" si="2"/>
        <v>2.75</v>
      </c>
    </row>
    <row r="8" spans="1:6" x14ac:dyDescent="0.3">
      <c r="A8" s="7">
        <v>10029367402</v>
      </c>
      <c r="B8">
        <v>100</v>
      </c>
      <c r="C8" t="str">
        <f t="shared" si="0"/>
        <v>Blue Ray DVD</v>
      </c>
      <c r="D8" s="8" t="s">
        <v>24</v>
      </c>
      <c r="E8" s="4">
        <f t="shared" si="1"/>
        <v>19.96</v>
      </c>
      <c r="F8" s="12">
        <f t="shared" si="2"/>
        <v>5</v>
      </c>
    </row>
    <row r="9" spans="1:6" x14ac:dyDescent="0.3">
      <c r="A9" s="7">
        <v>10029367403</v>
      </c>
      <c r="B9">
        <v>202</v>
      </c>
      <c r="C9" t="str">
        <f t="shared" si="0"/>
        <v>Wired Mouse</v>
      </c>
      <c r="D9" s="8" t="s">
        <v>24</v>
      </c>
      <c r="E9" s="4">
        <f t="shared" si="1"/>
        <v>6.76</v>
      </c>
      <c r="F9" s="12">
        <f t="shared" si="2"/>
        <v>5</v>
      </c>
    </row>
    <row r="10" spans="1:6" x14ac:dyDescent="0.3">
      <c r="A10" s="7">
        <v>10029367403</v>
      </c>
      <c r="B10">
        <v>105</v>
      </c>
      <c r="C10" t="str">
        <f t="shared" si="0"/>
        <v>10 Foot USB Cable</v>
      </c>
      <c r="D10" s="8" t="s">
        <v>25</v>
      </c>
      <c r="E10" s="4">
        <f t="shared" si="1"/>
        <v>10.95</v>
      </c>
      <c r="F10" s="12">
        <f t="shared" si="2"/>
        <v>7.25</v>
      </c>
    </row>
    <row r="11" spans="1:6" x14ac:dyDescent="0.3">
      <c r="A11" s="7">
        <v>10029367403</v>
      </c>
      <c r="B11">
        <v>106</v>
      </c>
      <c r="C11" t="str">
        <f t="shared" si="0"/>
        <v>5 Foot HDMI Cable</v>
      </c>
      <c r="D11" s="8" t="s">
        <v>24</v>
      </c>
      <c r="E11" s="4">
        <f t="shared" si="1"/>
        <v>3.99</v>
      </c>
      <c r="F11" s="12">
        <f t="shared" si="2"/>
        <v>5</v>
      </c>
    </row>
    <row r="12" spans="1:6" x14ac:dyDescent="0.3">
      <c r="A12" s="7">
        <v>10029367403</v>
      </c>
      <c r="B12">
        <v>106</v>
      </c>
      <c r="C12" t="str">
        <f t="shared" si="0"/>
        <v>5 Foot HDMI Cable</v>
      </c>
      <c r="D12" s="8" t="s">
        <v>24</v>
      </c>
      <c r="E12" s="4">
        <f t="shared" si="1"/>
        <v>3.99</v>
      </c>
      <c r="F12" s="12">
        <f t="shared" si="2"/>
        <v>5</v>
      </c>
    </row>
    <row r="13" spans="1:6" x14ac:dyDescent="0.3">
      <c r="A13" s="7">
        <v>10029367403</v>
      </c>
      <c r="B13">
        <v>201</v>
      </c>
      <c r="C13" t="str">
        <f t="shared" si="0"/>
        <v>128GB Flash Drive</v>
      </c>
      <c r="D13" s="8" t="s">
        <v>22</v>
      </c>
      <c r="E13" s="4">
        <f t="shared" si="1"/>
        <v>31.99</v>
      </c>
      <c r="F13" s="12">
        <f t="shared" si="2"/>
        <v>0.5</v>
      </c>
    </row>
    <row r="14" spans="1:6" x14ac:dyDescent="0.3">
      <c r="A14" s="7">
        <v>10029367403</v>
      </c>
      <c r="B14">
        <v>100</v>
      </c>
      <c r="C14" t="str">
        <f t="shared" si="0"/>
        <v>Blue Ray DVD</v>
      </c>
      <c r="D14" s="8" t="s">
        <v>23</v>
      </c>
      <c r="E14" s="4">
        <f t="shared" si="1"/>
        <v>19.96</v>
      </c>
      <c r="F14" s="12">
        <f t="shared" si="2"/>
        <v>2.75</v>
      </c>
    </row>
    <row r="15" spans="1:6" x14ac:dyDescent="0.3">
      <c r="A15" s="7">
        <v>10029367403</v>
      </c>
      <c r="B15">
        <v>201</v>
      </c>
      <c r="C15" t="str">
        <f t="shared" si="0"/>
        <v>128GB Flash Drive</v>
      </c>
      <c r="D15" s="8" t="s">
        <v>22</v>
      </c>
      <c r="E15" s="4">
        <f t="shared" si="1"/>
        <v>31.99</v>
      </c>
      <c r="F15" s="12">
        <f t="shared" si="2"/>
        <v>0.5</v>
      </c>
    </row>
    <row r="16" spans="1:6" x14ac:dyDescent="0.3">
      <c r="A16" s="7">
        <v>10029367403</v>
      </c>
      <c r="B16">
        <v>101</v>
      </c>
      <c r="C16" t="str">
        <f t="shared" si="0"/>
        <v>Standard Edition DVD</v>
      </c>
      <c r="D16" s="8" t="s">
        <v>25</v>
      </c>
      <c r="E16" s="4">
        <f t="shared" si="1"/>
        <v>14.96</v>
      </c>
      <c r="F16" s="12">
        <f t="shared" si="2"/>
        <v>7.25</v>
      </c>
    </row>
    <row r="17" spans="1:6" x14ac:dyDescent="0.3">
      <c r="A17" s="7">
        <v>10029367404</v>
      </c>
      <c r="B17">
        <v>106</v>
      </c>
      <c r="C17" t="str">
        <f t="shared" si="0"/>
        <v>5 Foot HDMI Cable</v>
      </c>
      <c r="D17" s="8" t="s">
        <v>23</v>
      </c>
      <c r="E17" s="4">
        <f t="shared" si="1"/>
        <v>3.99</v>
      </c>
      <c r="F17" s="12">
        <f t="shared" si="2"/>
        <v>2.75</v>
      </c>
    </row>
    <row r="18" spans="1:6" x14ac:dyDescent="0.3">
      <c r="A18" s="7">
        <v>10029367404</v>
      </c>
      <c r="B18">
        <v>202</v>
      </c>
      <c r="C18" t="str">
        <f t="shared" si="0"/>
        <v>Wired Mouse</v>
      </c>
      <c r="D18" s="8" t="s">
        <v>23</v>
      </c>
      <c r="E18" s="4">
        <f t="shared" si="1"/>
        <v>6.76</v>
      </c>
      <c r="F18" s="12">
        <f t="shared" si="2"/>
        <v>2.75</v>
      </c>
    </row>
    <row r="19" spans="1:6" x14ac:dyDescent="0.3">
      <c r="A19" s="7">
        <v>10029367404</v>
      </c>
      <c r="B19">
        <v>105</v>
      </c>
      <c r="C19" t="str">
        <f t="shared" si="0"/>
        <v>10 Foot USB Cable</v>
      </c>
      <c r="D19" s="8" t="s">
        <v>24</v>
      </c>
      <c r="E19" s="4">
        <f t="shared" si="1"/>
        <v>10.95</v>
      </c>
      <c r="F19" s="12">
        <f t="shared" si="2"/>
        <v>5</v>
      </c>
    </row>
    <row r="20" spans="1:6" x14ac:dyDescent="0.3">
      <c r="A20" s="7">
        <v>10029367404</v>
      </c>
      <c r="B20">
        <v>200</v>
      </c>
      <c r="C20" t="str">
        <f t="shared" si="0"/>
        <v>64GB Flash Drive</v>
      </c>
      <c r="D20" s="8" t="s">
        <v>24</v>
      </c>
      <c r="E20" s="4">
        <f t="shared" si="1"/>
        <v>15.99</v>
      </c>
      <c r="F20" s="12">
        <f t="shared" si="2"/>
        <v>5</v>
      </c>
    </row>
    <row r="21" spans="1:6" x14ac:dyDescent="0.3">
      <c r="A21" s="7">
        <v>10029367405</v>
      </c>
      <c r="B21">
        <v>106</v>
      </c>
      <c r="C21" t="str">
        <f t="shared" si="0"/>
        <v>5 Foot HDMI Cable</v>
      </c>
      <c r="D21" s="8" t="s">
        <v>24</v>
      </c>
      <c r="E21" s="4">
        <f t="shared" si="1"/>
        <v>3.99</v>
      </c>
      <c r="F21" s="12">
        <f t="shared" si="2"/>
        <v>5</v>
      </c>
    </row>
    <row r="22" spans="1:6" x14ac:dyDescent="0.3">
      <c r="A22" s="7">
        <v>10029367406</v>
      </c>
      <c r="B22">
        <v>103</v>
      </c>
      <c r="C22" t="str">
        <f t="shared" si="0"/>
        <v>2 Foot USB Cable</v>
      </c>
      <c r="D22" s="8" t="s">
        <v>23</v>
      </c>
      <c r="E22" s="4">
        <f t="shared" si="1"/>
        <v>4.42</v>
      </c>
      <c r="F22" s="12">
        <f t="shared" si="2"/>
        <v>2.75</v>
      </c>
    </row>
    <row r="23" spans="1:6" x14ac:dyDescent="0.3">
      <c r="A23" s="7">
        <v>10029367406</v>
      </c>
      <c r="B23">
        <v>206</v>
      </c>
      <c r="C23" t="str">
        <f t="shared" si="0"/>
        <v>Wireless Router</v>
      </c>
      <c r="D23" s="8" t="s">
        <v>24</v>
      </c>
      <c r="E23" s="4">
        <f t="shared" si="1"/>
        <v>109.99</v>
      </c>
      <c r="F23" s="12">
        <f t="shared" si="2"/>
        <v>5</v>
      </c>
    </row>
    <row r="24" spans="1:6" x14ac:dyDescent="0.3">
      <c r="A24" s="7">
        <v>10029367406</v>
      </c>
      <c r="B24">
        <v>206</v>
      </c>
      <c r="C24" t="str">
        <f t="shared" si="0"/>
        <v>Wireless Router</v>
      </c>
      <c r="D24" s="8" t="s">
        <v>25</v>
      </c>
      <c r="E24" s="4">
        <f t="shared" si="1"/>
        <v>109.99</v>
      </c>
      <c r="F24" s="12">
        <f t="shared" si="2"/>
        <v>7.25</v>
      </c>
    </row>
    <row r="25" spans="1:6" x14ac:dyDescent="0.3">
      <c r="A25" s="7">
        <v>10029367406</v>
      </c>
      <c r="B25">
        <v>103</v>
      </c>
      <c r="C25" t="str">
        <f t="shared" si="0"/>
        <v>2 Foot USB Cable</v>
      </c>
      <c r="D25" s="8" t="s">
        <v>24</v>
      </c>
      <c r="E25" s="4">
        <f t="shared" si="1"/>
        <v>4.42</v>
      </c>
      <c r="F25" s="12">
        <f t="shared" si="2"/>
        <v>5</v>
      </c>
    </row>
    <row r="26" spans="1:6" x14ac:dyDescent="0.3">
      <c r="A26" s="7">
        <v>10029367406</v>
      </c>
      <c r="B26">
        <v>100</v>
      </c>
      <c r="C26" t="str">
        <f t="shared" si="0"/>
        <v>Blue Ray DVD</v>
      </c>
      <c r="D26" s="8" t="s">
        <v>23</v>
      </c>
      <c r="E26" s="4">
        <f t="shared" si="1"/>
        <v>19.96</v>
      </c>
      <c r="F26" s="12">
        <f t="shared" si="2"/>
        <v>2.75</v>
      </c>
    </row>
    <row r="27" spans="1:6" x14ac:dyDescent="0.3">
      <c r="A27" s="7">
        <v>10029367406</v>
      </c>
      <c r="B27">
        <v>102</v>
      </c>
      <c r="C27" t="str">
        <f t="shared" si="0"/>
        <v>VHS Tape</v>
      </c>
      <c r="D27" s="8" t="s">
        <v>25</v>
      </c>
      <c r="E27" s="4">
        <f t="shared" si="1"/>
        <v>3.99</v>
      </c>
      <c r="F27" s="12">
        <f t="shared" si="2"/>
        <v>7.25</v>
      </c>
    </row>
    <row r="28" spans="1:6" x14ac:dyDescent="0.3">
      <c r="A28" s="7">
        <v>10029367406</v>
      </c>
      <c r="B28">
        <v>100</v>
      </c>
      <c r="C28" t="str">
        <f t="shared" si="0"/>
        <v>Blue Ray DVD</v>
      </c>
      <c r="D28" s="8" t="s">
        <v>22</v>
      </c>
      <c r="E28" s="4">
        <f t="shared" si="1"/>
        <v>19.96</v>
      </c>
      <c r="F28" s="12">
        <f t="shared" si="2"/>
        <v>0.5</v>
      </c>
    </row>
    <row r="29" spans="1:6" x14ac:dyDescent="0.3">
      <c r="A29" s="7">
        <v>10029367406</v>
      </c>
      <c r="B29">
        <v>109</v>
      </c>
      <c r="C29" t="str">
        <f t="shared" si="0"/>
        <v>32GB Flash Drive</v>
      </c>
      <c r="D29" s="8" t="s">
        <v>25</v>
      </c>
      <c r="E29" s="4">
        <f t="shared" si="1"/>
        <v>9.99</v>
      </c>
      <c r="F29" s="12">
        <f t="shared" si="2"/>
        <v>7.25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EC26-1FFD-4FF4-9BDE-0E45F9B27DA0}">
  <dimension ref="A3:C39"/>
  <sheetViews>
    <sheetView tabSelected="1" workbookViewId="0">
      <selection activeCell="A9" sqref="A9"/>
    </sheetView>
  </sheetViews>
  <sheetFormatPr defaultRowHeight="14.4" x14ac:dyDescent="0.3"/>
  <cols>
    <col min="1" max="1" width="21.33203125" bestFit="1" customWidth="1"/>
    <col min="2" max="2" width="11.5546875" bestFit="1" customWidth="1"/>
    <col min="3" max="3" width="19.5546875" bestFit="1" customWidth="1"/>
  </cols>
  <sheetData>
    <row r="3" spans="1:3" x14ac:dyDescent="0.3">
      <c r="A3" s="10" t="s">
        <v>33</v>
      </c>
      <c r="B3" t="s">
        <v>31</v>
      </c>
      <c r="C3" t="s">
        <v>32</v>
      </c>
    </row>
    <row r="4" spans="1:3" x14ac:dyDescent="0.3">
      <c r="A4" s="11" t="s">
        <v>11</v>
      </c>
      <c r="B4" s="14">
        <v>7.75</v>
      </c>
      <c r="C4" s="14">
        <v>2.75</v>
      </c>
    </row>
    <row r="5" spans="1:3" x14ac:dyDescent="0.3">
      <c r="A5" s="13">
        <v>10029367402</v>
      </c>
      <c r="B5" s="14">
        <v>7.75</v>
      </c>
      <c r="C5" s="14">
        <v>2.75</v>
      </c>
    </row>
    <row r="6" spans="1:3" x14ac:dyDescent="0.3">
      <c r="A6" s="11" t="s">
        <v>9</v>
      </c>
      <c r="B6" s="14">
        <v>43.8</v>
      </c>
      <c r="C6" s="14">
        <v>20</v>
      </c>
    </row>
    <row r="7" spans="1:3" x14ac:dyDescent="0.3">
      <c r="A7" s="13">
        <v>10029367401</v>
      </c>
      <c r="B7" s="14">
        <v>21.9</v>
      </c>
      <c r="C7" s="14">
        <v>7.75</v>
      </c>
    </row>
    <row r="8" spans="1:3" x14ac:dyDescent="0.3">
      <c r="A8" s="13">
        <v>10029367403</v>
      </c>
      <c r="B8" s="14">
        <v>10.95</v>
      </c>
      <c r="C8" s="14">
        <v>7.25</v>
      </c>
    </row>
    <row r="9" spans="1:3" x14ac:dyDescent="0.3">
      <c r="A9" s="13">
        <v>10029367404</v>
      </c>
      <c r="B9" s="14">
        <v>10.95</v>
      </c>
      <c r="C9" s="14">
        <v>5</v>
      </c>
    </row>
    <row r="10" spans="1:3" x14ac:dyDescent="0.3">
      <c r="A10" s="11" t="s">
        <v>15</v>
      </c>
      <c r="B10" s="14">
        <v>63.98</v>
      </c>
      <c r="C10" s="14">
        <v>1</v>
      </c>
    </row>
    <row r="11" spans="1:3" x14ac:dyDescent="0.3">
      <c r="A11" s="13">
        <v>10029367403</v>
      </c>
      <c r="B11" s="14">
        <v>63.98</v>
      </c>
      <c r="C11" s="14">
        <v>1</v>
      </c>
    </row>
    <row r="12" spans="1:3" x14ac:dyDescent="0.3">
      <c r="A12" s="11" t="s">
        <v>12</v>
      </c>
      <c r="B12" s="14">
        <v>7.95</v>
      </c>
      <c r="C12" s="14">
        <v>7.25</v>
      </c>
    </row>
    <row r="13" spans="1:3" x14ac:dyDescent="0.3">
      <c r="A13" s="13">
        <v>10029367402</v>
      </c>
      <c r="B13" s="14">
        <v>7.95</v>
      </c>
      <c r="C13" s="14">
        <v>7.25</v>
      </c>
    </row>
    <row r="14" spans="1:3" x14ac:dyDescent="0.3">
      <c r="A14" s="11" t="s">
        <v>7</v>
      </c>
      <c r="B14" s="14">
        <v>8.84</v>
      </c>
      <c r="C14" s="14">
        <v>7.75</v>
      </c>
    </row>
    <row r="15" spans="1:3" x14ac:dyDescent="0.3">
      <c r="A15" s="13">
        <v>10029367406</v>
      </c>
      <c r="B15" s="14">
        <v>8.84</v>
      </c>
      <c r="C15" s="14">
        <v>7.75</v>
      </c>
    </row>
    <row r="16" spans="1:3" x14ac:dyDescent="0.3">
      <c r="A16" s="11" t="s">
        <v>13</v>
      </c>
      <c r="B16" s="14">
        <v>9.99</v>
      </c>
      <c r="C16" s="14">
        <v>7.25</v>
      </c>
    </row>
    <row r="17" spans="1:3" x14ac:dyDescent="0.3">
      <c r="A17" s="13">
        <v>10029367406</v>
      </c>
      <c r="B17" s="14">
        <v>9.99</v>
      </c>
      <c r="C17" s="14">
        <v>7.25</v>
      </c>
    </row>
    <row r="18" spans="1:3" x14ac:dyDescent="0.3">
      <c r="A18" s="11" t="s">
        <v>10</v>
      </c>
      <c r="B18" s="14">
        <v>19.950000000000003</v>
      </c>
      <c r="C18" s="14">
        <v>20.5</v>
      </c>
    </row>
    <row r="19" spans="1:3" x14ac:dyDescent="0.3">
      <c r="A19" s="13">
        <v>10029367401</v>
      </c>
      <c r="B19" s="14">
        <v>3.99</v>
      </c>
      <c r="C19" s="14">
        <v>2.75</v>
      </c>
    </row>
    <row r="20" spans="1:3" x14ac:dyDescent="0.3">
      <c r="A20" s="13">
        <v>10029367403</v>
      </c>
      <c r="B20" s="14">
        <v>7.98</v>
      </c>
      <c r="C20" s="14">
        <v>10</v>
      </c>
    </row>
    <row r="21" spans="1:3" x14ac:dyDescent="0.3">
      <c r="A21" s="13">
        <v>10029367404</v>
      </c>
      <c r="B21" s="14">
        <v>3.99</v>
      </c>
      <c r="C21" s="14">
        <v>2.75</v>
      </c>
    </row>
    <row r="22" spans="1:3" x14ac:dyDescent="0.3">
      <c r="A22" s="13">
        <v>10029367405</v>
      </c>
      <c r="B22" s="14">
        <v>3.99</v>
      </c>
      <c r="C22" s="14">
        <v>5</v>
      </c>
    </row>
    <row r="23" spans="1:3" x14ac:dyDescent="0.3">
      <c r="A23" s="11" t="s">
        <v>14</v>
      </c>
      <c r="B23" s="14">
        <v>31.98</v>
      </c>
      <c r="C23" s="14">
        <v>10</v>
      </c>
    </row>
    <row r="24" spans="1:3" x14ac:dyDescent="0.3">
      <c r="A24" s="13">
        <v>10029367401</v>
      </c>
      <c r="B24" s="14">
        <v>15.99</v>
      </c>
      <c r="C24" s="14">
        <v>5</v>
      </c>
    </row>
    <row r="25" spans="1:3" x14ac:dyDescent="0.3">
      <c r="A25" s="13">
        <v>10029367404</v>
      </c>
      <c r="B25" s="14">
        <v>15.99</v>
      </c>
      <c r="C25" s="14">
        <v>5</v>
      </c>
    </row>
    <row r="26" spans="1:3" x14ac:dyDescent="0.3">
      <c r="A26" s="11" t="s">
        <v>4</v>
      </c>
      <c r="B26" s="14">
        <v>79.84</v>
      </c>
      <c r="C26" s="14">
        <v>11</v>
      </c>
    </row>
    <row r="27" spans="1:3" x14ac:dyDescent="0.3">
      <c r="A27" s="13">
        <v>10029367402</v>
      </c>
      <c r="B27" s="14">
        <v>19.96</v>
      </c>
      <c r="C27" s="14">
        <v>5</v>
      </c>
    </row>
    <row r="28" spans="1:3" x14ac:dyDescent="0.3">
      <c r="A28" s="13">
        <v>10029367403</v>
      </c>
      <c r="B28" s="14">
        <v>19.96</v>
      </c>
      <c r="C28" s="14">
        <v>2.75</v>
      </c>
    </row>
    <row r="29" spans="1:3" x14ac:dyDescent="0.3">
      <c r="A29" s="13">
        <v>10029367406</v>
      </c>
      <c r="B29" s="14">
        <v>39.92</v>
      </c>
      <c r="C29" s="14">
        <v>3.25</v>
      </c>
    </row>
    <row r="30" spans="1:3" x14ac:dyDescent="0.3">
      <c r="A30" s="11" t="s">
        <v>5</v>
      </c>
      <c r="B30" s="14">
        <v>14.96</v>
      </c>
      <c r="C30" s="14">
        <v>7.25</v>
      </c>
    </row>
    <row r="31" spans="1:3" x14ac:dyDescent="0.3">
      <c r="A31" s="13">
        <v>10029367403</v>
      </c>
      <c r="B31" s="14">
        <v>14.96</v>
      </c>
      <c r="C31" s="14">
        <v>7.25</v>
      </c>
    </row>
    <row r="32" spans="1:3" x14ac:dyDescent="0.3">
      <c r="A32" s="11" t="s">
        <v>6</v>
      </c>
      <c r="B32" s="14">
        <v>3.99</v>
      </c>
      <c r="C32" s="14">
        <v>7.25</v>
      </c>
    </row>
    <row r="33" spans="1:3" x14ac:dyDescent="0.3">
      <c r="A33" s="13">
        <v>10029367406</v>
      </c>
      <c r="B33" s="14">
        <v>3.99</v>
      </c>
      <c r="C33" s="14">
        <v>7.25</v>
      </c>
    </row>
    <row r="34" spans="1:3" x14ac:dyDescent="0.3">
      <c r="A34" s="11" t="s">
        <v>16</v>
      </c>
      <c r="B34" s="14">
        <v>13.52</v>
      </c>
      <c r="C34" s="14">
        <v>7.75</v>
      </c>
    </row>
    <row r="35" spans="1:3" x14ac:dyDescent="0.3">
      <c r="A35" s="13">
        <v>10029367403</v>
      </c>
      <c r="B35" s="14">
        <v>6.76</v>
      </c>
      <c r="C35" s="14">
        <v>5</v>
      </c>
    </row>
    <row r="36" spans="1:3" x14ac:dyDescent="0.3">
      <c r="A36" s="13">
        <v>10029367404</v>
      </c>
      <c r="B36" s="14">
        <v>6.76</v>
      </c>
      <c r="C36" s="14">
        <v>2.75</v>
      </c>
    </row>
    <row r="37" spans="1:3" x14ac:dyDescent="0.3">
      <c r="A37" s="11" t="s">
        <v>20</v>
      </c>
      <c r="B37" s="14">
        <v>219.98</v>
      </c>
      <c r="C37" s="14">
        <v>12.25</v>
      </c>
    </row>
    <row r="38" spans="1:3" x14ac:dyDescent="0.3">
      <c r="A38" s="13">
        <v>10029367406</v>
      </c>
      <c r="B38" s="14">
        <v>219.98</v>
      </c>
      <c r="C38" s="14">
        <v>12.25</v>
      </c>
    </row>
    <row r="39" spans="1:3" x14ac:dyDescent="0.3">
      <c r="A39" s="11" t="s">
        <v>30</v>
      </c>
      <c r="B39" s="14">
        <v>526.53</v>
      </c>
      <c r="C39" s="14">
        <v>122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Orders</vt:lpstr>
      <vt:lpstr>Pivot</vt:lpstr>
      <vt:lpstr>ProductPrice</vt:lpstr>
      <vt:lpstr>ShippingPrice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awsal</cp:lastModifiedBy>
  <dcterms:created xsi:type="dcterms:W3CDTF">2017-06-08T18:33:19Z</dcterms:created>
  <dcterms:modified xsi:type="dcterms:W3CDTF">2020-10-03T19:58:18Z</dcterms:modified>
</cp:coreProperties>
</file>