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984"/>
  </bookViews>
  <sheets>
    <sheet name="Exercise" sheetId="1" r:id="rId1"/>
    <sheet name="Solution" sheetId="2" r:id="rId2"/>
  </sheets>
  <calcPr calcId="145621"/>
</workbook>
</file>

<file path=xl/calcChain.xml><?xml version="1.0" encoding="utf-8"?>
<calcChain xmlns="http://schemas.openxmlformats.org/spreadsheetml/2006/main">
  <c r="C8" i="2" l="1"/>
  <c r="D8" i="2"/>
  <c r="B8" i="2"/>
  <c r="C7" i="2"/>
  <c r="D7" i="2"/>
  <c r="B7" i="2"/>
  <c r="F4" i="2"/>
  <c r="F5" i="2"/>
  <c r="F6" i="2"/>
  <c r="F3" i="2"/>
  <c r="C9" i="2"/>
  <c r="B9" i="2"/>
  <c r="D6" i="2"/>
  <c r="D5" i="2"/>
  <c r="D4" i="2"/>
  <c r="D3" i="2"/>
  <c r="D9" i="2" s="1"/>
</calcChain>
</file>

<file path=xl/sharedStrings.xml><?xml version="1.0" encoding="utf-8"?>
<sst xmlns="http://schemas.openxmlformats.org/spreadsheetml/2006/main" count="30" uniqueCount="15">
  <si>
    <t>Work</t>
  </si>
  <si>
    <t>Materials</t>
  </si>
  <si>
    <t>TOTAL COST</t>
  </si>
  <si>
    <t>Budget</t>
  </si>
  <si>
    <t>Difference</t>
  </si>
  <si>
    <t>Sevilla</t>
  </si>
  <si>
    <t>Barcelona</t>
  </si>
  <si>
    <t>Valencia</t>
  </si>
  <si>
    <t>Madrid</t>
  </si>
  <si>
    <t>Average</t>
  </si>
  <si>
    <t>Unit cost per hour</t>
  </si>
  <si>
    <t>WORK COST ANALYSIS</t>
  </si>
  <si>
    <t>Worked hours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</si>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</sst>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6" formatCode="0.0"/>
    <numFmt numFmtId="169" formatCode="_-[$€-2]\ * #,##0_-;\-[$€-2]\ * #,##0_-;_-[$€-2]\ * &quot;-&quot;??_-;_-@_-"/>
  </numFmts>
  <fonts count="3" x14ac:knownFonts="1">
    <font>
      <sz val="10"/>
      <name val="Arial"/>
      <family val="2"/>
    </font>
    <font>
      <sz val="11"/>
      <name val="Calibri"/>
      <family val="2"/>
      <scheme val="minor"/>
    </font>
    <font>
      <b/>
      <sz val="14"/>
      <color theme="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ck">
        <color theme="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166" fontId="1" fillId="0" borderId="0" xfId="0" applyNumberFormat="1" applyFont="1"/>
    <xf numFmtId="0" fontId="2" fillId="0" borderId="0" xfId="0" applyFont="1" applyAlignment="1">
      <alignment horizontal="center"/>
    </xf>
    <xf numFmtId="169" fontId="1" fillId="0" borderId="0" xfId="0" applyNumberFormat="1" applyFont="1"/>
    <xf numFmtId="0" fontId="1" fillId="0" borderId="2" xfId="0" applyFont="1" applyBorder="1"/>
    <xf numFmtId="0" fontId="1" fillId="0" borderId="0" xfId="0" applyFont="1" applyBorder="1"/>
    <xf numFmtId="169" fontId="1" fillId="0" borderId="0" xfId="0" applyNumberFormat="1" applyFont="1" applyBorder="1"/>
    <xf numFmtId="0" fontId="1" fillId="0" borderId="1" xfId="0" applyFont="1" applyBorder="1"/>
    <xf numFmtId="169" fontId="1" fillId="0" borderId="1" xfId="0" applyNumberFormat="1" applyFont="1" applyBorder="1"/>
    <xf numFmtId="169" fontId="1" fillId="2" borderId="0" xfId="0" applyNumberFormat="1" applyFont="1" applyFill="1"/>
  </cellXfs>
  <cellStyles count="1">
    <cellStyle name="Normal" xfId="0" builtinId="0"/>
  </cellStyles>
  <dxfs count="28"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zoomScaleNormal="100" workbookViewId="0">
      <selection activeCell="A13" sqref="A13"/>
    </sheetView>
  </sheetViews>
  <sheetFormatPr defaultRowHeight="15" x14ac:dyDescent="0.25"/>
  <cols>
    <col min="1" max="1" width="16.85546875" style="1" bestFit="1" customWidth="1"/>
    <col min="2" max="2" width="13.5703125" style="1" bestFit="1" customWidth="1"/>
    <col min="3" max="3" width="13.140625" style="1" bestFit="1" customWidth="1"/>
    <col min="4" max="5" width="14.7109375" style="1" bestFit="1" customWidth="1"/>
    <col min="6" max="6" width="13.140625" style="1" bestFit="1" customWidth="1"/>
    <col min="7" max="16384" width="9.140625" style="1"/>
  </cols>
  <sheetData>
    <row r="1" spans="1:6" ht="19.5" thickBot="1" x14ac:dyDescent="0.35">
      <c r="B1" s="3" t="s">
        <v>11</v>
      </c>
      <c r="C1" s="3"/>
      <c r="D1" s="3"/>
      <c r="E1" s="3"/>
      <c r="F1" s="3"/>
    </row>
    <row r="2" spans="1:6" ht="15.75" thickTop="1" x14ac:dyDescent="0.25">
      <c r="A2" s="5" t="s">
        <v>0</v>
      </c>
      <c r="B2" s="5" t="s">
        <v>12</v>
      </c>
      <c r="C2" s="5" t="s">
        <v>1</v>
      </c>
      <c r="D2" s="5" t="s">
        <v>2</v>
      </c>
      <c r="E2" s="5" t="s">
        <v>3</v>
      </c>
      <c r="F2" s="5" t="s">
        <v>4</v>
      </c>
    </row>
    <row r="3" spans="1:6" x14ac:dyDescent="0.25">
      <c r="A3" s="6" t="s">
        <v>5</v>
      </c>
      <c r="B3" s="6">
        <v>450</v>
      </c>
      <c r="C3" s="7">
        <v>550000</v>
      </c>
      <c r="D3" s="7"/>
      <c r="E3" s="7">
        <v>950000</v>
      </c>
      <c r="F3" s="7"/>
    </row>
    <row r="4" spans="1:6" x14ac:dyDescent="0.25">
      <c r="A4" s="6" t="s">
        <v>6</v>
      </c>
      <c r="B4" s="6">
        <v>275</v>
      </c>
      <c r="C4" s="7">
        <v>375000</v>
      </c>
      <c r="D4" s="7"/>
      <c r="E4" s="7">
        <v>625000</v>
      </c>
      <c r="F4" s="7"/>
    </row>
    <row r="5" spans="1:6" x14ac:dyDescent="0.25">
      <c r="A5" s="6" t="s">
        <v>7</v>
      </c>
      <c r="B5" s="6">
        <v>300</v>
      </c>
      <c r="C5" s="7">
        <v>450000</v>
      </c>
      <c r="D5" s="7"/>
      <c r="E5" s="7">
        <v>750000</v>
      </c>
      <c r="F5" s="7"/>
    </row>
    <row r="6" spans="1:6" ht="15.75" thickBot="1" x14ac:dyDescent="0.3">
      <c r="A6" s="8" t="s">
        <v>8</v>
      </c>
      <c r="B6" s="8">
        <v>725</v>
      </c>
      <c r="C6" s="9">
        <v>600000</v>
      </c>
      <c r="D6" s="9"/>
      <c r="E6" s="9">
        <v>1050000</v>
      </c>
      <c r="F6" s="9"/>
    </row>
    <row r="7" spans="1:6" ht="15.75" thickTop="1" x14ac:dyDescent="0.25">
      <c r="A7" s="1" t="s">
        <v>13</v>
      </c>
      <c r="C7" s="4"/>
      <c r="D7" s="4"/>
      <c r="E7" s="4"/>
      <c r="F7" s="4"/>
    </row>
    <row r="8" spans="1:6" x14ac:dyDescent="0.25">
      <c r="A8" s="1" t="s">
        <v>14</v>
      </c>
      <c r="C8" s="4"/>
      <c r="D8" s="4"/>
      <c r="E8" s="4"/>
      <c r="F8" s="4"/>
    </row>
    <row r="9" spans="1:6" x14ac:dyDescent="0.25">
      <c r="A9" s="1" t="s">
        <v>9</v>
      </c>
      <c r="C9" s="4"/>
      <c r="D9" s="4"/>
      <c r="E9" s="4"/>
      <c r="F9" s="4"/>
    </row>
    <row r="11" spans="1:6" x14ac:dyDescent="0.25">
      <c r="A11" s="1" t="s">
        <v>10</v>
      </c>
      <c r="B11" s="10">
        <v>900</v>
      </c>
      <c r="D11" s="2"/>
    </row>
  </sheetData>
  <mergeCells count="1">
    <mergeCell ref="B1:F1"/>
  </mergeCells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Roman,Normal"&amp;12&amp;A</oddHeader>
    <oddFooter>&amp;C&amp;"Times New Roman,Normal"&amp;12Página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zoomScaleNormal="100" workbookViewId="0">
      <selection sqref="A1:XFD1048576"/>
    </sheetView>
  </sheetViews>
  <sheetFormatPr defaultRowHeight="15" x14ac:dyDescent="0.25"/>
  <cols>
    <col min="1" max="1" width="16.85546875" style="1" bestFit="1" customWidth="1"/>
    <col min="2" max="2" width="13.5703125" style="1" bestFit="1" customWidth="1"/>
    <col min="3" max="3" width="13.140625" style="1" bestFit="1" customWidth="1"/>
    <col min="4" max="5" width="14.7109375" style="1" bestFit="1" customWidth="1"/>
    <col min="6" max="6" width="13.140625" style="1" bestFit="1" customWidth="1"/>
    <col min="7" max="1025" width="11.5703125" style="1"/>
    <col min="1026" max="16384" width="9.140625" style="1"/>
  </cols>
  <sheetData>
    <row r="1" spans="1:6" ht="19.5" thickBot="1" x14ac:dyDescent="0.35">
      <c r="B1" s="3" t="s">
        <v>11</v>
      </c>
      <c r="C1" s="3"/>
      <c r="D1" s="3"/>
      <c r="E1" s="3"/>
      <c r="F1" s="3"/>
    </row>
    <row r="2" spans="1:6" ht="15.75" thickTop="1" x14ac:dyDescent="0.25">
      <c r="A2" s="5" t="s">
        <v>0</v>
      </c>
      <c r="B2" s="5" t="s">
        <v>12</v>
      </c>
      <c r="C2" s="5" t="s">
        <v>1</v>
      </c>
      <c r="D2" s="5" t="s">
        <v>2</v>
      </c>
      <c r="E2" s="5" t="s">
        <v>3</v>
      </c>
      <c r="F2" s="5" t="s">
        <v>4</v>
      </c>
    </row>
    <row r="3" spans="1:6" x14ac:dyDescent="0.25">
      <c r="A3" s="6" t="s">
        <v>5</v>
      </c>
      <c r="B3" s="6">
        <v>450</v>
      </c>
      <c r="C3" s="7">
        <v>550000</v>
      </c>
      <c r="D3" s="7">
        <f>B3*$B$11+C3</f>
        <v>955000</v>
      </c>
      <c r="E3" s="7">
        <v>950000</v>
      </c>
      <c r="F3" s="7">
        <f>D3-E3</f>
        <v>5000</v>
      </c>
    </row>
    <row r="4" spans="1:6" x14ac:dyDescent="0.25">
      <c r="A4" s="6" t="s">
        <v>6</v>
      </c>
      <c r="B4" s="6">
        <v>275</v>
      </c>
      <c r="C4" s="7">
        <v>375000</v>
      </c>
      <c r="D4" s="7">
        <f>B4*$B$11+C4</f>
        <v>622500</v>
      </c>
      <c r="E4" s="7">
        <v>625000</v>
      </c>
      <c r="F4" s="7">
        <f t="shared" ref="F4:F8" si="0">D4-E4</f>
        <v>-2500</v>
      </c>
    </row>
    <row r="5" spans="1:6" x14ac:dyDescent="0.25">
      <c r="A5" s="6" t="s">
        <v>7</v>
      </c>
      <c r="B5" s="6">
        <v>300</v>
      </c>
      <c r="C5" s="7">
        <v>450000</v>
      </c>
      <c r="D5" s="7">
        <f>B5*$B$11+C5</f>
        <v>720000</v>
      </c>
      <c r="E5" s="7">
        <v>750000</v>
      </c>
      <c r="F5" s="7">
        <f t="shared" si="0"/>
        <v>-30000</v>
      </c>
    </row>
    <row r="6" spans="1:6" ht="15.75" thickBot="1" x14ac:dyDescent="0.3">
      <c r="A6" s="8" t="s">
        <v>8</v>
      </c>
      <c r="B6" s="8">
        <v>725</v>
      </c>
      <c r="C6" s="9">
        <v>600000</v>
      </c>
      <c r="D6" s="9">
        <f>B6*$B$11+C6</f>
        <v>1252500</v>
      </c>
      <c r="E6" s="9">
        <v>1050000</v>
      </c>
      <c r="F6" s="9">
        <f t="shared" si="0"/>
        <v>202500</v>
      </c>
    </row>
    <row r="7" spans="1:6" ht="15.75" thickTop="1" x14ac:dyDescent="0.25">
      <c r="A7" s="1" t="s">
        <v>13</v>
      </c>
      <c r="B7" s="1">
        <f>MIN(B3:B6)</f>
        <v>275</v>
      </c>
      <c r="C7" s="4">
        <f t="shared" ref="C7:D7" si="1">MIN(C3:C6)</f>
        <v>375000</v>
      </c>
      <c r="D7" s="4">
        <f t="shared" si="1"/>
        <v>622500</v>
      </c>
      <c r="E7" s="4"/>
      <c r="F7" s="4"/>
    </row>
    <row r="8" spans="1:6" x14ac:dyDescent="0.25">
      <c r="A8" s="1" t="s">
        <v>14</v>
      </c>
      <c r="B8" s="1">
        <f>MAX(B3:B6)</f>
        <v>725</v>
      </c>
      <c r="C8" s="4">
        <f t="shared" ref="C8:D8" si="2">MAX(C3:C6)</f>
        <v>600000</v>
      </c>
      <c r="D8" s="4">
        <f t="shared" si="2"/>
        <v>1252500</v>
      </c>
      <c r="E8" s="4"/>
      <c r="F8" s="4"/>
    </row>
    <row r="9" spans="1:6" x14ac:dyDescent="0.25">
      <c r="A9" s="1" t="s">
        <v>9</v>
      </c>
      <c r="B9" s="1">
        <f>AVERAGE(B3:B6)</f>
        <v>437.5</v>
      </c>
      <c r="C9" s="4">
        <f>AVERAGE(C3:C6)</f>
        <v>493750</v>
      </c>
      <c r="D9" s="4">
        <f>AVERAGE(D3:D6)</f>
        <v>887500</v>
      </c>
      <c r="E9" s="4"/>
      <c r="F9" s="4"/>
    </row>
    <row r="11" spans="1:6" x14ac:dyDescent="0.25">
      <c r="A11" s="1" t="s">
        <v>10</v>
      </c>
      <c r="B11" s="10">
        <v>900</v>
      </c>
      <c r="D11" s="2"/>
    </row>
  </sheetData>
  <mergeCells count="1">
    <mergeCell ref="B1:F1"/>
  </mergeCells>
  <conditionalFormatting sqref="A6">
    <cfRule type="expression" dxfId="18" priority="4">
      <formula>D6=$D$8</formula>
    </cfRule>
    <cfRule type="expression" dxfId="17" priority="3">
      <formula>D6=$D$7</formula>
    </cfRule>
  </conditionalFormatting>
  <conditionalFormatting sqref="A3:A5">
    <cfRule type="expression" dxfId="14" priority="1">
      <formula>D3=$D$7</formula>
    </cfRule>
    <cfRule type="expression" dxfId="15" priority="2">
      <formula>D3=$D$8</formula>
    </cfRule>
  </conditionalFormatting>
  <pageMargins left="0.78749999999999998" right="0.78749999999999998" top="1.05277777777778" bottom="1.05277777777778" header="0.78749999999999998" footer="0.78749999999999998"/>
  <headerFooter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1893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</vt:lpstr>
      <vt:lpstr>Solution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Alf</cp:lastModifiedBy>
  <cp:revision>3</cp:revision>
  <dcterms:created xsi:type="dcterms:W3CDTF">2015-09-02T15:41:45Z</dcterms:created>
  <dcterms:modified xsi:type="dcterms:W3CDTF">2015-09-03T15:50:35Z</dcterms:modified>
  <dc:language>es-ES</dc:language>
</cp:coreProperties>
</file>