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475" windowHeight="519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K4" i="2" l="1"/>
  <c r="K5" i="2"/>
  <c r="K6" i="2"/>
  <c r="K7" i="2"/>
  <c r="K3" i="2"/>
  <c r="J4" i="2"/>
  <c r="J5" i="2"/>
  <c r="J6" i="2"/>
  <c r="J7" i="2"/>
  <c r="J3" i="2"/>
  <c r="I4" i="2"/>
  <c r="I5" i="2"/>
  <c r="I6" i="2"/>
  <c r="I7" i="2"/>
  <c r="I3" i="2"/>
  <c r="G5" i="2"/>
  <c r="F4" i="2"/>
  <c r="G4" i="2"/>
  <c r="H4" i="2"/>
  <c r="F5" i="2"/>
  <c r="H5" i="2"/>
  <c r="F6" i="2"/>
  <c r="G6" i="2"/>
  <c r="H6" i="2"/>
  <c r="F7" i="2"/>
  <c r="G7" i="2"/>
  <c r="H7" i="2"/>
  <c r="H3" i="2"/>
  <c r="G3" i="2"/>
  <c r="F3" i="2"/>
</calcChain>
</file>

<file path=xl/sharedStrings.xml><?xml version="1.0" encoding="utf-8"?>
<sst xmlns="http://schemas.openxmlformats.org/spreadsheetml/2006/main" count="46" uniqueCount="23">
  <si>
    <t>Enero</t>
  </si>
  <si>
    <t>Febrero</t>
  </si>
  <si>
    <t>Marzo</t>
  </si>
  <si>
    <t>López</t>
  </si>
  <si>
    <t>Merino</t>
  </si>
  <si>
    <t>Pastor</t>
  </si>
  <si>
    <t>Ramirez</t>
  </si>
  <si>
    <t>Zamora</t>
  </si>
  <si>
    <t>Seller</t>
  </si>
  <si>
    <t>Salary</t>
  </si>
  <si>
    <t>Sales</t>
  </si>
  <si>
    <t>RSS= Ratio between Sales and Salary</t>
  </si>
  <si>
    <t>RSS greater than</t>
  </si>
  <si>
    <t xml:space="preserve">Increase salary </t>
  </si>
  <si>
    <t>RSS lower than</t>
  </si>
  <si>
    <t>Fire seller</t>
  </si>
  <si>
    <t>Ratio Sales Salary</t>
  </si>
  <si>
    <t>Action</t>
  </si>
  <si>
    <t>Average RSS</t>
  </si>
  <si>
    <t>New salary</t>
  </si>
  <si>
    <t>January</t>
  </si>
  <si>
    <t>February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</si>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</sst>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&quot;€&quot;* #,##0_-;\-&quot;€&quot;* #,##0_-;_-&quot;€&quot;* &quot;-&quot;??_-;_-@_-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Font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ont="1"/>
    <xf numFmtId="165" fontId="0" fillId="0" borderId="0" xfId="1" applyNumberFormat="1" applyFo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0" fontId="0" fillId="0" borderId="1" xfId="0" applyFont="1" applyBorder="1"/>
    <xf numFmtId="165" fontId="0" fillId="0" borderId="1" xfId="1" applyNumberFormat="1" applyFont="1" applyBorder="1"/>
    <xf numFmtId="166" fontId="3" fillId="3" borderId="0" xfId="1" applyNumberFormat="1" applyFont="1" applyFill="1" applyBorder="1" applyAlignment="1">
      <alignment horizontal="center" vertical="center"/>
    </xf>
    <xf numFmtId="9" fontId="0" fillId="3" borderId="0" xfId="2" applyFont="1" applyFill="1"/>
    <xf numFmtId="0" fontId="0" fillId="0" borderId="0" xfId="0" applyNumberFormat="1" applyFont="1"/>
    <xf numFmtId="0" fontId="0" fillId="0" borderId="0" xfId="1" applyNumberFormat="1" applyFont="1"/>
    <xf numFmtId="0" fontId="0" fillId="0" borderId="1" xfId="0" applyNumberFormat="1" applyFont="1" applyBorder="1"/>
    <xf numFmtId="0" fontId="0" fillId="0" borderId="1" xfId="1" applyNumberFormat="1" applyFont="1" applyBorder="1"/>
    <xf numFmtId="0" fontId="2" fillId="2" borderId="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Salaries and Sales January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7528258967629049"/>
          <c:y val="0.22471784776902887"/>
          <c:w val="0.44415813648293961"/>
          <c:h val="0.74026356080489941"/>
        </c:manualLayout>
      </c:layout>
      <c:doughnutChart>
        <c:varyColors val="1"/>
        <c:ser>
          <c:idx val="0"/>
          <c:order val="0"/>
          <c:tx>
            <c:strRef>
              <c:f>Solution!$B$2</c:f>
              <c:strCache>
                <c:ptCount val="1"/>
                <c:pt idx="0">
                  <c:v>Salary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Solution!$A$3:$A$7</c:f>
              <c:strCache>
                <c:ptCount val="5"/>
                <c:pt idx="0">
                  <c:v>López</c:v>
                </c:pt>
                <c:pt idx="1">
                  <c:v>Merino</c:v>
                </c:pt>
                <c:pt idx="2">
                  <c:v>Pastor</c:v>
                </c:pt>
                <c:pt idx="3">
                  <c:v>Ramirez</c:v>
                </c:pt>
                <c:pt idx="4">
                  <c:v>Zamora</c:v>
                </c:pt>
              </c:strCache>
            </c:strRef>
          </c:cat>
          <c:val>
            <c:numRef>
              <c:f>Solution!$B$3:$B$7</c:f>
              <c:numCache>
                <c:formatCode>_-"€"* #,##0_-;\-"€"* #,##0_-;_-"€"* "-"??_-;_-@_-</c:formatCode>
                <c:ptCount val="5"/>
                <c:pt idx="0">
                  <c:v>1500</c:v>
                </c:pt>
                <c:pt idx="1">
                  <c:v>2100</c:v>
                </c:pt>
                <c:pt idx="2">
                  <c:v>700</c:v>
                </c:pt>
                <c:pt idx="3">
                  <c:v>1800</c:v>
                </c:pt>
                <c:pt idx="4">
                  <c:v>1100</c:v>
                </c:pt>
              </c:numCache>
            </c:numRef>
          </c:val>
        </c:ser>
        <c:ser>
          <c:idx val="1"/>
          <c:order val="1"/>
          <c:tx>
            <c:strRef>
              <c:f>Solution!$C$2</c:f>
              <c:strCache>
                <c:ptCount val="1"/>
                <c:pt idx="0">
                  <c:v>January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Solution!$A$3:$A$7</c:f>
              <c:strCache>
                <c:ptCount val="5"/>
                <c:pt idx="0">
                  <c:v>López</c:v>
                </c:pt>
                <c:pt idx="1">
                  <c:v>Merino</c:v>
                </c:pt>
                <c:pt idx="2">
                  <c:v>Pastor</c:v>
                </c:pt>
                <c:pt idx="3">
                  <c:v>Ramirez</c:v>
                </c:pt>
                <c:pt idx="4">
                  <c:v>Zamora</c:v>
                </c:pt>
              </c:strCache>
            </c:strRef>
          </c:cat>
          <c:val>
            <c:numRef>
              <c:f>Solution!$C$3:$C$7</c:f>
              <c:numCache>
                <c:formatCode>_-"€"* #,##0_-;\-"€"* #,##0_-;_-"€"* "-"??_-;_-@_-</c:formatCode>
                <c:ptCount val="5"/>
                <c:pt idx="0">
                  <c:v>5340</c:v>
                </c:pt>
                <c:pt idx="1">
                  <c:v>3560</c:v>
                </c:pt>
                <c:pt idx="2">
                  <c:v>2850</c:v>
                </c:pt>
                <c:pt idx="3">
                  <c:v>6250</c:v>
                </c:pt>
                <c:pt idx="4">
                  <c:v>5800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t"/>
      <c:layout>
        <c:manualLayout>
          <c:xMode val="edge"/>
          <c:yMode val="edge"/>
          <c:x val="0.17501706036745407"/>
          <c:y val="0.13414370078740157"/>
          <c:w val="0.66107699037620293"/>
          <c:h val="8.3717191601049873E-2"/>
        </c:manualLayout>
      </c:layout>
      <c:overlay val="0"/>
    </c:legend>
    <c:plotVisOnly val="1"/>
    <c:dispBlanksAs val="gap"/>
    <c:showDLblsOverMax val="0"/>
  </c:chart>
  <c:spPr>
    <a:gradFill rotWithShape="1">
      <a:gsLst>
        <a:gs pos="0">
          <a:schemeClr val="accent5">
            <a:shade val="51000"/>
            <a:satMod val="130000"/>
          </a:schemeClr>
        </a:gs>
        <a:gs pos="80000">
          <a:schemeClr val="accent5">
            <a:shade val="93000"/>
            <a:satMod val="130000"/>
          </a:schemeClr>
        </a:gs>
        <a:gs pos="100000">
          <a:schemeClr val="accent5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0</xdr:rowOff>
    </xdr:from>
    <xdr:to>
      <xdr:col>19</xdr:col>
      <xdr:colOff>276225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3" sqref="A13"/>
    </sheetView>
  </sheetViews>
  <sheetFormatPr defaultRowHeight="15" x14ac:dyDescent="0.25"/>
  <cols>
    <col min="1" max="1" width="11.28515625" style="1" bestFit="1" customWidth="1"/>
    <col min="2" max="3" width="8.7109375" style="1" bestFit="1" customWidth="1"/>
    <col min="4" max="4" width="9.42578125" style="1" bestFit="1" customWidth="1"/>
    <col min="5" max="5" width="8.7109375" style="1" bestFit="1" customWidth="1"/>
    <col min="6" max="8" width="9.140625" style="1"/>
    <col min="9" max="9" width="11.85546875" style="1" bestFit="1" customWidth="1"/>
    <col min="10" max="10" width="14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C1" s="21" t="s">
        <v>10</v>
      </c>
      <c r="D1" s="21"/>
      <c r="E1" s="21"/>
      <c r="F1" s="21" t="s">
        <v>16</v>
      </c>
      <c r="G1" s="21"/>
      <c r="H1" s="21"/>
    </row>
    <row r="2" spans="1:11" x14ac:dyDescent="0.25">
      <c r="A2" s="8" t="s">
        <v>8</v>
      </c>
      <c r="B2" s="8" t="s">
        <v>9</v>
      </c>
      <c r="C2" s="8" t="s">
        <v>0</v>
      </c>
      <c r="D2" s="8" t="s">
        <v>1</v>
      </c>
      <c r="E2" s="8" t="s">
        <v>2</v>
      </c>
      <c r="F2" s="8" t="s">
        <v>0</v>
      </c>
      <c r="G2" s="8" t="s">
        <v>1</v>
      </c>
      <c r="H2" s="8" t="s">
        <v>2</v>
      </c>
      <c r="I2" s="8" t="s">
        <v>18</v>
      </c>
      <c r="J2" s="8" t="s">
        <v>17</v>
      </c>
      <c r="K2" s="8" t="s">
        <v>19</v>
      </c>
    </row>
    <row r="3" spans="1:11" x14ac:dyDescent="0.25">
      <c r="A3" s="3" t="s">
        <v>3</v>
      </c>
      <c r="B3" s="4">
        <v>1500</v>
      </c>
      <c r="C3" s="4">
        <v>5340</v>
      </c>
      <c r="D3" s="4">
        <v>5500</v>
      </c>
      <c r="E3" s="4">
        <v>4970</v>
      </c>
      <c r="F3" s="17"/>
      <c r="G3" s="17"/>
      <c r="H3" s="17"/>
      <c r="I3" s="17"/>
      <c r="J3" s="17"/>
      <c r="K3" s="18"/>
    </row>
    <row r="4" spans="1:11" x14ac:dyDescent="0.25">
      <c r="A4" s="3" t="s">
        <v>4</v>
      </c>
      <c r="B4" s="4">
        <v>2100</v>
      </c>
      <c r="C4" s="4">
        <v>3560</v>
      </c>
      <c r="D4" s="4">
        <v>4525</v>
      </c>
      <c r="E4" s="4">
        <v>2850</v>
      </c>
      <c r="F4" s="17"/>
      <c r="G4" s="17"/>
      <c r="H4" s="17"/>
      <c r="I4" s="17"/>
      <c r="J4" s="17"/>
      <c r="K4" s="18"/>
    </row>
    <row r="5" spans="1:11" x14ac:dyDescent="0.25">
      <c r="A5" s="3" t="s">
        <v>5</v>
      </c>
      <c r="B5" s="4">
        <v>700</v>
      </c>
      <c r="C5" s="4">
        <v>2850</v>
      </c>
      <c r="D5" s="4">
        <v>2450</v>
      </c>
      <c r="E5" s="4">
        <v>1850</v>
      </c>
      <c r="F5" s="17"/>
      <c r="G5" s="17"/>
      <c r="H5" s="17"/>
      <c r="I5" s="17"/>
      <c r="J5" s="17"/>
      <c r="K5" s="18"/>
    </row>
    <row r="6" spans="1:11" x14ac:dyDescent="0.25">
      <c r="A6" s="3" t="s">
        <v>6</v>
      </c>
      <c r="B6" s="4">
        <v>1800</v>
      </c>
      <c r="C6" s="4">
        <v>6250</v>
      </c>
      <c r="D6" s="4">
        <v>5100</v>
      </c>
      <c r="E6" s="4">
        <v>4940</v>
      </c>
      <c r="F6" s="17"/>
      <c r="G6" s="17"/>
      <c r="H6" s="17"/>
      <c r="I6" s="17"/>
      <c r="J6" s="17"/>
      <c r="K6" s="18"/>
    </row>
    <row r="7" spans="1:11" ht="15.75" thickBot="1" x14ac:dyDescent="0.3">
      <c r="A7" s="10" t="s">
        <v>7</v>
      </c>
      <c r="B7" s="11">
        <v>1100</v>
      </c>
      <c r="C7" s="11">
        <v>5800</v>
      </c>
      <c r="D7" s="11">
        <v>4500</v>
      </c>
      <c r="E7" s="11">
        <v>6500</v>
      </c>
      <c r="F7" s="19"/>
      <c r="G7" s="19"/>
      <c r="H7" s="19"/>
      <c r="I7" s="19"/>
      <c r="J7" s="19"/>
      <c r="K7" s="20"/>
    </row>
    <row r="8" spans="1:11" ht="15.75" thickTop="1" x14ac:dyDescent="0.25"/>
    <row r="9" spans="1:11" x14ac:dyDescent="0.25">
      <c r="A9" s="5" t="s">
        <v>11</v>
      </c>
    </row>
    <row r="10" spans="1:11" x14ac:dyDescent="0.25">
      <c r="A10" s="5" t="s">
        <v>12</v>
      </c>
      <c r="C10" s="15">
        <v>5</v>
      </c>
      <c r="D10" s="1" t="s">
        <v>13</v>
      </c>
      <c r="F10" s="16">
        <v>7.0000000000000007E-2</v>
      </c>
    </row>
    <row r="11" spans="1:11" x14ac:dyDescent="0.25">
      <c r="A11" s="5" t="s">
        <v>14</v>
      </c>
      <c r="C11" s="15">
        <v>3</v>
      </c>
      <c r="D11" s="1" t="s">
        <v>15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3" sqref="A13"/>
    </sheetView>
  </sheetViews>
  <sheetFormatPr defaultRowHeight="15" x14ac:dyDescent="0.25"/>
  <cols>
    <col min="1" max="1" width="11.28515625" style="1" bestFit="1" customWidth="1"/>
    <col min="2" max="3" width="8.7109375" style="1" bestFit="1" customWidth="1"/>
    <col min="4" max="4" width="9.42578125" style="1" bestFit="1" customWidth="1"/>
    <col min="5" max="5" width="8.7109375" style="1" bestFit="1" customWidth="1"/>
    <col min="6" max="8" width="9.140625" style="1"/>
    <col min="9" max="9" width="11.85546875" style="1" bestFit="1" customWidth="1"/>
    <col min="10" max="10" width="14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C1" s="21" t="s">
        <v>10</v>
      </c>
      <c r="D1" s="21"/>
      <c r="E1" s="21"/>
      <c r="F1" s="21" t="s">
        <v>16</v>
      </c>
      <c r="G1" s="21"/>
      <c r="H1" s="21"/>
    </row>
    <row r="2" spans="1:11" x14ac:dyDescent="0.25">
      <c r="A2" s="2" t="s">
        <v>8</v>
      </c>
      <c r="B2" s="2" t="s">
        <v>9</v>
      </c>
      <c r="C2" s="2" t="s">
        <v>20</v>
      </c>
      <c r="D2" s="9" t="s">
        <v>21</v>
      </c>
      <c r="E2" s="9" t="s">
        <v>22</v>
      </c>
      <c r="F2" s="2" t="s">
        <v>20</v>
      </c>
      <c r="G2" s="9" t="s">
        <v>21</v>
      </c>
      <c r="H2" s="9" t="s">
        <v>22</v>
      </c>
      <c r="I2" s="2" t="s">
        <v>18</v>
      </c>
      <c r="J2" s="2" t="s">
        <v>17</v>
      </c>
      <c r="K2" s="2" t="s">
        <v>19</v>
      </c>
    </row>
    <row r="3" spans="1:11" x14ac:dyDescent="0.25">
      <c r="A3" s="3" t="s">
        <v>3</v>
      </c>
      <c r="B3" s="4">
        <v>1500</v>
      </c>
      <c r="C3" s="4">
        <v>5340</v>
      </c>
      <c r="D3" s="4">
        <v>5500</v>
      </c>
      <c r="E3" s="4">
        <v>4970</v>
      </c>
      <c r="F3" s="6">
        <f>C3/$B3</f>
        <v>3.56</v>
      </c>
      <c r="G3" s="6">
        <f>D3/$B3</f>
        <v>3.6666666666666665</v>
      </c>
      <c r="H3" s="6">
        <f>E3/$B3</f>
        <v>3.3133333333333335</v>
      </c>
      <c r="I3" s="6">
        <f>AVERAGE(F3:H3)</f>
        <v>3.5133333333333332</v>
      </c>
      <c r="J3" s="1" t="str">
        <f>IF(I3&lt;$C$11,"Fire seller",IF(I3&gt;$C$10,"Increase salary","Nothing"))</f>
        <v>Nothing</v>
      </c>
      <c r="K3" s="7">
        <f>IF(J3="Fire seller",0,IF(J3="Increase salary",B3+B3*$F$10,B3))</f>
        <v>1500</v>
      </c>
    </row>
    <row r="4" spans="1:11" x14ac:dyDescent="0.25">
      <c r="A4" s="3" t="s">
        <v>4</v>
      </c>
      <c r="B4" s="4">
        <v>2100</v>
      </c>
      <c r="C4" s="4">
        <v>3560</v>
      </c>
      <c r="D4" s="4">
        <v>4525</v>
      </c>
      <c r="E4" s="4">
        <v>2850</v>
      </c>
      <c r="F4" s="6">
        <f t="shared" ref="F4:F7" si="0">C4/$B4</f>
        <v>1.6952380952380952</v>
      </c>
      <c r="G4" s="6">
        <f t="shared" ref="G4:G7" si="1">D4/$B4</f>
        <v>2.1547619047619047</v>
      </c>
      <c r="H4" s="6">
        <f t="shared" ref="H4:H7" si="2">E4/$B4</f>
        <v>1.3571428571428572</v>
      </c>
      <c r="I4" s="6">
        <f t="shared" ref="I4:I7" si="3">AVERAGE(F4:H4)</f>
        <v>1.7357142857142858</v>
      </c>
      <c r="J4" s="1" t="str">
        <f t="shared" ref="J4:J7" si="4">IF(I4&lt;$C$11,"Fire seller",IF(I4&gt;$C$10,"Increase salary","Nothing"))</f>
        <v>Fire seller</v>
      </c>
      <c r="K4" s="7">
        <f t="shared" ref="K4:K7" si="5">IF(J4="Fire seller",0,IF(J4="Increase salary",B4+B4*$F$10,B4))</f>
        <v>0</v>
      </c>
    </row>
    <row r="5" spans="1:11" x14ac:dyDescent="0.25">
      <c r="A5" s="3" t="s">
        <v>5</v>
      </c>
      <c r="B5" s="4">
        <v>700</v>
      </c>
      <c r="C5" s="4">
        <v>2850</v>
      </c>
      <c r="D5" s="4">
        <v>2450</v>
      </c>
      <c r="E5" s="4">
        <v>1850</v>
      </c>
      <c r="F5" s="6">
        <f t="shared" si="0"/>
        <v>4.0714285714285712</v>
      </c>
      <c r="G5" s="6">
        <f>D5/$B5</f>
        <v>3.5</v>
      </c>
      <c r="H5" s="6">
        <f t="shared" si="2"/>
        <v>2.6428571428571428</v>
      </c>
      <c r="I5" s="6">
        <f t="shared" si="3"/>
        <v>3.4047619047619047</v>
      </c>
      <c r="J5" s="1" t="str">
        <f t="shared" si="4"/>
        <v>Nothing</v>
      </c>
      <c r="K5" s="7">
        <f t="shared" si="5"/>
        <v>700</v>
      </c>
    </row>
    <row r="6" spans="1:11" x14ac:dyDescent="0.25">
      <c r="A6" s="3" t="s">
        <v>6</v>
      </c>
      <c r="B6" s="4">
        <v>1800</v>
      </c>
      <c r="C6" s="4">
        <v>6250</v>
      </c>
      <c r="D6" s="4">
        <v>5100</v>
      </c>
      <c r="E6" s="4">
        <v>4940</v>
      </c>
      <c r="F6" s="6">
        <f t="shared" si="0"/>
        <v>3.4722222222222223</v>
      </c>
      <c r="G6" s="6">
        <f t="shared" si="1"/>
        <v>2.8333333333333335</v>
      </c>
      <c r="H6" s="6">
        <f t="shared" si="2"/>
        <v>2.7444444444444445</v>
      </c>
      <c r="I6" s="6">
        <f t="shared" si="3"/>
        <v>3.0166666666666671</v>
      </c>
      <c r="J6" s="1" t="str">
        <f t="shared" si="4"/>
        <v>Nothing</v>
      </c>
      <c r="K6" s="7">
        <f t="shared" si="5"/>
        <v>1800</v>
      </c>
    </row>
    <row r="7" spans="1:11" ht="15.75" thickBot="1" x14ac:dyDescent="0.3">
      <c r="A7" s="10" t="s">
        <v>7</v>
      </c>
      <c r="B7" s="11">
        <v>1100</v>
      </c>
      <c r="C7" s="11">
        <v>5800</v>
      </c>
      <c r="D7" s="11">
        <v>4500</v>
      </c>
      <c r="E7" s="11">
        <v>6500</v>
      </c>
      <c r="F7" s="12">
        <f t="shared" si="0"/>
        <v>5.2727272727272725</v>
      </c>
      <c r="G7" s="12">
        <f t="shared" si="1"/>
        <v>4.0909090909090908</v>
      </c>
      <c r="H7" s="12">
        <f t="shared" si="2"/>
        <v>5.9090909090909092</v>
      </c>
      <c r="I7" s="12">
        <f t="shared" si="3"/>
        <v>5.0909090909090908</v>
      </c>
      <c r="J7" s="13" t="str">
        <f t="shared" si="4"/>
        <v>Increase salary</v>
      </c>
      <c r="K7" s="14">
        <f t="shared" si="5"/>
        <v>1177</v>
      </c>
    </row>
    <row r="8" spans="1:11" ht="15.75" thickTop="1" x14ac:dyDescent="0.25"/>
    <row r="9" spans="1:11" x14ac:dyDescent="0.25">
      <c r="A9" s="5" t="s">
        <v>11</v>
      </c>
    </row>
    <row r="10" spans="1:11" x14ac:dyDescent="0.25">
      <c r="A10" s="5" t="s">
        <v>12</v>
      </c>
      <c r="C10" s="15">
        <v>5</v>
      </c>
      <c r="D10" s="1" t="s">
        <v>13</v>
      </c>
      <c r="F10" s="16">
        <v>7.0000000000000007E-2</v>
      </c>
    </row>
    <row r="11" spans="1:11" x14ac:dyDescent="0.25">
      <c r="A11" s="5" t="s">
        <v>14</v>
      </c>
      <c r="C11" s="15">
        <v>3</v>
      </c>
      <c r="D11" s="1" t="s">
        <v>15</v>
      </c>
    </row>
  </sheetData>
  <mergeCells count="2">
    <mergeCell ref="C1:E1"/>
    <mergeCell ref="F1:H1"/>
  </mergeCells>
  <conditionalFormatting sqref="F3:H7">
    <cfRule type="iconSet" priority="1">
      <iconSet>
        <cfvo type="percent" val="0"/>
        <cfvo type="num" val="$C$11"/>
        <cfvo type="num" val="$C$10" gte="0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2015-09-01T19:02:50Z</dcterms:created>
  <dcterms:modified xsi:type="dcterms:W3CDTF">2015-09-13T16:58:56Z</dcterms:modified>
</cp:coreProperties>
</file>