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NDUM_nutspafhy\MS2_constant_climate_effect_for_nutload\"/>
    </mc:Choice>
  </mc:AlternateContent>
  <xr:revisionPtr revIDLastSave="0" documentId="8_{C795D236-D1E3-4C79-BB01-85B4997B83B0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Sheet4" sheetId="5" r:id="rId1"/>
    <sheet name="results_august2021" sheetId="1" r:id="rId2"/>
  </sheets>
  <definedNames>
    <definedName name="_xlchart.v1.0" hidden="1">results_august2021!$I$1</definedName>
    <definedName name="_xlchart.v1.1" hidden="1">results_august2021!$I$2:$I$265</definedName>
    <definedName name="_xlchart.v1.10" hidden="1">results_august2021!$H$1</definedName>
    <definedName name="_xlchart.v1.11" hidden="1">results_august2021!$H$2:$H$265</definedName>
    <definedName name="_xlchart.v1.12" hidden="1">results_august2021!$J$1</definedName>
    <definedName name="_xlchart.v1.13" hidden="1">results_august2021!$J$2:$J$265</definedName>
    <definedName name="_xlchart.v1.14" hidden="1">results_august2021!$M$1</definedName>
    <definedName name="_xlchart.v1.15" hidden="1">results_august2021!$M$2:$M$265</definedName>
    <definedName name="_xlchart.v1.2" hidden="1">results_august2021!$F$1</definedName>
    <definedName name="_xlchart.v1.3" hidden="1">results_august2021!$F$2:$F$265</definedName>
    <definedName name="_xlchart.v1.4" hidden="1">results_august2021!$L$1</definedName>
    <definedName name="_xlchart.v1.5" hidden="1">results_august2021!$L$2:$L$265</definedName>
    <definedName name="_xlchart.v1.6" hidden="1">results_august2021!$G$1</definedName>
    <definedName name="_xlchart.v1.7" hidden="1">results_august2021!$G$2:$G$265</definedName>
    <definedName name="_xlchart.v1.8" hidden="1">results_august2021!$K$1</definedName>
    <definedName name="_xlchart.v1.9" hidden="1">results_august2021!$K$2:$K$265</definedName>
  </definedNames>
  <calcPr calcId="191029"/>
  <pivotCaches>
    <pivotCache cacheId="0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5" l="1"/>
  <c r="D43" i="5"/>
  <c r="I43" i="5"/>
  <c r="H43" i="5"/>
  <c r="G43" i="5"/>
  <c r="F43" i="5"/>
</calcChain>
</file>

<file path=xl/sharedStrings.xml><?xml version="1.0" encoding="utf-8"?>
<sst xmlns="http://schemas.openxmlformats.org/spreadsheetml/2006/main" count="922" uniqueCount="74">
  <si>
    <t>Outlet</t>
  </si>
  <si>
    <t>Catchment ID</t>
  </si>
  <si>
    <t>Draining to</t>
  </si>
  <si>
    <t>Catchment land area</t>
  </si>
  <si>
    <t>Forest area</t>
  </si>
  <si>
    <t>Peat percentage</t>
  </si>
  <si>
    <t>Open area, % (vol =&lt; 10 m3\ha)</t>
  </si>
  <si>
    <t>Open area, % (vol =&lt; 2 m3\ha)</t>
  </si>
  <si>
    <t>Biomass, ton\ha</t>
  </si>
  <si>
    <t>Mean site fertility class (sfc)</t>
  </si>
  <si>
    <t>Deciduous tree volume, %</t>
  </si>
  <si>
    <t>Mean tree age, yr</t>
  </si>
  <si>
    <t>Mean distance to waterbody, m</t>
  </si>
  <si>
    <t>Weather period</t>
  </si>
  <si>
    <t>Clear-cut scenario</t>
  </si>
  <si>
    <t>Clear-cut area [ha]</t>
  </si>
  <si>
    <t>Clear-cut % of total land area</t>
  </si>
  <si>
    <t>Clear-cut % of forest area</t>
  </si>
  <si>
    <t>Runoff [mean mm/a]</t>
  </si>
  <si>
    <t>P [mean kg/ha/a]</t>
  </si>
  <si>
    <t>N [mean kg/ha/a]</t>
  </si>
  <si>
    <t>P difference % to 2003-2012 no clear-cut scenario</t>
  </si>
  <si>
    <t>N difference % to 2003-2012 no clear-cut scenario</t>
  </si>
  <si>
    <t>P specific [kg/ha/a]</t>
  </si>
  <si>
    <t>N specific [kg/ha/a]</t>
  </si>
  <si>
    <t>04.184A017</t>
  </si>
  <si>
    <t>Lake Pieni Vehkajärvi</t>
  </si>
  <si>
    <t>2003-2012</t>
  </si>
  <si>
    <t>No clear-cut</t>
  </si>
  <si>
    <t>All clear-cut</t>
  </si>
  <si>
    <t>Dry</t>
  </si>
  <si>
    <t>Wet</t>
  </si>
  <si>
    <t>Wet&amp;mild</t>
  </si>
  <si>
    <t>04.184U0014</t>
  </si>
  <si>
    <t>04.184A016</t>
  </si>
  <si>
    <t>04.184A015</t>
  </si>
  <si>
    <t>04.184U0012</t>
  </si>
  <si>
    <t>04.184U0010</t>
  </si>
  <si>
    <t>04.184A014</t>
  </si>
  <si>
    <t>04.184U0011</t>
  </si>
  <si>
    <t>Lake Iso Vehkajärvi</t>
  </si>
  <si>
    <t>04.184A012</t>
  </si>
  <si>
    <t>04.184A013</t>
  </si>
  <si>
    <t>04.184U0016</t>
  </si>
  <si>
    <t>04.184A011</t>
  </si>
  <si>
    <t>04.184U0015</t>
  </si>
  <si>
    <t>04.184U0017</t>
  </si>
  <si>
    <t>04.184A009</t>
  </si>
  <si>
    <t>04.184U0013</t>
  </si>
  <si>
    <t>04.184A008</t>
  </si>
  <si>
    <t>04.184U0009</t>
  </si>
  <si>
    <t>Lake Kuonanjärvi</t>
  </si>
  <si>
    <t>04.184U0002</t>
  </si>
  <si>
    <t>04.184U0001</t>
  </si>
  <si>
    <t>04.184A005</t>
  </si>
  <si>
    <t>Lake Sakale</t>
  </si>
  <si>
    <t>04.184U0004</t>
  </si>
  <si>
    <t>04.184U0005</t>
  </si>
  <si>
    <t>04.184A007</t>
  </si>
  <si>
    <t>04.184A006</t>
  </si>
  <si>
    <t>04.184U0006</t>
  </si>
  <si>
    <t>04.184A004</t>
  </si>
  <si>
    <t>04.184U0007</t>
  </si>
  <si>
    <t>04.184A003</t>
  </si>
  <si>
    <t>04.184A002</t>
  </si>
  <si>
    <t>04.184U0008</t>
  </si>
  <si>
    <t>04.184A001</t>
  </si>
  <si>
    <t>04.184U0003</t>
  </si>
  <si>
    <t>Lake Puruvesi</t>
  </si>
  <si>
    <t>Row Labels</t>
  </si>
  <si>
    <t>Grand Total</t>
  </si>
  <si>
    <t>Column Labels</t>
  </si>
  <si>
    <t>Average of Runoff [mean mm/a]</t>
  </si>
  <si>
    <t>Sum of P difference % to 2003-2012 no clear-cut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</si>
</sst>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0F16F746-CAA0-4D40-A7DC-A0EB06825E59}">
          <cx:tx>
            <cx:txData>
              <cx:f>_xlchart.v1.6</cx:f>
              <cx:v>Open area, % (vol =&lt; 10 m3\ha)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892F2C79-2D10-48E8-89DB-0105C15E83DA}">
          <cx:tx>
            <cx:txData>
              <cx:f>_xlchart.v1.2</cx:f>
              <cx:v>Peat percentage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clusteredColumn" uniqueId="{B7D58FB4-1ECE-4058-941E-A9A69EE7770B}">
          <cx:tx>
            <cx:txData>
              <cx:f>_xlchart.v1.10</cx:f>
              <cx:v>Open area, % (vol =&lt; 2 m3\ha)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F5A5C9C5-2C36-4AB0-81AA-115F21C8AE06}">
          <cx:tx>
            <cx:txData>
              <cx:f>_xlchart.v1.0</cx:f>
              <cx:v>Biomass, ton\ha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plotArea>
      <cx:plotAreaRegion>
        <cx:series layoutId="clusteredColumn" uniqueId="{E58C8572-4EAC-452D-AC64-9DEF83292177}">
          <cx:tx>
            <cx:txData>
              <cx:f>_xlchart.v1.12</cx:f>
              <cx:v>Mean site fertility class (sfc)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02B9FB15-15C9-481E-A300-82E7BCF907FC}">
          <cx:tx>
            <cx:txData>
              <cx:f>_xlchart.v1.8</cx:f>
              <cx:v>Deciduous tree volume, %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55BDBFBD-0EB2-4D12-ABD6-D1513EC74FA7}">
          <cx:tx>
            <cx:txData>
              <cx:f>_xlchart.v1.4</cx:f>
              <cx:v>Mean tree age, yr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plotArea>
      <cx:plotAreaRegion>
        <cx:series layoutId="clusteredColumn" uniqueId="{302E7885-C86B-4070-BBCD-4B4680C196C1}">
          <cx:tx>
            <cx:txData>
              <cx:f>_xlchart.v1.14</cx:f>
              <cx:v>Mean distance to waterbody, 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266</xdr:row>
      <xdr:rowOff>66675</xdr:rowOff>
    </xdr:from>
    <xdr:to>
      <xdr:col>15</xdr:col>
      <xdr:colOff>426720</xdr:colOff>
      <xdr:row>280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86257E-A430-4834-97C4-C720894ABC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8720" y="50739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464820</xdr:colOff>
      <xdr:row>266</xdr:row>
      <xdr:rowOff>89535</xdr:rowOff>
    </xdr:from>
    <xdr:to>
      <xdr:col>8</xdr:col>
      <xdr:colOff>160020</xdr:colOff>
      <xdr:row>280</xdr:row>
      <xdr:rowOff>165735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098817E-F958-45ED-9B1B-F96C1CE24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" y="507625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266</xdr:row>
      <xdr:rowOff>99060</xdr:rowOff>
    </xdr:from>
    <xdr:to>
      <xdr:col>23</xdr:col>
      <xdr:colOff>142875</xdr:colOff>
      <xdr:row>280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47341E-DDB6-4EF3-9455-D0BC4BAAD3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1675" y="50772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485775</xdr:colOff>
      <xdr:row>281</xdr:row>
      <xdr:rowOff>11430</xdr:rowOff>
    </xdr:from>
    <xdr:to>
      <xdr:col>8</xdr:col>
      <xdr:colOff>180975</xdr:colOff>
      <xdr:row>295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54B8514-E6B1-4EEF-AED3-5677CF8F74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" y="53541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152400</xdr:colOff>
      <xdr:row>281</xdr:row>
      <xdr:rowOff>9525</xdr:rowOff>
    </xdr:from>
    <xdr:to>
      <xdr:col>15</xdr:col>
      <xdr:colOff>457200</xdr:colOff>
      <xdr:row>295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7D76913-36B9-4245-89DA-AD6CDABD8C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5354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466725</xdr:colOff>
      <xdr:row>280</xdr:row>
      <xdr:rowOff>175260</xdr:rowOff>
    </xdr:from>
    <xdr:to>
      <xdr:col>23</xdr:col>
      <xdr:colOff>161925</xdr:colOff>
      <xdr:row>295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A77F286-E2F6-4E62-BD6D-7FA1C49E6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0725" y="53515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453390</xdr:colOff>
      <xdr:row>295</xdr:row>
      <xdr:rowOff>87630</xdr:rowOff>
    </xdr:from>
    <xdr:to>
      <xdr:col>8</xdr:col>
      <xdr:colOff>148590</xdr:colOff>
      <xdr:row>309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8F96DEE-1729-42BB-9720-7BA55019F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" y="562851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148590</xdr:colOff>
      <xdr:row>295</xdr:row>
      <xdr:rowOff>85725</xdr:rowOff>
    </xdr:from>
    <xdr:to>
      <xdr:col>15</xdr:col>
      <xdr:colOff>453390</xdr:colOff>
      <xdr:row>309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B0CA639-9214-46E3-9132-CB67FDEFF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5390" y="56283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ivaara Aura" refreshedDate="44441.599503472222" createdVersion="6" refreshedVersion="6" minRefreshableVersion="3" recordCount="264" xr:uid="{00000000-000A-0000-FFFF-FFFF10000000}">
  <cacheSource type="worksheet">
    <worksheetSource ref="B1:Y265" sheet="results_august2021"/>
  </cacheSource>
  <cacheFields count="24">
    <cacheField name="Catchment ID" numFmtId="0">
      <sharedItems count="33">
        <s v="04.184A017"/>
        <s v="04.184U0014"/>
        <s v="04.184A016"/>
        <s v="04.184A015"/>
        <s v="04.184U0012"/>
        <s v="04.184U0010"/>
        <s v="04.184A014"/>
        <s v="04.184U0011"/>
        <s v="04.184A012"/>
        <s v="04.184A013"/>
        <s v="04.184U0016"/>
        <s v="04.184A011"/>
        <s v="04.184U0015"/>
        <s v="04.184U0017"/>
        <s v="04.184A009"/>
        <s v="04.184U0013"/>
        <s v="04.184A008"/>
        <s v="04.184U0009"/>
        <s v="04.184U0002"/>
        <s v="04.184U0001"/>
        <s v="04.184A005"/>
        <s v="04.184U0004"/>
        <s v="04.184U0005"/>
        <s v="04.184A007"/>
        <s v="04.184A006"/>
        <s v="04.184U0006"/>
        <s v="04.184A004"/>
        <s v="04.184U0007"/>
        <s v="04.184A003"/>
        <s v="04.184A002"/>
        <s v="04.184U0008"/>
        <s v="04.184A001"/>
        <s v="04.184U0003"/>
      </sharedItems>
    </cacheField>
    <cacheField name="Draining to" numFmtId="0">
      <sharedItems containsBlank="1"/>
    </cacheField>
    <cacheField name="Catchment land area" numFmtId="0">
      <sharedItems containsString="0" containsBlank="1" containsNumber="1" minValue="9.4" maxValue="1163"/>
    </cacheField>
    <cacheField name="Forest area" numFmtId="0">
      <sharedItems containsString="0" containsBlank="1" containsNumber="1" minValue="8.6" maxValue="1028.5999999999999"/>
    </cacheField>
    <cacheField name="Peat percentage" numFmtId="0">
      <sharedItems containsString="0" containsBlank="1" containsNumber="1" minValue="0" maxValue="0.9"/>
    </cacheField>
    <cacheField name="Open area, % (vol =&lt; 10 m3\ha)" numFmtId="0">
      <sharedItems containsString="0" containsBlank="1" containsNumber="1" minValue="0.6" maxValue="30"/>
    </cacheField>
    <cacheField name="Open area, % (vol =&lt; 2 m3\ha)" numFmtId="0">
      <sharedItems containsString="0" containsBlank="1" containsNumber="1" minValue="0" maxValue="23.1"/>
    </cacheField>
    <cacheField name="Biomass, ton\ha" numFmtId="0">
      <sharedItems containsString="0" containsBlank="1" containsNumber="1" minValue="1589" maxValue="5138.3"/>
    </cacheField>
    <cacheField name="Mean site fertility class (sfc)" numFmtId="0">
      <sharedItems containsString="0" containsBlank="1" containsNumber="1" minValue="2.2999999999999998" maxValue="4.2"/>
    </cacheField>
    <cacheField name="Deciduous tree volume, %" numFmtId="0">
      <sharedItems containsString="0" containsBlank="1" containsNumber="1" minValue="2.5" maxValue="48"/>
    </cacheField>
    <cacheField name="Mean tree age, yr" numFmtId="0">
      <sharedItems containsString="0" containsBlank="1" containsNumber="1" minValue="23.5" maxValue="58.3"/>
    </cacheField>
    <cacheField name="Mean distance to waterbody, m" numFmtId="0">
      <sharedItems containsString="0" containsBlank="1" containsNumber="1" minValue="27.2" maxValue="232.3"/>
    </cacheField>
    <cacheField name="Weather period" numFmtId="0">
      <sharedItems count="4">
        <s v="2003-2012"/>
        <s v="Dry"/>
        <s v="Wet"/>
        <s v="Wet&amp;mild"/>
      </sharedItems>
    </cacheField>
    <cacheField name="Clear-cut scenario" numFmtId="0">
      <sharedItems count="2">
        <s v="No clear-cut"/>
        <s v="All clear-cut"/>
      </sharedItems>
    </cacheField>
    <cacheField name="Clear-cut area [ha]" numFmtId="0">
      <sharedItems containsSemiMixedTypes="0" containsString="0" containsNumber="1" minValue="0" maxValue="196.1"/>
    </cacheField>
    <cacheField name="Clear-cut % of total land area" numFmtId="10">
      <sharedItems containsSemiMixedTypes="0" containsString="0" containsNumber="1" minValue="0" maxValue="0.43"/>
    </cacheField>
    <cacheField name="Clear-cut % of forest area" numFmtId="10">
      <sharedItems containsSemiMixedTypes="0" containsString="0" containsNumber="1" minValue="0" maxValue="0.46100000000000002"/>
    </cacheField>
    <cacheField name="Runoff [mean mm/a]" numFmtId="0">
      <sharedItems containsSemiMixedTypes="0" containsString="0" containsNumber="1" containsInteger="1" minValue="4" maxValue="490"/>
    </cacheField>
    <cacheField name="P [mean kg/ha/a]" numFmtId="0">
      <sharedItems containsSemiMixedTypes="0" containsString="0" containsNumber="1" minValue="0" maxValue="0.20200000000000001"/>
    </cacheField>
    <cacheField name="N [mean kg/ha/a]" numFmtId="0">
      <sharedItems containsSemiMixedTypes="0" containsString="0" containsNumber="1" minValue="4.0000000000000001E-3" maxValue="5.2809999999999997"/>
    </cacheField>
    <cacheField name="P difference % to 2003-2012 no clear-cut scenario" numFmtId="10">
      <sharedItems containsSemiMixedTypes="0" containsString="0" containsNumber="1" minValue="-1" maxValue="1.7549999999999999"/>
    </cacheField>
    <cacheField name="N difference % to 2003-2012 no clear-cut scenario" numFmtId="10">
      <sharedItems containsSemiMixedTypes="0" containsString="0" containsNumber="1" minValue="-0.998" maxValue="1.4730000000000001"/>
    </cacheField>
    <cacheField name="P specific [kg/ha/a]" numFmtId="0">
      <sharedItems containsString="0" containsBlank="1" containsNumber="1" minValue="0" maxValue="0.27400000000000002"/>
    </cacheField>
    <cacheField name="N specific [kg/ha/a]" numFmtId="0">
      <sharedItems containsString="0" containsBlank="1" containsNumber="1" minValue="0.13500000000000001" maxValue="5.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s v="Lake Pieni Vehkajärvi"/>
    <n v="33.5"/>
    <n v="28.4"/>
    <n v="0.6"/>
    <n v="11.1"/>
    <n v="10.1"/>
    <n v="1776.9"/>
    <n v="3.9"/>
    <n v="13.3"/>
    <n v="34.200000000000003"/>
    <n v="83.1"/>
    <x v="0"/>
    <x v="0"/>
    <n v="0"/>
    <n v="0"/>
    <n v="0"/>
    <n v="297"/>
    <n v="0.04"/>
    <n v="1.2330000000000001"/>
    <n v="0"/>
    <n v="0"/>
    <m/>
    <m/>
  </r>
  <r>
    <x v="0"/>
    <m/>
    <m/>
    <m/>
    <m/>
    <m/>
    <m/>
    <m/>
    <m/>
    <m/>
    <m/>
    <m/>
    <x v="0"/>
    <x v="1"/>
    <n v="2.2000000000000002"/>
    <n v="6.8000000000000005E-2"/>
    <n v="7.8E-2"/>
    <n v="306"/>
    <n v="4.2999999999999997E-2"/>
    <n v="1.302"/>
    <n v="7.4999999999999997E-2"/>
    <n v="5.6000000000000001E-2"/>
    <n v="4.3999999999999997E-2"/>
    <n v="1.0209999999999999"/>
  </r>
  <r>
    <x v="0"/>
    <m/>
    <m/>
    <m/>
    <m/>
    <m/>
    <m/>
    <m/>
    <m/>
    <m/>
    <m/>
    <m/>
    <x v="1"/>
    <x v="0"/>
    <n v="0"/>
    <n v="0"/>
    <n v="0"/>
    <n v="63"/>
    <n v="3.0000000000000001E-3"/>
    <n v="0.11899999999999999"/>
    <n v="-0.92500000000000004"/>
    <n v="-0.90300000000000002"/>
    <m/>
    <m/>
  </r>
  <r>
    <x v="0"/>
    <m/>
    <m/>
    <m/>
    <m/>
    <m/>
    <m/>
    <m/>
    <m/>
    <m/>
    <m/>
    <m/>
    <x v="1"/>
    <x v="1"/>
    <n v="2.2000000000000002"/>
    <n v="6.8000000000000005E-2"/>
    <n v="7.8E-2"/>
    <n v="68"/>
    <n v="4.0000000000000001E-3"/>
    <n v="0.14799999999999999"/>
    <n v="-0.9"/>
    <n v="-0.88"/>
    <n v="1.4999999999999999E-2"/>
    <n v="0.42899999999999999"/>
  </r>
  <r>
    <x v="0"/>
    <m/>
    <m/>
    <m/>
    <m/>
    <m/>
    <m/>
    <m/>
    <m/>
    <m/>
    <m/>
    <m/>
    <x v="2"/>
    <x v="0"/>
    <n v="0"/>
    <n v="0"/>
    <n v="0"/>
    <n v="463"/>
    <n v="0.05"/>
    <n v="1.581"/>
    <n v="0.25"/>
    <n v="0.28199999999999997"/>
    <m/>
    <m/>
  </r>
  <r>
    <x v="0"/>
    <m/>
    <m/>
    <m/>
    <m/>
    <m/>
    <m/>
    <m/>
    <m/>
    <m/>
    <m/>
    <m/>
    <x v="2"/>
    <x v="1"/>
    <n v="2.2000000000000002"/>
    <n v="6.8000000000000005E-2"/>
    <n v="7.8E-2"/>
    <n v="475"/>
    <n v="5.2999999999999999E-2"/>
    <n v="1.665"/>
    <n v="0.32500000000000001"/>
    <n v="0.35"/>
    <n v="4.3999999999999997E-2"/>
    <n v="1.2430000000000001"/>
  </r>
  <r>
    <x v="0"/>
    <m/>
    <m/>
    <m/>
    <m/>
    <m/>
    <m/>
    <m/>
    <m/>
    <m/>
    <m/>
    <m/>
    <x v="3"/>
    <x v="0"/>
    <n v="0"/>
    <n v="0"/>
    <n v="0"/>
    <n v="390"/>
    <n v="5.5E-2"/>
    <n v="1.821"/>
    <n v="0.375"/>
    <n v="0.47699999999999998"/>
    <m/>
    <m/>
  </r>
  <r>
    <x v="0"/>
    <m/>
    <m/>
    <m/>
    <m/>
    <m/>
    <m/>
    <m/>
    <m/>
    <m/>
    <m/>
    <m/>
    <x v="3"/>
    <x v="1"/>
    <n v="2.2000000000000002"/>
    <n v="6.8000000000000005E-2"/>
    <n v="7.8E-2"/>
    <n v="397"/>
    <n v="6.0999999999999999E-2"/>
    <n v="1.929"/>
    <n v="0.52500000000000002"/>
    <n v="0.56399999999999995"/>
    <n v="8.8999999999999996E-2"/>
    <n v="1.5980000000000001"/>
  </r>
  <r>
    <x v="1"/>
    <s v="Lake Pieni Vehkajärvi"/>
    <n v="32.6"/>
    <n v="32.6"/>
    <n v="0.9"/>
    <n v="0.6"/>
    <n v="0.6"/>
    <n v="1695.1"/>
    <n v="4.2"/>
    <n v="2.5"/>
    <n v="47.6"/>
    <n v="27.2"/>
    <x v="0"/>
    <x v="0"/>
    <n v="0"/>
    <n v="0"/>
    <n v="0"/>
    <n v="240"/>
    <n v="2.8000000000000001E-2"/>
    <n v="2.4390000000000001"/>
    <n v="0"/>
    <n v="0"/>
    <m/>
    <m/>
  </r>
  <r>
    <x v="1"/>
    <m/>
    <m/>
    <m/>
    <m/>
    <m/>
    <m/>
    <m/>
    <m/>
    <m/>
    <m/>
    <m/>
    <x v="0"/>
    <x v="1"/>
    <n v="2.2000000000000002"/>
    <n v="6.7000000000000004E-2"/>
    <n v="6.8000000000000005E-2"/>
    <n v="248"/>
    <n v="3.2000000000000001E-2"/>
    <n v="2.5289999999999999"/>
    <n v="0.14299999999999999"/>
    <n v="3.6999999999999998E-2"/>
    <n v="0.06"/>
    <n v="1.347"/>
  </r>
  <r>
    <x v="1"/>
    <m/>
    <m/>
    <m/>
    <m/>
    <m/>
    <m/>
    <m/>
    <m/>
    <m/>
    <m/>
    <m/>
    <x v="1"/>
    <x v="0"/>
    <n v="0"/>
    <n v="0"/>
    <n v="0"/>
    <n v="4"/>
    <n v="0"/>
    <n v="4.0000000000000001E-3"/>
    <n v="-1"/>
    <n v="-0.998"/>
    <m/>
    <m/>
  </r>
  <r>
    <x v="1"/>
    <m/>
    <m/>
    <m/>
    <m/>
    <m/>
    <m/>
    <m/>
    <m/>
    <m/>
    <m/>
    <m/>
    <x v="1"/>
    <x v="1"/>
    <n v="2.2000000000000002"/>
    <n v="6.7000000000000004E-2"/>
    <n v="6.8000000000000005E-2"/>
    <n v="8"/>
    <n v="0"/>
    <n v="1.2999999999999999E-2"/>
    <n v="-1"/>
    <n v="-0.995"/>
    <n v="0"/>
    <n v="0.13500000000000001"/>
  </r>
  <r>
    <x v="1"/>
    <m/>
    <m/>
    <m/>
    <m/>
    <m/>
    <m/>
    <m/>
    <m/>
    <m/>
    <m/>
    <m/>
    <x v="2"/>
    <x v="0"/>
    <n v="0"/>
    <n v="0"/>
    <n v="0"/>
    <n v="424"/>
    <n v="0.04"/>
    <n v="3.101"/>
    <n v="0.42899999999999999"/>
    <n v="0.27100000000000002"/>
    <m/>
    <m/>
  </r>
  <r>
    <x v="1"/>
    <m/>
    <m/>
    <m/>
    <m/>
    <m/>
    <m/>
    <m/>
    <m/>
    <m/>
    <m/>
    <m/>
    <x v="2"/>
    <x v="1"/>
    <n v="2.2000000000000002"/>
    <n v="6.7000000000000004E-2"/>
    <n v="6.8000000000000005E-2"/>
    <n v="434"/>
    <n v="4.4999999999999998E-2"/>
    <n v="3.202"/>
    <n v="0.60699999999999998"/>
    <n v="0.313"/>
    <n v="7.4999999999999997E-2"/>
    <n v="1.512"/>
  </r>
  <r>
    <x v="1"/>
    <m/>
    <m/>
    <m/>
    <m/>
    <m/>
    <m/>
    <m/>
    <m/>
    <m/>
    <m/>
    <m/>
    <x v="3"/>
    <x v="0"/>
    <n v="0"/>
    <n v="0"/>
    <n v="0"/>
    <n v="342"/>
    <n v="3.5000000000000003E-2"/>
    <n v="3.5329999999999999"/>
    <n v="0.25"/>
    <n v="0.44900000000000001"/>
    <m/>
    <m/>
  </r>
  <r>
    <x v="1"/>
    <m/>
    <m/>
    <m/>
    <m/>
    <m/>
    <m/>
    <m/>
    <m/>
    <m/>
    <m/>
    <m/>
    <x v="3"/>
    <x v="1"/>
    <n v="2.2000000000000002"/>
    <n v="6.7000000000000004E-2"/>
    <n v="6.8000000000000005E-2"/>
    <n v="349"/>
    <n v="4.2000000000000003E-2"/>
    <n v="3.6779999999999999"/>
    <n v="0.5"/>
    <n v="0.50800000000000001"/>
    <n v="0.105"/>
    <n v="2.1709999999999998"/>
  </r>
  <r>
    <x v="2"/>
    <s v="Lake Pieni Vehkajärvi"/>
    <n v="222.4"/>
    <n v="202.3"/>
    <n v="0.3"/>
    <n v="12.8"/>
    <n v="11.7"/>
    <n v="2861.7"/>
    <n v="3.1"/>
    <n v="24.6"/>
    <n v="39.5"/>
    <n v="155"/>
    <x v="0"/>
    <x v="0"/>
    <n v="0"/>
    <n v="0"/>
    <n v="0"/>
    <n v="262"/>
    <n v="6.4000000000000001E-2"/>
    <n v="1.7849999999999999"/>
    <n v="0"/>
    <n v="0"/>
    <m/>
    <m/>
  </r>
  <r>
    <x v="2"/>
    <m/>
    <m/>
    <m/>
    <m/>
    <m/>
    <m/>
    <m/>
    <m/>
    <m/>
    <m/>
    <m/>
    <x v="0"/>
    <x v="1"/>
    <n v="50.6"/>
    <n v="0.22800000000000001"/>
    <n v="0.25"/>
    <n v="294"/>
    <n v="0.08"/>
    <n v="2.1800000000000002"/>
    <n v="0.25"/>
    <n v="0.221"/>
    <n v="7.0000000000000007E-2"/>
    <n v="1.736"/>
  </r>
  <r>
    <x v="2"/>
    <m/>
    <m/>
    <m/>
    <m/>
    <m/>
    <m/>
    <m/>
    <m/>
    <m/>
    <m/>
    <m/>
    <x v="1"/>
    <x v="0"/>
    <n v="0"/>
    <n v="0"/>
    <n v="0"/>
    <n v="53"/>
    <n v="3.0000000000000001E-3"/>
    <n v="0.16200000000000001"/>
    <n v="-0.95299999999999996"/>
    <n v="-0.90900000000000003"/>
    <m/>
    <m/>
  </r>
  <r>
    <x v="2"/>
    <m/>
    <m/>
    <m/>
    <m/>
    <m/>
    <m/>
    <m/>
    <m/>
    <m/>
    <m/>
    <m/>
    <x v="1"/>
    <x v="1"/>
    <n v="50.6"/>
    <n v="0.22800000000000001"/>
    <n v="0.25"/>
    <n v="70"/>
    <n v="8.0000000000000002E-3"/>
    <n v="0.34300000000000003"/>
    <n v="-0.875"/>
    <n v="-0.80800000000000005"/>
    <n v="2.1999999999999999E-2"/>
    <n v="0.79600000000000004"/>
  </r>
  <r>
    <x v="2"/>
    <m/>
    <m/>
    <m/>
    <m/>
    <m/>
    <m/>
    <m/>
    <m/>
    <m/>
    <m/>
    <m/>
    <x v="2"/>
    <x v="0"/>
    <n v="0"/>
    <n v="0"/>
    <n v="0"/>
    <n v="418"/>
    <n v="8.6999999999999994E-2"/>
    <n v="2.3220000000000001"/>
    <n v="0.35899999999999999"/>
    <n v="0.30099999999999999"/>
    <m/>
    <m/>
  </r>
  <r>
    <x v="2"/>
    <m/>
    <m/>
    <m/>
    <m/>
    <m/>
    <m/>
    <m/>
    <m/>
    <m/>
    <m/>
    <m/>
    <x v="2"/>
    <x v="1"/>
    <n v="50.6"/>
    <n v="0.22800000000000001"/>
    <n v="0.25"/>
    <n v="461"/>
    <n v="0.10299999999999999"/>
    <n v="2.7469999999999999"/>
    <n v="0.60899999999999999"/>
    <n v="0.53900000000000003"/>
    <n v="7.0000000000000007E-2"/>
    <n v="1.8680000000000001"/>
  </r>
  <r>
    <x v="2"/>
    <m/>
    <m/>
    <m/>
    <m/>
    <m/>
    <m/>
    <m/>
    <m/>
    <m/>
    <m/>
    <m/>
    <x v="3"/>
    <x v="0"/>
    <n v="0"/>
    <n v="0"/>
    <n v="0"/>
    <n v="352"/>
    <n v="0.105"/>
    <n v="2.9060000000000001"/>
    <n v="0.64100000000000001"/>
    <n v="0.628"/>
    <m/>
    <m/>
  </r>
  <r>
    <x v="2"/>
    <m/>
    <m/>
    <m/>
    <m/>
    <m/>
    <m/>
    <m/>
    <m/>
    <m/>
    <m/>
    <m/>
    <x v="3"/>
    <x v="1"/>
    <n v="50.6"/>
    <n v="0.22800000000000001"/>
    <n v="0.25"/>
    <n v="383"/>
    <n v="0.13"/>
    <n v="3.4489999999999998"/>
    <n v="1.0309999999999999"/>
    <n v="0.93200000000000005"/>
    <n v="0.11"/>
    <n v="2.387"/>
  </r>
  <r>
    <x v="3"/>
    <s v="Lake Pieni Vehkajärvi"/>
    <n v="269.60000000000002"/>
    <n v="248.6"/>
    <n v="0.2"/>
    <n v="11.4"/>
    <n v="8.5"/>
    <n v="3312.1"/>
    <n v="2.9"/>
    <n v="28.6"/>
    <n v="39.1"/>
    <n v="151.19999999999999"/>
    <x v="0"/>
    <x v="0"/>
    <n v="0"/>
    <n v="0"/>
    <n v="0"/>
    <n v="249"/>
    <n v="7.0999999999999994E-2"/>
    <n v="1.8260000000000001"/>
    <n v="0"/>
    <n v="0"/>
    <m/>
    <m/>
  </r>
  <r>
    <x v="3"/>
    <m/>
    <m/>
    <m/>
    <m/>
    <m/>
    <m/>
    <m/>
    <m/>
    <m/>
    <m/>
    <m/>
    <x v="0"/>
    <x v="1"/>
    <n v="49.8"/>
    <n v="0.185"/>
    <n v="0.2"/>
    <n v="279"/>
    <n v="8.8999999999999996E-2"/>
    <n v="2.2799999999999998"/>
    <n v="0.254"/>
    <n v="0.249"/>
    <n v="9.7000000000000003E-2"/>
    <n v="2.4540000000000002"/>
  </r>
  <r>
    <x v="3"/>
    <m/>
    <m/>
    <m/>
    <m/>
    <m/>
    <m/>
    <m/>
    <m/>
    <m/>
    <m/>
    <m/>
    <x v="1"/>
    <x v="0"/>
    <n v="0"/>
    <n v="0"/>
    <n v="0"/>
    <n v="50"/>
    <n v="3.0000000000000001E-3"/>
    <n v="0.13700000000000001"/>
    <n v="-0.95799999999999996"/>
    <n v="-0.92500000000000004"/>
    <m/>
    <m/>
  </r>
  <r>
    <x v="3"/>
    <m/>
    <m/>
    <m/>
    <m/>
    <m/>
    <m/>
    <m/>
    <m/>
    <m/>
    <m/>
    <m/>
    <x v="1"/>
    <x v="1"/>
    <n v="49.8"/>
    <n v="0.185"/>
    <n v="0.2"/>
    <n v="64"/>
    <n v="8.9999999999999993E-3"/>
    <n v="0.34300000000000003"/>
    <n v="-0.873"/>
    <n v="-0.81200000000000006"/>
    <n v="3.2000000000000001E-2"/>
    <n v="1.1140000000000001"/>
  </r>
  <r>
    <x v="3"/>
    <m/>
    <m/>
    <m/>
    <m/>
    <m/>
    <m/>
    <m/>
    <m/>
    <m/>
    <m/>
    <m/>
    <x v="2"/>
    <x v="0"/>
    <n v="0"/>
    <n v="0"/>
    <n v="0"/>
    <n v="398"/>
    <n v="9.8000000000000004E-2"/>
    <n v="2.3940000000000001"/>
    <n v="0.38"/>
    <n v="0.311"/>
    <m/>
    <m/>
  </r>
  <r>
    <x v="3"/>
    <m/>
    <m/>
    <m/>
    <m/>
    <m/>
    <m/>
    <m/>
    <m/>
    <m/>
    <m/>
    <m/>
    <x v="2"/>
    <x v="1"/>
    <n v="49.8"/>
    <n v="0.185"/>
    <n v="0.2"/>
    <n v="438"/>
    <n v="0.11700000000000001"/>
    <n v="2.891"/>
    <n v="0.64800000000000002"/>
    <n v="0.58299999999999996"/>
    <n v="0.10299999999999999"/>
    <n v="2.6869999999999998"/>
  </r>
  <r>
    <x v="3"/>
    <m/>
    <m/>
    <m/>
    <m/>
    <m/>
    <m/>
    <m/>
    <m/>
    <m/>
    <m/>
    <m/>
    <x v="3"/>
    <x v="0"/>
    <n v="0"/>
    <n v="0"/>
    <n v="0"/>
    <n v="339"/>
    <n v="0.11799999999999999"/>
    <n v="3.0529999999999999"/>
    <n v="0.66200000000000003"/>
    <n v="0.67200000000000004"/>
    <m/>
    <m/>
  </r>
  <r>
    <x v="3"/>
    <m/>
    <m/>
    <m/>
    <m/>
    <m/>
    <m/>
    <m/>
    <m/>
    <m/>
    <m/>
    <m/>
    <x v="3"/>
    <x v="1"/>
    <n v="49.8"/>
    <n v="0.185"/>
    <n v="0.2"/>
    <n v="367"/>
    <n v="0.14599999999999999"/>
    <n v="3.65"/>
    <n v="1.056"/>
    <n v="0.999"/>
    <n v="0.151"/>
    <n v="3.2269999999999999"/>
  </r>
  <r>
    <x v="4"/>
    <s v="Lake Pieni Vehkajärvi"/>
    <n v="37"/>
    <n v="36.9"/>
    <n v="0.7"/>
    <n v="10.6"/>
    <n v="10.3"/>
    <n v="2391.1999999999998"/>
    <n v="3.6"/>
    <n v="17.5"/>
    <n v="39.1"/>
    <n v="59.1"/>
    <x v="0"/>
    <x v="0"/>
    <n v="0"/>
    <n v="0"/>
    <n v="0"/>
    <n v="232"/>
    <n v="4.4999999999999998E-2"/>
    <n v="3.51"/>
    <n v="0"/>
    <n v="0"/>
    <m/>
    <m/>
  </r>
  <r>
    <x v="4"/>
    <m/>
    <m/>
    <m/>
    <m/>
    <m/>
    <m/>
    <m/>
    <m/>
    <m/>
    <m/>
    <m/>
    <x v="0"/>
    <x v="1"/>
    <n v="1.9"/>
    <n v="5.2999999999999999E-2"/>
    <n v="5.1999999999999998E-2"/>
    <n v="240"/>
    <n v="4.8000000000000001E-2"/>
    <n v="3.74"/>
    <n v="6.7000000000000004E-2"/>
    <n v="6.6000000000000003E-2"/>
    <n v="5.7000000000000002E-2"/>
    <n v="4.3730000000000002"/>
  </r>
  <r>
    <x v="4"/>
    <m/>
    <m/>
    <m/>
    <m/>
    <m/>
    <m/>
    <m/>
    <m/>
    <m/>
    <m/>
    <m/>
    <x v="1"/>
    <x v="0"/>
    <n v="0"/>
    <n v="0"/>
    <n v="0"/>
    <n v="28"/>
    <n v="1E-3"/>
    <n v="0.217"/>
    <n v="-0.97799999999999998"/>
    <n v="-0.93799999999999994"/>
    <m/>
    <m/>
  </r>
  <r>
    <x v="4"/>
    <m/>
    <m/>
    <m/>
    <m/>
    <m/>
    <m/>
    <m/>
    <m/>
    <m/>
    <m/>
    <m/>
    <x v="1"/>
    <x v="1"/>
    <n v="1.9"/>
    <n v="5.2999999999999999E-2"/>
    <n v="5.1999999999999998E-2"/>
    <n v="32"/>
    <n v="2E-3"/>
    <n v="0.36399999999999999"/>
    <n v="-0.95599999999999996"/>
    <n v="-0.89600000000000002"/>
    <n v="1.9E-2"/>
    <n v="2.7949999999999999"/>
  </r>
  <r>
    <x v="4"/>
    <m/>
    <m/>
    <m/>
    <m/>
    <m/>
    <m/>
    <m/>
    <m/>
    <m/>
    <m/>
    <m/>
    <x v="2"/>
    <x v="0"/>
    <n v="0"/>
    <n v="0"/>
    <n v="0"/>
    <n v="402"/>
    <n v="6.9000000000000006E-2"/>
    <n v="4.4349999999999996"/>
    <n v="0.53300000000000003"/>
    <n v="0.26400000000000001"/>
    <m/>
    <m/>
  </r>
  <r>
    <x v="4"/>
    <m/>
    <m/>
    <m/>
    <m/>
    <m/>
    <m/>
    <m/>
    <m/>
    <m/>
    <m/>
    <m/>
    <x v="2"/>
    <x v="1"/>
    <n v="1.9"/>
    <n v="5.2999999999999999E-2"/>
    <n v="5.1999999999999998E-2"/>
    <n v="412"/>
    <n v="7.1999999999999995E-2"/>
    <n v="4.6470000000000002"/>
    <n v="0.6"/>
    <n v="0.32400000000000001"/>
    <n v="5.7000000000000002E-2"/>
    <n v="4.03"/>
  </r>
  <r>
    <x v="4"/>
    <m/>
    <m/>
    <m/>
    <m/>
    <m/>
    <m/>
    <m/>
    <m/>
    <m/>
    <m/>
    <m/>
    <x v="3"/>
    <x v="0"/>
    <n v="0"/>
    <n v="0"/>
    <n v="0"/>
    <n v="326"/>
    <n v="6.7000000000000004E-2"/>
    <n v="5.0220000000000002"/>
    <n v="0.48899999999999999"/>
    <n v="0.43099999999999999"/>
    <m/>
    <m/>
  </r>
  <r>
    <x v="4"/>
    <m/>
    <m/>
    <m/>
    <m/>
    <m/>
    <m/>
    <m/>
    <m/>
    <m/>
    <m/>
    <m/>
    <x v="3"/>
    <x v="1"/>
    <n v="1.9"/>
    <n v="5.2999999999999999E-2"/>
    <n v="5.1999999999999998E-2"/>
    <n v="334"/>
    <n v="7.0999999999999994E-2"/>
    <n v="5.2809999999999997"/>
    <n v="0.57799999999999996"/>
    <n v="0.505"/>
    <n v="7.5999999999999998E-2"/>
    <n v="4.9240000000000004"/>
  </r>
  <r>
    <x v="5"/>
    <s v="Lake Pieni Vehkajärvi"/>
    <n v="215.8"/>
    <n v="212.4"/>
    <n v="0.8"/>
    <n v="2.8"/>
    <n v="2"/>
    <n v="1876.6"/>
    <n v="3.9"/>
    <n v="26.1"/>
    <n v="51.6"/>
    <n v="34.700000000000003"/>
    <x v="0"/>
    <x v="0"/>
    <n v="0"/>
    <n v="0"/>
    <n v="0"/>
    <n v="219"/>
    <n v="3.3000000000000002E-2"/>
    <n v="3.706"/>
    <n v="0"/>
    <n v="0"/>
    <m/>
    <m/>
  </r>
  <r>
    <x v="5"/>
    <m/>
    <m/>
    <m/>
    <m/>
    <m/>
    <m/>
    <m/>
    <m/>
    <m/>
    <m/>
    <m/>
    <x v="0"/>
    <x v="1"/>
    <n v="8.6999999999999993"/>
    <n v="4.1000000000000002E-2"/>
    <n v="4.1000000000000002E-2"/>
    <n v="225"/>
    <n v="3.5999999999999997E-2"/>
    <n v="3.85"/>
    <n v="9.0999999999999998E-2"/>
    <n v="3.9E-2"/>
    <n v="7.3999999999999996E-2"/>
    <n v="3.556"/>
  </r>
  <r>
    <x v="5"/>
    <m/>
    <m/>
    <m/>
    <m/>
    <m/>
    <m/>
    <m/>
    <m/>
    <m/>
    <m/>
    <m/>
    <x v="1"/>
    <x v="0"/>
    <n v="0"/>
    <n v="0"/>
    <n v="0"/>
    <n v="15"/>
    <n v="0"/>
    <n v="7.0000000000000007E-2"/>
    <n v="-1"/>
    <n v="-0.98099999999999998"/>
    <m/>
    <m/>
  </r>
  <r>
    <x v="5"/>
    <m/>
    <m/>
    <m/>
    <m/>
    <m/>
    <m/>
    <m/>
    <m/>
    <m/>
    <m/>
    <m/>
    <x v="1"/>
    <x v="1"/>
    <n v="8.6999999999999993"/>
    <n v="4.1000000000000002E-2"/>
    <n v="4.1000000000000002E-2"/>
    <n v="17"/>
    <n v="1E-3"/>
    <n v="0.11600000000000001"/>
    <n v="-0.97"/>
    <n v="-0.96899999999999997"/>
    <n v="2.5000000000000001E-2"/>
    <n v="1.1359999999999999"/>
  </r>
  <r>
    <x v="5"/>
    <m/>
    <m/>
    <m/>
    <m/>
    <m/>
    <m/>
    <m/>
    <m/>
    <m/>
    <m/>
    <m/>
    <x v="2"/>
    <x v="0"/>
    <n v="0"/>
    <n v="0"/>
    <n v="0"/>
    <n v="400"/>
    <n v="5.2999999999999999E-2"/>
    <n v="4.4539999999999997"/>
    <n v="0.60599999999999998"/>
    <n v="0.20200000000000001"/>
    <m/>
    <m/>
  </r>
  <r>
    <x v="5"/>
    <m/>
    <m/>
    <m/>
    <m/>
    <m/>
    <m/>
    <m/>
    <m/>
    <m/>
    <m/>
    <m/>
    <x v="2"/>
    <x v="1"/>
    <n v="8.6999999999999993"/>
    <n v="4.1000000000000002E-2"/>
    <n v="4.1000000000000002E-2"/>
    <n v="408"/>
    <n v="5.6000000000000001E-2"/>
    <n v="4.5960000000000001"/>
    <n v="0.69699999999999995"/>
    <n v="0.24"/>
    <n v="7.3999999999999996E-2"/>
    <n v="3.5059999999999998"/>
  </r>
  <r>
    <x v="5"/>
    <m/>
    <m/>
    <m/>
    <m/>
    <m/>
    <m/>
    <m/>
    <m/>
    <m/>
    <m/>
    <m/>
    <x v="3"/>
    <x v="0"/>
    <n v="0"/>
    <n v="0"/>
    <n v="0"/>
    <n v="313"/>
    <n v="4.7E-2"/>
    <n v="4.87"/>
    <n v="0.42399999999999999"/>
    <n v="0.314"/>
    <m/>
    <m/>
  </r>
  <r>
    <x v="5"/>
    <m/>
    <m/>
    <m/>
    <m/>
    <m/>
    <m/>
    <m/>
    <m/>
    <m/>
    <m/>
    <m/>
    <x v="3"/>
    <x v="1"/>
    <n v="8.6999999999999993"/>
    <n v="4.1000000000000002E-2"/>
    <n v="4.1000000000000002E-2"/>
    <n v="319"/>
    <n v="5.1999999999999998E-2"/>
    <n v="5.0410000000000004"/>
    <n v="0.57599999999999996"/>
    <n v="0.36"/>
    <n v="0.124"/>
    <n v="4.2220000000000004"/>
  </r>
  <r>
    <x v="6"/>
    <s v="Lake Pieni Vehkajärvi"/>
    <n v="342.3"/>
    <n v="334"/>
    <n v="0.7"/>
    <n v="8.6999999999999993"/>
    <n v="5.9"/>
    <n v="3047.2"/>
    <n v="3.3"/>
    <n v="22.3"/>
    <n v="43.4"/>
    <n v="51.8"/>
    <x v="0"/>
    <x v="0"/>
    <n v="0"/>
    <n v="0"/>
    <n v="0"/>
    <n v="215"/>
    <n v="4.7E-2"/>
    <n v="3.411"/>
    <n v="0"/>
    <n v="0"/>
    <m/>
    <m/>
  </r>
  <r>
    <x v="6"/>
    <m/>
    <m/>
    <m/>
    <m/>
    <m/>
    <m/>
    <m/>
    <m/>
    <m/>
    <m/>
    <m/>
    <x v="0"/>
    <x v="1"/>
    <n v="36"/>
    <n v="0.106"/>
    <n v="0.108"/>
    <n v="232"/>
    <n v="5.6000000000000001E-2"/>
    <n v="3.7810000000000001"/>
    <n v="0.191"/>
    <n v="0.108"/>
    <n v="8.5000000000000006E-2"/>
    <n v="3.5070000000000001"/>
  </r>
  <r>
    <x v="6"/>
    <m/>
    <m/>
    <m/>
    <m/>
    <m/>
    <m/>
    <m/>
    <m/>
    <m/>
    <m/>
    <m/>
    <x v="1"/>
    <x v="0"/>
    <n v="0"/>
    <n v="0"/>
    <n v="0"/>
    <n v="27"/>
    <n v="1E-3"/>
    <n v="0.182"/>
    <n v="-0.97899999999999998"/>
    <n v="-0.94699999999999995"/>
    <m/>
    <m/>
  </r>
  <r>
    <x v="6"/>
    <m/>
    <m/>
    <m/>
    <m/>
    <m/>
    <m/>
    <m/>
    <m/>
    <m/>
    <m/>
    <m/>
    <x v="1"/>
    <x v="1"/>
    <n v="36"/>
    <n v="0.106"/>
    <n v="0.108"/>
    <n v="35"/>
    <n v="3.0000000000000001E-3"/>
    <n v="0.35599999999999998"/>
    <n v="-0.93600000000000005"/>
    <n v="-0.89600000000000002"/>
    <n v="1.9E-2"/>
    <n v="1.649"/>
  </r>
  <r>
    <x v="6"/>
    <m/>
    <m/>
    <m/>
    <m/>
    <m/>
    <m/>
    <m/>
    <m/>
    <m/>
    <m/>
    <m/>
    <x v="2"/>
    <x v="0"/>
    <n v="0"/>
    <n v="0"/>
    <n v="0"/>
    <n v="380"/>
    <n v="7.3999999999999996E-2"/>
    <n v="4.3380000000000001"/>
    <n v="0.57399999999999995"/>
    <n v="0.27200000000000002"/>
    <m/>
    <m/>
  </r>
  <r>
    <x v="6"/>
    <m/>
    <m/>
    <m/>
    <m/>
    <m/>
    <m/>
    <m/>
    <m/>
    <m/>
    <m/>
    <m/>
    <x v="2"/>
    <x v="1"/>
    <n v="36"/>
    <n v="0.106"/>
    <n v="0.108"/>
    <n v="401"/>
    <n v="8.3000000000000004E-2"/>
    <n v="4.6879999999999997"/>
    <n v="0.76600000000000001"/>
    <n v="0.374"/>
    <n v="8.5000000000000006E-2"/>
    <n v="3.3180000000000001"/>
  </r>
  <r>
    <x v="6"/>
    <m/>
    <m/>
    <m/>
    <m/>
    <m/>
    <m/>
    <m/>
    <m/>
    <m/>
    <m/>
    <m/>
    <x v="3"/>
    <x v="0"/>
    <n v="0"/>
    <n v="0"/>
    <n v="0"/>
    <n v="306"/>
    <n v="7.1999999999999995E-2"/>
    <n v="4.8339999999999996"/>
    <n v="0.53200000000000003"/>
    <n v="0.41699999999999998"/>
    <m/>
    <m/>
  </r>
  <r>
    <x v="6"/>
    <m/>
    <m/>
    <m/>
    <m/>
    <m/>
    <m/>
    <m/>
    <m/>
    <m/>
    <m/>
    <m/>
    <x v="3"/>
    <x v="1"/>
    <n v="36"/>
    <n v="0.106"/>
    <n v="0.108"/>
    <n v="322"/>
    <n v="8.5000000000000006E-2"/>
    <n v="5.258"/>
    <n v="0.80900000000000005"/>
    <n v="0.54100000000000004"/>
    <n v="0.123"/>
    <n v="4.0190000000000001"/>
  </r>
  <r>
    <x v="7"/>
    <s v="Lake Iso Vehkajärvi"/>
    <n v="103.8"/>
    <n v="99.9"/>
    <n v="0.5"/>
    <n v="19"/>
    <n v="8.5"/>
    <n v="2298.5"/>
    <n v="3.4"/>
    <n v="28.2"/>
    <n v="32.700000000000003"/>
    <n v="76.900000000000006"/>
    <x v="0"/>
    <x v="0"/>
    <n v="0"/>
    <n v="0"/>
    <n v="0"/>
    <n v="267"/>
    <n v="6.0999999999999999E-2"/>
    <n v="2.6909999999999998"/>
    <n v="0"/>
    <n v="0"/>
    <m/>
    <m/>
  </r>
  <r>
    <x v="7"/>
    <m/>
    <m/>
    <m/>
    <m/>
    <m/>
    <m/>
    <m/>
    <m/>
    <m/>
    <m/>
    <m/>
    <x v="0"/>
    <x v="1"/>
    <n v="5.5"/>
    <n v="5.2999999999999999E-2"/>
    <n v="5.5E-2"/>
    <n v="275"/>
    <n v="6.6000000000000003E-2"/>
    <n v="2.8050000000000002"/>
    <n v="8.2000000000000003E-2"/>
    <n v="4.2000000000000003E-2"/>
    <n v="9.4E-2"/>
    <n v="2.1389999999999998"/>
  </r>
  <r>
    <x v="7"/>
    <m/>
    <m/>
    <m/>
    <m/>
    <m/>
    <m/>
    <m/>
    <m/>
    <m/>
    <m/>
    <m/>
    <x v="1"/>
    <x v="0"/>
    <n v="0"/>
    <n v="0"/>
    <n v="0"/>
    <n v="53"/>
    <n v="4.0000000000000001E-3"/>
    <n v="0.22900000000000001"/>
    <n v="-0.93400000000000005"/>
    <n v="-0.91500000000000004"/>
    <m/>
    <m/>
  </r>
  <r>
    <x v="7"/>
    <m/>
    <m/>
    <m/>
    <m/>
    <m/>
    <m/>
    <m/>
    <m/>
    <m/>
    <m/>
    <m/>
    <x v="1"/>
    <x v="1"/>
    <n v="5.5"/>
    <n v="5.2999999999999999E-2"/>
    <n v="5.5E-2"/>
    <n v="57"/>
    <n v="5.0000000000000001E-3"/>
    <n v="0.27300000000000002"/>
    <n v="-0.91800000000000004"/>
    <n v="-0.89900000000000002"/>
    <n v="1.9E-2"/>
    <n v="0.82599999999999996"/>
  </r>
  <r>
    <x v="7"/>
    <m/>
    <m/>
    <m/>
    <m/>
    <m/>
    <m/>
    <m/>
    <m/>
    <m/>
    <m/>
    <m/>
    <x v="2"/>
    <x v="0"/>
    <n v="0"/>
    <n v="0"/>
    <n v="0"/>
    <n v="432"/>
    <n v="8.5999999999999993E-2"/>
    <n v="3.286"/>
    <n v="0.41"/>
    <n v="0.221"/>
    <m/>
    <m/>
  </r>
  <r>
    <x v="7"/>
    <m/>
    <m/>
    <m/>
    <m/>
    <m/>
    <m/>
    <m/>
    <m/>
    <m/>
    <m/>
    <m/>
    <x v="2"/>
    <x v="1"/>
    <n v="5.5"/>
    <n v="5.2999999999999999E-2"/>
    <n v="5.5E-2"/>
    <n v="443"/>
    <n v="9.1999999999999998E-2"/>
    <n v="3.4169999999999998"/>
    <n v="0.50800000000000001"/>
    <n v="0.27"/>
    <n v="0.113"/>
    <n v="2.4580000000000002"/>
  </r>
  <r>
    <x v="7"/>
    <m/>
    <m/>
    <m/>
    <m/>
    <m/>
    <m/>
    <m/>
    <m/>
    <m/>
    <m/>
    <m/>
    <x v="3"/>
    <x v="0"/>
    <n v="0"/>
    <n v="0"/>
    <n v="0"/>
    <n v="361"/>
    <n v="9.9000000000000005E-2"/>
    <n v="4.0119999999999996"/>
    <n v="0.623"/>
    <n v="0.49099999999999999"/>
    <m/>
    <m/>
  </r>
  <r>
    <x v="7"/>
    <m/>
    <m/>
    <m/>
    <m/>
    <m/>
    <m/>
    <m/>
    <m/>
    <m/>
    <m/>
    <m/>
    <x v="3"/>
    <x v="1"/>
    <n v="5.5"/>
    <n v="5.2999999999999999E-2"/>
    <n v="5.5E-2"/>
    <n v="369"/>
    <n v="0.107"/>
    <n v="4.1609999999999996"/>
    <n v="0.754"/>
    <n v="0.54600000000000004"/>
    <n v="0.15"/>
    <n v="2.7959999999999998"/>
  </r>
  <r>
    <x v="8"/>
    <s v="Lake Iso Vehkajärvi"/>
    <n v="52"/>
    <n v="39.200000000000003"/>
    <n v="0.2"/>
    <n v="8.1999999999999993"/>
    <n v="6"/>
    <n v="2903.4"/>
    <n v="3.1"/>
    <n v="27.3"/>
    <n v="36.6"/>
    <n v="198.4"/>
    <x v="0"/>
    <x v="0"/>
    <n v="0"/>
    <n v="0"/>
    <n v="0"/>
    <n v="298"/>
    <n v="5.8999999999999997E-2"/>
    <n v="1.2729999999999999"/>
    <n v="0"/>
    <n v="0"/>
    <m/>
    <m/>
  </r>
  <r>
    <x v="8"/>
    <m/>
    <m/>
    <m/>
    <m/>
    <m/>
    <m/>
    <m/>
    <m/>
    <m/>
    <m/>
    <m/>
    <x v="0"/>
    <x v="1"/>
    <n v="10.199999999999999"/>
    <n v="0.19800000000000001"/>
    <n v="0.26"/>
    <n v="319"/>
    <n v="7.0999999999999994E-2"/>
    <n v="1.5009999999999999"/>
    <n v="0.20300000000000001"/>
    <n v="0.17899999999999999"/>
    <n v="6.0999999999999999E-2"/>
    <n v="1.1539999999999999"/>
  </r>
  <r>
    <x v="8"/>
    <m/>
    <m/>
    <m/>
    <m/>
    <m/>
    <m/>
    <m/>
    <m/>
    <m/>
    <m/>
    <m/>
    <x v="1"/>
    <x v="0"/>
    <n v="0"/>
    <n v="0"/>
    <n v="0"/>
    <n v="83"/>
    <n v="3.0000000000000001E-3"/>
    <n v="0.112"/>
    <n v="-0.94899999999999995"/>
    <n v="-0.91200000000000003"/>
    <m/>
    <m/>
  </r>
  <r>
    <x v="8"/>
    <m/>
    <m/>
    <m/>
    <m/>
    <m/>
    <m/>
    <m/>
    <m/>
    <m/>
    <m/>
    <m/>
    <x v="1"/>
    <x v="1"/>
    <n v="10.199999999999999"/>
    <n v="0.19800000000000001"/>
    <n v="0.26"/>
    <n v="98"/>
    <n v="8.0000000000000002E-3"/>
    <n v="0.23100000000000001"/>
    <n v="-0.86399999999999999"/>
    <n v="-0.81899999999999995"/>
    <n v="2.5000000000000001E-2"/>
    <n v="0.60199999999999998"/>
  </r>
  <r>
    <x v="8"/>
    <m/>
    <m/>
    <m/>
    <m/>
    <m/>
    <m/>
    <m/>
    <m/>
    <m/>
    <m/>
    <m/>
    <x v="2"/>
    <x v="0"/>
    <n v="0"/>
    <n v="0"/>
    <n v="0"/>
    <n v="443"/>
    <n v="7.6999999999999999E-2"/>
    <n v="1.575"/>
    <n v="0.30499999999999999"/>
    <n v="0.23699999999999999"/>
    <m/>
    <m/>
  </r>
  <r>
    <x v="8"/>
    <m/>
    <m/>
    <m/>
    <m/>
    <m/>
    <m/>
    <m/>
    <m/>
    <m/>
    <m/>
    <m/>
    <x v="2"/>
    <x v="1"/>
    <n v="10.199999999999999"/>
    <n v="0.19800000000000001"/>
    <n v="0.26"/>
    <n v="474"/>
    <n v="8.8999999999999996E-2"/>
    <n v="1.86"/>
    <n v="0.50800000000000001"/>
    <n v="0.46100000000000002"/>
    <n v="6.0999999999999999E-2"/>
    <n v="1.4419999999999999"/>
  </r>
  <r>
    <x v="8"/>
    <m/>
    <m/>
    <m/>
    <m/>
    <m/>
    <m/>
    <m/>
    <m/>
    <m/>
    <m/>
    <m/>
    <x v="3"/>
    <x v="0"/>
    <n v="0"/>
    <n v="0"/>
    <n v="0"/>
    <n v="384"/>
    <n v="9.4E-2"/>
    <n v="2.101"/>
    <n v="0.59299999999999997"/>
    <n v="0.65"/>
    <m/>
    <m/>
  </r>
  <r>
    <x v="8"/>
    <m/>
    <m/>
    <m/>
    <m/>
    <m/>
    <m/>
    <m/>
    <m/>
    <m/>
    <m/>
    <m/>
    <x v="3"/>
    <x v="1"/>
    <n v="10.199999999999999"/>
    <n v="0.19800000000000001"/>
    <n v="0.26"/>
    <n v="403"/>
    <n v="0.114"/>
    <n v="2.4670000000000001"/>
    <n v="0.93200000000000005"/>
    <n v="0.93799999999999994"/>
    <n v="0.10100000000000001"/>
    <n v="1.8520000000000001"/>
  </r>
  <r>
    <x v="9"/>
    <s v="Lake Iso Vehkajärvi"/>
    <n v="78.599999999999994"/>
    <n v="50.9"/>
    <n v="0"/>
    <n v="5.2"/>
    <n v="4.5"/>
    <n v="3548.3"/>
    <n v="2.2999999999999998"/>
    <n v="48"/>
    <n v="29.3"/>
    <n v="168.8"/>
    <x v="0"/>
    <x v="0"/>
    <n v="0"/>
    <n v="0"/>
    <n v="0"/>
    <n v="310"/>
    <n v="8.7999999999999995E-2"/>
    <n v="1.859"/>
    <n v="0"/>
    <n v="0"/>
    <m/>
    <m/>
  </r>
  <r>
    <x v="9"/>
    <m/>
    <m/>
    <m/>
    <m/>
    <m/>
    <m/>
    <m/>
    <m/>
    <m/>
    <m/>
    <m/>
    <x v="0"/>
    <x v="1"/>
    <n v="15.3"/>
    <n v="0.19800000000000001"/>
    <n v="0.3"/>
    <n v="337"/>
    <n v="0.111"/>
    <n v="2.3140000000000001"/>
    <n v="0.26100000000000001"/>
    <n v="0.245"/>
    <n v="0.11600000000000001"/>
    <n v="2.302"/>
  </r>
  <r>
    <x v="9"/>
    <m/>
    <m/>
    <m/>
    <m/>
    <m/>
    <m/>
    <m/>
    <m/>
    <m/>
    <m/>
    <m/>
    <x v="1"/>
    <x v="0"/>
    <n v="0"/>
    <n v="0"/>
    <n v="0"/>
    <n v="97"/>
    <n v="6.0000000000000001E-3"/>
    <n v="0.19500000000000001"/>
    <n v="-0.93200000000000005"/>
    <n v="-0.89500000000000002"/>
    <m/>
    <m/>
  </r>
  <r>
    <x v="9"/>
    <m/>
    <m/>
    <m/>
    <m/>
    <m/>
    <m/>
    <m/>
    <m/>
    <m/>
    <m/>
    <m/>
    <x v="1"/>
    <x v="1"/>
    <n v="15.3"/>
    <n v="0.19800000000000001"/>
    <n v="0.3"/>
    <n v="112"/>
    <n v="1.4999999999999999E-2"/>
    <n v="0.42"/>
    <n v="-0.83"/>
    <n v="-0.77400000000000002"/>
    <n v="4.5999999999999999E-2"/>
    <n v="1.1379999999999999"/>
  </r>
  <r>
    <x v="9"/>
    <m/>
    <m/>
    <m/>
    <m/>
    <m/>
    <m/>
    <m/>
    <m/>
    <m/>
    <m/>
    <m/>
    <x v="2"/>
    <x v="0"/>
    <n v="0"/>
    <n v="0"/>
    <n v="0"/>
    <n v="452"/>
    <n v="0.111"/>
    <n v="2.3199999999999998"/>
    <n v="0.26100000000000001"/>
    <n v="0.248"/>
    <m/>
    <m/>
  </r>
  <r>
    <x v="9"/>
    <m/>
    <m/>
    <m/>
    <m/>
    <m/>
    <m/>
    <m/>
    <m/>
    <m/>
    <m/>
    <m/>
    <x v="2"/>
    <x v="1"/>
    <n v="15.3"/>
    <n v="0.19800000000000001"/>
    <n v="0.3"/>
    <n v="490"/>
    <n v="0.13700000000000001"/>
    <n v="2.907"/>
    <n v="0.55700000000000005"/>
    <n v="0.56399999999999995"/>
    <n v="0.13200000000000001"/>
    <n v="2.9689999999999999"/>
  </r>
  <r>
    <x v="9"/>
    <m/>
    <m/>
    <m/>
    <m/>
    <m/>
    <m/>
    <m/>
    <m/>
    <m/>
    <m/>
    <m/>
    <x v="3"/>
    <x v="0"/>
    <n v="0"/>
    <n v="0"/>
    <n v="0"/>
    <n v="398"/>
    <n v="0.14399999999999999"/>
    <n v="3.153"/>
    <n v="0.63600000000000001"/>
    <n v="0.69599999999999995"/>
    <m/>
    <m/>
  </r>
  <r>
    <x v="9"/>
    <m/>
    <m/>
    <m/>
    <m/>
    <m/>
    <m/>
    <m/>
    <m/>
    <m/>
    <m/>
    <m/>
    <x v="3"/>
    <x v="1"/>
    <n v="15.3"/>
    <n v="0.19800000000000001"/>
    <n v="0.3"/>
    <n v="423"/>
    <n v="0.18099999999999999"/>
    <n v="3.8159999999999998"/>
    <n v="1.0569999999999999"/>
    <n v="1.0529999999999999"/>
    <n v="0.187"/>
    <n v="3.3540000000000001"/>
  </r>
  <r>
    <x v="10"/>
    <s v="Lake Iso Vehkajärvi"/>
    <n v="69"/>
    <n v="56.1"/>
    <n v="0.2"/>
    <n v="15"/>
    <n v="11.8"/>
    <n v="2886"/>
    <n v="2.8"/>
    <n v="40.700000000000003"/>
    <n v="32.6"/>
    <n v="166.1"/>
    <x v="0"/>
    <x v="0"/>
    <n v="0"/>
    <n v="0"/>
    <n v="0"/>
    <n v="294"/>
    <n v="7.4999999999999997E-2"/>
    <n v="1.919"/>
    <n v="0"/>
    <n v="0"/>
    <m/>
    <m/>
  </r>
  <r>
    <x v="10"/>
    <m/>
    <m/>
    <m/>
    <m/>
    <m/>
    <m/>
    <m/>
    <m/>
    <m/>
    <m/>
    <m/>
    <x v="0"/>
    <x v="1"/>
    <n v="11"/>
    <n v="0.16"/>
    <n v="0.19600000000000001"/>
    <n v="314"/>
    <n v="8.5000000000000006E-2"/>
    <n v="2.1549999999999998"/>
    <n v="0.13300000000000001"/>
    <n v="0.123"/>
    <n v="6.3E-2"/>
    <n v="1.478"/>
  </r>
  <r>
    <x v="10"/>
    <m/>
    <m/>
    <m/>
    <m/>
    <m/>
    <m/>
    <m/>
    <m/>
    <m/>
    <m/>
    <m/>
    <x v="1"/>
    <x v="0"/>
    <n v="0"/>
    <n v="0"/>
    <n v="0"/>
    <n v="85"/>
    <n v="5.0000000000000001E-3"/>
    <n v="0.26100000000000001"/>
    <n v="-0.93300000000000005"/>
    <n v="-0.86399999999999999"/>
    <m/>
    <m/>
  </r>
  <r>
    <x v="10"/>
    <m/>
    <m/>
    <m/>
    <m/>
    <m/>
    <m/>
    <m/>
    <m/>
    <m/>
    <m/>
    <m/>
    <x v="1"/>
    <x v="1"/>
    <n v="11"/>
    <n v="0.16"/>
    <n v="0.19600000000000001"/>
    <n v="97"/>
    <n v="8.9999999999999993E-3"/>
    <n v="0.39100000000000001"/>
    <n v="-0.88"/>
    <n v="-0.79600000000000004"/>
    <n v="2.5000000000000001E-2"/>
    <n v="0.81399999999999995"/>
  </r>
  <r>
    <x v="10"/>
    <m/>
    <m/>
    <m/>
    <m/>
    <m/>
    <m/>
    <m/>
    <m/>
    <m/>
    <m/>
    <m/>
    <x v="2"/>
    <x v="0"/>
    <n v="0"/>
    <n v="0"/>
    <n v="0"/>
    <n v="438"/>
    <n v="9.8000000000000004E-2"/>
    <n v="2.419"/>
    <n v="0.307"/>
    <n v="0.26100000000000001"/>
    <m/>
    <m/>
  </r>
  <r>
    <x v="10"/>
    <m/>
    <m/>
    <m/>
    <m/>
    <m/>
    <m/>
    <m/>
    <m/>
    <m/>
    <m/>
    <m/>
    <x v="2"/>
    <x v="1"/>
    <n v="11"/>
    <n v="0.16"/>
    <n v="0.19600000000000001"/>
    <n v="466"/>
    <n v="0.11"/>
    <n v="2.6850000000000001"/>
    <n v="0.46700000000000003"/>
    <n v="0.39900000000000002"/>
    <n v="7.4999999999999997E-2"/>
    <n v="1.6659999999999999"/>
  </r>
  <r>
    <x v="10"/>
    <m/>
    <m/>
    <m/>
    <m/>
    <m/>
    <m/>
    <m/>
    <m/>
    <m/>
    <m/>
    <m/>
    <x v="3"/>
    <x v="0"/>
    <n v="0"/>
    <n v="0"/>
    <n v="0"/>
    <n v="382"/>
    <n v="0.121"/>
    <n v="3.1930000000000001"/>
    <n v="0.61299999999999999"/>
    <n v="0.66400000000000003"/>
    <m/>
    <m/>
  </r>
  <r>
    <x v="10"/>
    <m/>
    <m/>
    <m/>
    <m/>
    <m/>
    <m/>
    <m/>
    <m/>
    <m/>
    <m/>
    <m/>
    <x v="3"/>
    <x v="1"/>
    <n v="11"/>
    <n v="0.16"/>
    <n v="0.19600000000000001"/>
    <n v="400"/>
    <n v="0.13800000000000001"/>
    <n v="3.5289999999999999"/>
    <n v="0.84"/>
    <n v="0.83899999999999997"/>
    <n v="0.106"/>
    <n v="2.1040000000000001"/>
  </r>
  <r>
    <x v="11"/>
    <s v="Lake Iso Vehkajärvi"/>
    <n v="47.9"/>
    <n v="39.299999999999997"/>
    <n v="0.4"/>
    <n v="18.100000000000001"/>
    <n v="15.6"/>
    <n v="3023.1"/>
    <n v="2.9"/>
    <n v="22.3"/>
    <n v="35.6"/>
    <n v="191.3"/>
    <x v="0"/>
    <x v="0"/>
    <n v="0"/>
    <n v="0"/>
    <n v="0"/>
    <n v="284"/>
    <n v="6.0999999999999999E-2"/>
    <n v="1.444"/>
    <n v="0"/>
    <n v="0"/>
    <m/>
    <m/>
  </r>
  <r>
    <x v="11"/>
    <m/>
    <m/>
    <m/>
    <m/>
    <m/>
    <m/>
    <m/>
    <m/>
    <m/>
    <m/>
    <m/>
    <x v="0"/>
    <x v="1"/>
    <n v="9.4"/>
    <n v="0.19600000000000001"/>
    <n v="0.23899999999999999"/>
    <n v="314"/>
    <n v="7.3999999999999996E-2"/>
    <n v="1.724"/>
    <n v="0.21299999999999999"/>
    <n v="0.19400000000000001"/>
    <n v="6.7000000000000004E-2"/>
    <n v="1.4319999999999999"/>
  </r>
  <r>
    <x v="11"/>
    <m/>
    <m/>
    <m/>
    <m/>
    <m/>
    <m/>
    <m/>
    <m/>
    <m/>
    <m/>
    <m/>
    <x v="1"/>
    <x v="0"/>
    <n v="0"/>
    <n v="0"/>
    <n v="0"/>
    <n v="76"/>
    <n v="5.0000000000000001E-3"/>
    <n v="0.14899999999999999"/>
    <n v="-0.91800000000000004"/>
    <n v="-0.89700000000000002"/>
    <m/>
    <m/>
  </r>
  <r>
    <x v="11"/>
    <m/>
    <m/>
    <m/>
    <m/>
    <m/>
    <m/>
    <m/>
    <m/>
    <m/>
    <m/>
    <m/>
    <x v="1"/>
    <x v="1"/>
    <n v="9.4"/>
    <n v="0.19600000000000001"/>
    <n v="0.23899999999999999"/>
    <n v="90"/>
    <n v="8.9999999999999993E-3"/>
    <n v="0.26300000000000001"/>
    <n v="-0.85199999999999998"/>
    <n v="-0.81799999999999995"/>
    <n v="0.02"/>
    <n v="0.58299999999999996"/>
  </r>
  <r>
    <x v="11"/>
    <m/>
    <m/>
    <m/>
    <m/>
    <m/>
    <m/>
    <m/>
    <m/>
    <m/>
    <m/>
    <m/>
    <x v="2"/>
    <x v="0"/>
    <n v="0"/>
    <n v="0"/>
    <n v="0"/>
    <n v="438"/>
    <n v="8.4000000000000005E-2"/>
    <n v="1.9330000000000001"/>
    <n v="0.377"/>
    <n v="0.33900000000000002"/>
    <m/>
    <m/>
  </r>
  <r>
    <x v="11"/>
    <m/>
    <m/>
    <m/>
    <m/>
    <m/>
    <m/>
    <m/>
    <m/>
    <m/>
    <m/>
    <m/>
    <x v="2"/>
    <x v="1"/>
    <n v="9.4"/>
    <n v="0.19600000000000001"/>
    <n v="0.23899999999999999"/>
    <n v="477"/>
    <n v="9.7000000000000003E-2"/>
    <n v="2.234"/>
    <n v="0.59"/>
    <n v="0.54700000000000004"/>
    <n v="6.7000000000000004E-2"/>
    <n v="1.5389999999999999"/>
  </r>
  <r>
    <x v="11"/>
    <m/>
    <m/>
    <m/>
    <m/>
    <m/>
    <m/>
    <m/>
    <m/>
    <m/>
    <m/>
    <m/>
    <x v="3"/>
    <x v="0"/>
    <n v="0"/>
    <n v="0"/>
    <n v="0"/>
    <n v="374"/>
    <n v="0.10199999999999999"/>
    <n v="2.4729999999999999"/>
    <n v="0.67200000000000004"/>
    <n v="0.71299999999999997"/>
    <m/>
    <m/>
  </r>
  <r>
    <x v="11"/>
    <m/>
    <m/>
    <m/>
    <m/>
    <m/>
    <m/>
    <m/>
    <m/>
    <m/>
    <m/>
    <m/>
    <x v="3"/>
    <x v="1"/>
    <n v="9.4"/>
    <n v="0.19600000000000001"/>
    <n v="0.23899999999999999"/>
    <n v="402"/>
    <n v="0.123"/>
    <n v="2.867"/>
    <n v="1.016"/>
    <n v="0.98499999999999999"/>
    <n v="0.107"/>
    <n v="2.0139999999999998"/>
  </r>
  <r>
    <x v="12"/>
    <s v="Lake Iso Vehkajärvi"/>
    <n v="9.4"/>
    <n v="8.6"/>
    <n v="0.1"/>
    <n v="6"/>
    <n v="6"/>
    <n v="4672.5"/>
    <n v="2.5"/>
    <n v="12.6"/>
    <n v="37.1"/>
    <n v="60.1"/>
    <x v="0"/>
    <x v="0"/>
    <n v="0"/>
    <n v="0"/>
    <n v="0"/>
    <n v="201"/>
    <n v="7.0000000000000007E-2"/>
    <n v="1.4810000000000001"/>
    <n v="0"/>
    <n v="0"/>
    <m/>
    <m/>
  </r>
  <r>
    <x v="12"/>
    <m/>
    <m/>
    <m/>
    <m/>
    <m/>
    <m/>
    <m/>
    <m/>
    <m/>
    <m/>
    <m/>
    <x v="0"/>
    <x v="1"/>
    <n v="1.4"/>
    <n v="0.14399999999999999"/>
    <n v="0.16300000000000001"/>
    <n v="226"/>
    <n v="9.0999999999999998E-2"/>
    <n v="1.893"/>
    <n v="0.3"/>
    <n v="0.27800000000000002"/>
    <n v="0.14599999999999999"/>
    <n v="2.8610000000000002"/>
  </r>
  <r>
    <x v="12"/>
    <m/>
    <m/>
    <m/>
    <m/>
    <m/>
    <m/>
    <m/>
    <m/>
    <m/>
    <m/>
    <m/>
    <x v="1"/>
    <x v="0"/>
    <n v="0"/>
    <n v="0"/>
    <n v="0"/>
    <n v="30"/>
    <n v="2E-3"/>
    <n v="4.8000000000000001E-2"/>
    <n v="-0.97099999999999997"/>
    <n v="-0.96799999999999997"/>
    <m/>
    <m/>
  </r>
  <r>
    <x v="12"/>
    <m/>
    <m/>
    <m/>
    <m/>
    <m/>
    <m/>
    <m/>
    <m/>
    <m/>
    <m/>
    <m/>
    <x v="1"/>
    <x v="1"/>
    <n v="1.4"/>
    <n v="0.14399999999999999"/>
    <n v="0.16300000000000001"/>
    <n v="40"/>
    <n v="7.0000000000000001E-3"/>
    <n v="0.16600000000000001"/>
    <n v="-0.9"/>
    <n v="-0.88800000000000001"/>
    <n v="3.5000000000000003E-2"/>
    <n v="0.81899999999999995"/>
  </r>
  <r>
    <x v="12"/>
    <m/>
    <m/>
    <m/>
    <m/>
    <m/>
    <m/>
    <m/>
    <m/>
    <m/>
    <m/>
    <m/>
    <x v="2"/>
    <x v="0"/>
    <n v="0"/>
    <n v="0"/>
    <n v="0"/>
    <n v="357"/>
    <n v="0.12"/>
    <n v="2.34"/>
    <n v="0.71399999999999997"/>
    <n v="0.57999999999999996"/>
    <m/>
    <m/>
  </r>
  <r>
    <x v="12"/>
    <m/>
    <m/>
    <m/>
    <m/>
    <m/>
    <m/>
    <m/>
    <m/>
    <m/>
    <m/>
    <m/>
    <x v="2"/>
    <x v="1"/>
    <n v="1.4"/>
    <n v="0.14399999999999999"/>
    <n v="0.16300000000000001"/>
    <n v="393"/>
    <n v="0.14299999999999999"/>
    <n v="2.8370000000000002"/>
    <n v="1.0429999999999999"/>
    <n v="0.91600000000000004"/>
    <n v="0.16"/>
    <n v="3.4510000000000001"/>
  </r>
  <r>
    <x v="12"/>
    <m/>
    <m/>
    <m/>
    <m/>
    <m/>
    <m/>
    <m/>
    <m/>
    <m/>
    <m/>
    <m/>
    <x v="3"/>
    <x v="0"/>
    <n v="0"/>
    <n v="0"/>
    <n v="0"/>
    <n v="291"/>
    <n v="0.129"/>
    <n v="2.7269999999999999"/>
    <n v="0.84299999999999997"/>
    <n v="0.84099999999999997"/>
    <m/>
    <m/>
  </r>
  <r>
    <x v="12"/>
    <m/>
    <m/>
    <m/>
    <m/>
    <m/>
    <m/>
    <m/>
    <m/>
    <m/>
    <m/>
    <m/>
    <x v="3"/>
    <x v="1"/>
    <n v="1.4"/>
    <n v="0.14399999999999999"/>
    <n v="0.16300000000000001"/>
    <n v="315"/>
    <n v="0.159"/>
    <n v="3.2639999999999998"/>
    <n v="1.2709999999999999"/>
    <n v="1.204"/>
    <n v="0.20799999999999999"/>
    <n v="3.7290000000000001"/>
  </r>
  <r>
    <x v="13"/>
    <s v="Lake Iso Vehkajärvi"/>
    <n v="107.6"/>
    <n v="101.8"/>
    <n v="0.3"/>
    <n v="6.6"/>
    <n v="4.4000000000000004"/>
    <n v="3536.6"/>
    <n v="2.9"/>
    <n v="20.8"/>
    <n v="39.9"/>
    <n v="121.6"/>
    <x v="0"/>
    <x v="0"/>
    <n v="0"/>
    <n v="0"/>
    <n v="0"/>
    <n v="236"/>
    <n v="6.7000000000000004E-2"/>
    <n v="1.778"/>
    <n v="0"/>
    <n v="0"/>
    <m/>
    <m/>
  </r>
  <r>
    <x v="13"/>
    <m/>
    <m/>
    <m/>
    <m/>
    <m/>
    <m/>
    <m/>
    <m/>
    <m/>
    <m/>
    <m/>
    <x v="0"/>
    <x v="1"/>
    <n v="12.5"/>
    <n v="0.11600000000000001"/>
    <n v="0.123"/>
    <n v="256"/>
    <n v="8.2000000000000003E-2"/>
    <n v="2.1720000000000002"/>
    <n v="0.224"/>
    <n v="0.222"/>
    <n v="0.129"/>
    <n v="3.3969999999999998"/>
  </r>
  <r>
    <x v="13"/>
    <m/>
    <m/>
    <m/>
    <m/>
    <m/>
    <m/>
    <m/>
    <m/>
    <m/>
    <m/>
    <m/>
    <x v="1"/>
    <x v="0"/>
    <n v="0"/>
    <n v="0"/>
    <n v="0"/>
    <n v="41"/>
    <n v="2E-3"/>
    <n v="0.11600000000000001"/>
    <n v="-0.97"/>
    <n v="-0.93500000000000005"/>
    <m/>
    <m/>
  </r>
  <r>
    <x v="13"/>
    <m/>
    <m/>
    <m/>
    <m/>
    <m/>
    <m/>
    <m/>
    <m/>
    <m/>
    <m/>
    <m/>
    <x v="1"/>
    <x v="1"/>
    <n v="12.5"/>
    <n v="0.11600000000000001"/>
    <n v="0.123"/>
    <n v="50"/>
    <n v="6.0000000000000001E-3"/>
    <n v="0.28499999999999998"/>
    <n v="-0.91"/>
    <n v="-0.84"/>
    <n v="3.5000000000000003E-2"/>
    <n v="1.4570000000000001"/>
  </r>
  <r>
    <x v="13"/>
    <m/>
    <m/>
    <m/>
    <m/>
    <m/>
    <m/>
    <m/>
    <m/>
    <m/>
    <m/>
    <m/>
    <x v="2"/>
    <x v="0"/>
    <n v="0"/>
    <n v="0"/>
    <n v="0"/>
    <n v="379"/>
    <n v="9.7000000000000003E-2"/>
    <n v="2.3290000000000002"/>
    <n v="0.44800000000000001"/>
    <n v="0.31"/>
    <m/>
    <m/>
  </r>
  <r>
    <x v="13"/>
    <m/>
    <m/>
    <m/>
    <m/>
    <m/>
    <m/>
    <m/>
    <m/>
    <m/>
    <m/>
    <m/>
    <x v="2"/>
    <x v="1"/>
    <n v="12.5"/>
    <n v="0.11600000000000001"/>
    <n v="0.123"/>
    <n v="407"/>
    <n v="0.112"/>
    <n v="2.7389999999999999"/>
    <n v="0.67200000000000004"/>
    <n v="0.54"/>
    <n v="0.129"/>
    <n v="3.5350000000000001"/>
  </r>
  <r>
    <x v="13"/>
    <m/>
    <m/>
    <m/>
    <m/>
    <m/>
    <m/>
    <m/>
    <m/>
    <m/>
    <m/>
    <m/>
    <x v="3"/>
    <x v="0"/>
    <n v="0"/>
    <n v="0"/>
    <n v="0"/>
    <n v="327"/>
    <n v="0.109"/>
    <n v="2.9209999999999998"/>
    <n v="0.627"/>
    <n v="0.64300000000000002"/>
    <m/>
    <m/>
  </r>
  <r>
    <x v="13"/>
    <m/>
    <m/>
    <m/>
    <m/>
    <m/>
    <m/>
    <m/>
    <m/>
    <m/>
    <m/>
    <m/>
    <x v="3"/>
    <x v="1"/>
    <n v="12.5"/>
    <n v="0.11600000000000001"/>
    <n v="0.123"/>
    <n v="346"/>
    <n v="0.13100000000000001"/>
    <n v="3.4"/>
    <n v="0.95499999999999996"/>
    <n v="0.91200000000000003"/>
    <n v="0.19"/>
    <n v="4.1289999999999996"/>
  </r>
  <r>
    <x v="14"/>
    <s v="Lake Iso Vehkajärvi"/>
    <n v="85.2"/>
    <n v="78.099999999999994"/>
    <n v="0.4"/>
    <n v="7.6"/>
    <n v="3.3"/>
    <n v="3894.8"/>
    <n v="2.9"/>
    <n v="31"/>
    <n v="45.5"/>
    <n v="123.5"/>
    <x v="0"/>
    <x v="0"/>
    <n v="0"/>
    <n v="0"/>
    <n v="0"/>
    <n v="237"/>
    <n v="6.5000000000000002E-2"/>
    <n v="1.792"/>
    <n v="0"/>
    <n v="0"/>
    <m/>
    <m/>
  </r>
  <r>
    <x v="14"/>
    <m/>
    <m/>
    <m/>
    <m/>
    <m/>
    <m/>
    <m/>
    <m/>
    <m/>
    <m/>
    <m/>
    <x v="0"/>
    <x v="1"/>
    <n v="19.3"/>
    <n v="0.22700000000000001"/>
    <n v="0.247"/>
    <n v="275"/>
    <n v="9.0999999999999998E-2"/>
    <n v="2.5270000000000001"/>
    <n v="0.4"/>
    <n v="0.41"/>
    <n v="0.114"/>
    <n v="3.234"/>
  </r>
  <r>
    <x v="14"/>
    <m/>
    <m/>
    <m/>
    <m/>
    <m/>
    <m/>
    <m/>
    <m/>
    <m/>
    <m/>
    <m/>
    <x v="1"/>
    <x v="0"/>
    <n v="0"/>
    <n v="0"/>
    <n v="0"/>
    <n v="46"/>
    <n v="2E-3"/>
    <n v="8.5999999999999993E-2"/>
    <n v="-0.96899999999999997"/>
    <n v="-0.95199999999999996"/>
    <m/>
    <m/>
  </r>
  <r>
    <x v="14"/>
    <m/>
    <m/>
    <m/>
    <m/>
    <m/>
    <m/>
    <m/>
    <m/>
    <m/>
    <m/>
    <m/>
    <x v="1"/>
    <x v="1"/>
    <n v="19.3"/>
    <n v="0.22700000000000001"/>
    <n v="0.247"/>
    <n v="62"/>
    <n v="8.9999999999999993E-3"/>
    <n v="0.41599999999999998"/>
    <n v="-0.86199999999999999"/>
    <n v="-0.76800000000000002"/>
    <n v="3.1E-2"/>
    <n v="1.452"/>
  </r>
  <r>
    <x v="14"/>
    <m/>
    <m/>
    <m/>
    <m/>
    <m/>
    <m/>
    <m/>
    <m/>
    <m/>
    <m/>
    <m/>
    <x v="2"/>
    <x v="0"/>
    <n v="0"/>
    <n v="0"/>
    <n v="0"/>
    <n v="385"/>
    <n v="9.7000000000000003E-2"/>
    <n v="2.4900000000000002"/>
    <n v="0.49199999999999999"/>
    <n v="0.39"/>
    <m/>
    <m/>
  </r>
  <r>
    <x v="14"/>
    <m/>
    <m/>
    <m/>
    <m/>
    <m/>
    <m/>
    <m/>
    <m/>
    <m/>
    <m/>
    <m/>
    <x v="2"/>
    <x v="1"/>
    <n v="19.3"/>
    <n v="0.22700000000000001"/>
    <n v="0.247"/>
    <n v="436"/>
    <n v="0.123"/>
    <n v="3.246"/>
    <n v="0.89200000000000002"/>
    <n v="0.81100000000000005"/>
    <n v="0.114"/>
    <n v="3.3260000000000001"/>
  </r>
  <r>
    <x v="14"/>
    <m/>
    <m/>
    <m/>
    <m/>
    <m/>
    <m/>
    <m/>
    <m/>
    <m/>
    <m/>
    <m/>
    <x v="3"/>
    <x v="0"/>
    <n v="0"/>
    <n v="0"/>
    <n v="0"/>
    <n v="327"/>
    <n v="0.113"/>
    <n v="3.0859999999999999"/>
    <n v="0.73799999999999999"/>
    <n v="0.72199999999999998"/>
    <m/>
    <m/>
  </r>
  <r>
    <x v="14"/>
    <m/>
    <m/>
    <m/>
    <m/>
    <m/>
    <m/>
    <m/>
    <m/>
    <m/>
    <m/>
    <m/>
    <x v="3"/>
    <x v="1"/>
    <n v="19.3"/>
    <n v="0.22700000000000001"/>
    <n v="0.247"/>
    <n v="364"/>
    <n v="0.152"/>
    <n v="3.99"/>
    <n v="1.3380000000000001"/>
    <n v="1.2270000000000001"/>
    <n v="0.17199999999999999"/>
    <n v="3.9769999999999999"/>
  </r>
  <r>
    <x v="15"/>
    <s v="Lake Iso Vehkajärvi"/>
    <n v="246.8"/>
    <n v="218.5"/>
    <n v="0.4"/>
    <n v="14.7"/>
    <n v="9.6999999999999993"/>
    <n v="3091.6"/>
    <n v="3"/>
    <n v="31"/>
    <n v="33.4"/>
    <n v="160.30000000000001"/>
    <x v="0"/>
    <x v="0"/>
    <n v="0"/>
    <n v="0"/>
    <n v="0"/>
    <n v="264"/>
    <n v="5.8999999999999997E-2"/>
    <n v="1.994"/>
    <n v="0"/>
    <n v="0"/>
    <m/>
    <m/>
  </r>
  <r>
    <x v="15"/>
    <m/>
    <m/>
    <m/>
    <m/>
    <m/>
    <m/>
    <m/>
    <m/>
    <m/>
    <m/>
    <m/>
    <x v="0"/>
    <x v="1"/>
    <n v="34.799999999999997"/>
    <n v="0.14099999999999999"/>
    <n v="0.159"/>
    <n v="287"/>
    <n v="6.9000000000000006E-2"/>
    <n v="2.2879999999999998"/>
    <n v="0.16900000000000001"/>
    <n v="0.14699999999999999"/>
    <n v="7.0999999999999994E-2"/>
    <n v="2.085"/>
  </r>
  <r>
    <x v="15"/>
    <m/>
    <m/>
    <m/>
    <m/>
    <m/>
    <m/>
    <m/>
    <m/>
    <m/>
    <m/>
    <m/>
    <x v="1"/>
    <x v="0"/>
    <n v="0"/>
    <n v="0"/>
    <n v="0"/>
    <n v="62"/>
    <n v="4.0000000000000001E-3"/>
    <n v="0.247"/>
    <n v="-0.93200000000000005"/>
    <n v="-0.876"/>
    <m/>
    <m/>
  </r>
  <r>
    <x v="15"/>
    <m/>
    <m/>
    <m/>
    <m/>
    <m/>
    <m/>
    <m/>
    <m/>
    <m/>
    <m/>
    <m/>
    <x v="1"/>
    <x v="1"/>
    <n v="34.799999999999997"/>
    <n v="0.14099999999999999"/>
    <n v="0.159"/>
    <n v="73"/>
    <n v="6.0000000000000001E-3"/>
    <n v="0.39600000000000002"/>
    <n v="-0.89800000000000002"/>
    <n v="-0.80100000000000005"/>
    <n v="1.4E-2"/>
    <n v="1.0569999999999999"/>
  </r>
  <r>
    <x v="15"/>
    <m/>
    <m/>
    <m/>
    <m/>
    <m/>
    <m/>
    <m/>
    <m/>
    <m/>
    <m/>
    <m/>
    <x v="2"/>
    <x v="0"/>
    <n v="0"/>
    <n v="0"/>
    <n v="0"/>
    <n v="420"/>
    <n v="8.6999999999999994E-2"/>
    <n v="2.6349999999999998"/>
    <n v="0.47499999999999998"/>
    <n v="0.32100000000000001"/>
    <m/>
    <m/>
  </r>
  <r>
    <x v="15"/>
    <m/>
    <m/>
    <m/>
    <m/>
    <m/>
    <m/>
    <m/>
    <m/>
    <m/>
    <m/>
    <m/>
    <x v="2"/>
    <x v="1"/>
    <n v="34.799999999999997"/>
    <n v="0.14099999999999999"/>
    <n v="0.159"/>
    <n v="449"/>
    <n v="9.7000000000000003E-2"/>
    <n v="2.9129999999999998"/>
    <n v="0.64400000000000002"/>
    <n v="0.46100000000000002"/>
    <n v="7.0999999999999994E-2"/>
    <n v="1.972"/>
  </r>
  <r>
    <x v="15"/>
    <m/>
    <m/>
    <m/>
    <m/>
    <m/>
    <m/>
    <m/>
    <m/>
    <m/>
    <m/>
    <m/>
    <x v="3"/>
    <x v="0"/>
    <n v="0"/>
    <n v="0"/>
    <n v="0"/>
    <n v="354"/>
    <n v="9.6000000000000002E-2"/>
    <n v="3.2160000000000002"/>
    <n v="0.627"/>
    <n v="0.61299999999999999"/>
    <m/>
    <m/>
  </r>
  <r>
    <x v="15"/>
    <m/>
    <m/>
    <m/>
    <m/>
    <m/>
    <m/>
    <m/>
    <m/>
    <m/>
    <m/>
    <m/>
    <x v="3"/>
    <x v="1"/>
    <n v="34.799999999999997"/>
    <n v="0.14099999999999999"/>
    <n v="0.159"/>
    <n v="376"/>
    <n v="0.11"/>
    <n v="3.5739999999999998"/>
    <n v="0.86399999999999999"/>
    <n v="0.79200000000000004"/>
    <n v="9.9000000000000005E-2"/>
    <n v="2.5390000000000001"/>
  </r>
  <r>
    <x v="16"/>
    <s v="Lake Iso Vehkajärvi"/>
    <n v="1163"/>
    <n v="1028.5999999999999"/>
    <n v="0.2"/>
    <n v="16.399999999999999"/>
    <n v="11.3"/>
    <n v="2726.7"/>
    <n v="2.9"/>
    <n v="29.8"/>
    <n v="35.799999999999997"/>
    <n v="124.5"/>
    <x v="0"/>
    <x v="0"/>
    <n v="0"/>
    <n v="0"/>
    <n v="0"/>
    <n v="276"/>
    <n v="8.2000000000000003E-2"/>
    <n v="2.0640000000000001"/>
    <n v="0"/>
    <n v="0"/>
    <m/>
    <m/>
  </r>
  <r>
    <x v="16"/>
    <m/>
    <m/>
    <m/>
    <m/>
    <m/>
    <m/>
    <m/>
    <m/>
    <m/>
    <m/>
    <m/>
    <x v="0"/>
    <x v="1"/>
    <n v="153.69999999999999"/>
    <n v="0.13300000000000001"/>
    <n v="0.14899999999999999"/>
    <n v="295"/>
    <n v="9.5000000000000001E-2"/>
    <n v="2.351"/>
    <n v="0.159"/>
    <n v="0.13900000000000001"/>
    <n v="9.8000000000000004E-2"/>
    <n v="2.1579999999999999"/>
  </r>
  <r>
    <x v="16"/>
    <m/>
    <m/>
    <m/>
    <m/>
    <m/>
    <m/>
    <m/>
    <m/>
    <m/>
    <m/>
    <m/>
    <x v="1"/>
    <x v="0"/>
    <n v="0"/>
    <n v="0"/>
    <n v="0"/>
    <n v="67"/>
    <n v="6.0000000000000001E-3"/>
    <n v="0.23200000000000001"/>
    <n v="-0.92700000000000005"/>
    <n v="-0.88800000000000001"/>
    <m/>
    <m/>
  </r>
  <r>
    <x v="16"/>
    <m/>
    <m/>
    <m/>
    <m/>
    <m/>
    <m/>
    <m/>
    <m/>
    <m/>
    <m/>
    <m/>
    <x v="1"/>
    <x v="1"/>
    <n v="153.69999999999999"/>
    <n v="0.13300000000000001"/>
    <n v="0.14899999999999999"/>
    <n v="77"/>
    <n v="0.01"/>
    <n v="0.372"/>
    <n v="-0.878"/>
    <n v="-0.82"/>
    <n v="0.03"/>
    <n v="1.0529999999999999"/>
  </r>
  <r>
    <x v="16"/>
    <m/>
    <m/>
    <m/>
    <m/>
    <m/>
    <m/>
    <m/>
    <m/>
    <m/>
    <m/>
    <m/>
    <x v="2"/>
    <x v="0"/>
    <n v="0"/>
    <n v="0"/>
    <n v="0"/>
    <n v="428"/>
    <n v="0.11"/>
    <n v="2.645"/>
    <n v="0.34100000000000003"/>
    <n v="0.28100000000000003"/>
    <m/>
    <m/>
  </r>
  <r>
    <x v="16"/>
    <m/>
    <m/>
    <m/>
    <m/>
    <m/>
    <m/>
    <m/>
    <m/>
    <m/>
    <m/>
    <m/>
    <x v="2"/>
    <x v="1"/>
    <n v="153.69999999999999"/>
    <n v="0.13300000000000001"/>
    <n v="0.14899999999999999"/>
    <n v="454"/>
    <n v="0.123"/>
    <n v="2.9670000000000001"/>
    <n v="0.5"/>
    <n v="0.438"/>
    <n v="9.8000000000000004E-2"/>
    <n v="2.4209999999999998"/>
  </r>
  <r>
    <x v="16"/>
    <m/>
    <m/>
    <m/>
    <m/>
    <m/>
    <m/>
    <m/>
    <m/>
    <m/>
    <m/>
    <m/>
    <x v="3"/>
    <x v="0"/>
    <n v="0"/>
    <n v="0"/>
    <n v="0"/>
    <n v="364"/>
    <n v="0.13600000000000001"/>
    <n v="3.387"/>
    <n v="0.65900000000000003"/>
    <n v="0.64100000000000001"/>
    <m/>
    <m/>
  </r>
  <r>
    <x v="16"/>
    <m/>
    <m/>
    <m/>
    <m/>
    <m/>
    <m/>
    <m/>
    <m/>
    <m/>
    <m/>
    <m/>
    <x v="3"/>
    <x v="1"/>
    <n v="153.69999999999999"/>
    <n v="0.13300000000000001"/>
    <n v="0.14899999999999999"/>
    <n v="383"/>
    <n v="0.156"/>
    <n v="3.78"/>
    <n v="0.90200000000000002"/>
    <n v="0.83099999999999996"/>
    <n v="0.15"/>
    <n v="2.9550000000000001"/>
  </r>
  <r>
    <x v="17"/>
    <s v="Lake Kuonanjärvi"/>
    <n v="19"/>
    <n v="15.9"/>
    <n v="0.4"/>
    <n v="19.5"/>
    <n v="18.100000000000001"/>
    <n v="3532.4"/>
    <n v="2.8"/>
    <n v="47.1"/>
    <n v="38.1"/>
    <n v="188.9"/>
    <x v="0"/>
    <x v="0"/>
    <n v="0"/>
    <n v="0"/>
    <n v="0"/>
    <n v="270"/>
    <n v="8.5999999999999993E-2"/>
    <n v="2.6280000000000001"/>
    <n v="0"/>
    <n v="0"/>
    <m/>
    <m/>
  </r>
  <r>
    <x v="17"/>
    <m/>
    <m/>
    <m/>
    <m/>
    <m/>
    <m/>
    <m/>
    <m/>
    <m/>
    <m/>
    <m/>
    <x v="0"/>
    <x v="1"/>
    <n v="4.8"/>
    <n v="0.252"/>
    <n v="0.30199999999999999"/>
    <n v="309"/>
    <n v="0.111"/>
    <n v="3.1240000000000001"/>
    <n v="0.29099999999999998"/>
    <n v="0.189"/>
    <n v="9.9000000000000005E-2"/>
    <n v="1.966"/>
  </r>
  <r>
    <x v="17"/>
    <m/>
    <m/>
    <m/>
    <m/>
    <m/>
    <m/>
    <m/>
    <m/>
    <m/>
    <m/>
    <m/>
    <x v="1"/>
    <x v="0"/>
    <n v="0"/>
    <n v="0"/>
    <n v="0"/>
    <n v="76"/>
    <n v="7.0000000000000001E-3"/>
    <n v="0.441"/>
    <n v="-0.91900000000000004"/>
    <n v="-0.83199999999999996"/>
    <m/>
    <m/>
  </r>
  <r>
    <x v="17"/>
    <m/>
    <m/>
    <m/>
    <m/>
    <m/>
    <m/>
    <m/>
    <m/>
    <m/>
    <m/>
    <m/>
    <x v="1"/>
    <x v="1"/>
    <n v="4.8"/>
    <n v="0.252"/>
    <n v="0.30199999999999999"/>
    <n v="95"/>
    <n v="1.4999999999999999E-2"/>
    <n v="0.65200000000000002"/>
    <n v="-0.82599999999999996"/>
    <n v="-0.752"/>
    <n v="3.2000000000000001E-2"/>
    <n v="0.83599999999999997"/>
  </r>
  <r>
    <x v="17"/>
    <m/>
    <m/>
    <m/>
    <m/>
    <m/>
    <m/>
    <m/>
    <m/>
    <m/>
    <m/>
    <m/>
    <x v="2"/>
    <x v="0"/>
    <n v="0"/>
    <n v="0"/>
    <n v="0"/>
    <n v="419"/>
    <n v="0.125"/>
    <n v="3.4729999999999999"/>
    <n v="0.45300000000000001"/>
    <n v="0.32200000000000001"/>
    <m/>
    <m/>
  </r>
  <r>
    <x v="17"/>
    <m/>
    <m/>
    <m/>
    <m/>
    <m/>
    <m/>
    <m/>
    <m/>
    <m/>
    <m/>
    <m/>
    <x v="2"/>
    <x v="1"/>
    <n v="4.8"/>
    <n v="0.252"/>
    <n v="0.30199999999999999"/>
    <n v="473"/>
    <n v="0.153"/>
    <n v="4.0049999999999999"/>
    <n v="0.77900000000000003"/>
    <n v="0.52400000000000002"/>
    <n v="0.111"/>
    <n v="2.109"/>
  </r>
  <r>
    <x v="17"/>
    <m/>
    <m/>
    <m/>
    <m/>
    <m/>
    <m/>
    <m/>
    <m/>
    <m/>
    <m/>
    <m/>
    <x v="3"/>
    <x v="0"/>
    <n v="0"/>
    <n v="0"/>
    <n v="0"/>
    <n v="358"/>
    <n v="0.155"/>
    <n v="4.3760000000000003"/>
    <n v="0.80200000000000005"/>
    <n v="0.66500000000000004"/>
    <m/>
    <m/>
  </r>
  <r>
    <x v="17"/>
    <m/>
    <m/>
    <m/>
    <m/>
    <m/>
    <m/>
    <m/>
    <m/>
    <m/>
    <m/>
    <m/>
    <x v="3"/>
    <x v="1"/>
    <n v="4.8"/>
    <n v="0.252"/>
    <n v="0.30199999999999999"/>
    <n v="396"/>
    <n v="0.193"/>
    <n v="5.0570000000000004"/>
    <n v="1.244"/>
    <n v="0.92400000000000004"/>
    <n v="0.151"/>
    <n v="2.6989999999999998"/>
  </r>
  <r>
    <x v="18"/>
    <s v="Lake Kuonanjärvi"/>
    <n v="99"/>
    <n v="70"/>
    <n v="0.2"/>
    <n v="22.2"/>
    <n v="19.399999999999999"/>
    <n v="2954.7"/>
    <n v="2.5"/>
    <n v="39.5"/>
    <n v="23.5"/>
    <n v="148.1"/>
    <x v="0"/>
    <x v="0"/>
    <n v="0"/>
    <n v="0"/>
    <n v="0"/>
    <n v="324"/>
    <n v="9.0999999999999998E-2"/>
    <n v="2.0470000000000002"/>
    <n v="0"/>
    <n v="0"/>
    <m/>
    <m/>
  </r>
  <r>
    <x v="18"/>
    <m/>
    <m/>
    <m/>
    <m/>
    <m/>
    <m/>
    <m/>
    <m/>
    <m/>
    <m/>
    <m/>
    <x v="0"/>
    <x v="1"/>
    <n v="3"/>
    <n v="0.03"/>
    <n v="4.2999999999999997E-2"/>
    <n v="329"/>
    <n v="9.5000000000000001E-2"/>
    <n v="2.1150000000000002"/>
    <n v="4.3999999999999997E-2"/>
    <n v="3.3000000000000002E-2"/>
    <n v="0.13300000000000001"/>
    <n v="2.2669999999999999"/>
  </r>
  <r>
    <x v="18"/>
    <m/>
    <m/>
    <m/>
    <m/>
    <m/>
    <m/>
    <m/>
    <m/>
    <m/>
    <m/>
    <m/>
    <x v="1"/>
    <x v="0"/>
    <n v="0"/>
    <n v="0"/>
    <n v="0"/>
    <n v="106"/>
    <n v="0.01"/>
    <n v="0.33200000000000002"/>
    <n v="-0.89"/>
    <n v="-0.83799999999999997"/>
    <m/>
    <m/>
  </r>
  <r>
    <x v="18"/>
    <m/>
    <m/>
    <m/>
    <m/>
    <m/>
    <m/>
    <m/>
    <m/>
    <m/>
    <m/>
    <m/>
    <x v="1"/>
    <x v="1"/>
    <n v="3"/>
    <n v="0.03"/>
    <n v="4.2999999999999997E-2"/>
    <n v="108"/>
    <n v="1.0999999999999999E-2"/>
    <n v="0.36099999999999999"/>
    <n v="-0.879"/>
    <n v="-0.82399999999999995"/>
    <n v="3.3000000000000002E-2"/>
    <n v="0.96699999999999997"/>
  </r>
  <r>
    <x v="18"/>
    <m/>
    <m/>
    <m/>
    <m/>
    <m/>
    <m/>
    <m/>
    <m/>
    <m/>
    <m/>
    <m/>
    <x v="2"/>
    <x v="0"/>
    <n v="0"/>
    <n v="0"/>
    <n v="0"/>
    <n v="474"/>
    <n v="0.11799999999999999"/>
    <n v="2.6349999999999998"/>
    <n v="0.29699999999999999"/>
    <n v="0.28699999999999998"/>
    <m/>
    <m/>
  </r>
  <r>
    <x v="18"/>
    <m/>
    <m/>
    <m/>
    <m/>
    <m/>
    <m/>
    <m/>
    <m/>
    <m/>
    <m/>
    <m/>
    <x v="2"/>
    <x v="1"/>
    <n v="3"/>
    <n v="0.03"/>
    <n v="4.2999999999999997E-2"/>
    <n v="481"/>
    <n v="0.122"/>
    <n v="2.71"/>
    <n v="0.34100000000000003"/>
    <n v="0.32400000000000001"/>
    <n v="0.13300000000000001"/>
    <n v="2.5"/>
  </r>
  <r>
    <x v="18"/>
    <m/>
    <m/>
    <m/>
    <m/>
    <m/>
    <m/>
    <m/>
    <m/>
    <m/>
    <m/>
    <m/>
    <x v="3"/>
    <x v="0"/>
    <n v="0"/>
    <n v="0"/>
    <n v="0"/>
    <n v="411"/>
    <n v="0.155"/>
    <n v="3.472"/>
    <n v="0.70299999999999996"/>
    <n v="0.69599999999999995"/>
    <m/>
    <m/>
  </r>
  <r>
    <x v="18"/>
    <m/>
    <m/>
    <m/>
    <m/>
    <m/>
    <m/>
    <m/>
    <m/>
    <m/>
    <m/>
    <m/>
    <x v="3"/>
    <x v="1"/>
    <n v="3"/>
    <n v="0.03"/>
    <n v="4.2999999999999997E-2"/>
    <n v="416"/>
    <n v="0.16"/>
    <n v="3.569"/>
    <n v="0.75800000000000001"/>
    <n v="0.74399999999999999"/>
    <n v="0.16700000000000001"/>
    <n v="3.2330000000000001"/>
  </r>
  <r>
    <x v="19"/>
    <s v="Lake Kuonanjärvi"/>
    <n v="73.3"/>
    <n v="63.9"/>
    <n v="0.1"/>
    <n v="16.2"/>
    <n v="12.4"/>
    <n v="3570.3"/>
    <n v="2.4"/>
    <n v="35.799999999999997"/>
    <n v="33.1"/>
    <n v="173"/>
    <x v="0"/>
    <x v="0"/>
    <n v="0"/>
    <n v="0"/>
    <n v="0"/>
    <n v="266"/>
    <n v="9.7000000000000003E-2"/>
    <n v="2.1680000000000001"/>
    <n v="0"/>
    <n v="0"/>
    <m/>
    <m/>
  </r>
  <r>
    <x v="19"/>
    <m/>
    <m/>
    <m/>
    <m/>
    <m/>
    <m/>
    <m/>
    <m/>
    <m/>
    <m/>
    <m/>
    <x v="0"/>
    <x v="1"/>
    <n v="10.199999999999999"/>
    <n v="0.13900000000000001"/>
    <n v="0.16"/>
    <n v="286"/>
    <n v="0.115"/>
    <n v="2.524"/>
    <n v="0.186"/>
    <n v="0.16400000000000001"/>
    <n v="0.13"/>
    <n v="2.5630000000000002"/>
  </r>
  <r>
    <x v="19"/>
    <m/>
    <m/>
    <m/>
    <m/>
    <m/>
    <m/>
    <m/>
    <m/>
    <m/>
    <m/>
    <m/>
    <x v="1"/>
    <x v="0"/>
    <n v="0"/>
    <n v="0"/>
    <n v="0"/>
    <n v="69"/>
    <n v="7.0000000000000001E-3"/>
    <n v="0.20300000000000001"/>
    <n v="-0.92800000000000005"/>
    <n v="-0.90600000000000003"/>
    <m/>
    <m/>
  </r>
  <r>
    <x v="19"/>
    <m/>
    <m/>
    <m/>
    <m/>
    <m/>
    <m/>
    <m/>
    <m/>
    <m/>
    <m/>
    <m/>
    <x v="1"/>
    <x v="1"/>
    <n v="10.199999999999999"/>
    <n v="0.13900000000000001"/>
    <n v="0.16"/>
    <n v="79"/>
    <n v="1.2999999999999999E-2"/>
    <n v="0.35799999999999998"/>
    <n v="-0.86599999999999999"/>
    <n v="-0.83499999999999996"/>
    <n v="4.2999999999999997E-2"/>
    <n v="1.1160000000000001"/>
  </r>
  <r>
    <x v="19"/>
    <m/>
    <m/>
    <m/>
    <m/>
    <m/>
    <m/>
    <m/>
    <m/>
    <m/>
    <m/>
    <m/>
    <x v="2"/>
    <x v="0"/>
    <n v="0"/>
    <n v="0"/>
    <n v="0"/>
    <n v="410"/>
    <n v="0.13600000000000001"/>
    <n v="2.927"/>
    <n v="0.40200000000000002"/>
    <n v="0.35"/>
    <m/>
    <m/>
  </r>
  <r>
    <x v="19"/>
    <m/>
    <m/>
    <m/>
    <m/>
    <m/>
    <m/>
    <m/>
    <m/>
    <m/>
    <m/>
    <m/>
    <x v="2"/>
    <x v="1"/>
    <n v="10.199999999999999"/>
    <n v="0.13900000000000001"/>
    <n v="0.16"/>
    <n v="437"/>
    <n v="0.156"/>
    <n v="3.3639999999999999"/>
    <n v="0.60799999999999998"/>
    <n v="0.55200000000000005"/>
    <n v="0.14399999999999999"/>
    <n v="3.1459999999999999"/>
  </r>
  <r>
    <x v="19"/>
    <m/>
    <m/>
    <m/>
    <m/>
    <m/>
    <m/>
    <m/>
    <m/>
    <m/>
    <m/>
    <m/>
    <x v="3"/>
    <x v="0"/>
    <n v="0"/>
    <n v="0"/>
    <n v="0"/>
    <n v="358"/>
    <n v="0.17499999999999999"/>
    <n v="3.88"/>
    <n v="0.80400000000000005"/>
    <n v="0.79"/>
    <m/>
    <m/>
  </r>
  <r>
    <x v="19"/>
    <m/>
    <m/>
    <m/>
    <m/>
    <m/>
    <m/>
    <m/>
    <m/>
    <m/>
    <m/>
    <m/>
    <x v="3"/>
    <x v="1"/>
    <n v="10.199999999999999"/>
    <n v="0.13900000000000001"/>
    <n v="0.16"/>
    <n v="376"/>
    <n v="0.20200000000000001"/>
    <n v="4.3780000000000001"/>
    <n v="1.0820000000000001"/>
    <n v="1.0189999999999999"/>
    <n v="0.19400000000000001"/>
    <n v="3.585"/>
  </r>
  <r>
    <x v="20"/>
    <s v="Lake Sakale"/>
    <n v="57.9"/>
    <n v="54"/>
    <n v="0.2"/>
    <n v="5.7"/>
    <n v="5.7"/>
    <n v="5138.3"/>
    <n v="3.2"/>
    <n v="26.1"/>
    <n v="58.3"/>
    <n v="217.6"/>
    <x v="0"/>
    <x v="0"/>
    <n v="0"/>
    <n v="0"/>
    <n v="0"/>
    <n v="215"/>
    <n v="4.9000000000000002E-2"/>
    <n v="1.722"/>
    <n v="0"/>
    <n v="0"/>
    <m/>
    <m/>
  </r>
  <r>
    <x v="20"/>
    <m/>
    <m/>
    <m/>
    <m/>
    <m/>
    <m/>
    <m/>
    <m/>
    <m/>
    <m/>
    <m/>
    <x v="0"/>
    <x v="1"/>
    <n v="24.9"/>
    <n v="0.43"/>
    <n v="0.46100000000000002"/>
    <n v="285"/>
    <n v="8.5000000000000006E-2"/>
    <n v="2.9089999999999998"/>
    <n v="0.73499999999999999"/>
    <n v="0.68899999999999995"/>
    <n v="8.4000000000000005E-2"/>
    <n v="2.7589999999999999"/>
  </r>
  <r>
    <x v="20"/>
    <m/>
    <m/>
    <m/>
    <m/>
    <m/>
    <m/>
    <m/>
    <m/>
    <m/>
    <m/>
    <m/>
    <x v="1"/>
    <x v="0"/>
    <n v="0"/>
    <n v="0"/>
    <n v="0"/>
    <n v="30"/>
    <n v="1E-3"/>
    <n v="9.4E-2"/>
    <n v="-0.98"/>
    <n v="-0.94499999999999995"/>
    <m/>
    <m/>
  </r>
  <r>
    <x v="20"/>
    <m/>
    <m/>
    <m/>
    <m/>
    <m/>
    <m/>
    <m/>
    <m/>
    <m/>
    <m/>
    <m/>
    <x v="1"/>
    <x v="1"/>
    <n v="24.9"/>
    <n v="0.43"/>
    <n v="0.46100000000000002"/>
    <n v="65"/>
    <n v="1.2999999999999999E-2"/>
    <n v="0.749"/>
    <n v="-0.73499999999999999"/>
    <n v="-0.56499999999999995"/>
    <n v="2.8000000000000001E-2"/>
    <n v="1.522"/>
  </r>
  <r>
    <x v="20"/>
    <m/>
    <m/>
    <m/>
    <m/>
    <m/>
    <m/>
    <m/>
    <m/>
    <m/>
    <m/>
    <m/>
    <x v="2"/>
    <x v="0"/>
    <n v="0"/>
    <n v="0"/>
    <n v="0"/>
    <n v="351"/>
    <n v="7.6999999999999999E-2"/>
    <n v="2.3719999999999999"/>
    <n v="0.57099999999999995"/>
    <n v="0.377"/>
    <m/>
    <m/>
  </r>
  <r>
    <x v="20"/>
    <m/>
    <m/>
    <m/>
    <m/>
    <m/>
    <m/>
    <m/>
    <m/>
    <m/>
    <m/>
    <m/>
    <x v="2"/>
    <x v="1"/>
    <n v="24.9"/>
    <n v="0.43"/>
    <n v="0.46100000000000002"/>
    <n v="452"/>
    <n v="0.114"/>
    <n v="3.6110000000000002"/>
    <n v="1.327"/>
    <n v="1.097"/>
    <n v="8.5999999999999993E-2"/>
    <n v="2.879"/>
  </r>
  <r>
    <x v="20"/>
    <m/>
    <m/>
    <m/>
    <m/>
    <m/>
    <m/>
    <m/>
    <m/>
    <m/>
    <m/>
    <m/>
    <x v="3"/>
    <x v="0"/>
    <n v="0"/>
    <n v="0"/>
    <n v="0"/>
    <n v="305"/>
    <n v="8.1000000000000003E-2"/>
    <n v="2.8450000000000002"/>
    <n v="0.65300000000000002"/>
    <n v="0.65200000000000002"/>
    <m/>
    <m/>
  </r>
  <r>
    <x v="20"/>
    <m/>
    <m/>
    <m/>
    <m/>
    <m/>
    <m/>
    <m/>
    <m/>
    <m/>
    <m/>
    <m/>
    <x v="3"/>
    <x v="1"/>
    <n v="24.9"/>
    <n v="0.43"/>
    <n v="0.46100000000000002"/>
    <n v="370"/>
    <n v="0.13500000000000001"/>
    <n v="4.258"/>
    <n v="1.7549999999999999"/>
    <n v="1.4730000000000001"/>
    <n v="0.126"/>
    <n v="3.2839999999999998"/>
  </r>
  <r>
    <x v="21"/>
    <s v="Lake Sakale"/>
    <n v="65.5"/>
    <n v="63.7"/>
    <n v="0.3"/>
    <n v="11.9"/>
    <n v="11.5"/>
    <n v="2351.1999999999998"/>
    <n v="3.4"/>
    <n v="31.4"/>
    <n v="32.4"/>
    <n v="105.9"/>
    <x v="0"/>
    <x v="0"/>
    <n v="0"/>
    <n v="0"/>
    <n v="0"/>
    <n v="243"/>
    <n v="6.9000000000000006E-2"/>
    <n v="2.2559999999999998"/>
    <n v="0"/>
    <n v="0"/>
    <m/>
    <m/>
  </r>
  <r>
    <x v="21"/>
    <m/>
    <m/>
    <m/>
    <m/>
    <m/>
    <m/>
    <m/>
    <m/>
    <m/>
    <m/>
    <m/>
    <x v="0"/>
    <x v="1"/>
    <n v="3.1"/>
    <n v="4.7E-2"/>
    <n v="4.9000000000000002E-2"/>
    <n v="250"/>
    <n v="7.1999999999999995E-2"/>
    <n v="2.3260000000000001"/>
    <n v="4.2999999999999997E-2"/>
    <n v="3.1E-2"/>
    <n v="6.4000000000000001E-2"/>
    <n v="1.4930000000000001"/>
  </r>
  <r>
    <x v="21"/>
    <m/>
    <m/>
    <m/>
    <m/>
    <m/>
    <m/>
    <m/>
    <m/>
    <m/>
    <m/>
    <m/>
    <x v="1"/>
    <x v="0"/>
    <n v="0"/>
    <n v="0"/>
    <n v="0"/>
    <n v="40"/>
    <n v="2E-3"/>
    <n v="0.32300000000000001"/>
    <n v="-0.97099999999999997"/>
    <n v="-0.85699999999999998"/>
    <m/>
    <m/>
  </r>
  <r>
    <x v="21"/>
    <m/>
    <m/>
    <m/>
    <m/>
    <m/>
    <m/>
    <m/>
    <m/>
    <m/>
    <m/>
    <m/>
    <x v="1"/>
    <x v="1"/>
    <n v="3.1"/>
    <n v="4.7E-2"/>
    <n v="4.9000000000000002E-2"/>
    <n v="43"/>
    <n v="3.0000000000000001E-3"/>
    <n v="0.35599999999999998"/>
    <n v="-0.95699999999999996"/>
    <n v="-0.84199999999999997"/>
    <n v="2.1000000000000001E-2"/>
    <n v="0.70399999999999996"/>
  </r>
  <r>
    <x v="21"/>
    <m/>
    <m/>
    <m/>
    <m/>
    <m/>
    <m/>
    <m/>
    <m/>
    <m/>
    <m/>
    <m/>
    <x v="2"/>
    <x v="0"/>
    <n v="0"/>
    <n v="0"/>
    <n v="0"/>
    <n v="399"/>
    <n v="9.7000000000000003E-2"/>
    <n v="2.8"/>
    <n v="0.40600000000000003"/>
    <n v="0.24099999999999999"/>
    <m/>
    <m/>
  </r>
  <r>
    <x v="21"/>
    <m/>
    <m/>
    <m/>
    <m/>
    <m/>
    <m/>
    <m/>
    <m/>
    <m/>
    <m/>
    <m/>
    <x v="2"/>
    <x v="1"/>
    <n v="3.1"/>
    <n v="4.7E-2"/>
    <n v="4.9000000000000002E-2"/>
    <n v="408"/>
    <n v="0.1"/>
    <n v="2.8780000000000001"/>
    <n v="0.44900000000000001"/>
    <n v="0.27600000000000002"/>
    <n v="6.4000000000000001E-2"/>
    <n v="1.663"/>
  </r>
  <r>
    <x v="21"/>
    <m/>
    <m/>
    <m/>
    <m/>
    <m/>
    <m/>
    <m/>
    <m/>
    <m/>
    <m/>
    <m/>
    <x v="3"/>
    <x v="0"/>
    <n v="0"/>
    <n v="0"/>
    <n v="0"/>
    <n v="330"/>
    <n v="0.113"/>
    <n v="3.585"/>
    <n v="0.63800000000000001"/>
    <n v="0.58899999999999997"/>
    <m/>
    <m/>
  </r>
  <r>
    <x v="21"/>
    <m/>
    <m/>
    <m/>
    <m/>
    <m/>
    <m/>
    <m/>
    <m/>
    <m/>
    <m/>
    <m/>
    <x v="3"/>
    <x v="1"/>
    <n v="3.1"/>
    <n v="4.7E-2"/>
    <n v="4.9000000000000002E-2"/>
    <n v="337"/>
    <n v="0.11799999999999999"/>
    <n v="3.69"/>
    <n v="0.71"/>
    <n v="0.63600000000000001"/>
    <n v="0.107"/>
    <n v="2.2389999999999999"/>
  </r>
  <r>
    <x v="22"/>
    <s v="Lake Sakale"/>
    <n v="50.4"/>
    <n v="48.7"/>
    <n v="0.3"/>
    <n v="4.9000000000000004"/>
    <n v="4.8"/>
    <n v="2506.6"/>
    <n v="3.6"/>
    <n v="16.3"/>
    <n v="44.3"/>
    <n v="98.3"/>
    <x v="0"/>
    <x v="0"/>
    <n v="0"/>
    <n v="0"/>
    <n v="0"/>
    <n v="229"/>
    <n v="5.5E-2"/>
    <n v="1.544"/>
    <n v="0"/>
    <n v="0"/>
    <m/>
    <m/>
  </r>
  <r>
    <x v="22"/>
    <m/>
    <m/>
    <m/>
    <m/>
    <m/>
    <m/>
    <m/>
    <m/>
    <m/>
    <m/>
    <m/>
    <x v="0"/>
    <x v="1"/>
    <n v="4.8"/>
    <n v="9.6000000000000002E-2"/>
    <n v="9.8000000000000004E-2"/>
    <n v="242"/>
    <n v="6.2E-2"/>
    <n v="1.673"/>
    <n v="0.127"/>
    <n v="8.4000000000000005E-2"/>
    <n v="7.2999999999999995E-2"/>
    <n v="1.3420000000000001"/>
  </r>
  <r>
    <x v="22"/>
    <m/>
    <m/>
    <m/>
    <m/>
    <m/>
    <m/>
    <m/>
    <m/>
    <m/>
    <m/>
    <m/>
    <x v="1"/>
    <x v="0"/>
    <n v="0"/>
    <n v="0"/>
    <n v="0"/>
    <n v="26"/>
    <n v="1E-3"/>
    <n v="5.8000000000000003E-2"/>
    <n v="-0.98199999999999998"/>
    <n v="-0.96199999999999997"/>
    <m/>
    <m/>
  </r>
  <r>
    <x v="22"/>
    <m/>
    <m/>
    <m/>
    <m/>
    <m/>
    <m/>
    <m/>
    <m/>
    <m/>
    <m/>
    <m/>
    <x v="1"/>
    <x v="1"/>
    <n v="4.8"/>
    <n v="9.6000000000000002E-2"/>
    <n v="9.8000000000000004E-2"/>
    <n v="33"/>
    <n v="2E-3"/>
    <n v="0.10299999999999999"/>
    <n v="-0.96399999999999997"/>
    <n v="-0.93300000000000005"/>
    <n v="0.01"/>
    <n v="0.46800000000000003"/>
  </r>
  <r>
    <x v="22"/>
    <m/>
    <m/>
    <m/>
    <m/>
    <m/>
    <m/>
    <m/>
    <m/>
    <m/>
    <m/>
    <m/>
    <x v="2"/>
    <x v="0"/>
    <n v="0"/>
    <n v="0"/>
    <n v="0"/>
    <n v="389"/>
    <n v="8.3000000000000004E-2"/>
    <n v="2.0059999999999998"/>
    <n v="0.50900000000000001"/>
    <n v="0.29899999999999999"/>
    <m/>
    <m/>
  </r>
  <r>
    <x v="22"/>
    <m/>
    <m/>
    <m/>
    <m/>
    <m/>
    <m/>
    <m/>
    <m/>
    <m/>
    <m/>
    <m/>
    <x v="2"/>
    <x v="1"/>
    <n v="4.8"/>
    <n v="9.6000000000000002E-2"/>
    <n v="9.8000000000000004E-2"/>
    <n v="406"/>
    <n v="8.8999999999999996E-2"/>
    <n v="2.161"/>
    <n v="0.61799999999999999"/>
    <n v="0.4"/>
    <n v="6.2E-2"/>
    <n v="1.613"/>
  </r>
  <r>
    <x v="22"/>
    <m/>
    <m/>
    <m/>
    <m/>
    <m/>
    <m/>
    <m/>
    <m/>
    <m/>
    <m/>
    <m/>
    <x v="3"/>
    <x v="0"/>
    <n v="0"/>
    <n v="0"/>
    <n v="0"/>
    <n v="316"/>
    <n v="8.7999999999999995E-2"/>
    <n v="2.5070000000000001"/>
    <n v="0.6"/>
    <n v="0.624"/>
    <m/>
    <m/>
  </r>
  <r>
    <x v="22"/>
    <m/>
    <m/>
    <m/>
    <m/>
    <m/>
    <m/>
    <m/>
    <m/>
    <m/>
    <m/>
    <m/>
    <x v="3"/>
    <x v="1"/>
    <n v="4.8"/>
    <n v="9.6000000000000002E-2"/>
    <n v="9.8000000000000004E-2"/>
    <n v="328"/>
    <n v="9.8000000000000004E-2"/>
    <n v="2.6989999999999998"/>
    <n v="0.78200000000000003"/>
    <n v="0.748"/>
    <n v="0.104"/>
    <n v="1.998"/>
  </r>
  <r>
    <x v="23"/>
    <s v="Lake Sakale"/>
    <n v="72"/>
    <n v="67.400000000000006"/>
    <n v="0.1"/>
    <n v="4.3"/>
    <n v="4.2"/>
    <n v="2605"/>
    <n v="3"/>
    <n v="23.2"/>
    <n v="47.1"/>
    <n v="232.3"/>
    <x v="0"/>
    <x v="0"/>
    <n v="0"/>
    <n v="0"/>
    <n v="0"/>
    <n v="247"/>
    <n v="6.5000000000000002E-2"/>
    <n v="1.6"/>
    <n v="0"/>
    <n v="0"/>
    <m/>
    <m/>
  </r>
  <r>
    <x v="23"/>
    <m/>
    <m/>
    <m/>
    <m/>
    <m/>
    <m/>
    <m/>
    <m/>
    <m/>
    <m/>
    <m/>
    <x v="0"/>
    <x v="1"/>
    <n v="0.5"/>
    <n v="7.0000000000000001E-3"/>
    <n v="7.0000000000000001E-3"/>
    <n v="248"/>
    <n v="6.6000000000000003E-2"/>
    <n v="1.6220000000000001"/>
    <n v="1.4999999999999999E-2"/>
    <n v="1.4E-2"/>
    <n v="0.13700000000000001"/>
    <n v="3.0139999999999998"/>
  </r>
  <r>
    <x v="23"/>
    <m/>
    <m/>
    <m/>
    <m/>
    <m/>
    <m/>
    <m/>
    <m/>
    <m/>
    <m/>
    <m/>
    <x v="1"/>
    <x v="0"/>
    <n v="0"/>
    <n v="0"/>
    <n v="0"/>
    <n v="45"/>
    <n v="2E-3"/>
    <n v="9.9000000000000005E-2"/>
    <n v="-0.96899999999999997"/>
    <n v="-0.93799999999999994"/>
    <m/>
    <m/>
  </r>
  <r>
    <x v="23"/>
    <m/>
    <m/>
    <m/>
    <m/>
    <m/>
    <m/>
    <m/>
    <m/>
    <m/>
    <m/>
    <m/>
    <x v="1"/>
    <x v="1"/>
    <n v="0.5"/>
    <n v="7.0000000000000001E-3"/>
    <n v="7.0000000000000001E-3"/>
    <n v="46"/>
    <n v="2E-3"/>
    <n v="0.105"/>
    <n v="-0.96899999999999997"/>
    <n v="-0.93400000000000005"/>
    <n v="0"/>
    <n v="0.82199999999999995"/>
  </r>
  <r>
    <x v="23"/>
    <m/>
    <m/>
    <m/>
    <m/>
    <m/>
    <m/>
    <m/>
    <m/>
    <m/>
    <m/>
    <m/>
    <x v="2"/>
    <x v="0"/>
    <n v="0"/>
    <n v="0"/>
    <n v="0"/>
    <n v="387"/>
    <n v="8.7999999999999995E-2"/>
    <n v="1.9830000000000001"/>
    <n v="0.35399999999999998"/>
    <n v="0.23899999999999999"/>
    <m/>
    <m/>
  </r>
  <r>
    <x v="23"/>
    <m/>
    <m/>
    <m/>
    <m/>
    <m/>
    <m/>
    <m/>
    <m/>
    <m/>
    <m/>
    <m/>
    <x v="2"/>
    <x v="1"/>
    <n v="0.5"/>
    <n v="7.0000000000000001E-3"/>
    <n v="7.0000000000000001E-3"/>
    <n v="388"/>
    <n v="8.8999999999999996E-2"/>
    <n v="2.0190000000000001"/>
    <n v="0.36899999999999999"/>
    <n v="0.26200000000000001"/>
    <n v="0.13700000000000001"/>
    <n v="4.9320000000000004"/>
  </r>
  <r>
    <x v="23"/>
    <m/>
    <m/>
    <m/>
    <m/>
    <m/>
    <m/>
    <m/>
    <m/>
    <m/>
    <m/>
    <m/>
    <x v="3"/>
    <x v="0"/>
    <n v="0"/>
    <n v="0"/>
    <n v="0"/>
    <n v="333"/>
    <n v="0.10199999999999999"/>
    <n v="2.5950000000000002"/>
    <n v="0.56899999999999995"/>
    <n v="0.622"/>
    <m/>
    <m/>
  </r>
  <r>
    <x v="23"/>
    <m/>
    <m/>
    <m/>
    <m/>
    <m/>
    <m/>
    <m/>
    <m/>
    <m/>
    <m/>
    <m/>
    <x v="3"/>
    <x v="1"/>
    <n v="0.5"/>
    <n v="7.0000000000000001E-3"/>
    <n v="7.0000000000000001E-3"/>
    <n v="334"/>
    <n v="0.104"/>
    <n v="2.6320000000000001"/>
    <n v="0.6"/>
    <n v="0.64500000000000002"/>
    <n v="0.27400000000000002"/>
    <n v="5.069"/>
  </r>
  <r>
    <x v="24"/>
    <s v="Lake Sakale"/>
    <n v="57.3"/>
    <n v="54.6"/>
    <n v="0.3"/>
    <n v="12.4"/>
    <n v="12.2"/>
    <n v="3181.1"/>
    <n v="3.3"/>
    <n v="12.8"/>
    <n v="48.4"/>
    <n v="89.7"/>
    <x v="0"/>
    <x v="0"/>
    <n v="0"/>
    <n v="0"/>
    <n v="0"/>
    <n v="235"/>
    <n v="6.5000000000000002E-2"/>
    <n v="1.5960000000000001"/>
    <n v="0"/>
    <n v="0"/>
    <m/>
    <m/>
  </r>
  <r>
    <x v="24"/>
    <m/>
    <m/>
    <m/>
    <m/>
    <m/>
    <m/>
    <m/>
    <m/>
    <m/>
    <m/>
    <m/>
    <x v="0"/>
    <x v="1"/>
    <n v="15.9"/>
    <n v="0.28599999999999998"/>
    <n v="0.29099999999999998"/>
    <n v="278"/>
    <n v="8.7999999999999995E-2"/>
    <n v="2.0369999999999999"/>
    <n v="0.35399999999999998"/>
    <n v="0.27600000000000002"/>
    <n v="0.08"/>
    <n v="1.54"/>
  </r>
  <r>
    <x v="24"/>
    <m/>
    <m/>
    <m/>
    <m/>
    <m/>
    <m/>
    <m/>
    <m/>
    <m/>
    <m/>
    <m/>
    <x v="1"/>
    <x v="0"/>
    <n v="0"/>
    <n v="0"/>
    <n v="0"/>
    <n v="36"/>
    <n v="2E-3"/>
    <n v="9.4E-2"/>
    <n v="-0.96899999999999997"/>
    <n v="-0.94099999999999995"/>
    <m/>
    <m/>
  </r>
  <r>
    <x v="24"/>
    <m/>
    <m/>
    <m/>
    <m/>
    <m/>
    <m/>
    <m/>
    <m/>
    <m/>
    <m/>
    <m/>
    <x v="1"/>
    <x v="1"/>
    <n v="15.9"/>
    <n v="0.28599999999999998"/>
    <n v="0.29099999999999998"/>
    <n v="58"/>
    <n v="8.9999999999999993E-3"/>
    <n v="0.27600000000000002"/>
    <n v="-0.86199999999999999"/>
    <n v="-0.82699999999999996"/>
    <n v="2.4E-2"/>
    <n v="0.63600000000000001"/>
  </r>
  <r>
    <x v="24"/>
    <m/>
    <m/>
    <m/>
    <m/>
    <m/>
    <m/>
    <m/>
    <m/>
    <m/>
    <m/>
    <m/>
    <x v="2"/>
    <x v="0"/>
    <n v="0"/>
    <n v="0"/>
    <n v="0"/>
    <n v="390"/>
    <n v="9.1999999999999998E-2"/>
    <n v="2.08"/>
    <n v="0.41499999999999998"/>
    <n v="0.30299999999999999"/>
    <m/>
    <m/>
  </r>
  <r>
    <x v="24"/>
    <m/>
    <m/>
    <m/>
    <m/>
    <m/>
    <m/>
    <m/>
    <m/>
    <m/>
    <m/>
    <m/>
    <x v="2"/>
    <x v="1"/>
    <n v="15.9"/>
    <n v="0.28599999999999998"/>
    <n v="0.29099999999999998"/>
    <n v="446"/>
    <n v="0.115"/>
    <n v="2.5840000000000001"/>
    <n v="0.76900000000000002"/>
    <n v="0.61899999999999999"/>
    <n v="0.08"/>
    <n v="1.76"/>
  </r>
  <r>
    <x v="24"/>
    <m/>
    <m/>
    <m/>
    <m/>
    <m/>
    <m/>
    <m/>
    <m/>
    <m/>
    <m/>
    <m/>
    <x v="3"/>
    <x v="0"/>
    <n v="0"/>
    <n v="0"/>
    <n v="0"/>
    <n v="324"/>
    <n v="0.106"/>
    <n v="2.6070000000000002"/>
    <n v="0.63100000000000001"/>
    <n v="0.63300000000000001"/>
    <m/>
    <m/>
  </r>
  <r>
    <x v="24"/>
    <m/>
    <m/>
    <m/>
    <m/>
    <m/>
    <m/>
    <m/>
    <m/>
    <m/>
    <m/>
    <m/>
    <x v="3"/>
    <x v="1"/>
    <n v="15.9"/>
    <n v="0.28599999999999998"/>
    <n v="0.29099999999999998"/>
    <n v="366"/>
    <n v="0.14399999999999999"/>
    <n v="3.274"/>
    <n v="1.2150000000000001"/>
    <n v="1.0509999999999999"/>
    <n v="0.13300000000000001"/>
    <n v="2.33"/>
  </r>
  <r>
    <x v="25"/>
    <s v="Lake Sakale"/>
    <n v="62.3"/>
    <n v="60.5"/>
    <n v="0.4"/>
    <n v="13.2"/>
    <n v="5.2"/>
    <n v="2683.5"/>
    <n v="3.3"/>
    <n v="21.9"/>
    <n v="36.700000000000003"/>
    <n v="77.900000000000006"/>
    <x v="0"/>
    <x v="0"/>
    <n v="0"/>
    <n v="0"/>
    <n v="0"/>
    <n v="248"/>
    <n v="5.8999999999999997E-2"/>
    <n v="1.7609999999999999"/>
    <n v="0"/>
    <n v="0"/>
    <m/>
    <m/>
  </r>
  <r>
    <x v="25"/>
    <m/>
    <m/>
    <m/>
    <m/>
    <m/>
    <m/>
    <m/>
    <m/>
    <m/>
    <m/>
    <m/>
    <x v="0"/>
    <x v="1"/>
    <n v="10.5"/>
    <n v="0.16900000000000001"/>
    <n v="0.17399999999999999"/>
    <n v="273"/>
    <n v="7.0000000000000007E-2"/>
    <n v="2.1309999999999998"/>
    <n v="0.186"/>
    <n v="0.21"/>
    <n v="6.5000000000000002E-2"/>
    <n v="2.1840000000000002"/>
  </r>
  <r>
    <x v="25"/>
    <m/>
    <m/>
    <m/>
    <m/>
    <m/>
    <m/>
    <m/>
    <m/>
    <m/>
    <m/>
    <m/>
    <x v="1"/>
    <x v="0"/>
    <n v="0"/>
    <n v="0"/>
    <n v="0"/>
    <n v="41"/>
    <n v="2E-3"/>
    <n v="0.21"/>
    <n v="-0.96599999999999997"/>
    <n v="-0.88100000000000001"/>
    <m/>
    <m/>
  </r>
  <r>
    <x v="25"/>
    <m/>
    <m/>
    <m/>
    <m/>
    <m/>
    <m/>
    <m/>
    <m/>
    <m/>
    <m/>
    <m/>
    <x v="1"/>
    <x v="1"/>
    <n v="10.5"/>
    <n v="0.16900000000000001"/>
    <n v="0.17399999999999999"/>
    <n v="55"/>
    <n v="6.0000000000000001E-3"/>
    <n v="0.42"/>
    <n v="-0.89800000000000002"/>
    <n v="-0.76100000000000001"/>
    <n v="2.4E-2"/>
    <n v="1.24"/>
  </r>
  <r>
    <x v="25"/>
    <m/>
    <m/>
    <m/>
    <m/>
    <m/>
    <m/>
    <m/>
    <m/>
    <m/>
    <m/>
    <m/>
    <x v="2"/>
    <x v="0"/>
    <n v="0"/>
    <n v="0"/>
    <n v="0"/>
    <n v="405"/>
    <n v="8.4000000000000005E-2"/>
    <n v="2.1850000000000001"/>
    <n v="0.42399999999999999"/>
    <n v="0.24099999999999999"/>
    <m/>
    <m/>
  </r>
  <r>
    <x v="25"/>
    <m/>
    <m/>
    <m/>
    <m/>
    <m/>
    <m/>
    <m/>
    <m/>
    <m/>
    <m/>
    <m/>
    <x v="2"/>
    <x v="1"/>
    <n v="10.5"/>
    <n v="0.16900000000000001"/>
    <n v="0.17399999999999999"/>
    <n v="439"/>
    <n v="9.4E-2"/>
    <n v="2.5550000000000002"/>
    <n v="0.59299999999999997"/>
    <n v="0.45100000000000001"/>
    <n v="5.8999999999999997E-2"/>
    <n v="2.1840000000000002"/>
  </r>
  <r>
    <x v="25"/>
    <m/>
    <m/>
    <m/>
    <m/>
    <m/>
    <m/>
    <m/>
    <m/>
    <m/>
    <m/>
    <m/>
    <x v="3"/>
    <x v="0"/>
    <n v="0"/>
    <n v="0"/>
    <n v="0"/>
    <n v="337"/>
    <n v="0.09"/>
    <n v="2.7559999999999998"/>
    <n v="0.52500000000000002"/>
    <n v="0.56499999999999995"/>
    <m/>
    <m/>
  </r>
  <r>
    <x v="25"/>
    <m/>
    <m/>
    <m/>
    <m/>
    <m/>
    <m/>
    <m/>
    <m/>
    <m/>
    <m/>
    <m/>
    <x v="3"/>
    <x v="1"/>
    <n v="10.5"/>
    <n v="0.16900000000000001"/>
    <n v="0.17399999999999999"/>
    <n v="361"/>
    <n v="0.108"/>
    <n v="3.2160000000000002"/>
    <n v="0.83099999999999996"/>
    <n v="0.82599999999999996"/>
    <n v="0.106"/>
    <n v="2.7160000000000002"/>
  </r>
  <r>
    <x v="26"/>
    <s v="Lake Sakale"/>
    <n v="368.4"/>
    <n v="349"/>
    <n v="0.1"/>
    <n v="10.6"/>
    <n v="7.1"/>
    <n v="2799.2"/>
    <n v="3"/>
    <n v="32.9"/>
    <n v="35.799999999999997"/>
    <n v="175"/>
    <x v="0"/>
    <x v="0"/>
    <n v="0"/>
    <n v="0"/>
    <n v="0"/>
    <n v="259"/>
    <n v="7.9000000000000001E-2"/>
    <n v="2.08"/>
    <n v="0"/>
    <n v="0"/>
    <m/>
    <m/>
  </r>
  <r>
    <x v="26"/>
    <m/>
    <m/>
    <m/>
    <m/>
    <m/>
    <m/>
    <m/>
    <m/>
    <m/>
    <m/>
    <m/>
    <x v="0"/>
    <x v="1"/>
    <n v="55.8"/>
    <n v="0.153"/>
    <n v="0.16"/>
    <n v="283"/>
    <n v="9.5000000000000001E-2"/>
    <n v="2.423"/>
    <n v="0.20300000000000001"/>
    <n v="0.16500000000000001"/>
    <n v="0.105"/>
    <n v="2.242"/>
  </r>
  <r>
    <x v="26"/>
    <m/>
    <m/>
    <m/>
    <m/>
    <m/>
    <m/>
    <m/>
    <m/>
    <m/>
    <m/>
    <m/>
    <x v="1"/>
    <x v="0"/>
    <n v="0"/>
    <n v="0"/>
    <n v="0"/>
    <n v="53"/>
    <n v="4.0000000000000001E-3"/>
    <n v="0.219"/>
    <n v="-0.94899999999999995"/>
    <n v="-0.89500000000000002"/>
    <m/>
    <m/>
  </r>
  <r>
    <x v="26"/>
    <m/>
    <m/>
    <m/>
    <m/>
    <m/>
    <m/>
    <m/>
    <m/>
    <m/>
    <m/>
    <m/>
    <x v="1"/>
    <x v="1"/>
    <n v="55.8"/>
    <n v="0.153"/>
    <n v="0.16"/>
    <n v="65"/>
    <n v="8.9999999999999993E-3"/>
    <n v="0.374"/>
    <n v="-0.88600000000000001"/>
    <n v="-0.82"/>
    <n v="3.3000000000000002E-2"/>
    <n v="1.0129999999999999"/>
  </r>
  <r>
    <x v="26"/>
    <m/>
    <m/>
    <m/>
    <m/>
    <m/>
    <m/>
    <m/>
    <m/>
    <m/>
    <m/>
    <m/>
    <x v="2"/>
    <x v="0"/>
    <n v="0"/>
    <n v="0"/>
    <n v="0"/>
    <n v="408"/>
    <n v="0.107"/>
    <n v="2.6240000000000001"/>
    <n v="0.35399999999999998"/>
    <n v="0.26200000000000001"/>
    <m/>
    <m/>
  </r>
  <r>
    <x v="26"/>
    <m/>
    <m/>
    <m/>
    <m/>
    <m/>
    <m/>
    <m/>
    <m/>
    <m/>
    <m/>
    <m/>
    <x v="2"/>
    <x v="1"/>
    <n v="55.8"/>
    <n v="0.153"/>
    <n v="0.16"/>
    <n v="442"/>
    <n v="0.124"/>
    <n v="3.0179999999999998"/>
    <n v="0.56999999999999995"/>
    <n v="0.45100000000000001"/>
    <n v="0.111"/>
    <n v="2.5750000000000002"/>
  </r>
  <r>
    <x v="26"/>
    <m/>
    <m/>
    <m/>
    <m/>
    <m/>
    <m/>
    <m/>
    <m/>
    <m/>
    <m/>
    <m/>
    <x v="3"/>
    <x v="0"/>
    <n v="0"/>
    <n v="0"/>
    <n v="0"/>
    <n v="348"/>
    <n v="0.13300000000000001"/>
    <n v="3.4609999999999999"/>
    <n v="0.68400000000000005"/>
    <n v="0.66400000000000003"/>
    <m/>
    <m/>
  </r>
  <r>
    <x v="26"/>
    <m/>
    <m/>
    <m/>
    <m/>
    <m/>
    <m/>
    <m/>
    <m/>
    <m/>
    <m/>
    <m/>
    <x v="3"/>
    <x v="1"/>
    <n v="55.8"/>
    <n v="0.153"/>
    <n v="0.16"/>
    <n v="371"/>
    <n v="0.157"/>
    <n v="3.9260000000000002"/>
    <n v="0.98699999999999999"/>
    <n v="0.88800000000000001"/>
    <n v="0.157"/>
    <n v="3.0390000000000001"/>
  </r>
  <r>
    <x v="27"/>
    <s v="Lake Kuonanjärvi"/>
    <n v="19.600000000000001"/>
    <n v="19.100000000000001"/>
    <n v="0.1"/>
    <n v="3.1"/>
    <n v="0"/>
    <n v="1957.7"/>
    <n v="3.1"/>
    <n v="33.200000000000003"/>
    <n v="37.1"/>
    <n v="125.2"/>
    <x v="0"/>
    <x v="0"/>
    <n v="0"/>
    <n v="0"/>
    <n v="0"/>
    <n v="282"/>
    <n v="8.8999999999999996E-2"/>
    <n v="2.028"/>
    <n v="0"/>
    <n v="0"/>
    <m/>
    <m/>
  </r>
  <r>
    <x v="27"/>
    <m/>
    <m/>
    <m/>
    <m/>
    <m/>
    <m/>
    <m/>
    <m/>
    <m/>
    <m/>
    <m/>
    <x v="0"/>
    <x v="1"/>
    <n v="0"/>
    <n v="0"/>
    <n v="0"/>
    <n v="282"/>
    <n v="8.8999999999999996E-2"/>
    <n v="2.028"/>
    <n v="0"/>
    <n v="0"/>
    <m/>
    <m/>
  </r>
  <r>
    <x v="27"/>
    <m/>
    <m/>
    <m/>
    <m/>
    <m/>
    <m/>
    <m/>
    <m/>
    <m/>
    <m/>
    <m/>
    <x v="1"/>
    <x v="0"/>
    <n v="0"/>
    <n v="0"/>
    <n v="0"/>
    <n v="55"/>
    <n v="5.0000000000000001E-3"/>
    <n v="0.192"/>
    <n v="-0.94399999999999995"/>
    <n v="-0.90500000000000003"/>
    <m/>
    <m/>
  </r>
  <r>
    <x v="27"/>
    <m/>
    <m/>
    <m/>
    <m/>
    <m/>
    <m/>
    <m/>
    <m/>
    <m/>
    <m/>
    <m/>
    <x v="1"/>
    <x v="1"/>
    <n v="0"/>
    <n v="0"/>
    <n v="0"/>
    <n v="55"/>
    <n v="5.0000000000000001E-3"/>
    <n v="0.192"/>
    <n v="-0.94399999999999995"/>
    <n v="-0.90500000000000003"/>
    <m/>
    <m/>
  </r>
  <r>
    <x v="27"/>
    <m/>
    <m/>
    <m/>
    <m/>
    <m/>
    <m/>
    <m/>
    <m/>
    <m/>
    <m/>
    <m/>
    <x v="2"/>
    <x v="0"/>
    <n v="0"/>
    <n v="0"/>
    <n v="0"/>
    <n v="442"/>
    <n v="0.11799999999999999"/>
    <n v="2.5939999999999999"/>
    <n v="0.32600000000000001"/>
    <n v="0.27900000000000003"/>
    <m/>
    <m/>
  </r>
  <r>
    <x v="27"/>
    <m/>
    <m/>
    <m/>
    <m/>
    <m/>
    <m/>
    <m/>
    <m/>
    <m/>
    <m/>
    <m/>
    <x v="2"/>
    <x v="1"/>
    <n v="0"/>
    <n v="0"/>
    <n v="0"/>
    <n v="442"/>
    <n v="0.11799999999999999"/>
    <n v="2.5939999999999999"/>
    <n v="0.32600000000000001"/>
    <n v="0.27900000000000003"/>
    <m/>
    <m/>
  </r>
  <r>
    <x v="27"/>
    <m/>
    <m/>
    <m/>
    <m/>
    <m/>
    <m/>
    <m/>
    <m/>
    <m/>
    <m/>
    <m/>
    <x v="3"/>
    <x v="0"/>
    <n v="0"/>
    <n v="0"/>
    <n v="0"/>
    <n v="370"/>
    <n v="0.14599999999999999"/>
    <n v="3.3610000000000002"/>
    <n v="0.64"/>
    <n v="0.65700000000000003"/>
    <m/>
    <m/>
  </r>
  <r>
    <x v="27"/>
    <m/>
    <m/>
    <m/>
    <m/>
    <m/>
    <m/>
    <m/>
    <m/>
    <m/>
    <m/>
    <m/>
    <x v="3"/>
    <x v="1"/>
    <n v="0"/>
    <n v="0"/>
    <n v="0"/>
    <n v="370"/>
    <n v="0.14599999999999999"/>
    <n v="3.3610000000000002"/>
    <n v="0.64"/>
    <n v="0.65700000000000003"/>
    <m/>
    <m/>
  </r>
  <r>
    <x v="28"/>
    <s v="Lake Kuonanjärvi"/>
    <n v="148.30000000000001"/>
    <n v="138.5"/>
    <n v="0.1"/>
    <n v="9"/>
    <n v="6.5"/>
    <n v="3011.4"/>
    <n v="2.9"/>
    <n v="30"/>
    <n v="39.9"/>
    <n v="170.7"/>
    <x v="0"/>
    <x v="0"/>
    <n v="0"/>
    <n v="0"/>
    <n v="0"/>
    <n v="254"/>
    <n v="8.4000000000000005E-2"/>
    <n v="1.9990000000000001"/>
    <n v="0"/>
    <n v="0"/>
    <m/>
    <m/>
  </r>
  <r>
    <x v="28"/>
    <m/>
    <m/>
    <m/>
    <m/>
    <m/>
    <m/>
    <m/>
    <m/>
    <m/>
    <m/>
    <m/>
    <x v="0"/>
    <x v="1"/>
    <n v="28"/>
    <n v="0.19"/>
    <n v="0.20200000000000001"/>
    <n v="282"/>
    <n v="0.104"/>
    <n v="2.4180000000000001"/>
    <n v="0.23799999999999999"/>
    <n v="0.21"/>
    <n v="0.105"/>
    <n v="2.2050000000000001"/>
  </r>
  <r>
    <x v="28"/>
    <m/>
    <m/>
    <m/>
    <m/>
    <m/>
    <m/>
    <m/>
    <m/>
    <m/>
    <m/>
    <m/>
    <x v="1"/>
    <x v="0"/>
    <n v="0"/>
    <n v="0"/>
    <n v="0"/>
    <n v="51"/>
    <n v="4.0000000000000001E-3"/>
    <n v="0.186"/>
    <n v="-0.95199999999999996"/>
    <n v="-0.90700000000000003"/>
    <m/>
    <m/>
  </r>
  <r>
    <x v="28"/>
    <m/>
    <m/>
    <m/>
    <m/>
    <m/>
    <m/>
    <m/>
    <m/>
    <m/>
    <m/>
    <m/>
    <x v="1"/>
    <x v="1"/>
    <n v="28"/>
    <n v="0.19"/>
    <n v="0.20200000000000001"/>
    <n v="67"/>
    <n v="1.0999999999999999E-2"/>
    <n v="0.36599999999999999"/>
    <n v="-0.86899999999999999"/>
    <n v="-0.81699999999999995"/>
    <n v="3.6999999999999998E-2"/>
    <n v="0.94699999999999995"/>
  </r>
  <r>
    <x v="28"/>
    <m/>
    <m/>
    <m/>
    <m/>
    <m/>
    <m/>
    <m/>
    <m/>
    <m/>
    <m/>
    <m/>
    <x v="2"/>
    <x v="0"/>
    <n v="0"/>
    <n v="0"/>
    <n v="0"/>
    <n v="398"/>
    <n v="0.112"/>
    <n v="2.5049999999999999"/>
    <n v="0.33300000000000002"/>
    <n v="0.253"/>
    <m/>
    <m/>
  </r>
  <r>
    <x v="28"/>
    <m/>
    <m/>
    <m/>
    <m/>
    <m/>
    <m/>
    <m/>
    <m/>
    <m/>
    <m/>
    <m/>
    <x v="2"/>
    <x v="1"/>
    <n v="28"/>
    <n v="0.19"/>
    <n v="0.20200000000000001"/>
    <n v="436"/>
    <n v="0.13500000000000001"/>
    <n v="3.0390000000000001"/>
    <n v="0.60699999999999998"/>
    <n v="0.52"/>
    <n v="0.121"/>
    <n v="2.8109999999999999"/>
  </r>
  <r>
    <x v="28"/>
    <m/>
    <m/>
    <m/>
    <m/>
    <m/>
    <m/>
    <m/>
    <m/>
    <m/>
    <m/>
    <m/>
    <x v="3"/>
    <x v="0"/>
    <n v="0"/>
    <n v="0"/>
    <n v="0"/>
    <n v="343"/>
    <n v="0.13900000000000001"/>
    <n v="3.3170000000000002"/>
    <n v="0.65500000000000003"/>
    <n v="0.65900000000000003"/>
    <m/>
    <m/>
  </r>
  <r>
    <x v="28"/>
    <m/>
    <m/>
    <m/>
    <m/>
    <m/>
    <m/>
    <m/>
    <m/>
    <m/>
    <m/>
    <m/>
    <x v="3"/>
    <x v="1"/>
    <n v="28"/>
    <n v="0.19"/>
    <n v="0.20200000000000001"/>
    <n v="369"/>
    <n v="0.17199999999999999"/>
    <n v="3.91"/>
    <n v="1.048"/>
    <n v="0.95599999999999996"/>
    <n v="0.17399999999999999"/>
    <n v="3.121"/>
  </r>
  <r>
    <x v="29"/>
    <s v="Lake Kuonanjärvi"/>
    <n v="135.6"/>
    <n v="127.2"/>
    <n v="0.2"/>
    <n v="11.7"/>
    <n v="11.5"/>
    <n v="3006.2"/>
    <n v="3"/>
    <n v="29.1"/>
    <n v="35.1"/>
    <n v="146.4"/>
    <x v="0"/>
    <x v="0"/>
    <n v="0"/>
    <n v="0"/>
    <n v="0"/>
    <n v="253"/>
    <n v="0.08"/>
    <n v="1.9690000000000001"/>
    <n v="0"/>
    <n v="0"/>
    <m/>
    <m/>
  </r>
  <r>
    <x v="29"/>
    <m/>
    <m/>
    <m/>
    <m/>
    <m/>
    <m/>
    <m/>
    <m/>
    <m/>
    <m/>
    <m/>
    <x v="0"/>
    <x v="1"/>
    <n v="13.3"/>
    <n v="9.8000000000000004E-2"/>
    <n v="0.105"/>
    <n v="268"/>
    <n v="8.8999999999999996E-2"/>
    <n v="2.1829999999999998"/>
    <n v="0.113"/>
    <n v="0.109"/>
    <n v="9.1999999999999998E-2"/>
    <n v="2.177"/>
  </r>
  <r>
    <x v="29"/>
    <m/>
    <m/>
    <m/>
    <m/>
    <m/>
    <m/>
    <m/>
    <m/>
    <m/>
    <m/>
    <m/>
    <x v="1"/>
    <x v="0"/>
    <n v="0"/>
    <n v="0"/>
    <n v="0"/>
    <n v="52"/>
    <n v="4.0000000000000001E-3"/>
    <n v="0.14799999999999999"/>
    <n v="-0.95"/>
    <n v="-0.92500000000000004"/>
    <m/>
    <m/>
  </r>
  <r>
    <x v="29"/>
    <m/>
    <m/>
    <m/>
    <m/>
    <m/>
    <m/>
    <m/>
    <m/>
    <m/>
    <m/>
    <m/>
    <x v="1"/>
    <x v="1"/>
    <n v="13.3"/>
    <n v="9.8000000000000004E-2"/>
    <n v="0.105"/>
    <n v="59"/>
    <n v="7.0000000000000001E-3"/>
    <n v="0.246"/>
    <n v="-0.91300000000000003"/>
    <n v="-0.875"/>
    <n v="3.1E-2"/>
    <n v="0.997"/>
  </r>
  <r>
    <x v="29"/>
    <m/>
    <m/>
    <m/>
    <m/>
    <m/>
    <m/>
    <m/>
    <m/>
    <m/>
    <m/>
    <m/>
    <x v="2"/>
    <x v="0"/>
    <n v="0"/>
    <n v="0"/>
    <n v="0"/>
    <n v="402"/>
    <n v="0.109"/>
    <n v="2.4969999999999999"/>
    <n v="0.36299999999999999"/>
    <n v="0.26800000000000002"/>
    <m/>
    <m/>
  </r>
  <r>
    <x v="29"/>
    <m/>
    <m/>
    <m/>
    <m/>
    <m/>
    <m/>
    <m/>
    <m/>
    <m/>
    <m/>
    <m/>
    <x v="2"/>
    <x v="1"/>
    <n v="13.3"/>
    <n v="9.8000000000000004E-2"/>
    <n v="0.105"/>
    <n v="422"/>
    <n v="0.11799999999999999"/>
    <n v="2.7189999999999999"/>
    <n v="0.47499999999999998"/>
    <n v="0.38100000000000001"/>
    <n v="9.1999999999999998E-2"/>
    <n v="2.258"/>
  </r>
  <r>
    <x v="29"/>
    <m/>
    <m/>
    <m/>
    <m/>
    <m/>
    <m/>
    <m/>
    <m/>
    <m/>
    <m/>
    <m/>
    <x v="3"/>
    <x v="0"/>
    <n v="0"/>
    <n v="0"/>
    <n v="0"/>
    <n v="341"/>
    <n v="0.13300000000000001"/>
    <n v="3.238"/>
    <n v="0.66300000000000003"/>
    <n v="0.64400000000000002"/>
    <m/>
    <m/>
  </r>
  <r>
    <x v="29"/>
    <m/>
    <m/>
    <m/>
    <m/>
    <m/>
    <m/>
    <m/>
    <m/>
    <m/>
    <m/>
    <m/>
    <x v="3"/>
    <x v="1"/>
    <n v="13.3"/>
    <n v="9.8000000000000004E-2"/>
    <n v="0.105"/>
    <n v="357"/>
    <n v="0.14699999999999999"/>
    <n v="3.5270000000000001"/>
    <n v="0.83799999999999997"/>
    <n v="0.79100000000000004"/>
    <n v="0.14199999999999999"/>
    <n v="2.94"/>
  </r>
  <r>
    <x v="30"/>
    <s v="Lake Kuonanjärvi"/>
    <n v="27.6"/>
    <n v="26.1"/>
    <n v="0.2"/>
    <n v="30"/>
    <n v="23.1"/>
    <n v="1589"/>
    <n v="3"/>
    <n v="18.399999999999999"/>
    <n v="30.8"/>
    <n v="183.9"/>
    <x v="0"/>
    <x v="0"/>
    <n v="0"/>
    <n v="0"/>
    <n v="0"/>
    <n v="321"/>
    <n v="0.10100000000000001"/>
    <n v="2.2930000000000001"/>
    <n v="0"/>
    <n v="0"/>
    <m/>
    <m/>
  </r>
  <r>
    <x v="30"/>
    <m/>
    <m/>
    <m/>
    <m/>
    <m/>
    <m/>
    <m/>
    <m/>
    <m/>
    <m/>
    <m/>
    <x v="0"/>
    <x v="1"/>
    <n v="2"/>
    <n v="7.0999999999999994E-2"/>
    <n v="7.6999999999999999E-2"/>
    <n v="330"/>
    <n v="0.106"/>
    <n v="2.3809999999999998"/>
    <n v="0.05"/>
    <n v="3.7999999999999999E-2"/>
    <n v="7.0000000000000007E-2"/>
    <n v="1.234"/>
  </r>
  <r>
    <x v="30"/>
    <m/>
    <m/>
    <m/>
    <m/>
    <m/>
    <m/>
    <m/>
    <m/>
    <m/>
    <m/>
    <m/>
    <x v="1"/>
    <x v="0"/>
    <n v="0"/>
    <n v="0"/>
    <n v="0"/>
    <n v="93"/>
    <n v="1.0999999999999999E-2"/>
    <n v="0.39"/>
    <n v="-0.89100000000000001"/>
    <n v="-0.83"/>
    <m/>
    <m/>
  </r>
  <r>
    <x v="30"/>
    <m/>
    <m/>
    <m/>
    <m/>
    <m/>
    <m/>
    <m/>
    <m/>
    <m/>
    <m/>
    <m/>
    <x v="1"/>
    <x v="1"/>
    <n v="2"/>
    <n v="7.0999999999999994E-2"/>
    <n v="7.6999999999999999E-2"/>
    <n v="98"/>
    <n v="1.2999999999999999E-2"/>
    <n v="0.42699999999999999"/>
    <n v="-0.871"/>
    <n v="-0.81399999999999995"/>
    <n v="2.8000000000000001E-2"/>
    <n v="0.51900000000000002"/>
  </r>
  <r>
    <x v="30"/>
    <m/>
    <m/>
    <m/>
    <m/>
    <m/>
    <m/>
    <m/>
    <m/>
    <m/>
    <m/>
    <m/>
    <x v="2"/>
    <x v="0"/>
    <n v="0"/>
    <n v="0"/>
    <n v="0"/>
    <n v="477"/>
    <n v="0.13300000000000001"/>
    <n v="2.919"/>
    <n v="0.317"/>
    <n v="0.27300000000000002"/>
    <m/>
    <m/>
  </r>
  <r>
    <x v="30"/>
    <m/>
    <m/>
    <m/>
    <m/>
    <m/>
    <m/>
    <m/>
    <m/>
    <m/>
    <m/>
    <m/>
    <x v="2"/>
    <x v="1"/>
    <n v="2"/>
    <n v="7.0999999999999994E-2"/>
    <n v="7.6999999999999999E-2"/>
    <n v="489"/>
    <n v="0.13700000000000001"/>
    <n v="3.0139999999999998"/>
    <n v="0.35599999999999998"/>
    <n v="0.314"/>
    <n v="5.6000000000000001E-2"/>
    <n v="1.3320000000000001"/>
  </r>
  <r>
    <x v="30"/>
    <m/>
    <m/>
    <m/>
    <m/>
    <m/>
    <m/>
    <m/>
    <m/>
    <m/>
    <m/>
    <m/>
    <x v="3"/>
    <x v="0"/>
    <n v="0"/>
    <n v="0"/>
    <n v="0"/>
    <n v="407"/>
    <n v="0.17"/>
    <n v="3.9089999999999998"/>
    <n v="0.68300000000000005"/>
    <n v="0.70499999999999996"/>
    <m/>
    <m/>
  </r>
  <r>
    <x v="30"/>
    <m/>
    <m/>
    <m/>
    <m/>
    <m/>
    <m/>
    <m/>
    <m/>
    <m/>
    <m/>
    <m/>
    <x v="3"/>
    <x v="1"/>
    <n v="2"/>
    <n v="7.0999999999999994E-2"/>
    <n v="7.6999999999999999E-2"/>
    <n v="416"/>
    <n v="0.17799999999999999"/>
    <n v="4.0529999999999999"/>
    <n v="0.76200000000000001"/>
    <n v="0.76800000000000002"/>
    <n v="0.112"/>
    <n v="2.02"/>
  </r>
  <r>
    <x v="31"/>
    <s v="Lake Kuonanjärvi"/>
    <n v="1105.5999999999999"/>
    <n v="982.8"/>
    <n v="0.2"/>
    <n v="14.7"/>
    <n v="10.7"/>
    <n v="3286.8"/>
    <n v="2.8"/>
    <n v="30.1"/>
    <n v="36.9"/>
    <n v="147.80000000000001"/>
    <x v="0"/>
    <x v="0"/>
    <n v="0"/>
    <n v="0"/>
    <n v="0"/>
    <n v="262"/>
    <n v="8.3000000000000004E-2"/>
    <n v="1.99"/>
    <n v="0"/>
    <n v="0"/>
    <m/>
    <m/>
  </r>
  <r>
    <x v="31"/>
    <m/>
    <m/>
    <m/>
    <m/>
    <m/>
    <m/>
    <m/>
    <m/>
    <m/>
    <m/>
    <m/>
    <x v="0"/>
    <x v="1"/>
    <n v="196.1"/>
    <n v="0.17899999999999999"/>
    <n v="0.2"/>
    <n v="288"/>
    <n v="0.10100000000000001"/>
    <n v="2.3740000000000001"/>
    <n v="0.217"/>
    <n v="0.193"/>
    <n v="0.10100000000000001"/>
    <n v="2.1509999999999998"/>
  </r>
  <r>
    <x v="31"/>
    <m/>
    <m/>
    <m/>
    <m/>
    <m/>
    <m/>
    <m/>
    <m/>
    <m/>
    <m/>
    <m/>
    <x v="1"/>
    <x v="0"/>
    <n v="0"/>
    <n v="0"/>
    <n v="0"/>
    <n v="59"/>
    <n v="5.0000000000000001E-3"/>
    <n v="0.185"/>
    <n v="-0.94"/>
    <n v="-0.90700000000000003"/>
    <m/>
    <m/>
  </r>
  <r>
    <x v="31"/>
    <m/>
    <m/>
    <m/>
    <m/>
    <m/>
    <m/>
    <m/>
    <m/>
    <m/>
    <m/>
    <m/>
    <x v="1"/>
    <x v="1"/>
    <n v="196.1"/>
    <n v="0.17899999999999999"/>
    <n v="0.2"/>
    <n v="73"/>
    <n v="1.0999999999999999E-2"/>
    <n v="0.36199999999999999"/>
    <n v="-0.86699999999999999"/>
    <n v="-0.81799999999999995"/>
    <n v="3.4000000000000002E-2"/>
    <n v="0.99199999999999999"/>
  </r>
  <r>
    <x v="31"/>
    <m/>
    <m/>
    <m/>
    <m/>
    <m/>
    <m/>
    <m/>
    <m/>
    <m/>
    <m/>
    <m/>
    <x v="2"/>
    <x v="0"/>
    <n v="0"/>
    <n v="0"/>
    <n v="0"/>
    <n v="409"/>
    <n v="0.113"/>
    <n v="2.57"/>
    <n v="0.36099999999999999"/>
    <n v="0.29099999999999998"/>
    <m/>
    <m/>
  </r>
  <r>
    <x v="31"/>
    <m/>
    <m/>
    <m/>
    <m/>
    <m/>
    <m/>
    <m/>
    <m/>
    <m/>
    <m/>
    <m/>
    <x v="2"/>
    <x v="1"/>
    <n v="196.1"/>
    <n v="0.17899999999999999"/>
    <n v="0.2"/>
    <n v="445"/>
    <n v="0.13300000000000001"/>
    <n v="3.0019999999999998"/>
    <n v="0.60199999999999998"/>
    <n v="0.50900000000000001"/>
    <n v="0.112"/>
    <n v="2.42"/>
  </r>
  <r>
    <x v="31"/>
    <m/>
    <m/>
    <m/>
    <m/>
    <m/>
    <m/>
    <m/>
    <m/>
    <m/>
    <m/>
    <m/>
    <x v="3"/>
    <x v="0"/>
    <n v="0"/>
    <n v="0"/>
    <n v="0"/>
    <n v="351"/>
    <n v="0.14099999999999999"/>
    <n v="3.371"/>
    <n v="0.69899999999999995"/>
    <n v="0.69399999999999995"/>
    <m/>
    <m/>
  </r>
  <r>
    <x v="31"/>
    <m/>
    <m/>
    <m/>
    <m/>
    <m/>
    <m/>
    <m/>
    <m/>
    <m/>
    <m/>
    <m/>
    <x v="3"/>
    <x v="1"/>
    <n v="196.1"/>
    <n v="0.17899999999999999"/>
    <n v="0.2"/>
    <n v="377"/>
    <n v="0.16900000000000001"/>
    <n v="3.9039999999999999"/>
    <n v="1.036"/>
    <n v="0.96199999999999997"/>
    <n v="0.157"/>
    <n v="2.9860000000000002"/>
  </r>
  <r>
    <x v="32"/>
    <s v="Lake Puruvesi"/>
    <n v="244.2"/>
    <n v="218.5"/>
    <n v="0.3"/>
    <n v="20.3"/>
    <n v="18.5"/>
    <n v="2825"/>
    <n v="3"/>
    <n v="32.700000000000003"/>
    <n v="32.4"/>
    <n v="167.4"/>
    <x v="0"/>
    <x v="0"/>
    <n v="0"/>
    <n v="0"/>
    <n v="0"/>
    <n v="278"/>
    <n v="6.6000000000000003E-2"/>
    <n v="2.2429999999999999"/>
    <n v="0"/>
    <n v="0"/>
    <m/>
    <m/>
  </r>
  <r>
    <x v="32"/>
    <m/>
    <m/>
    <m/>
    <m/>
    <m/>
    <m/>
    <m/>
    <m/>
    <m/>
    <m/>
    <m/>
    <x v="0"/>
    <x v="1"/>
    <n v="29.6"/>
    <n v="0.121"/>
    <n v="0.13500000000000001"/>
    <n v="296"/>
    <n v="7.5999999999999998E-2"/>
    <n v="2.4940000000000002"/>
    <n v="0.152"/>
    <n v="0.112"/>
    <n v="8.3000000000000004E-2"/>
    <n v="2.073"/>
  </r>
  <r>
    <x v="32"/>
    <m/>
    <m/>
    <m/>
    <m/>
    <m/>
    <m/>
    <m/>
    <m/>
    <m/>
    <m/>
    <m/>
    <x v="1"/>
    <x v="0"/>
    <n v="0"/>
    <n v="0"/>
    <n v="0"/>
    <n v="70"/>
    <n v="4.0000000000000001E-3"/>
    <n v="0.39600000000000002"/>
    <n v="-0.93899999999999995"/>
    <n v="-0.82299999999999995"/>
    <m/>
    <m/>
  </r>
  <r>
    <x v="32"/>
    <m/>
    <m/>
    <m/>
    <m/>
    <m/>
    <m/>
    <m/>
    <m/>
    <m/>
    <m/>
    <m/>
    <x v="1"/>
    <x v="1"/>
    <n v="29.6"/>
    <n v="0.121"/>
    <n v="0.13500000000000001"/>
    <n v="78"/>
    <n v="7.0000000000000001E-3"/>
    <n v="0.52800000000000002"/>
    <n v="-0.89400000000000002"/>
    <n v="-0.76500000000000001"/>
    <n v="2.5000000000000001E-2"/>
    <n v="1.0900000000000001"/>
  </r>
  <r>
    <x v="32"/>
    <m/>
    <m/>
    <m/>
    <m/>
    <m/>
    <m/>
    <m/>
    <m/>
    <m/>
    <m/>
    <m/>
    <x v="2"/>
    <x v="0"/>
    <n v="0"/>
    <n v="0"/>
    <n v="0"/>
    <n v="428"/>
    <n v="9.1999999999999998E-2"/>
    <n v="2.8340000000000001"/>
    <n v="0.39400000000000002"/>
    <n v="0.26300000000000001"/>
    <m/>
    <m/>
  </r>
  <r>
    <x v="32"/>
    <m/>
    <m/>
    <m/>
    <m/>
    <m/>
    <m/>
    <m/>
    <m/>
    <m/>
    <m/>
    <m/>
    <x v="2"/>
    <x v="1"/>
    <n v="29.6"/>
    <n v="0.121"/>
    <n v="0.13500000000000001"/>
    <n v="452"/>
    <n v="0.10199999999999999"/>
    <n v="3.1120000000000001"/>
    <n v="0.54500000000000004"/>
    <n v="0.38700000000000001"/>
    <n v="8.3000000000000004E-2"/>
    <n v="2.2959999999999998"/>
  </r>
  <r>
    <x v="32"/>
    <m/>
    <m/>
    <m/>
    <m/>
    <m/>
    <m/>
    <m/>
    <m/>
    <m/>
    <m/>
    <m/>
    <x v="3"/>
    <x v="0"/>
    <n v="0"/>
    <n v="0"/>
    <n v="0"/>
    <n v="368"/>
    <n v="0.109"/>
    <n v="3.6379999999999999"/>
    <n v="0.65200000000000002"/>
    <n v="0.622"/>
    <m/>
    <m/>
  </r>
  <r>
    <x v="32"/>
    <m/>
    <m/>
    <m/>
    <m/>
    <m/>
    <m/>
    <m/>
    <m/>
    <m/>
    <m/>
    <m/>
    <x v="3"/>
    <x v="1"/>
    <n v="29.6"/>
    <n v="0.121"/>
    <n v="0.13500000000000001"/>
    <n v="385"/>
    <n v="0.124"/>
    <n v="3.972"/>
    <n v="0.879"/>
    <n v="0.77100000000000002"/>
    <n v="0.124"/>
    <n v="2.7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Q40" firstHeaderRow="1" firstDataRow="4" firstDataCol="1"/>
  <pivotFields count="24">
    <pivotField axis="axisRow" showAll="0">
      <items count="34">
        <item x="31"/>
        <item x="29"/>
        <item x="28"/>
        <item x="26"/>
        <item x="20"/>
        <item x="24"/>
        <item x="23"/>
        <item x="16"/>
        <item x="14"/>
        <item x="11"/>
        <item x="8"/>
        <item x="9"/>
        <item x="6"/>
        <item x="3"/>
        <item x="2"/>
        <item x="0"/>
        <item x="19"/>
        <item x="18"/>
        <item x="32"/>
        <item x="21"/>
        <item x="22"/>
        <item x="25"/>
        <item x="27"/>
        <item x="30"/>
        <item x="17"/>
        <item x="5"/>
        <item x="7"/>
        <item x="4"/>
        <item x="15"/>
        <item x="1"/>
        <item x="12"/>
        <item x="1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4">
        <item x="0"/>
        <item x="1"/>
        <item x="2"/>
        <item x="3"/>
      </items>
    </pivotField>
    <pivotField axis="axisCol" showAll="0">
      <items count="3">
        <item x="1"/>
        <item x="0"/>
        <item t="default"/>
      </items>
    </pivotField>
    <pivotField showAll="0"/>
    <pivotField numFmtId="10" showAll="0"/>
    <pivotField numFmtId="10" showAll="0"/>
    <pivotField dataField="1" showAll="0"/>
    <pivotField showAll="0"/>
    <pivotField showAll="0"/>
    <pivotField dataField="1" numFmtId="10" showAll="0"/>
    <pivotField numFmtId="10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3">
    <field x="12"/>
    <field x="13"/>
    <field x="-2"/>
  </colFields>
  <colItems count="16">
    <i>
      <x/>
      <x/>
      <x/>
    </i>
    <i r="2" i="1">
      <x v="1"/>
    </i>
    <i r="1">
      <x v="1"/>
      <x/>
    </i>
    <i r="2" i="1">
      <x v="1"/>
    </i>
    <i>
      <x v="1"/>
      <x/>
      <x/>
    </i>
    <i r="2" i="1">
      <x v="1"/>
    </i>
    <i r="1">
      <x v="1"/>
      <x/>
    </i>
    <i r="2" i="1">
      <x v="1"/>
    </i>
    <i>
      <x v="2"/>
      <x/>
      <x/>
    </i>
    <i r="2" i="1">
      <x v="1"/>
    </i>
    <i r="1">
      <x v="1"/>
      <x/>
    </i>
    <i r="2" i="1">
      <x v="1"/>
    </i>
    <i>
      <x v="3"/>
      <x/>
      <x/>
    </i>
    <i r="2" i="1">
      <x v="1"/>
    </i>
    <i r="1">
      <x v="1"/>
      <x/>
    </i>
    <i r="2" i="1">
      <x v="1"/>
    </i>
  </colItems>
  <dataFields count="2">
    <dataField name="Average of Runoff [mean mm/a]" fld="17" subtotal="average" baseField="0" baseItem="0"/>
    <dataField name="Sum of P difference % to 2003-2012 no clear-cut scenario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43"/>
  <sheetViews>
    <sheetView workbookViewId="0">
      <selection activeCell="G28" sqref="G28"/>
    </sheetView>
  </sheetViews>
  <sheetFormatPr defaultRowHeight="15" x14ac:dyDescent="0.25"/>
  <cols>
    <col min="1" max="1" width="13.140625" bestFit="1" customWidth="1"/>
    <col min="2" max="2" width="30.28515625" bestFit="1" customWidth="1"/>
    <col min="3" max="3" width="52" bestFit="1" customWidth="1"/>
    <col min="4" max="4" width="30.28515625" bestFit="1" customWidth="1"/>
    <col min="5" max="5" width="52" bestFit="1" customWidth="1"/>
    <col min="6" max="6" width="30.28515625" bestFit="1" customWidth="1"/>
    <col min="7" max="7" width="52" bestFit="1" customWidth="1"/>
    <col min="8" max="8" width="30.28515625" bestFit="1" customWidth="1"/>
    <col min="9" max="9" width="52" bestFit="1" customWidth="1"/>
    <col min="10" max="10" width="30.28515625" bestFit="1" customWidth="1"/>
    <col min="11" max="11" width="52" bestFit="1" customWidth="1"/>
    <col min="12" max="12" width="30.28515625" bestFit="1" customWidth="1"/>
    <col min="13" max="13" width="52" bestFit="1" customWidth="1"/>
    <col min="14" max="14" width="30.28515625" bestFit="1" customWidth="1"/>
    <col min="15" max="15" width="52" bestFit="1" customWidth="1"/>
    <col min="16" max="16" width="30.28515625" bestFit="1" customWidth="1"/>
    <col min="17" max="18" width="52" bestFit="1" customWidth="1"/>
    <col min="19" max="19" width="53" bestFit="1" customWidth="1"/>
    <col min="20" max="20" width="30.28515625" bestFit="1" customWidth="1"/>
    <col min="21" max="21" width="52" bestFit="1" customWidth="1"/>
    <col min="22" max="22" width="53" bestFit="1" customWidth="1"/>
    <col min="23" max="23" width="30.28515625" bestFit="1" customWidth="1"/>
    <col min="24" max="24" width="52" bestFit="1" customWidth="1"/>
    <col min="25" max="25" width="53" bestFit="1" customWidth="1"/>
  </cols>
  <sheetData>
    <row r="3" spans="1:17" x14ac:dyDescent="0.25">
      <c r="B3" s="2" t="s">
        <v>71</v>
      </c>
    </row>
    <row r="4" spans="1:17" x14ac:dyDescent="0.25">
      <c r="B4" t="s">
        <v>27</v>
      </c>
      <c r="F4" t="s">
        <v>30</v>
      </c>
      <c r="J4" t="s">
        <v>31</v>
      </c>
      <c r="N4" t="s">
        <v>32</v>
      </c>
    </row>
    <row r="5" spans="1:17" x14ac:dyDescent="0.25">
      <c r="B5" t="s">
        <v>29</v>
      </c>
      <c r="D5" t="s">
        <v>28</v>
      </c>
      <c r="F5" t="s">
        <v>29</v>
      </c>
      <c r="H5" t="s">
        <v>28</v>
      </c>
      <c r="J5" t="s">
        <v>29</v>
      </c>
      <c r="L5" t="s">
        <v>28</v>
      </c>
      <c r="N5" t="s">
        <v>29</v>
      </c>
      <c r="P5" t="s">
        <v>28</v>
      </c>
    </row>
    <row r="6" spans="1:17" x14ac:dyDescent="0.25">
      <c r="A6" s="2" t="s">
        <v>69</v>
      </c>
      <c r="B6" t="s">
        <v>72</v>
      </c>
      <c r="C6" t="s">
        <v>73</v>
      </c>
      <c r="D6" t="s">
        <v>72</v>
      </c>
      <c r="E6" t="s">
        <v>73</v>
      </c>
      <c r="F6" t="s">
        <v>72</v>
      </c>
      <c r="G6" t="s">
        <v>73</v>
      </c>
      <c r="H6" t="s">
        <v>72</v>
      </c>
      <c r="I6" t="s">
        <v>73</v>
      </c>
      <c r="J6" t="s">
        <v>72</v>
      </c>
      <c r="K6" t="s">
        <v>73</v>
      </c>
      <c r="L6" t="s">
        <v>72</v>
      </c>
      <c r="M6" t="s">
        <v>73</v>
      </c>
      <c r="N6" t="s">
        <v>72</v>
      </c>
      <c r="O6" t="s">
        <v>73</v>
      </c>
      <c r="P6" t="s">
        <v>72</v>
      </c>
      <c r="Q6" t="s">
        <v>73</v>
      </c>
    </row>
    <row r="7" spans="1:17" x14ac:dyDescent="0.25">
      <c r="A7" s="3" t="s">
        <v>66</v>
      </c>
      <c r="B7" s="4">
        <v>288</v>
      </c>
      <c r="C7" s="4">
        <v>0.217</v>
      </c>
      <c r="D7" s="4">
        <v>262</v>
      </c>
      <c r="E7" s="4">
        <v>0</v>
      </c>
      <c r="F7" s="4">
        <v>73</v>
      </c>
      <c r="G7" s="4">
        <v>-0.86699999999999999</v>
      </c>
      <c r="H7" s="4">
        <v>59</v>
      </c>
      <c r="I7" s="4">
        <v>-0.94</v>
      </c>
      <c r="J7" s="4">
        <v>445</v>
      </c>
      <c r="K7" s="4">
        <v>0.60199999999999998</v>
      </c>
      <c r="L7" s="4">
        <v>409</v>
      </c>
      <c r="M7" s="4">
        <v>0.36099999999999999</v>
      </c>
      <c r="N7" s="4">
        <v>377</v>
      </c>
      <c r="O7" s="4">
        <v>1.036</v>
      </c>
      <c r="P7" s="4">
        <v>351</v>
      </c>
      <c r="Q7" s="4">
        <v>0.69899999999999995</v>
      </c>
    </row>
    <row r="8" spans="1:17" x14ac:dyDescent="0.25">
      <c r="A8" s="3" t="s">
        <v>64</v>
      </c>
      <c r="B8" s="4">
        <v>268</v>
      </c>
      <c r="C8" s="4">
        <v>0.113</v>
      </c>
      <c r="D8" s="4">
        <v>253</v>
      </c>
      <c r="E8" s="4">
        <v>0</v>
      </c>
      <c r="F8" s="4">
        <v>59</v>
      </c>
      <c r="G8" s="4">
        <v>-0.91300000000000003</v>
      </c>
      <c r="H8" s="4">
        <v>52</v>
      </c>
      <c r="I8" s="4">
        <v>-0.95</v>
      </c>
      <c r="J8" s="4">
        <v>422</v>
      </c>
      <c r="K8" s="4">
        <v>0.47499999999999998</v>
      </c>
      <c r="L8" s="4">
        <v>402</v>
      </c>
      <c r="M8" s="4">
        <v>0.36299999999999999</v>
      </c>
      <c r="N8" s="4">
        <v>357</v>
      </c>
      <c r="O8" s="4">
        <v>0.83799999999999997</v>
      </c>
      <c r="P8" s="4">
        <v>341</v>
      </c>
      <c r="Q8" s="4">
        <v>0.66300000000000003</v>
      </c>
    </row>
    <row r="9" spans="1:17" x14ac:dyDescent="0.25">
      <c r="A9" s="3" t="s">
        <v>63</v>
      </c>
      <c r="B9" s="4">
        <v>282</v>
      </c>
      <c r="C9" s="4">
        <v>0.23799999999999999</v>
      </c>
      <c r="D9" s="4">
        <v>254</v>
      </c>
      <c r="E9" s="4">
        <v>0</v>
      </c>
      <c r="F9" s="4">
        <v>67</v>
      </c>
      <c r="G9" s="4">
        <v>-0.86899999999999999</v>
      </c>
      <c r="H9" s="4">
        <v>51</v>
      </c>
      <c r="I9" s="4">
        <v>-0.95199999999999996</v>
      </c>
      <c r="J9" s="4">
        <v>436</v>
      </c>
      <c r="K9" s="4">
        <v>0.60699999999999998</v>
      </c>
      <c r="L9" s="4">
        <v>398</v>
      </c>
      <c r="M9" s="4">
        <v>0.33300000000000002</v>
      </c>
      <c r="N9" s="4">
        <v>369</v>
      </c>
      <c r="O9" s="4">
        <v>1.048</v>
      </c>
      <c r="P9" s="4">
        <v>343</v>
      </c>
      <c r="Q9" s="4">
        <v>0.65500000000000003</v>
      </c>
    </row>
    <row r="10" spans="1:17" x14ac:dyDescent="0.25">
      <c r="A10" s="3" t="s">
        <v>61</v>
      </c>
      <c r="B10" s="4">
        <v>283</v>
      </c>
      <c r="C10" s="4">
        <v>0.20300000000000001</v>
      </c>
      <c r="D10" s="4">
        <v>259</v>
      </c>
      <c r="E10" s="4">
        <v>0</v>
      </c>
      <c r="F10" s="4">
        <v>65</v>
      </c>
      <c r="G10" s="4">
        <v>-0.88600000000000001</v>
      </c>
      <c r="H10" s="4">
        <v>53</v>
      </c>
      <c r="I10" s="4">
        <v>-0.94899999999999995</v>
      </c>
      <c r="J10" s="4">
        <v>442</v>
      </c>
      <c r="K10" s="4">
        <v>0.56999999999999995</v>
      </c>
      <c r="L10" s="4">
        <v>408</v>
      </c>
      <c r="M10" s="4">
        <v>0.35399999999999998</v>
      </c>
      <c r="N10" s="4">
        <v>371</v>
      </c>
      <c r="O10" s="4">
        <v>0.98699999999999999</v>
      </c>
      <c r="P10" s="4">
        <v>348</v>
      </c>
      <c r="Q10" s="4">
        <v>0.68400000000000005</v>
      </c>
    </row>
    <row r="11" spans="1:17" x14ac:dyDescent="0.25">
      <c r="A11" s="3" t="s">
        <v>54</v>
      </c>
      <c r="B11" s="4">
        <v>285</v>
      </c>
      <c r="C11" s="4">
        <v>0.73499999999999999</v>
      </c>
      <c r="D11" s="4">
        <v>215</v>
      </c>
      <c r="E11" s="4">
        <v>0</v>
      </c>
      <c r="F11" s="4">
        <v>65</v>
      </c>
      <c r="G11" s="4">
        <v>-0.73499999999999999</v>
      </c>
      <c r="H11" s="4">
        <v>30</v>
      </c>
      <c r="I11" s="4">
        <v>-0.98</v>
      </c>
      <c r="J11" s="4">
        <v>452</v>
      </c>
      <c r="K11" s="4">
        <v>1.327</v>
      </c>
      <c r="L11" s="4">
        <v>351</v>
      </c>
      <c r="M11" s="4">
        <v>0.57099999999999995</v>
      </c>
      <c r="N11" s="4">
        <v>370</v>
      </c>
      <c r="O11" s="4">
        <v>1.7549999999999999</v>
      </c>
      <c r="P11" s="4">
        <v>305</v>
      </c>
      <c r="Q11" s="4">
        <v>0.65300000000000002</v>
      </c>
    </row>
    <row r="12" spans="1:17" x14ac:dyDescent="0.25">
      <c r="A12" s="3" t="s">
        <v>59</v>
      </c>
      <c r="B12" s="4">
        <v>278</v>
      </c>
      <c r="C12" s="4">
        <v>0.35399999999999998</v>
      </c>
      <c r="D12" s="4">
        <v>235</v>
      </c>
      <c r="E12" s="4">
        <v>0</v>
      </c>
      <c r="F12" s="4">
        <v>58</v>
      </c>
      <c r="G12" s="4">
        <v>-0.86199999999999999</v>
      </c>
      <c r="H12" s="4">
        <v>36</v>
      </c>
      <c r="I12" s="4">
        <v>-0.96899999999999997</v>
      </c>
      <c r="J12" s="4">
        <v>446</v>
      </c>
      <c r="K12" s="4">
        <v>0.76900000000000002</v>
      </c>
      <c r="L12" s="4">
        <v>390</v>
      </c>
      <c r="M12" s="4">
        <v>0.41499999999999998</v>
      </c>
      <c r="N12" s="4">
        <v>366</v>
      </c>
      <c r="O12" s="4">
        <v>1.2150000000000001</v>
      </c>
      <c r="P12" s="4">
        <v>324</v>
      </c>
      <c r="Q12" s="4">
        <v>0.63100000000000001</v>
      </c>
    </row>
    <row r="13" spans="1:17" x14ac:dyDescent="0.25">
      <c r="A13" s="3" t="s">
        <v>58</v>
      </c>
      <c r="B13" s="4">
        <v>248</v>
      </c>
      <c r="C13" s="4">
        <v>1.4999999999999999E-2</v>
      </c>
      <c r="D13" s="4">
        <v>247</v>
      </c>
      <c r="E13" s="4">
        <v>0</v>
      </c>
      <c r="F13" s="4">
        <v>46</v>
      </c>
      <c r="G13" s="4">
        <v>-0.96899999999999997</v>
      </c>
      <c r="H13" s="4">
        <v>45</v>
      </c>
      <c r="I13" s="4">
        <v>-0.96899999999999997</v>
      </c>
      <c r="J13" s="4">
        <v>388</v>
      </c>
      <c r="K13" s="4">
        <v>0.36899999999999999</v>
      </c>
      <c r="L13" s="4">
        <v>387</v>
      </c>
      <c r="M13" s="4">
        <v>0.35399999999999998</v>
      </c>
      <c r="N13" s="4">
        <v>334</v>
      </c>
      <c r="O13" s="4">
        <v>0.6</v>
      </c>
      <c r="P13" s="4">
        <v>333</v>
      </c>
      <c r="Q13" s="4">
        <v>0.56899999999999995</v>
      </c>
    </row>
    <row r="14" spans="1:17" x14ac:dyDescent="0.25">
      <c r="A14" s="3" t="s">
        <v>49</v>
      </c>
      <c r="B14" s="4">
        <v>295</v>
      </c>
      <c r="C14" s="4">
        <v>0.159</v>
      </c>
      <c r="D14" s="4">
        <v>276</v>
      </c>
      <c r="E14" s="4">
        <v>0</v>
      </c>
      <c r="F14" s="4">
        <v>77</v>
      </c>
      <c r="G14" s="4">
        <v>-0.878</v>
      </c>
      <c r="H14" s="4">
        <v>67</v>
      </c>
      <c r="I14" s="4">
        <v>-0.92700000000000005</v>
      </c>
      <c r="J14" s="4">
        <v>454</v>
      </c>
      <c r="K14" s="4">
        <v>0.5</v>
      </c>
      <c r="L14" s="4">
        <v>428</v>
      </c>
      <c r="M14" s="4">
        <v>0.34100000000000003</v>
      </c>
      <c r="N14" s="4">
        <v>383</v>
      </c>
      <c r="O14" s="4">
        <v>0.90200000000000002</v>
      </c>
      <c r="P14" s="4">
        <v>364</v>
      </c>
      <c r="Q14" s="4">
        <v>0.65900000000000003</v>
      </c>
    </row>
    <row r="15" spans="1:17" x14ac:dyDescent="0.25">
      <c r="A15" s="3" t="s">
        <v>47</v>
      </c>
      <c r="B15" s="4">
        <v>275</v>
      </c>
      <c r="C15" s="4">
        <v>0.4</v>
      </c>
      <c r="D15" s="4">
        <v>237</v>
      </c>
      <c r="E15" s="4">
        <v>0</v>
      </c>
      <c r="F15" s="4">
        <v>62</v>
      </c>
      <c r="G15" s="4">
        <v>-0.86199999999999999</v>
      </c>
      <c r="H15" s="4">
        <v>46</v>
      </c>
      <c r="I15" s="4">
        <v>-0.96899999999999997</v>
      </c>
      <c r="J15" s="4">
        <v>436</v>
      </c>
      <c r="K15" s="4">
        <v>0.89200000000000002</v>
      </c>
      <c r="L15" s="4">
        <v>385</v>
      </c>
      <c r="M15" s="4">
        <v>0.49199999999999999</v>
      </c>
      <c r="N15" s="4">
        <v>364</v>
      </c>
      <c r="O15" s="4">
        <v>1.3380000000000001</v>
      </c>
      <c r="P15" s="4">
        <v>327</v>
      </c>
      <c r="Q15" s="4">
        <v>0.73799999999999999</v>
      </c>
    </row>
    <row r="16" spans="1:17" x14ac:dyDescent="0.25">
      <c r="A16" s="3" t="s">
        <v>44</v>
      </c>
      <c r="B16" s="4">
        <v>314</v>
      </c>
      <c r="C16" s="4">
        <v>0.21299999999999999</v>
      </c>
      <c r="D16" s="4">
        <v>284</v>
      </c>
      <c r="E16" s="4">
        <v>0</v>
      </c>
      <c r="F16" s="4">
        <v>90</v>
      </c>
      <c r="G16" s="4">
        <v>-0.85199999999999998</v>
      </c>
      <c r="H16" s="4">
        <v>76</v>
      </c>
      <c r="I16" s="4">
        <v>-0.91800000000000004</v>
      </c>
      <c r="J16" s="4">
        <v>477</v>
      </c>
      <c r="K16" s="4">
        <v>0.59</v>
      </c>
      <c r="L16" s="4">
        <v>438</v>
      </c>
      <c r="M16" s="4">
        <v>0.377</v>
      </c>
      <c r="N16" s="4">
        <v>402</v>
      </c>
      <c r="O16" s="4">
        <v>1.016</v>
      </c>
      <c r="P16" s="4">
        <v>374</v>
      </c>
      <c r="Q16" s="4">
        <v>0.67200000000000004</v>
      </c>
    </row>
    <row r="17" spans="1:17" x14ac:dyDescent="0.25">
      <c r="A17" s="3" t="s">
        <v>41</v>
      </c>
      <c r="B17" s="4">
        <v>319</v>
      </c>
      <c r="C17" s="4">
        <v>0.20300000000000001</v>
      </c>
      <c r="D17" s="4">
        <v>298</v>
      </c>
      <c r="E17" s="4">
        <v>0</v>
      </c>
      <c r="F17" s="4">
        <v>98</v>
      </c>
      <c r="G17" s="4">
        <v>-0.86399999999999999</v>
      </c>
      <c r="H17" s="4">
        <v>83</v>
      </c>
      <c r="I17" s="4">
        <v>-0.94899999999999995</v>
      </c>
      <c r="J17" s="4">
        <v>474</v>
      </c>
      <c r="K17" s="4">
        <v>0.50800000000000001</v>
      </c>
      <c r="L17" s="4">
        <v>443</v>
      </c>
      <c r="M17" s="4">
        <v>0.30499999999999999</v>
      </c>
      <c r="N17" s="4">
        <v>403</v>
      </c>
      <c r="O17" s="4">
        <v>0.93200000000000005</v>
      </c>
      <c r="P17" s="4">
        <v>384</v>
      </c>
      <c r="Q17" s="4">
        <v>0.59299999999999997</v>
      </c>
    </row>
    <row r="18" spans="1:17" x14ac:dyDescent="0.25">
      <c r="A18" s="3" t="s">
        <v>42</v>
      </c>
      <c r="B18" s="4">
        <v>337</v>
      </c>
      <c r="C18" s="4">
        <v>0.26100000000000001</v>
      </c>
      <c r="D18" s="4">
        <v>310</v>
      </c>
      <c r="E18" s="4">
        <v>0</v>
      </c>
      <c r="F18" s="4">
        <v>112</v>
      </c>
      <c r="G18" s="4">
        <v>-0.83</v>
      </c>
      <c r="H18" s="4">
        <v>97</v>
      </c>
      <c r="I18" s="4">
        <v>-0.93200000000000005</v>
      </c>
      <c r="J18" s="4">
        <v>490</v>
      </c>
      <c r="K18" s="4">
        <v>0.55700000000000005</v>
      </c>
      <c r="L18" s="4">
        <v>452</v>
      </c>
      <c r="M18" s="4">
        <v>0.26100000000000001</v>
      </c>
      <c r="N18" s="4">
        <v>423</v>
      </c>
      <c r="O18" s="4">
        <v>1.0569999999999999</v>
      </c>
      <c r="P18" s="4">
        <v>398</v>
      </c>
      <c r="Q18" s="4">
        <v>0.63600000000000001</v>
      </c>
    </row>
    <row r="19" spans="1:17" x14ac:dyDescent="0.25">
      <c r="A19" s="3" t="s">
        <v>38</v>
      </c>
      <c r="B19" s="4">
        <v>232</v>
      </c>
      <c r="C19" s="4">
        <v>0.191</v>
      </c>
      <c r="D19" s="4">
        <v>215</v>
      </c>
      <c r="E19" s="4">
        <v>0</v>
      </c>
      <c r="F19" s="4">
        <v>35</v>
      </c>
      <c r="G19" s="4">
        <v>-0.93600000000000005</v>
      </c>
      <c r="H19" s="4">
        <v>27</v>
      </c>
      <c r="I19" s="4">
        <v>-0.97899999999999998</v>
      </c>
      <c r="J19" s="4">
        <v>401</v>
      </c>
      <c r="K19" s="4">
        <v>0.76600000000000001</v>
      </c>
      <c r="L19" s="4">
        <v>380</v>
      </c>
      <c r="M19" s="4">
        <v>0.57399999999999995</v>
      </c>
      <c r="N19" s="4">
        <v>322</v>
      </c>
      <c r="O19" s="4">
        <v>0.80900000000000005</v>
      </c>
      <c r="P19" s="4">
        <v>306</v>
      </c>
      <c r="Q19" s="4">
        <v>0.53200000000000003</v>
      </c>
    </row>
    <row r="20" spans="1:17" x14ac:dyDescent="0.25">
      <c r="A20" s="3" t="s">
        <v>35</v>
      </c>
      <c r="B20" s="4">
        <v>279</v>
      </c>
      <c r="C20" s="4">
        <v>0.254</v>
      </c>
      <c r="D20" s="4">
        <v>249</v>
      </c>
      <c r="E20" s="4">
        <v>0</v>
      </c>
      <c r="F20" s="4">
        <v>64</v>
      </c>
      <c r="G20" s="4">
        <v>-0.873</v>
      </c>
      <c r="H20" s="4">
        <v>50</v>
      </c>
      <c r="I20" s="4">
        <v>-0.95799999999999996</v>
      </c>
      <c r="J20" s="4">
        <v>438</v>
      </c>
      <c r="K20" s="4">
        <v>0.64800000000000002</v>
      </c>
      <c r="L20" s="4">
        <v>398</v>
      </c>
      <c r="M20" s="4">
        <v>0.38</v>
      </c>
      <c r="N20" s="4">
        <v>367</v>
      </c>
      <c r="O20" s="4">
        <v>1.056</v>
      </c>
      <c r="P20" s="4">
        <v>339</v>
      </c>
      <c r="Q20" s="4">
        <v>0.66200000000000003</v>
      </c>
    </row>
    <row r="21" spans="1:17" x14ac:dyDescent="0.25">
      <c r="A21" s="3" t="s">
        <v>34</v>
      </c>
      <c r="B21" s="4">
        <v>294</v>
      </c>
      <c r="C21" s="4">
        <v>0.25</v>
      </c>
      <c r="D21" s="4">
        <v>262</v>
      </c>
      <c r="E21" s="4">
        <v>0</v>
      </c>
      <c r="F21" s="4">
        <v>70</v>
      </c>
      <c r="G21" s="4">
        <v>-0.875</v>
      </c>
      <c r="H21" s="4">
        <v>53</v>
      </c>
      <c r="I21" s="4">
        <v>-0.95299999999999996</v>
      </c>
      <c r="J21" s="4">
        <v>461</v>
      </c>
      <c r="K21" s="4">
        <v>0.60899999999999999</v>
      </c>
      <c r="L21" s="4">
        <v>418</v>
      </c>
      <c r="M21" s="4">
        <v>0.35899999999999999</v>
      </c>
      <c r="N21" s="4">
        <v>383</v>
      </c>
      <c r="O21" s="4">
        <v>1.0309999999999999</v>
      </c>
      <c r="P21" s="4">
        <v>352</v>
      </c>
      <c r="Q21" s="4">
        <v>0.64100000000000001</v>
      </c>
    </row>
    <row r="22" spans="1:17" x14ac:dyDescent="0.25">
      <c r="A22" s="3" t="s">
        <v>25</v>
      </c>
      <c r="B22" s="4">
        <v>306</v>
      </c>
      <c r="C22" s="4">
        <v>7.4999999999999997E-2</v>
      </c>
      <c r="D22" s="4">
        <v>297</v>
      </c>
      <c r="E22" s="4">
        <v>0</v>
      </c>
      <c r="F22" s="4">
        <v>68</v>
      </c>
      <c r="G22" s="4">
        <v>-0.9</v>
      </c>
      <c r="H22" s="4">
        <v>63</v>
      </c>
      <c r="I22" s="4">
        <v>-0.92500000000000004</v>
      </c>
      <c r="J22" s="4">
        <v>475</v>
      </c>
      <c r="K22" s="4">
        <v>0.32500000000000001</v>
      </c>
      <c r="L22" s="4">
        <v>463</v>
      </c>
      <c r="M22" s="4">
        <v>0.25</v>
      </c>
      <c r="N22" s="4">
        <v>397</v>
      </c>
      <c r="O22" s="4">
        <v>0.52500000000000002</v>
      </c>
      <c r="P22" s="4">
        <v>390</v>
      </c>
      <c r="Q22" s="4">
        <v>0.375</v>
      </c>
    </row>
    <row r="23" spans="1:17" x14ac:dyDescent="0.25">
      <c r="A23" s="3" t="s">
        <v>53</v>
      </c>
      <c r="B23" s="4">
        <v>286</v>
      </c>
      <c r="C23" s="4">
        <v>0.186</v>
      </c>
      <c r="D23" s="4">
        <v>266</v>
      </c>
      <c r="E23" s="4">
        <v>0</v>
      </c>
      <c r="F23" s="4">
        <v>79</v>
      </c>
      <c r="G23" s="4">
        <v>-0.86599999999999999</v>
      </c>
      <c r="H23" s="4">
        <v>69</v>
      </c>
      <c r="I23" s="4">
        <v>-0.92800000000000005</v>
      </c>
      <c r="J23" s="4">
        <v>437</v>
      </c>
      <c r="K23" s="4">
        <v>0.60799999999999998</v>
      </c>
      <c r="L23" s="4">
        <v>410</v>
      </c>
      <c r="M23" s="4">
        <v>0.40200000000000002</v>
      </c>
      <c r="N23" s="4">
        <v>376</v>
      </c>
      <c r="O23" s="4">
        <v>1.0820000000000001</v>
      </c>
      <c r="P23" s="4">
        <v>358</v>
      </c>
      <c r="Q23" s="4">
        <v>0.80400000000000005</v>
      </c>
    </row>
    <row r="24" spans="1:17" x14ac:dyDescent="0.25">
      <c r="A24" s="3" t="s">
        <v>52</v>
      </c>
      <c r="B24" s="4">
        <v>329</v>
      </c>
      <c r="C24" s="4">
        <v>4.3999999999999997E-2</v>
      </c>
      <c r="D24" s="4">
        <v>324</v>
      </c>
      <c r="E24" s="4">
        <v>0</v>
      </c>
      <c r="F24" s="4">
        <v>108</v>
      </c>
      <c r="G24" s="4">
        <v>-0.879</v>
      </c>
      <c r="H24" s="4">
        <v>106</v>
      </c>
      <c r="I24" s="4">
        <v>-0.89</v>
      </c>
      <c r="J24" s="4">
        <v>481</v>
      </c>
      <c r="K24" s="4">
        <v>0.34100000000000003</v>
      </c>
      <c r="L24" s="4">
        <v>474</v>
      </c>
      <c r="M24" s="4">
        <v>0.29699999999999999</v>
      </c>
      <c r="N24" s="4">
        <v>416</v>
      </c>
      <c r="O24" s="4">
        <v>0.75800000000000001</v>
      </c>
      <c r="P24" s="4">
        <v>411</v>
      </c>
      <c r="Q24" s="4">
        <v>0.70299999999999996</v>
      </c>
    </row>
    <row r="25" spans="1:17" x14ac:dyDescent="0.25">
      <c r="A25" s="3" t="s">
        <v>67</v>
      </c>
      <c r="B25" s="4">
        <v>296</v>
      </c>
      <c r="C25" s="4">
        <v>0.152</v>
      </c>
      <c r="D25" s="4">
        <v>278</v>
      </c>
      <c r="E25" s="4">
        <v>0</v>
      </c>
      <c r="F25" s="4">
        <v>78</v>
      </c>
      <c r="G25" s="4">
        <v>-0.89400000000000002</v>
      </c>
      <c r="H25" s="4">
        <v>70</v>
      </c>
      <c r="I25" s="4">
        <v>-0.93899999999999995</v>
      </c>
      <c r="J25" s="4">
        <v>452</v>
      </c>
      <c r="K25" s="4">
        <v>0.54500000000000004</v>
      </c>
      <c r="L25" s="4">
        <v>428</v>
      </c>
      <c r="M25" s="4">
        <v>0.39400000000000002</v>
      </c>
      <c r="N25" s="4">
        <v>385</v>
      </c>
      <c r="O25" s="4">
        <v>0.879</v>
      </c>
      <c r="P25" s="4">
        <v>368</v>
      </c>
      <c r="Q25" s="4">
        <v>0.65200000000000002</v>
      </c>
    </row>
    <row r="26" spans="1:17" x14ac:dyDescent="0.25">
      <c r="A26" s="3" t="s">
        <v>56</v>
      </c>
      <c r="B26" s="4">
        <v>250</v>
      </c>
      <c r="C26" s="4">
        <v>4.2999999999999997E-2</v>
      </c>
      <c r="D26" s="4">
        <v>243</v>
      </c>
      <c r="E26" s="4">
        <v>0</v>
      </c>
      <c r="F26" s="4">
        <v>43</v>
      </c>
      <c r="G26" s="4">
        <v>-0.95699999999999996</v>
      </c>
      <c r="H26" s="4">
        <v>40</v>
      </c>
      <c r="I26" s="4">
        <v>-0.97099999999999997</v>
      </c>
      <c r="J26" s="4">
        <v>408</v>
      </c>
      <c r="K26" s="4">
        <v>0.44900000000000001</v>
      </c>
      <c r="L26" s="4">
        <v>399</v>
      </c>
      <c r="M26" s="4">
        <v>0.40600000000000003</v>
      </c>
      <c r="N26" s="4">
        <v>337</v>
      </c>
      <c r="O26" s="4">
        <v>0.71</v>
      </c>
      <c r="P26" s="4">
        <v>330</v>
      </c>
      <c r="Q26" s="4">
        <v>0.63800000000000001</v>
      </c>
    </row>
    <row r="27" spans="1:17" x14ac:dyDescent="0.25">
      <c r="A27" s="3" t="s">
        <v>57</v>
      </c>
      <c r="B27" s="4">
        <v>242</v>
      </c>
      <c r="C27" s="4">
        <v>0.127</v>
      </c>
      <c r="D27" s="4">
        <v>229</v>
      </c>
      <c r="E27" s="4">
        <v>0</v>
      </c>
      <c r="F27" s="4">
        <v>33</v>
      </c>
      <c r="G27" s="4">
        <v>-0.96399999999999997</v>
      </c>
      <c r="H27" s="4">
        <v>26</v>
      </c>
      <c r="I27" s="4">
        <v>-0.98199999999999998</v>
      </c>
      <c r="J27" s="4">
        <v>406</v>
      </c>
      <c r="K27" s="4">
        <v>0.61799999999999999</v>
      </c>
      <c r="L27" s="4">
        <v>389</v>
      </c>
      <c r="M27" s="4">
        <v>0.50900000000000001</v>
      </c>
      <c r="N27" s="4">
        <v>328</v>
      </c>
      <c r="O27" s="4">
        <v>0.78200000000000003</v>
      </c>
      <c r="P27" s="4">
        <v>316</v>
      </c>
      <c r="Q27" s="4">
        <v>0.6</v>
      </c>
    </row>
    <row r="28" spans="1:17" x14ac:dyDescent="0.25">
      <c r="A28" s="3" t="s">
        <v>60</v>
      </c>
      <c r="B28" s="4">
        <v>273</v>
      </c>
      <c r="C28" s="4">
        <v>0.186</v>
      </c>
      <c r="D28" s="4">
        <v>248</v>
      </c>
      <c r="E28" s="4">
        <v>0</v>
      </c>
      <c r="F28" s="4">
        <v>55</v>
      </c>
      <c r="G28" s="4">
        <v>-0.89800000000000002</v>
      </c>
      <c r="H28" s="4">
        <v>41</v>
      </c>
      <c r="I28" s="4">
        <v>-0.96599999999999997</v>
      </c>
      <c r="J28" s="4">
        <v>439</v>
      </c>
      <c r="K28" s="4">
        <v>0.59299999999999997</v>
      </c>
      <c r="L28" s="4">
        <v>405</v>
      </c>
      <c r="M28" s="4">
        <v>0.42399999999999999</v>
      </c>
      <c r="N28" s="4">
        <v>361</v>
      </c>
      <c r="O28" s="4">
        <v>0.83099999999999996</v>
      </c>
      <c r="P28" s="4">
        <v>337</v>
      </c>
      <c r="Q28" s="4">
        <v>0.52500000000000002</v>
      </c>
    </row>
    <row r="29" spans="1:17" x14ac:dyDescent="0.25">
      <c r="A29" s="3" t="s">
        <v>62</v>
      </c>
      <c r="B29" s="4">
        <v>282</v>
      </c>
      <c r="C29" s="4">
        <v>0</v>
      </c>
      <c r="D29" s="4">
        <v>282</v>
      </c>
      <c r="E29" s="4">
        <v>0</v>
      </c>
      <c r="F29" s="4">
        <v>55</v>
      </c>
      <c r="G29" s="4">
        <v>-0.94399999999999995</v>
      </c>
      <c r="H29" s="4">
        <v>55</v>
      </c>
      <c r="I29" s="4">
        <v>-0.94399999999999995</v>
      </c>
      <c r="J29" s="4">
        <v>442</v>
      </c>
      <c r="K29" s="4">
        <v>0.32600000000000001</v>
      </c>
      <c r="L29" s="4">
        <v>442</v>
      </c>
      <c r="M29" s="4">
        <v>0.32600000000000001</v>
      </c>
      <c r="N29" s="4">
        <v>370</v>
      </c>
      <c r="O29" s="4">
        <v>0.64</v>
      </c>
      <c r="P29" s="4">
        <v>370</v>
      </c>
      <c r="Q29" s="4">
        <v>0.64</v>
      </c>
    </row>
    <row r="30" spans="1:17" x14ac:dyDescent="0.25">
      <c r="A30" s="3" t="s">
        <v>65</v>
      </c>
      <c r="B30" s="4">
        <v>330</v>
      </c>
      <c r="C30" s="4">
        <v>0.05</v>
      </c>
      <c r="D30" s="4">
        <v>321</v>
      </c>
      <c r="E30" s="4">
        <v>0</v>
      </c>
      <c r="F30" s="4">
        <v>98</v>
      </c>
      <c r="G30" s="4">
        <v>-0.871</v>
      </c>
      <c r="H30" s="4">
        <v>93</v>
      </c>
      <c r="I30" s="4">
        <v>-0.89100000000000001</v>
      </c>
      <c r="J30" s="4">
        <v>489</v>
      </c>
      <c r="K30" s="4">
        <v>0.35599999999999998</v>
      </c>
      <c r="L30" s="4">
        <v>477</v>
      </c>
      <c r="M30" s="4">
        <v>0.317</v>
      </c>
      <c r="N30" s="4">
        <v>416</v>
      </c>
      <c r="O30" s="4">
        <v>0.76200000000000001</v>
      </c>
      <c r="P30" s="4">
        <v>407</v>
      </c>
      <c r="Q30" s="4">
        <v>0.68300000000000005</v>
      </c>
    </row>
    <row r="31" spans="1:17" x14ac:dyDescent="0.25">
      <c r="A31" s="3" t="s">
        <v>50</v>
      </c>
      <c r="B31" s="4">
        <v>309</v>
      </c>
      <c r="C31" s="4">
        <v>0.29099999999999998</v>
      </c>
      <c r="D31" s="4">
        <v>270</v>
      </c>
      <c r="E31" s="4">
        <v>0</v>
      </c>
      <c r="F31" s="4">
        <v>95</v>
      </c>
      <c r="G31" s="4">
        <v>-0.82599999999999996</v>
      </c>
      <c r="H31" s="4">
        <v>76</v>
      </c>
      <c r="I31" s="4">
        <v>-0.91900000000000004</v>
      </c>
      <c r="J31" s="4">
        <v>473</v>
      </c>
      <c r="K31" s="4">
        <v>0.77900000000000003</v>
      </c>
      <c r="L31" s="4">
        <v>419</v>
      </c>
      <c r="M31" s="4">
        <v>0.45300000000000001</v>
      </c>
      <c r="N31" s="4">
        <v>396</v>
      </c>
      <c r="O31" s="4">
        <v>1.244</v>
      </c>
      <c r="P31" s="4">
        <v>358</v>
      </c>
      <c r="Q31" s="4">
        <v>0.80200000000000005</v>
      </c>
    </row>
    <row r="32" spans="1:17" x14ac:dyDescent="0.25">
      <c r="A32" s="3" t="s">
        <v>37</v>
      </c>
      <c r="B32" s="4">
        <v>225</v>
      </c>
      <c r="C32" s="4">
        <v>9.0999999999999998E-2</v>
      </c>
      <c r="D32" s="4">
        <v>219</v>
      </c>
      <c r="E32" s="4">
        <v>0</v>
      </c>
      <c r="F32" s="4">
        <v>17</v>
      </c>
      <c r="G32" s="4">
        <v>-0.97</v>
      </c>
      <c r="H32" s="4">
        <v>15</v>
      </c>
      <c r="I32" s="4">
        <v>-1</v>
      </c>
      <c r="J32" s="4">
        <v>408</v>
      </c>
      <c r="K32" s="4">
        <v>0.69699999999999995</v>
      </c>
      <c r="L32" s="4">
        <v>400</v>
      </c>
      <c r="M32" s="4">
        <v>0.60599999999999998</v>
      </c>
      <c r="N32" s="4">
        <v>319</v>
      </c>
      <c r="O32" s="4">
        <v>0.57599999999999996</v>
      </c>
      <c r="P32" s="4">
        <v>313</v>
      </c>
      <c r="Q32" s="4">
        <v>0.42399999999999999</v>
      </c>
    </row>
    <row r="33" spans="1:17" x14ac:dyDescent="0.25">
      <c r="A33" s="3" t="s">
        <v>39</v>
      </c>
      <c r="B33" s="4">
        <v>275</v>
      </c>
      <c r="C33" s="4">
        <v>8.2000000000000003E-2</v>
      </c>
      <c r="D33" s="4">
        <v>267</v>
      </c>
      <c r="E33" s="4">
        <v>0</v>
      </c>
      <c r="F33" s="4">
        <v>57</v>
      </c>
      <c r="G33" s="4">
        <v>-0.91800000000000004</v>
      </c>
      <c r="H33" s="4">
        <v>53</v>
      </c>
      <c r="I33" s="4">
        <v>-0.93400000000000005</v>
      </c>
      <c r="J33" s="4">
        <v>443</v>
      </c>
      <c r="K33" s="4">
        <v>0.50800000000000001</v>
      </c>
      <c r="L33" s="4">
        <v>432</v>
      </c>
      <c r="M33" s="4">
        <v>0.41</v>
      </c>
      <c r="N33" s="4">
        <v>369</v>
      </c>
      <c r="O33" s="4">
        <v>0.754</v>
      </c>
      <c r="P33" s="4">
        <v>361</v>
      </c>
      <c r="Q33" s="4">
        <v>0.623</v>
      </c>
    </row>
    <row r="34" spans="1:17" x14ac:dyDescent="0.25">
      <c r="A34" s="3" t="s">
        <v>36</v>
      </c>
      <c r="B34" s="4">
        <v>240</v>
      </c>
      <c r="C34" s="4">
        <v>6.7000000000000004E-2</v>
      </c>
      <c r="D34" s="4">
        <v>232</v>
      </c>
      <c r="E34" s="4">
        <v>0</v>
      </c>
      <c r="F34" s="4">
        <v>32</v>
      </c>
      <c r="G34" s="4">
        <v>-0.95599999999999996</v>
      </c>
      <c r="H34" s="4">
        <v>28</v>
      </c>
      <c r="I34" s="4">
        <v>-0.97799999999999998</v>
      </c>
      <c r="J34" s="4">
        <v>412</v>
      </c>
      <c r="K34" s="4">
        <v>0.6</v>
      </c>
      <c r="L34" s="4">
        <v>402</v>
      </c>
      <c r="M34" s="4">
        <v>0.53300000000000003</v>
      </c>
      <c r="N34" s="4">
        <v>334</v>
      </c>
      <c r="O34" s="4">
        <v>0.57799999999999996</v>
      </c>
      <c r="P34" s="4">
        <v>326</v>
      </c>
      <c r="Q34" s="4">
        <v>0.48899999999999999</v>
      </c>
    </row>
    <row r="35" spans="1:17" x14ac:dyDescent="0.25">
      <c r="A35" s="3" t="s">
        <v>48</v>
      </c>
      <c r="B35" s="4">
        <v>287</v>
      </c>
      <c r="C35" s="4">
        <v>0.16900000000000001</v>
      </c>
      <c r="D35" s="4">
        <v>264</v>
      </c>
      <c r="E35" s="4">
        <v>0</v>
      </c>
      <c r="F35" s="4">
        <v>73</v>
      </c>
      <c r="G35" s="4">
        <v>-0.89800000000000002</v>
      </c>
      <c r="H35" s="4">
        <v>62</v>
      </c>
      <c r="I35" s="4">
        <v>-0.93200000000000005</v>
      </c>
      <c r="J35" s="4">
        <v>449</v>
      </c>
      <c r="K35" s="4">
        <v>0.64400000000000002</v>
      </c>
      <c r="L35" s="4">
        <v>420</v>
      </c>
      <c r="M35" s="4">
        <v>0.47499999999999998</v>
      </c>
      <c r="N35" s="4">
        <v>376</v>
      </c>
      <c r="O35" s="4">
        <v>0.86399999999999999</v>
      </c>
      <c r="P35" s="4">
        <v>354</v>
      </c>
      <c r="Q35" s="4">
        <v>0.627</v>
      </c>
    </row>
    <row r="36" spans="1:17" x14ac:dyDescent="0.25">
      <c r="A36" s="3" t="s">
        <v>33</v>
      </c>
      <c r="B36" s="4">
        <v>248</v>
      </c>
      <c r="C36" s="4">
        <v>0.14299999999999999</v>
      </c>
      <c r="D36" s="4">
        <v>240</v>
      </c>
      <c r="E36" s="4">
        <v>0</v>
      </c>
      <c r="F36" s="4">
        <v>8</v>
      </c>
      <c r="G36" s="4">
        <v>-1</v>
      </c>
      <c r="H36" s="4">
        <v>4</v>
      </c>
      <c r="I36" s="4">
        <v>-1</v>
      </c>
      <c r="J36" s="4">
        <v>434</v>
      </c>
      <c r="K36" s="4">
        <v>0.60699999999999998</v>
      </c>
      <c r="L36" s="4">
        <v>424</v>
      </c>
      <c r="M36" s="4">
        <v>0.42899999999999999</v>
      </c>
      <c r="N36" s="4">
        <v>349</v>
      </c>
      <c r="O36" s="4">
        <v>0.5</v>
      </c>
      <c r="P36" s="4">
        <v>342</v>
      </c>
      <c r="Q36" s="4">
        <v>0.25</v>
      </c>
    </row>
    <row r="37" spans="1:17" x14ac:dyDescent="0.25">
      <c r="A37" s="3" t="s">
        <v>45</v>
      </c>
      <c r="B37" s="4">
        <v>226</v>
      </c>
      <c r="C37" s="4">
        <v>0.3</v>
      </c>
      <c r="D37" s="4">
        <v>201</v>
      </c>
      <c r="E37" s="4">
        <v>0</v>
      </c>
      <c r="F37" s="4">
        <v>40</v>
      </c>
      <c r="G37" s="4">
        <v>-0.9</v>
      </c>
      <c r="H37" s="4">
        <v>30</v>
      </c>
      <c r="I37" s="4">
        <v>-0.97099999999999997</v>
      </c>
      <c r="J37" s="4">
        <v>393</v>
      </c>
      <c r="K37" s="4">
        <v>1.0429999999999999</v>
      </c>
      <c r="L37" s="4">
        <v>357</v>
      </c>
      <c r="M37" s="4">
        <v>0.71399999999999997</v>
      </c>
      <c r="N37" s="4">
        <v>315</v>
      </c>
      <c r="O37" s="4">
        <v>1.2709999999999999</v>
      </c>
      <c r="P37" s="4">
        <v>291</v>
      </c>
      <c r="Q37" s="4">
        <v>0.84299999999999997</v>
      </c>
    </row>
    <row r="38" spans="1:17" x14ac:dyDescent="0.25">
      <c r="A38" s="3" t="s">
        <v>43</v>
      </c>
      <c r="B38" s="4">
        <v>314</v>
      </c>
      <c r="C38" s="4">
        <v>0.13300000000000001</v>
      </c>
      <c r="D38" s="4">
        <v>294</v>
      </c>
      <c r="E38" s="4">
        <v>0</v>
      </c>
      <c r="F38" s="4">
        <v>97</v>
      </c>
      <c r="G38" s="4">
        <v>-0.88</v>
      </c>
      <c r="H38" s="4">
        <v>85</v>
      </c>
      <c r="I38" s="4">
        <v>-0.93300000000000005</v>
      </c>
      <c r="J38" s="4">
        <v>466</v>
      </c>
      <c r="K38" s="4">
        <v>0.46700000000000003</v>
      </c>
      <c r="L38" s="4">
        <v>438</v>
      </c>
      <c r="M38" s="4">
        <v>0.307</v>
      </c>
      <c r="N38" s="4">
        <v>400</v>
      </c>
      <c r="O38" s="4">
        <v>0.84</v>
      </c>
      <c r="P38" s="4">
        <v>382</v>
      </c>
      <c r="Q38" s="4">
        <v>0.61299999999999999</v>
      </c>
    </row>
    <row r="39" spans="1:17" x14ac:dyDescent="0.25">
      <c r="A39" s="3" t="s">
        <v>46</v>
      </c>
      <c r="B39" s="4">
        <v>256</v>
      </c>
      <c r="C39" s="4">
        <v>0.224</v>
      </c>
      <c r="D39" s="4">
        <v>236</v>
      </c>
      <c r="E39" s="4">
        <v>0</v>
      </c>
      <c r="F39" s="4">
        <v>50</v>
      </c>
      <c r="G39" s="4">
        <v>-0.91</v>
      </c>
      <c r="H39" s="4">
        <v>41</v>
      </c>
      <c r="I39" s="4">
        <v>-0.97</v>
      </c>
      <c r="J39" s="4">
        <v>407</v>
      </c>
      <c r="K39" s="4">
        <v>0.67200000000000004</v>
      </c>
      <c r="L39" s="4">
        <v>379</v>
      </c>
      <c r="M39" s="4">
        <v>0.44800000000000001</v>
      </c>
      <c r="N39" s="4">
        <v>346</v>
      </c>
      <c r="O39" s="4">
        <v>0.95499999999999996</v>
      </c>
      <c r="P39" s="4">
        <v>327</v>
      </c>
      <c r="Q39" s="4">
        <v>0.627</v>
      </c>
    </row>
    <row r="40" spans="1:17" x14ac:dyDescent="0.25">
      <c r="A40" s="3" t="s">
        <v>70</v>
      </c>
      <c r="B40" s="4">
        <v>280.33333333333331</v>
      </c>
      <c r="C40" s="4">
        <v>6.1689999999999996</v>
      </c>
      <c r="D40" s="4">
        <v>259.60606060606062</v>
      </c>
      <c r="E40" s="4">
        <v>0</v>
      </c>
      <c r="F40" s="4">
        <v>64.454545454545453</v>
      </c>
      <c r="G40" s="4">
        <v>-29.501999999999992</v>
      </c>
      <c r="H40" s="4">
        <v>54</v>
      </c>
      <c r="I40" s="4">
        <v>-31.366999999999997</v>
      </c>
      <c r="J40" s="4">
        <v>441.69696969696969</v>
      </c>
      <c r="K40" s="4">
        <v>19.966999999999995</v>
      </c>
      <c r="L40" s="4">
        <v>413.4848484848485</v>
      </c>
      <c r="M40" s="4">
        <v>13.54</v>
      </c>
      <c r="N40" s="4">
        <v>369.12121212121212</v>
      </c>
      <c r="O40" s="4">
        <v>30.171000000000003</v>
      </c>
      <c r="P40" s="4">
        <v>349.39393939393938</v>
      </c>
      <c r="Q40" s="4">
        <v>20.605</v>
      </c>
    </row>
    <row r="41" spans="1:17" x14ac:dyDescent="0.25">
      <c r="B41" t="s">
        <v>29</v>
      </c>
      <c r="C41" t="s">
        <v>28</v>
      </c>
      <c r="D41" t="s">
        <v>29</v>
      </c>
      <c r="E41" t="s">
        <v>28</v>
      </c>
      <c r="F41" t="s">
        <v>29</v>
      </c>
      <c r="G41" t="s">
        <v>28</v>
      </c>
      <c r="H41" t="s">
        <v>29</v>
      </c>
      <c r="I41" t="s">
        <v>28</v>
      </c>
    </row>
    <row r="42" spans="1:17" x14ac:dyDescent="0.25">
      <c r="B42">
        <v>280.33333333333331</v>
      </c>
      <c r="C42">
        <v>259.60606060606062</v>
      </c>
      <c r="D42">
        <v>64.454545454545453</v>
      </c>
      <c r="E42">
        <v>54</v>
      </c>
      <c r="F42">
        <v>441.69696969696969</v>
      </c>
      <c r="G42">
        <v>413.4848484848485</v>
      </c>
      <c r="H42">
        <v>369.12121212121212</v>
      </c>
      <c r="I42">
        <v>349.39393939393938</v>
      </c>
    </row>
    <row r="43" spans="1:17" x14ac:dyDescent="0.25">
      <c r="D43">
        <f>D42/B42</f>
        <v>0.22992108961193386</v>
      </c>
      <c r="E43">
        <f>E42/C42</f>
        <v>0.20800747052643864</v>
      </c>
      <c r="F43">
        <f>F42/B42</f>
        <v>1.5756134471948979</v>
      </c>
      <c r="G43">
        <f>G42/C42</f>
        <v>1.5927395821174273</v>
      </c>
      <c r="H43">
        <f>H42/B42</f>
        <v>1.3167225164847045</v>
      </c>
      <c r="I43">
        <f>I42/C42</f>
        <v>1.3458620287148357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5"/>
  <sheetViews>
    <sheetView tabSelected="1" topLeftCell="A261" zoomScale="50" zoomScaleNormal="50" workbookViewId="0">
      <selection activeCell="AA296" sqref="AA29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t="s">
        <v>25</v>
      </c>
      <c r="C2" t="s">
        <v>26</v>
      </c>
      <c r="D2">
        <v>33.5</v>
      </c>
      <c r="E2">
        <v>28.4</v>
      </c>
      <c r="F2">
        <v>0.6</v>
      </c>
      <c r="G2">
        <v>11.1</v>
      </c>
      <c r="H2">
        <v>10.1</v>
      </c>
      <c r="I2">
        <v>1776.9</v>
      </c>
      <c r="J2">
        <v>3.9</v>
      </c>
      <c r="K2">
        <v>13.3</v>
      </c>
      <c r="L2">
        <v>34.200000000000003</v>
      </c>
      <c r="M2">
        <v>83.1</v>
      </c>
      <c r="N2" t="s">
        <v>27</v>
      </c>
      <c r="O2" t="s">
        <v>28</v>
      </c>
      <c r="P2">
        <v>0</v>
      </c>
      <c r="Q2" s="1">
        <v>0</v>
      </c>
      <c r="R2" s="1">
        <v>0</v>
      </c>
      <c r="S2">
        <v>297</v>
      </c>
      <c r="T2">
        <v>0.04</v>
      </c>
      <c r="U2">
        <v>1.2330000000000001</v>
      </c>
      <c r="V2" s="1">
        <v>0</v>
      </c>
      <c r="W2" s="1">
        <v>0</v>
      </c>
    </row>
    <row r="3" spans="1:25" x14ac:dyDescent="0.25">
      <c r="B3" t="s">
        <v>25</v>
      </c>
      <c r="N3" t="s">
        <v>27</v>
      </c>
      <c r="O3" t="s">
        <v>29</v>
      </c>
      <c r="P3">
        <v>2.2000000000000002</v>
      </c>
      <c r="Q3" s="1">
        <v>6.8000000000000005E-2</v>
      </c>
      <c r="R3" s="1">
        <v>7.8E-2</v>
      </c>
      <c r="S3">
        <v>306</v>
      </c>
      <c r="T3">
        <v>4.2999999999999997E-2</v>
      </c>
      <c r="U3">
        <v>1.302</v>
      </c>
      <c r="V3" s="1">
        <v>7.4999999999999997E-2</v>
      </c>
      <c r="W3" s="1">
        <v>5.6000000000000001E-2</v>
      </c>
      <c r="X3">
        <v>4.3999999999999997E-2</v>
      </c>
      <c r="Y3">
        <v>1.0209999999999999</v>
      </c>
    </row>
    <row r="4" spans="1:25" x14ac:dyDescent="0.25">
      <c r="B4" t="s">
        <v>25</v>
      </c>
      <c r="N4" t="s">
        <v>30</v>
      </c>
      <c r="O4" t="s">
        <v>28</v>
      </c>
      <c r="P4">
        <v>0</v>
      </c>
      <c r="Q4" s="1">
        <v>0</v>
      </c>
      <c r="R4" s="1">
        <v>0</v>
      </c>
      <c r="S4">
        <v>63</v>
      </c>
      <c r="T4">
        <v>3.0000000000000001E-3</v>
      </c>
      <c r="U4">
        <v>0.11899999999999999</v>
      </c>
      <c r="V4" s="1">
        <v>-0.92500000000000004</v>
      </c>
      <c r="W4" s="1">
        <v>-0.90300000000000002</v>
      </c>
    </row>
    <row r="5" spans="1:25" x14ac:dyDescent="0.25">
      <c r="B5" t="s">
        <v>25</v>
      </c>
      <c r="N5" t="s">
        <v>30</v>
      </c>
      <c r="O5" t="s">
        <v>29</v>
      </c>
      <c r="P5">
        <v>2.2000000000000002</v>
      </c>
      <c r="Q5" s="1">
        <v>6.8000000000000005E-2</v>
      </c>
      <c r="R5" s="1">
        <v>7.8E-2</v>
      </c>
      <c r="S5">
        <v>68</v>
      </c>
      <c r="T5">
        <v>4.0000000000000001E-3</v>
      </c>
      <c r="U5">
        <v>0.14799999999999999</v>
      </c>
      <c r="V5" s="1">
        <v>-0.9</v>
      </c>
      <c r="W5" s="1">
        <v>-0.88</v>
      </c>
      <c r="X5">
        <v>1.4999999999999999E-2</v>
      </c>
      <c r="Y5">
        <v>0.42899999999999999</v>
      </c>
    </row>
    <row r="6" spans="1:25" x14ac:dyDescent="0.25">
      <c r="B6" t="s">
        <v>25</v>
      </c>
      <c r="N6" t="s">
        <v>31</v>
      </c>
      <c r="O6" t="s">
        <v>28</v>
      </c>
      <c r="P6">
        <v>0</v>
      </c>
      <c r="Q6" s="1">
        <v>0</v>
      </c>
      <c r="R6" s="1">
        <v>0</v>
      </c>
      <c r="S6">
        <v>463</v>
      </c>
      <c r="T6">
        <v>0.05</v>
      </c>
      <c r="U6">
        <v>1.581</v>
      </c>
      <c r="V6" s="1">
        <v>0.25</v>
      </c>
      <c r="W6" s="1">
        <v>0.28199999999999997</v>
      </c>
    </row>
    <row r="7" spans="1:25" x14ac:dyDescent="0.25">
      <c r="B7" t="s">
        <v>25</v>
      </c>
      <c r="N7" t="s">
        <v>31</v>
      </c>
      <c r="O7" t="s">
        <v>29</v>
      </c>
      <c r="P7">
        <v>2.2000000000000002</v>
      </c>
      <c r="Q7" s="1">
        <v>6.8000000000000005E-2</v>
      </c>
      <c r="R7" s="1">
        <v>7.8E-2</v>
      </c>
      <c r="S7">
        <v>475</v>
      </c>
      <c r="T7">
        <v>5.2999999999999999E-2</v>
      </c>
      <c r="U7">
        <v>1.665</v>
      </c>
      <c r="V7" s="1">
        <v>0.32500000000000001</v>
      </c>
      <c r="W7" s="1">
        <v>0.35</v>
      </c>
      <c r="X7">
        <v>4.3999999999999997E-2</v>
      </c>
      <c r="Y7">
        <v>1.2430000000000001</v>
      </c>
    </row>
    <row r="8" spans="1:25" x14ac:dyDescent="0.25">
      <c r="B8" t="s">
        <v>25</v>
      </c>
      <c r="N8" t="s">
        <v>32</v>
      </c>
      <c r="O8" t="s">
        <v>28</v>
      </c>
      <c r="P8">
        <v>0</v>
      </c>
      <c r="Q8" s="1">
        <v>0</v>
      </c>
      <c r="R8" s="1">
        <v>0</v>
      </c>
      <c r="S8">
        <v>390</v>
      </c>
      <c r="T8">
        <v>5.5E-2</v>
      </c>
      <c r="U8">
        <v>1.821</v>
      </c>
      <c r="V8" s="1">
        <v>0.375</v>
      </c>
      <c r="W8" s="1">
        <v>0.47699999999999998</v>
      </c>
    </row>
    <row r="9" spans="1:25" x14ac:dyDescent="0.25">
      <c r="B9" t="s">
        <v>25</v>
      </c>
      <c r="N9" t="s">
        <v>32</v>
      </c>
      <c r="O9" t="s">
        <v>29</v>
      </c>
      <c r="P9">
        <v>2.2000000000000002</v>
      </c>
      <c r="Q9" s="1">
        <v>6.8000000000000005E-2</v>
      </c>
      <c r="R9" s="1">
        <v>7.8E-2</v>
      </c>
      <c r="S9">
        <v>397</v>
      </c>
      <c r="T9">
        <v>6.0999999999999999E-2</v>
      </c>
      <c r="U9">
        <v>1.929</v>
      </c>
      <c r="V9" s="1">
        <v>0.52500000000000002</v>
      </c>
      <c r="W9" s="1">
        <v>0.56399999999999995</v>
      </c>
      <c r="X9">
        <v>8.8999999999999996E-2</v>
      </c>
      <c r="Y9">
        <v>1.5980000000000001</v>
      </c>
    </row>
    <row r="10" spans="1:25" x14ac:dyDescent="0.25">
      <c r="A10">
        <v>2</v>
      </c>
      <c r="B10" t="s">
        <v>33</v>
      </c>
      <c r="C10" t="s">
        <v>26</v>
      </c>
      <c r="D10">
        <v>32.6</v>
      </c>
      <c r="E10">
        <v>32.6</v>
      </c>
      <c r="F10">
        <v>0.9</v>
      </c>
      <c r="G10">
        <v>0.6</v>
      </c>
      <c r="H10">
        <v>0.6</v>
      </c>
      <c r="I10">
        <v>1695.1</v>
      </c>
      <c r="J10">
        <v>4.2</v>
      </c>
      <c r="K10">
        <v>2.5</v>
      </c>
      <c r="L10">
        <v>47.6</v>
      </c>
      <c r="M10">
        <v>27.2</v>
      </c>
      <c r="N10" t="s">
        <v>27</v>
      </c>
      <c r="O10" t="s">
        <v>28</v>
      </c>
      <c r="P10">
        <v>0</v>
      </c>
      <c r="Q10" s="1">
        <v>0</v>
      </c>
      <c r="R10" s="1">
        <v>0</v>
      </c>
      <c r="S10">
        <v>240</v>
      </c>
      <c r="T10">
        <v>2.8000000000000001E-2</v>
      </c>
      <c r="U10">
        <v>2.4390000000000001</v>
      </c>
      <c r="V10" s="1">
        <v>0</v>
      </c>
      <c r="W10" s="1">
        <v>0</v>
      </c>
    </row>
    <row r="11" spans="1:25" x14ac:dyDescent="0.25">
      <c r="B11" t="s">
        <v>33</v>
      </c>
      <c r="N11" t="s">
        <v>27</v>
      </c>
      <c r="O11" t="s">
        <v>29</v>
      </c>
      <c r="P11">
        <v>2.2000000000000002</v>
      </c>
      <c r="Q11" s="1">
        <v>6.7000000000000004E-2</v>
      </c>
      <c r="R11" s="1">
        <v>6.8000000000000005E-2</v>
      </c>
      <c r="S11">
        <v>248</v>
      </c>
      <c r="T11">
        <v>3.2000000000000001E-2</v>
      </c>
      <c r="U11">
        <v>2.5289999999999999</v>
      </c>
      <c r="V11" s="1">
        <v>0.14299999999999999</v>
      </c>
      <c r="W11" s="1">
        <v>3.6999999999999998E-2</v>
      </c>
      <c r="X11">
        <v>0.06</v>
      </c>
      <c r="Y11">
        <v>1.347</v>
      </c>
    </row>
    <row r="12" spans="1:25" x14ac:dyDescent="0.25">
      <c r="B12" t="s">
        <v>33</v>
      </c>
      <c r="N12" t="s">
        <v>30</v>
      </c>
      <c r="O12" t="s">
        <v>28</v>
      </c>
      <c r="P12">
        <v>0</v>
      </c>
      <c r="Q12" s="1">
        <v>0</v>
      </c>
      <c r="R12" s="1">
        <v>0</v>
      </c>
      <c r="S12">
        <v>4</v>
      </c>
      <c r="T12">
        <v>0</v>
      </c>
      <c r="U12">
        <v>4.0000000000000001E-3</v>
      </c>
      <c r="V12" s="1">
        <v>-1</v>
      </c>
      <c r="W12" s="1">
        <v>-0.998</v>
      </c>
    </row>
    <row r="13" spans="1:25" x14ac:dyDescent="0.25">
      <c r="B13" t="s">
        <v>33</v>
      </c>
      <c r="N13" t="s">
        <v>30</v>
      </c>
      <c r="O13" t="s">
        <v>29</v>
      </c>
      <c r="P13">
        <v>2.2000000000000002</v>
      </c>
      <c r="Q13" s="1">
        <v>6.7000000000000004E-2</v>
      </c>
      <c r="R13" s="1">
        <v>6.8000000000000005E-2</v>
      </c>
      <c r="S13">
        <v>8</v>
      </c>
      <c r="T13">
        <v>0</v>
      </c>
      <c r="U13">
        <v>1.2999999999999999E-2</v>
      </c>
      <c r="V13" s="1">
        <v>-1</v>
      </c>
      <c r="W13" s="1">
        <v>-0.995</v>
      </c>
      <c r="X13">
        <v>0</v>
      </c>
      <c r="Y13">
        <v>0.13500000000000001</v>
      </c>
    </row>
    <row r="14" spans="1:25" x14ac:dyDescent="0.25">
      <c r="B14" t="s">
        <v>33</v>
      </c>
      <c r="N14" t="s">
        <v>31</v>
      </c>
      <c r="O14" t="s">
        <v>28</v>
      </c>
      <c r="P14">
        <v>0</v>
      </c>
      <c r="Q14" s="1">
        <v>0</v>
      </c>
      <c r="R14" s="1">
        <v>0</v>
      </c>
      <c r="S14">
        <v>424</v>
      </c>
      <c r="T14">
        <v>0.04</v>
      </c>
      <c r="U14">
        <v>3.101</v>
      </c>
      <c r="V14" s="1">
        <v>0.42899999999999999</v>
      </c>
      <c r="W14" s="1">
        <v>0.27100000000000002</v>
      </c>
    </row>
    <row r="15" spans="1:25" x14ac:dyDescent="0.25">
      <c r="B15" t="s">
        <v>33</v>
      </c>
      <c r="N15" t="s">
        <v>31</v>
      </c>
      <c r="O15" t="s">
        <v>29</v>
      </c>
      <c r="P15">
        <v>2.2000000000000002</v>
      </c>
      <c r="Q15" s="1">
        <v>6.7000000000000004E-2</v>
      </c>
      <c r="R15" s="1">
        <v>6.8000000000000005E-2</v>
      </c>
      <c r="S15">
        <v>434</v>
      </c>
      <c r="T15">
        <v>4.4999999999999998E-2</v>
      </c>
      <c r="U15">
        <v>3.202</v>
      </c>
      <c r="V15" s="1">
        <v>0.60699999999999998</v>
      </c>
      <c r="W15" s="1">
        <v>0.313</v>
      </c>
      <c r="X15">
        <v>7.4999999999999997E-2</v>
      </c>
      <c r="Y15">
        <v>1.512</v>
      </c>
    </row>
    <row r="16" spans="1:25" x14ac:dyDescent="0.25">
      <c r="B16" t="s">
        <v>33</v>
      </c>
      <c r="N16" t="s">
        <v>32</v>
      </c>
      <c r="O16" t="s">
        <v>28</v>
      </c>
      <c r="P16">
        <v>0</v>
      </c>
      <c r="Q16" s="1">
        <v>0</v>
      </c>
      <c r="R16" s="1">
        <v>0</v>
      </c>
      <c r="S16">
        <v>342</v>
      </c>
      <c r="T16">
        <v>3.5000000000000003E-2</v>
      </c>
      <c r="U16">
        <v>3.5329999999999999</v>
      </c>
      <c r="V16" s="1">
        <v>0.25</v>
      </c>
      <c r="W16" s="1">
        <v>0.44900000000000001</v>
      </c>
    </row>
    <row r="17" spans="1:25" x14ac:dyDescent="0.25">
      <c r="B17" t="s">
        <v>33</v>
      </c>
      <c r="N17" t="s">
        <v>32</v>
      </c>
      <c r="O17" t="s">
        <v>29</v>
      </c>
      <c r="P17">
        <v>2.2000000000000002</v>
      </c>
      <c r="Q17" s="1">
        <v>6.7000000000000004E-2</v>
      </c>
      <c r="R17" s="1">
        <v>6.8000000000000005E-2</v>
      </c>
      <c r="S17">
        <v>349</v>
      </c>
      <c r="T17">
        <v>4.2000000000000003E-2</v>
      </c>
      <c r="U17">
        <v>3.6779999999999999</v>
      </c>
      <c r="V17" s="1">
        <v>0.5</v>
      </c>
      <c r="W17" s="1">
        <v>0.50800000000000001</v>
      </c>
      <c r="X17">
        <v>0.105</v>
      </c>
      <c r="Y17">
        <v>2.1709999999999998</v>
      </c>
    </row>
    <row r="18" spans="1:25" x14ac:dyDescent="0.25">
      <c r="A18">
        <v>3</v>
      </c>
      <c r="B18" t="s">
        <v>34</v>
      </c>
      <c r="C18" t="s">
        <v>26</v>
      </c>
      <c r="D18">
        <v>222.4</v>
      </c>
      <c r="E18">
        <v>202.3</v>
      </c>
      <c r="F18">
        <v>0.3</v>
      </c>
      <c r="G18">
        <v>12.8</v>
      </c>
      <c r="H18">
        <v>11.7</v>
      </c>
      <c r="I18">
        <v>2861.7</v>
      </c>
      <c r="J18">
        <v>3.1</v>
      </c>
      <c r="K18">
        <v>24.6</v>
      </c>
      <c r="L18">
        <v>39.5</v>
      </c>
      <c r="M18">
        <v>155</v>
      </c>
      <c r="N18" t="s">
        <v>27</v>
      </c>
      <c r="O18" t="s">
        <v>28</v>
      </c>
      <c r="P18">
        <v>0</v>
      </c>
      <c r="Q18" s="1">
        <v>0</v>
      </c>
      <c r="R18" s="1">
        <v>0</v>
      </c>
      <c r="S18">
        <v>262</v>
      </c>
      <c r="T18">
        <v>6.4000000000000001E-2</v>
      </c>
      <c r="U18">
        <v>1.7849999999999999</v>
      </c>
      <c r="V18" s="1">
        <v>0</v>
      </c>
      <c r="W18" s="1">
        <v>0</v>
      </c>
    </row>
    <row r="19" spans="1:25" x14ac:dyDescent="0.25">
      <c r="B19" t="s">
        <v>34</v>
      </c>
      <c r="N19" t="s">
        <v>27</v>
      </c>
      <c r="O19" t="s">
        <v>29</v>
      </c>
      <c r="P19">
        <v>50.6</v>
      </c>
      <c r="Q19" s="1">
        <v>0.22800000000000001</v>
      </c>
      <c r="R19" s="1">
        <v>0.25</v>
      </c>
      <c r="S19">
        <v>294</v>
      </c>
      <c r="T19">
        <v>0.08</v>
      </c>
      <c r="U19">
        <v>2.1800000000000002</v>
      </c>
      <c r="V19" s="1">
        <v>0.25</v>
      </c>
      <c r="W19" s="1">
        <v>0.221</v>
      </c>
      <c r="X19">
        <v>7.0000000000000007E-2</v>
      </c>
      <c r="Y19">
        <v>1.736</v>
      </c>
    </row>
    <row r="20" spans="1:25" x14ac:dyDescent="0.25">
      <c r="B20" t="s">
        <v>34</v>
      </c>
      <c r="N20" t="s">
        <v>30</v>
      </c>
      <c r="O20" t="s">
        <v>28</v>
      </c>
      <c r="P20">
        <v>0</v>
      </c>
      <c r="Q20" s="1">
        <v>0</v>
      </c>
      <c r="R20" s="1">
        <v>0</v>
      </c>
      <c r="S20">
        <v>53</v>
      </c>
      <c r="T20">
        <v>3.0000000000000001E-3</v>
      </c>
      <c r="U20">
        <v>0.16200000000000001</v>
      </c>
      <c r="V20" s="1">
        <v>-0.95299999999999996</v>
      </c>
      <c r="W20" s="1">
        <v>-0.90900000000000003</v>
      </c>
    </row>
    <row r="21" spans="1:25" x14ac:dyDescent="0.25">
      <c r="B21" t="s">
        <v>34</v>
      </c>
      <c r="N21" t="s">
        <v>30</v>
      </c>
      <c r="O21" t="s">
        <v>29</v>
      </c>
      <c r="P21">
        <v>50.6</v>
      </c>
      <c r="Q21" s="1">
        <v>0.22800000000000001</v>
      </c>
      <c r="R21" s="1">
        <v>0.25</v>
      </c>
      <c r="S21">
        <v>70</v>
      </c>
      <c r="T21">
        <v>8.0000000000000002E-3</v>
      </c>
      <c r="U21">
        <v>0.34300000000000003</v>
      </c>
      <c r="V21" s="1">
        <v>-0.875</v>
      </c>
      <c r="W21" s="1">
        <v>-0.80800000000000005</v>
      </c>
      <c r="X21">
        <v>2.1999999999999999E-2</v>
      </c>
      <c r="Y21">
        <v>0.79600000000000004</v>
      </c>
    </row>
    <row r="22" spans="1:25" x14ac:dyDescent="0.25">
      <c r="B22" t="s">
        <v>34</v>
      </c>
      <c r="N22" t="s">
        <v>31</v>
      </c>
      <c r="O22" t="s">
        <v>28</v>
      </c>
      <c r="P22">
        <v>0</v>
      </c>
      <c r="Q22" s="1">
        <v>0</v>
      </c>
      <c r="R22" s="1">
        <v>0</v>
      </c>
      <c r="S22">
        <v>418</v>
      </c>
      <c r="T22">
        <v>8.6999999999999994E-2</v>
      </c>
      <c r="U22">
        <v>2.3220000000000001</v>
      </c>
      <c r="V22" s="1">
        <v>0.35899999999999999</v>
      </c>
      <c r="W22" s="1">
        <v>0.30099999999999999</v>
      </c>
    </row>
    <row r="23" spans="1:25" x14ac:dyDescent="0.25">
      <c r="B23" t="s">
        <v>34</v>
      </c>
      <c r="N23" t="s">
        <v>31</v>
      </c>
      <c r="O23" t="s">
        <v>29</v>
      </c>
      <c r="P23">
        <v>50.6</v>
      </c>
      <c r="Q23" s="1">
        <v>0.22800000000000001</v>
      </c>
      <c r="R23" s="1">
        <v>0.25</v>
      </c>
      <c r="S23">
        <v>461</v>
      </c>
      <c r="T23">
        <v>0.10299999999999999</v>
      </c>
      <c r="U23">
        <v>2.7469999999999999</v>
      </c>
      <c r="V23" s="1">
        <v>0.60899999999999999</v>
      </c>
      <c r="W23" s="1">
        <v>0.53900000000000003</v>
      </c>
      <c r="X23">
        <v>7.0000000000000007E-2</v>
      </c>
      <c r="Y23">
        <v>1.8680000000000001</v>
      </c>
    </row>
    <row r="24" spans="1:25" x14ac:dyDescent="0.25">
      <c r="B24" t="s">
        <v>34</v>
      </c>
      <c r="N24" t="s">
        <v>32</v>
      </c>
      <c r="O24" t="s">
        <v>28</v>
      </c>
      <c r="P24">
        <v>0</v>
      </c>
      <c r="Q24" s="1">
        <v>0</v>
      </c>
      <c r="R24" s="1">
        <v>0</v>
      </c>
      <c r="S24">
        <v>352</v>
      </c>
      <c r="T24">
        <v>0.105</v>
      </c>
      <c r="U24">
        <v>2.9060000000000001</v>
      </c>
      <c r="V24" s="1">
        <v>0.64100000000000001</v>
      </c>
      <c r="W24" s="1">
        <v>0.628</v>
      </c>
    </row>
    <row r="25" spans="1:25" x14ac:dyDescent="0.25">
      <c r="B25" t="s">
        <v>34</v>
      </c>
      <c r="N25" t="s">
        <v>32</v>
      </c>
      <c r="O25" t="s">
        <v>29</v>
      </c>
      <c r="P25">
        <v>50.6</v>
      </c>
      <c r="Q25" s="1">
        <v>0.22800000000000001</v>
      </c>
      <c r="R25" s="1">
        <v>0.25</v>
      </c>
      <c r="S25">
        <v>383</v>
      </c>
      <c r="T25">
        <v>0.13</v>
      </c>
      <c r="U25">
        <v>3.4489999999999998</v>
      </c>
      <c r="V25" s="1">
        <v>1.0309999999999999</v>
      </c>
      <c r="W25" s="1">
        <v>0.93200000000000005</v>
      </c>
      <c r="X25">
        <v>0.11</v>
      </c>
      <c r="Y25">
        <v>2.387</v>
      </c>
    </row>
    <row r="26" spans="1:25" x14ac:dyDescent="0.25">
      <c r="A26">
        <v>4</v>
      </c>
      <c r="B26" t="s">
        <v>35</v>
      </c>
      <c r="C26" t="s">
        <v>26</v>
      </c>
      <c r="D26">
        <v>269.60000000000002</v>
      </c>
      <c r="E26">
        <v>248.6</v>
      </c>
      <c r="F26">
        <v>0.2</v>
      </c>
      <c r="G26">
        <v>11.4</v>
      </c>
      <c r="H26">
        <v>8.5</v>
      </c>
      <c r="I26">
        <v>3312.1</v>
      </c>
      <c r="J26">
        <v>2.9</v>
      </c>
      <c r="K26">
        <v>28.6</v>
      </c>
      <c r="L26">
        <v>39.1</v>
      </c>
      <c r="M26">
        <v>151.19999999999999</v>
      </c>
      <c r="N26" t="s">
        <v>27</v>
      </c>
      <c r="O26" t="s">
        <v>28</v>
      </c>
      <c r="P26">
        <v>0</v>
      </c>
      <c r="Q26" s="1">
        <v>0</v>
      </c>
      <c r="R26" s="1">
        <v>0</v>
      </c>
      <c r="S26">
        <v>249</v>
      </c>
      <c r="T26">
        <v>7.0999999999999994E-2</v>
      </c>
      <c r="U26">
        <v>1.8260000000000001</v>
      </c>
      <c r="V26" s="1">
        <v>0</v>
      </c>
      <c r="W26" s="1">
        <v>0</v>
      </c>
    </row>
    <row r="27" spans="1:25" x14ac:dyDescent="0.25">
      <c r="B27" t="s">
        <v>35</v>
      </c>
      <c r="N27" t="s">
        <v>27</v>
      </c>
      <c r="O27" t="s">
        <v>29</v>
      </c>
      <c r="P27">
        <v>49.8</v>
      </c>
      <c r="Q27" s="1">
        <v>0.185</v>
      </c>
      <c r="R27" s="1">
        <v>0.2</v>
      </c>
      <c r="S27">
        <v>279</v>
      </c>
      <c r="T27">
        <v>8.8999999999999996E-2</v>
      </c>
      <c r="U27">
        <v>2.2799999999999998</v>
      </c>
      <c r="V27" s="1">
        <v>0.254</v>
      </c>
      <c r="W27" s="1">
        <v>0.249</v>
      </c>
      <c r="X27">
        <v>9.7000000000000003E-2</v>
      </c>
      <c r="Y27">
        <v>2.4540000000000002</v>
      </c>
    </row>
    <row r="28" spans="1:25" x14ac:dyDescent="0.25">
      <c r="B28" t="s">
        <v>35</v>
      </c>
      <c r="N28" t="s">
        <v>30</v>
      </c>
      <c r="O28" t="s">
        <v>28</v>
      </c>
      <c r="P28">
        <v>0</v>
      </c>
      <c r="Q28" s="1">
        <v>0</v>
      </c>
      <c r="R28" s="1">
        <v>0</v>
      </c>
      <c r="S28">
        <v>50</v>
      </c>
      <c r="T28">
        <v>3.0000000000000001E-3</v>
      </c>
      <c r="U28">
        <v>0.13700000000000001</v>
      </c>
      <c r="V28" s="1">
        <v>-0.95799999999999996</v>
      </c>
      <c r="W28" s="1">
        <v>-0.92500000000000004</v>
      </c>
    </row>
    <row r="29" spans="1:25" x14ac:dyDescent="0.25">
      <c r="B29" t="s">
        <v>35</v>
      </c>
      <c r="N29" t="s">
        <v>30</v>
      </c>
      <c r="O29" t="s">
        <v>29</v>
      </c>
      <c r="P29">
        <v>49.8</v>
      </c>
      <c r="Q29" s="1">
        <v>0.185</v>
      </c>
      <c r="R29" s="1">
        <v>0.2</v>
      </c>
      <c r="S29">
        <v>64</v>
      </c>
      <c r="T29">
        <v>8.9999999999999993E-3</v>
      </c>
      <c r="U29">
        <v>0.34300000000000003</v>
      </c>
      <c r="V29" s="1">
        <v>-0.873</v>
      </c>
      <c r="W29" s="1">
        <v>-0.81200000000000006</v>
      </c>
      <c r="X29">
        <v>3.2000000000000001E-2</v>
      </c>
      <c r="Y29">
        <v>1.1140000000000001</v>
      </c>
    </row>
    <row r="30" spans="1:25" x14ac:dyDescent="0.25">
      <c r="B30" t="s">
        <v>35</v>
      </c>
      <c r="N30" t="s">
        <v>31</v>
      </c>
      <c r="O30" t="s">
        <v>28</v>
      </c>
      <c r="P30">
        <v>0</v>
      </c>
      <c r="Q30" s="1">
        <v>0</v>
      </c>
      <c r="R30" s="1">
        <v>0</v>
      </c>
      <c r="S30">
        <v>398</v>
      </c>
      <c r="T30">
        <v>9.8000000000000004E-2</v>
      </c>
      <c r="U30">
        <v>2.3940000000000001</v>
      </c>
      <c r="V30" s="1">
        <v>0.38</v>
      </c>
      <c r="W30" s="1">
        <v>0.311</v>
      </c>
    </row>
    <row r="31" spans="1:25" x14ac:dyDescent="0.25">
      <c r="B31" t="s">
        <v>35</v>
      </c>
      <c r="N31" t="s">
        <v>31</v>
      </c>
      <c r="O31" t="s">
        <v>29</v>
      </c>
      <c r="P31">
        <v>49.8</v>
      </c>
      <c r="Q31" s="1">
        <v>0.185</v>
      </c>
      <c r="R31" s="1">
        <v>0.2</v>
      </c>
      <c r="S31">
        <v>438</v>
      </c>
      <c r="T31">
        <v>0.11700000000000001</v>
      </c>
      <c r="U31">
        <v>2.891</v>
      </c>
      <c r="V31" s="1">
        <v>0.64800000000000002</v>
      </c>
      <c r="W31" s="1">
        <v>0.58299999999999996</v>
      </c>
      <c r="X31">
        <v>0.10299999999999999</v>
      </c>
      <c r="Y31">
        <v>2.6869999999999998</v>
      </c>
    </row>
    <row r="32" spans="1:25" x14ac:dyDescent="0.25">
      <c r="B32" t="s">
        <v>35</v>
      </c>
      <c r="N32" t="s">
        <v>32</v>
      </c>
      <c r="O32" t="s">
        <v>28</v>
      </c>
      <c r="P32">
        <v>0</v>
      </c>
      <c r="Q32" s="1">
        <v>0</v>
      </c>
      <c r="R32" s="1">
        <v>0</v>
      </c>
      <c r="S32">
        <v>339</v>
      </c>
      <c r="T32">
        <v>0.11799999999999999</v>
      </c>
      <c r="U32">
        <v>3.0529999999999999</v>
      </c>
      <c r="V32" s="1">
        <v>0.66200000000000003</v>
      </c>
      <c r="W32" s="1">
        <v>0.67200000000000004</v>
      </c>
    </row>
    <row r="33" spans="1:25" x14ac:dyDescent="0.25">
      <c r="B33" t="s">
        <v>35</v>
      </c>
      <c r="N33" t="s">
        <v>32</v>
      </c>
      <c r="O33" t="s">
        <v>29</v>
      </c>
      <c r="P33">
        <v>49.8</v>
      </c>
      <c r="Q33" s="1">
        <v>0.185</v>
      </c>
      <c r="R33" s="1">
        <v>0.2</v>
      </c>
      <c r="S33">
        <v>367</v>
      </c>
      <c r="T33">
        <v>0.14599999999999999</v>
      </c>
      <c r="U33">
        <v>3.65</v>
      </c>
      <c r="V33" s="1">
        <v>1.056</v>
      </c>
      <c r="W33" s="1">
        <v>0.999</v>
      </c>
      <c r="X33">
        <v>0.151</v>
      </c>
      <c r="Y33">
        <v>3.2269999999999999</v>
      </c>
    </row>
    <row r="34" spans="1:25" x14ac:dyDescent="0.25">
      <c r="A34">
        <v>5</v>
      </c>
      <c r="B34" t="s">
        <v>36</v>
      </c>
      <c r="C34" t="s">
        <v>26</v>
      </c>
      <c r="D34">
        <v>37</v>
      </c>
      <c r="E34">
        <v>36.9</v>
      </c>
      <c r="F34">
        <v>0.7</v>
      </c>
      <c r="G34">
        <v>10.6</v>
      </c>
      <c r="H34">
        <v>10.3</v>
      </c>
      <c r="I34">
        <v>2391.1999999999998</v>
      </c>
      <c r="J34">
        <v>3.6</v>
      </c>
      <c r="K34">
        <v>17.5</v>
      </c>
      <c r="L34">
        <v>39.1</v>
      </c>
      <c r="M34">
        <v>59.1</v>
      </c>
      <c r="N34" t="s">
        <v>27</v>
      </c>
      <c r="O34" t="s">
        <v>28</v>
      </c>
      <c r="P34">
        <v>0</v>
      </c>
      <c r="Q34" s="1">
        <v>0</v>
      </c>
      <c r="R34" s="1">
        <v>0</v>
      </c>
      <c r="S34">
        <v>232</v>
      </c>
      <c r="T34">
        <v>4.4999999999999998E-2</v>
      </c>
      <c r="U34">
        <v>3.51</v>
      </c>
      <c r="V34" s="1">
        <v>0</v>
      </c>
      <c r="W34" s="1">
        <v>0</v>
      </c>
    </row>
    <row r="35" spans="1:25" x14ac:dyDescent="0.25">
      <c r="B35" t="s">
        <v>36</v>
      </c>
      <c r="N35" t="s">
        <v>27</v>
      </c>
      <c r="O35" t="s">
        <v>29</v>
      </c>
      <c r="P35">
        <v>1.9</v>
      </c>
      <c r="Q35" s="1">
        <v>5.2999999999999999E-2</v>
      </c>
      <c r="R35" s="1">
        <v>5.1999999999999998E-2</v>
      </c>
      <c r="S35">
        <v>240</v>
      </c>
      <c r="T35">
        <v>4.8000000000000001E-2</v>
      </c>
      <c r="U35">
        <v>3.74</v>
      </c>
      <c r="V35" s="1">
        <v>6.7000000000000004E-2</v>
      </c>
      <c r="W35" s="1">
        <v>6.6000000000000003E-2</v>
      </c>
      <c r="X35">
        <v>5.7000000000000002E-2</v>
      </c>
      <c r="Y35">
        <v>4.3730000000000002</v>
      </c>
    </row>
    <row r="36" spans="1:25" x14ac:dyDescent="0.25">
      <c r="B36" t="s">
        <v>36</v>
      </c>
      <c r="N36" t="s">
        <v>30</v>
      </c>
      <c r="O36" t="s">
        <v>28</v>
      </c>
      <c r="P36">
        <v>0</v>
      </c>
      <c r="Q36" s="1">
        <v>0</v>
      </c>
      <c r="R36" s="1">
        <v>0</v>
      </c>
      <c r="S36">
        <v>28</v>
      </c>
      <c r="T36">
        <v>1E-3</v>
      </c>
      <c r="U36">
        <v>0.217</v>
      </c>
      <c r="V36" s="1">
        <v>-0.97799999999999998</v>
      </c>
      <c r="W36" s="1">
        <v>-0.93799999999999994</v>
      </c>
    </row>
    <row r="37" spans="1:25" x14ac:dyDescent="0.25">
      <c r="B37" t="s">
        <v>36</v>
      </c>
      <c r="N37" t="s">
        <v>30</v>
      </c>
      <c r="O37" t="s">
        <v>29</v>
      </c>
      <c r="P37">
        <v>1.9</v>
      </c>
      <c r="Q37" s="1">
        <v>5.2999999999999999E-2</v>
      </c>
      <c r="R37" s="1">
        <v>5.1999999999999998E-2</v>
      </c>
      <c r="S37">
        <v>32</v>
      </c>
      <c r="T37">
        <v>2E-3</v>
      </c>
      <c r="U37">
        <v>0.36399999999999999</v>
      </c>
      <c r="V37" s="1">
        <v>-0.95599999999999996</v>
      </c>
      <c r="W37" s="1">
        <v>-0.89600000000000002</v>
      </c>
      <c r="X37">
        <v>1.9E-2</v>
      </c>
      <c r="Y37">
        <v>2.7949999999999999</v>
      </c>
    </row>
    <row r="38" spans="1:25" x14ac:dyDescent="0.25">
      <c r="B38" t="s">
        <v>36</v>
      </c>
      <c r="N38" t="s">
        <v>31</v>
      </c>
      <c r="O38" t="s">
        <v>28</v>
      </c>
      <c r="P38">
        <v>0</v>
      </c>
      <c r="Q38" s="1">
        <v>0</v>
      </c>
      <c r="R38" s="1">
        <v>0</v>
      </c>
      <c r="S38">
        <v>402</v>
      </c>
      <c r="T38">
        <v>6.9000000000000006E-2</v>
      </c>
      <c r="U38">
        <v>4.4349999999999996</v>
      </c>
      <c r="V38" s="1">
        <v>0.53300000000000003</v>
      </c>
      <c r="W38" s="1">
        <v>0.26400000000000001</v>
      </c>
    </row>
    <row r="39" spans="1:25" x14ac:dyDescent="0.25">
      <c r="B39" t="s">
        <v>36</v>
      </c>
      <c r="N39" t="s">
        <v>31</v>
      </c>
      <c r="O39" t="s">
        <v>29</v>
      </c>
      <c r="P39">
        <v>1.9</v>
      </c>
      <c r="Q39" s="1">
        <v>5.2999999999999999E-2</v>
      </c>
      <c r="R39" s="1">
        <v>5.1999999999999998E-2</v>
      </c>
      <c r="S39">
        <v>412</v>
      </c>
      <c r="T39">
        <v>7.1999999999999995E-2</v>
      </c>
      <c r="U39">
        <v>4.6470000000000002</v>
      </c>
      <c r="V39" s="1">
        <v>0.6</v>
      </c>
      <c r="W39" s="1">
        <v>0.32400000000000001</v>
      </c>
      <c r="X39">
        <v>5.7000000000000002E-2</v>
      </c>
      <c r="Y39">
        <v>4.03</v>
      </c>
    </row>
    <row r="40" spans="1:25" x14ac:dyDescent="0.25">
      <c r="B40" t="s">
        <v>36</v>
      </c>
      <c r="N40" t="s">
        <v>32</v>
      </c>
      <c r="O40" t="s">
        <v>28</v>
      </c>
      <c r="P40">
        <v>0</v>
      </c>
      <c r="Q40" s="1">
        <v>0</v>
      </c>
      <c r="R40" s="1">
        <v>0</v>
      </c>
      <c r="S40">
        <v>326</v>
      </c>
      <c r="T40">
        <v>6.7000000000000004E-2</v>
      </c>
      <c r="U40">
        <v>5.0220000000000002</v>
      </c>
      <c r="V40" s="1">
        <v>0.48899999999999999</v>
      </c>
      <c r="W40" s="1">
        <v>0.43099999999999999</v>
      </c>
    </row>
    <row r="41" spans="1:25" x14ac:dyDescent="0.25">
      <c r="B41" t="s">
        <v>36</v>
      </c>
      <c r="N41" t="s">
        <v>32</v>
      </c>
      <c r="O41" t="s">
        <v>29</v>
      </c>
      <c r="P41">
        <v>1.9</v>
      </c>
      <c r="Q41" s="1">
        <v>5.2999999999999999E-2</v>
      </c>
      <c r="R41" s="1">
        <v>5.1999999999999998E-2</v>
      </c>
      <c r="S41">
        <v>334</v>
      </c>
      <c r="T41">
        <v>7.0999999999999994E-2</v>
      </c>
      <c r="U41">
        <v>5.2809999999999997</v>
      </c>
      <c r="V41" s="1">
        <v>0.57799999999999996</v>
      </c>
      <c r="W41" s="1">
        <v>0.505</v>
      </c>
      <c r="X41">
        <v>7.5999999999999998E-2</v>
      </c>
      <c r="Y41">
        <v>4.9240000000000004</v>
      </c>
    </row>
    <row r="42" spans="1:25" x14ac:dyDescent="0.25">
      <c r="A42">
        <v>6</v>
      </c>
      <c r="B42" t="s">
        <v>37</v>
      </c>
      <c r="C42" t="s">
        <v>26</v>
      </c>
      <c r="D42">
        <v>215.8</v>
      </c>
      <c r="E42">
        <v>212.4</v>
      </c>
      <c r="F42">
        <v>0.8</v>
      </c>
      <c r="G42">
        <v>2.8</v>
      </c>
      <c r="H42">
        <v>2</v>
      </c>
      <c r="I42">
        <v>1876.6</v>
      </c>
      <c r="J42">
        <v>3.9</v>
      </c>
      <c r="K42">
        <v>26.1</v>
      </c>
      <c r="L42">
        <v>51.6</v>
      </c>
      <c r="M42">
        <v>34.700000000000003</v>
      </c>
      <c r="N42" t="s">
        <v>27</v>
      </c>
      <c r="O42" t="s">
        <v>28</v>
      </c>
      <c r="P42">
        <v>0</v>
      </c>
      <c r="Q42" s="1">
        <v>0</v>
      </c>
      <c r="R42" s="1">
        <v>0</v>
      </c>
      <c r="S42">
        <v>219</v>
      </c>
      <c r="T42">
        <v>3.3000000000000002E-2</v>
      </c>
      <c r="U42">
        <v>3.706</v>
      </c>
      <c r="V42" s="1">
        <v>0</v>
      </c>
      <c r="W42" s="1">
        <v>0</v>
      </c>
    </row>
    <row r="43" spans="1:25" x14ac:dyDescent="0.25">
      <c r="B43" t="s">
        <v>37</v>
      </c>
      <c r="N43" t="s">
        <v>27</v>
      </c>
      <c r="O43" t="s">
        <v>29</v>
      </c>
      <c r="P43">
        <v>8.6999999999999993</v>
      </c>
      <c r="Q43" s="1">
        <v>4.1000000000000002E-2</v>
      </c>
      <c r="R43" s="1">
        <v>4.1000000000000002E-2</v>
      </c>
      <c r="S43">
        <v>225</v>
      </c>
      <c r="T43">
        <v>3.5999999999999997E-2</v>
      </c>
      <c r="U43">
        <v>3.85</v>
      </c>
      <c r="V43" s="1">
        <v>9.0999999999999998E-2</v>
      </c>
      <c r="W43" s="1">
        <v>3.9E-2</v>
      </c>
      <c r="X43">
        <v>7.3999999999999996E-2</v>
      </c>
      <c r="Y43">
        <v>3.556</v>
      </c>
    </row>
    <row r="44" spans="1:25" x14ac:dyDescent="0.25">
      <c r="B44" t="s">
        <v>37</v>
      </c>
      <c r="N44" t="s">
        <v>30</v>
      </c>
      <c r="O44" t="s">
        <v>28</v>
      </c>
      <c r="P44">
        <v>0</v>
      </c>
      <c r="Q44" s="1">
        <v>0</v>
      </c>
      <c r="R44" s="1">
        <v>0</v>
      </c>
      <c r="S44">
        <v>15</v>
      </c>
      <c r="T44">
        <v>0</v>
      </c>
      <c r="U44">
        <v>7.0000000000000007E-2</v>
      </c>
      <c r="V44" s="1">
        <v>-1</v>
      </c>
      <c r="W44" s="1">
        <v>-0.98099999999999998</v>
      </c>
    </row>
    <row r="45" spans="1:25" x14ac:dyDescent="0.25">
      <c r="B45" t="s">
        <v>37</v>
      </c>
      <c r="N45" t="s">
        <v>30</v>
      </c>
      <c r="O45" t="s">
        <v>29</v>
      </c>
      <c r="P45">
        <v>8.6999999999999993</v>
      </c>
      <c r="Q45" s="1">
        <v>4.1000000000000002E-2</v>
      </c>
      <c r="R45" s="1">
        <v>4.1000000000000002E-2</v>
      </c>
      <c r="S45">
        <v>17</v>
      </c>
      <c r="T45">
        <v>1E-3</v>
      </c>
      <c r="U45">
        <v>0.11600000000000001</v>
      </c>
      <c r="V45" s="1">
        <v>-0.97</v>
      </c>
      <c r="W45" s="1">
        <v>-0.96899999999999997</v>
      </c>
      <c r="X45">
        <v>2.5000000000000001E-2</v>
      </c>
      <c r="Y45">
        <v>1.1359999999999999</v>
      </c>
    </row>
    <row r="46" spans="1:25" x14ac:dyDescent="0.25">
      <c r="B46" t="s">
        <v>37</v>
      </c>
      <c r="N46" t="s">
        <v>31</v>
      </c>
      <c r="O46" t="s">
        <v>28</v>
      </c>
      <c r="P46">
        <v>0</v>
      </c>
      <c r="Q46" s="1">
        <v>0</v>
      </c>
      <c r="R46" s="1">
        <v>0</v>
      </c>
      <c r="S46">
        <v>400</v>
      </c>
      <c r="T46">
        <v>5.2999999999999999E-2</v>
      </c>
      <c r="U46">
        <v>4.4539999999999997</v>
      </c>
      <c r="V46" s="1">
        <v>0.60599999999999998</v>
      </c>
      <c r="W46" s="1">
        <v>0.20200000000000001</v>
      </c>
    </row>
    <row r="47" spans="1:25" x14ac:dyDescent="0.25">
      <c r="B47" t="s">
        <v>37</v>
      </c>
      <c r="N47" t="s">
        <v>31</v>
      </c>
      <c r="O47" t="s">
        <v>29</v>
      </c>
      <c r="P47">
        <v>8.6999999999999993</v>
      </c>
      <c r="Q47" s="1">
        <v>4.1000000000000002E-2</v>
      </c>
      <c r="R47" s="1">
        <v>4.1000000000000002E-2</v>
      </c>
      <c r="S47">
        <v>408</v>
      </c>
      <c r="T47">
        <v>5.6000000000000001E-2</v>
      </c>
      <c r="U47">
        <v>4.5960000000000001</v>
      </c>
      <c r="V47" s="1">
        <v>0.69699999999999995</v>
      </c>
      <c r="W47" s="1">
        <v>0.24</v>
      </c>
      <c r="X47">
        <v>7.3999999999999996E-2</v>
      </c>
      <c r="Y47">
        <v>3.5059999999999998</v>
      </c>
    </row>
    <row r="48" spans="1:25" x14ac:dyDescent="0.25">
      <c r="B48" t="s">
        <v>37</v>
      </c>
      <c r="N48" t="s">
        <v>32</v>
      </c>
      <c r="O48" t="s">
        <v>28</v>
      </c>
      <c r="P48">
        <v>0</v>
      </c>
      <c r="Q48" s="1">
        <v>0</v>
      </c>
      <c r="R48" s="1">
        <v>0</v>
      </c>
      <c r="S48">
        <v>313</v>
      </c>
      <c r="T48">
        <v>4.7E-2</v>
      </c>
      <c r="U48">
        <v>4.87</v>
      </c>
      <c r="V48" s="1">
        <v>0.42399999999999999</v>
      </c>
      <c r="W48" s="1">
        <v>0.314</v>
      </c>
    </row>
    <row r="49" spans="1:25" x14ac:dyDescent="0.25">
      <c r="B49" t="s">
        <v>37</v>
      </c>
      <c r="N49" t="s">
        <v>32</v>
      </c>
      <c r="O49" t="s">
        <v>29</v>
      </c>
      <c r="P49">
        <v>8.6999999999999993</v>
      </c>
      <c r="Q49" s="1">
        <v>4.1000000000000002E-2</v>
      </c>
      <c r="R49" s="1">
        <v>4.1000000000000002E-2</v>
      </c>
      <c r="S49">
        <v>319</v>
      </c>
      <c r="T49">
        <v>5.1999999999999998E-2</v>
      </c>
      <c r="U49">
        <v>5.0410000000000004</v>
      </c>
      <c r="V49" s="1">
        <v>0.57599999999999996</v>
      </c>
      <c r="W49" s="1">
        <v>0.36</v>
      </c>
      <c r="X49">
        <v>0.124</v>
      </c>
      <c r="Y49">
        <v>4.2220000000000004</v>
      </c>
    </row>
    <row r="50" spans="1:25" x14ac:dyDescent="0.25">
      <c r="A50">
        <v>7</v>
      </c>
      <c r="B50" t="s">
        <v>38</v>
      </c>
      <c r="C50" t="s">
        <v>26</v>
      </c>
      <c r="D50">
        <v>342.3</v>
      </c>
      <c r="E50">
        <v>334</v>
      </c>
      <c r="F50">
        <v>0.7</v>
      </c>
      <c r="G50">
        <v>8.6999999999999993</v>
      </c>
      <c r="H50">
        <v>5.9</v>
      </c>
      <c r="I50">
        <v>3047.2</v>
      </c>
      <c r="J50">
        <v>3.3</v>
      </c>
      <c r="K50">
        <v>22.3</v>
      </c>
      <c r="L50">
        <v>43.4</v>
      </c>
      <c r="M50">
        <v>51.8</v>
      </c>
      <c r="N50" t="s">
        <v>27</v>
      </c>
      <c r="O50" t="s">
        <v>28</v>
      </c>
      <c r="P50">
        <v>0</v>
      </c>
      <c r="Q50" s="1">
        <v>0</v>
      </c>
      <c r="R50" s="1">
        <v>0</v>
      </c>
      <c r="S50">
        <v>215</v>
      </c>
      <c r="T50">
        <v>4.7E-2</v>
      </c>
      <c r="U50">
        <v>3.411</v>
      </c>
      <c r="V50" s="1">
        <v>0</v>
      </c>
      <c r="W50" s="1">
        <v>0</v>
      </c>
    </row>
    <row r="51" spans="1:25" x14ac:dyDescent="0.25">
      <c r="B51" t="s">
        <v>38</v>
      </c>
      <c r="N51" t="s">
        <v>27</v>
      </c>
      <c r="O51" t="s">
        <v>29</v>
      </c>
      <c r="P51">
        <v>36</v>
      </c>
      <c r="Q51" s="1">
        <v>0.106</v>
      </c>
      <c r="R51" s="1">
        <v>0.108</v>
      </c>
      <c r="S51">
        <v>232</v>
      </c>
      <c r="T51">
        <v>5.6000000000000001E-2</v>
      </c>
      <c r="U51">
        <v>3.7810000000000001</v>
      </c>
      <c r="V51" s="1">
        <v>0.191</v>
      </c>
      <c r="W51" s="1">
        <v>0.108</v>
      </c>
      <c r="X51">
        <v>8.5000000000000006E-2</v>
      </c>
      <c r="Y51">
        <v>3.5070000000000001</v>
      </c>
    </row>
    <row r="52" spans="1:25" x14ac:dyDescent="0.25">
      <c r="B52" t="s">
        <v>38</v>
      </c>
      <c r="N52" t="s">
        <v>30</v>
      </c>
      <c r="O52" t="s">
        <v>28</v>
      </c>
      <c r="P52">
        <v>0</v>
      </c>
      <c r="Q52" s="1">
        <v>0</v>
      </c>
      <c r="R52" s="1">
        <v>0</v>
      </c>
      <c r="S52">
        <v>27</v>
      </c>
      <c r="T52">
        <v>1E-3</v>
      </c>
      <c r="U52">
        <v>0.182</v>
      </c>
      <c r="V52" s="1">
        <v>-0.97899999999999998</v>
      </c>
      <c r="W52" s="1">
        <v>-0.94699999999999995</v>
      </c>
    </row>
    <row r="53" spans="1:25" x14ac:dyDescent="0.25">
      <c r="B53" t="s">
        <v>38</v>
      </c>
      <c r="N53" t="s">
        <v>30</v>
      </c>
      <c r="O53" t="s">
        <v>29</v>
      </c>
      <c r="P53">
        <v>36</v>
      </c>
      <c r="Q53" s="1">
        <v>0.106</v>
      </c>
      <c r="R53" s="1">
        <v>0.108</v>
      </c>
      <c r="S53">
        <v>35</v>
      </c>
      <c r="T53">
        <v>3.0000000000000001E-3</v>
      </c>
      <c r="U53">
        <v>0.35599999999999998</v>
      </c>
      <c r="V53" s="1">
        <v>-0.93600000000000005</v>
      </c>
      <c r="W53" s="1">
        <v>-0.89600000000000002</v>
      </c>
      <c r="X53">
        <v>1.9E-2</v>
      </c>
      <c r="Y53">
        <v>1.649</v>
      </c>
    </row>
    <row r="54" spans="1:25" x14ac:dyDescent="0.25">
      <c r="B54" t="s">
        <v>38</v>
      </c>
      <c r="N54" t="s">
        <v>31</v>
      </c>
      <c r="O54" t="s">
        <v>28</v>
      </c>
      <c r="P54">
        <v>0</v>
      </c>
      <c r="Q54" s="1">
        <v>0</v>
      </c>
      <c r="R54" s="1">
        <v>0</v>
      </c>
      <c r="S54">
        <v>380</v>
      </c>
      <c r="T54">
        <v>7.3999999999999996E-2</v>
      </c>
      <c r="U54">
        <v>4.3380000000000001</v>
      </c>
      <c r="V54" s="1">
        <v>0.57399999999999995</v>
      </c>
      <c r="W54" s="1">
        <v>0.27200000000000002</v>
      </c>
    </row>
    <row r="55" spans="1:25" x14ac:dyDescent="0.25">
      <c r="B55" t="s">
        <v>38</v>
      </c>
      <c r="N55" t="s">
        <v>31</v>
      </c>
      <c r="O55" t="s">
        <v>29</v>
      </c>
      <c r="P55">
        <v>36</v>
      </c>
      <c r="Q55" s="1">
        <v>0.106</v>
      </c>
      <c r="R55" s="1">
        <v>0.108</v>
      </c>
      <c r="S55">
        <v>401</v>
      </c>
      <c r="T55">
        <v>8.3000000000000004E-2</v>
      </c>
      <c r="U55">
        <v>4.6879999999999997</v>
      </c>
      <c r="V55" s="1">
        <v>0.76600000000000001</v>
      </c>
      <c r="W55" s="1">
        <v>0.374</v>
      </c>
      <c r="X55">
        <v>8.5000000000000006E-2</v>
      </c>
      <c r="Y55">
        <v>3.3180000000000001</v>
      </c>
    </row>
    <row r="56" spans="1:25" x14ac:dyDescent="0.25">
      <c r="B56" t="s">
        <v>38</v>
      </c>
      <c r="N56" t="s">
        <v>32</v>
      </c>
      <c r="O56" t="s">
        <v>28</v>
      </c>
      <c r="P56">
        <v>0</v>
      </c>
      <c r="Q56" s="1">
        <v>0</v>
      </c>
      <c r="R56" s="1">
        <v>0</v>
      </c>
      <c r="S56">
        <v>306</v>
      </c>
      <c r="T56">
        <v>7.1999999999999995E-2</v>
      </c>
      <c r="U56">
        <v>4.8339999999999996</v>
      </c>
      <c r="V56" s="1">
        <v>0.53200000000000003</v>
      </c>
      <c r="W56" s="1">
        <v>0.41699999999999998</v>
      </c>
    </row>
    <row r="57" spans="1:25" x14ac:dyDescent="0.25">
      <c r="B57" t="s">
        <v>38</v>
      </c>
      <c r="N57" t="s">
        <v>32</v>
      </c>
      <c r="O57" t="s">
        <v>29</v>
      </c>
      <c r="P57">
        <v>36</v>
      </c>
      <c r="Q57" s="1">
        <v>0.106</v>
      </c>
      <c r="R57" s="1">
        <v>0.108</v>
      </c>
      <c r="S57">
        <v>322</v>
      </c>
      <c r="T57">
        <v>8.5000000000000006E-2</v>
      </c>
      <c r="U57">
        <v>5.258</v>
      </c>
      <c r="V57" s="1">
        <v>0.80900000000000005</v>
      </c>
      <c r="W57" s="1">
        <v>0.54100000000000004</v>
      </c>
      <c r="X57">
        <v>0.123</v>
      </c>
      <c r="Y57">
        <v>4.0190000000000001</v>
      </c>
    </row>
    <row r="58" spans="1:25" x14ac:dyDescent="0.25">
      <c r="A58">
        <v>8</v>
      </c>
      <c r="B58" t="s">
        <v>39</v>
      </c>
      <c r="C58" t="s">
        <v>40</v>
      </c>
      <c r="D58">
        <v>103.8</v>
      </c>
      <c r="E58">
        <v>99.9</v>
      </c>
      <c r="F58">
        <v>0.5</v>
      </c>
      <c r="G58">
        <v>19</v>
      </c>
      <c r="H58">
        <v>8.5</v>
      </c>
      <c r="I58">
        <v>2298.5</v>
      </c>
      <c r="J58">
        <v>3.4</v>
      </c>
      <c r="K58">
        <v>28.2</v>
      </c>
      <c r="L58">
        <v>32.700000000000003</v>
      </c>
      <c r="M58">
        <v>76.900000000000006</v>
      </c>
      <c r="N58" t="s">
        <v>27</v>
      </c>
      <c r="O58" t="s">
        <v>28</v>
      </c>
      <c r="P58">
        <v>0</v>
      </c>
      <c r="Q58" s="1">
        <v>0</v>
      </c>
      <c r="R58" s="1">
        <v>0</v>
      </c>
      <c r="S58">
        <v>267</v>
      </c>
      <c r="T58">
        <v>6.0999999999999999E-2</v>
      </c>
      <c r="U58">
        <v>2.6909999999999998</v>
      </c>
      <c r="V58" s="1">
        <v>0</v>
      </c>
      <c r="W58" s="1">
        <v>0</v>
      </c>
    </row>
    <row r="59" spans="1:25" x14ac:dyDescent="0.25">
      <c r="B59" t="s">
        <v>39</v>
      </c>
      <c r="N59" t="s">
        <v>27</v>
      </c>
      <c r="O59" t="s">
        <v>29</v>
      </c>
      <c r="P59">
        <v>5.5</v>
      </c>
      <c r="Q59" s="1">
        <v>5.2999999999999999E-2</v>
      </c>
      <c r="R59" s="1">
        <v>5.5E-2</v>
      </c>
      <c r="S59">
        <v>275</v>
      </c>
      <c r="T59">
        <v>6.6000000000000003E-2</v>
      </c>
      <c r="U59">
        <v>2.8050000000000002</v>
      </c>
      <c r="V59" s="1">
        <v>8.2000000000000003E-2</v>
      </c>
      <c r="W59" s="1">
        <v>4.2000000000000003E-2</v>
      </c>
      <c r="X59">
        <v>9.4E-2</v>
      </c>
      <c r="Y59">
        <v>2.1389999999999998</v>
      </c>
    </row>
    <row r="60" spans="1:25" x14ac:dyDescent="0.25">
      <c r="B60" t="s">
        <v>39</v>
      </c>
      <c r="N60" t="s">
        <v>30</v>
      </c>
      <c r="O60" t="s">
        <v>28</v>
      </c>
      <c r="P60">
        <v>0</v>
      </c>
      <c r="Q60" s="1">
        <v>0</v>
      </c>
      <c r="R60" s="1">
        <v>0</v>
      </c>
      <c r="S60">
        <v>53</v>
      </c>
      <c r="T60">
        <v>4.0000000000000001E-3</v>
      </c>
      <c r="U60">
        <v>0.22900000000000001</v>
      </c>
      <c r="V60" s="1">
        <v>-0.93400000000000005</v>
      </c>
      <c r="W60" s="1">
        <v>-0.91500000000000004</v>
      </c>
    </row>
    <row r="61" spans="1:25" x14ac:dyDescent="0.25">
      <c r="B61" t="s">
        <v>39</v>
      </c>
      <c r="N61" t="s">
        <v>30</v>
      </c>
      <c r="O61" t="s">
        <v>29</v>
      </c>
      <c r="P61">
        <v>5.5</v>
      </c>
      <c r="Q61" s="1">
        <v>5.2999999999999999E-2</v>
      </c>
      <c r="R61" s="1">
        <v>5.5E-2</v>
      </c>
      <c r="S61">
        <v>57</v>
      </c>
      <c r="T61">
        <v>5.0000000000000001E-3</v>
      </c>
      <c r="U61">
        <v>0.27300000000000002</v>
      </c>
      <c r="V61" s="1">
        <v>-0.91800000000000004</v>
      </c>
      <c r="W61" s="1">
        <v>-0.89900000000000002</v>
      </c>
      <c r="X61">
        <v>1.9E-2</v>
      </c>
      <c r="Y61">
        <v>0.82599999999999996</v>
      </c>
    </row>
    <row r="62" spans="1:25" x14ac:dyDescent="0.25">
      <c r="B62" t="s">
        <v>39</v>
      </c>
      <c r="N62" t="s">
        <v>31</v>
      </c>
      <c r="O62" t="s">
        <v>28</v>
      </c>
      <c r="P62">
        <v>0</v>
      </c>
      <c r="Q62" s="1">
        <v>0</v>
      </c>
      <c r="R62" s="1">
        <v>0</v>
      </c>
      <c r="S62">
        <v>432</v>
      </c>
      <c r="T62">
        <v>8.5999999999999993E-2</v>
      </c>
      <c r="U62">
        <v>3.286</v>
      </c>
      <c r="V62" s="1">
        <v>0.41</v>
      </c>
      <c r="W62" s="1">
        <v>0.221</v>
      </c>
    </row>
    <row r="63" spans="1:25" x14ac:dyDescent="0.25">
      <c r="B63" t="s">
        <v>39</v>
      </c>
      <c r="N63" t="s">
        <v>31</v>
      </c>
      <c r="O63" t="s">
        <v>29</v>
      </c>
      <c r="P63">
        <v>5.5</v>
      </c>
      <c r="Q63" s="1">
        <v>5.2999999999999999E-2</v>
      </c>
      <c r="R63" s="1">
        <v>5.5E-2</v>
      </c>
      <c r="S63">
        <v>443</v>
      </c>
      <c r="T63">
        <v>9.1999999999999998E-2</v>
      </c>
      <c r="U63">
        <v>3.4169999999999998</v>
      </c>
      <c r="V63" s="1">
        <v>0.50800000000000001</v>
      </c>
      <c r="W63" s="1">
        <v>0.27</v>
      </c>
      <c r="X63">
        <v>0.113</v>
      </c>
      <c r="Y63">
        <v>2.4580000000000002</v>
      </c>
    </row>
    <row r="64" spans="1:25" x14ac:dyDescent="0.25">
      <c r="B64" t="s">
        <v>39</v>
      </c>
      <c r="N64" t="s">
        <v>32</v>
      </c>
      <c r="O64" t="s">
        <v>28</v>
      </c>
      <c r="P64">
        <v>0</v>
      </c>
      <c r="Q64" s="1">
        <v>0</v>
      </c>
      <c r="R64" s="1">
        <v>0</v>
      </c>
      <c r="S64">
        <v>361</v>
      </c>
      <c r="T64">
        <v>9.9000000000000005E-2</v>
      </c>
      <c r="U64">
        <v>4.0119999999999996</v>
      </c>
      <c r="V64" s="1">
        <v>0.623</v>
      </c>
      <c r="W64" s="1">
        <v>0.49099999999999999</v>
      </c>
    </row>
    <row r="65" spans="1:25" x14ac:dyDescent="0.25">
      <c r="B65" t="s">
        <v>39</v>
      </c>
      <c r="N65" t="s">
        <v>32</v>
      </c>
      <c r="O65" t="s">
        <v>29</v>
      </c>
      <c r="P65">
        <v>5.5</v>
      </c>
      <c r="Q65" s="1">
        <v>5.2999999999999999E-2</v>
      </c>
      <c r="R65" s="1">
        <v>5.5E-2</v>
      </c>
      <c r="S65">
        <v>369</v>
      </c>
      <c r="T65">
        <v>0.107</v>
      </c>
      <c r="U65">
        <v>4.1609999999999996</v>
      </c>
      <c r="V65" s="1">
        <v>0.754</v>
      </c>
      <c r="W65" s="1">
        <v>0.54600000000000004</v>
      </c>
      <c r="X65">
        <v>0.15</v>
      </c>
      <c r="Y65">
        <v>2.7959999999999998</v>
      </c>
    </row>
    <row r="66" spans="1:25" x14ac:dyDescent="0.25">
      <c r="A66">
        <v>9</v>
      </c>
      <c r="B66" t="s">
        <v>41</v>
      </c>
      <c r="C66" t="s">
        <v>40</v>
      </c>
      <c r="D66">
        <v>52</v>
      </c>
      <c r="E66">
        <v>39.200000000000003</v>
      </c>
      <c r="F66">
        <v>0.2</v>
      </c>
      <c r="G66">
        <v>8.1999999999999993</v>
      </c>
      <c r="H66">
        <v>6</v>
      </c>
      <c r="I66">
        <v>2903.4</v>
      </c>
      <c r="J66">
        <v>3.1</v>
      </c>
      <c r="K66">
        <v>27.3</v>
      </c>
      <c r="L66">
        <v>36.6</v>
      </c>
      <c r="M66">
        <v>198.4</v>
      </c>
      <c r="N66" t="s">
        <v>27</v>
      </c>
      <c r="O66" t="s">
        <v>28</v>
      </c>
      <c r="P66">
        <v>0</v>
      </c>
      <c r="Q66" s="1">
        <v>0</v>
      </c>
      <c r="R66" s="1">
        <v>0</v>
      </c>
      <c r="S66">
        <v>298</v>
      </c>
      <c r="T66">
        <v>5.8999999999999997E-2</v>
      </c>
      <c r="U66">
        <v>1.2729999999999999</v>
      </c>
      <c r="V66" s="1">
        <v>0</v>
      </c>
      <c r="W66" s="1">
        <v>0</v>
      </c>
    </row>
    <row r="67" spans="1:25" x14ac:dyDescent="0.25">
      <c r="B67" t="s">
        <v>41</v>
      </c>
      <c r="N67" t="s">
        <v>27</v>
      </c>
      <c r="O67" t="s">
        <v>29</v>
      </c>
      <c r="P67">
        <v>10.199999999999999</v>
      </c>
      <c r="Q67" s="1">
        <v>0.19800000000000001</v>
      </c>
      <c r="R67" s="1">
        <v>0.26</v>
      </c>
      <c r="S67">
        <v>319</v>
      </c>
      <c r="T67">
        <v>7.0999999999999994E-2</v>
      </c>
      <c r="U67">
        <v>1.5009999999999999</v>
      </c>
      <c r="V67" s="1">
        <v>0.20300000000000001</v>
      </c>
      <c r="W67" s="1">
        <v>0.17899999999999999</v>
      </c>
      <c r="X67">
        <v>6.0999999999999999E-2</v>
      </c>
      <c r="Y67">
        <v>1.1539999999999999</v>
      </c>
    </row>
    <row r="68" spans="1:25" x14ac:dyDescent="0.25">
      <c r="B68" t="s">
        <v>41</v>
      </c>
      <c r="N68" t="s">
        <v>30</v>
      </c>
      <c r="O68" t="s">
        <v>28</v>
      </c>
      <c r="P68">
        <v>0</v>
      </c>
      <c r="Q68" s="1">
        <v>0</v>
      </c>
      <c r="R68" s="1">
        <v>0</v>
      </c>
      <c r="S68">
        <v>83</v>
      </c>
      <c r="T68">
        <v>3.0000000000000001E-3</v>
      </c>
      <c r="U68">
        <v>0.112</v>
      </c>
      <c r="V68" s="1">
        <v>-0.94899999999999995</v>
      </c>
      <c r="W68" s="1">
        <v>-0.91200000000000003</v>
      </c>
    </row>
    <row r="69" spans="1:25" x14ac:dyDescent="0.25">
      <c r="B69" t="s">
        <v>41</v>
      </c>
      <c r="N69" t="s">
        <v>30</v>
      </c>
      <c r="O69" t="s">
        <v>29</v>
      </c>
      <c r="P69">
        <v>10.199999999999999</v>
      </c>
      <c r="Q69" s="1">
        <v>0.19800000000000001</v>
      </c>
      <c r="R69" s="1">
        <v>0.26</v>
      </c>
      <c r="S69">
        <v>98</v>
      </c>
      <c r="T69">
        <v>8.0000000000000002E-3</v>
      </c>
      <c r="U69">
        <v>0.23100000000000001</v>
      </c>
      <c r="V69" s="1">
        <v>-0.86399999999999999</v>
      </c>
      <c r="W69" s="1">
        <v>-0.81899999999999995</v>
      </c>
      <c r="X69">
        <v>2.5000000000000001E-2</v>
      </c>
      <c r="Y69">
        <v>0.60199999999999998</v>
      </c>
    </row>
    <row r="70" spans="1:25" x14ac:dyDescent="0.25">
      <c r="B70" t="s">
        <v>41</v>
      </c>
      <c r="N70" t="s">
        <v>31</v>
      </c>
      <c r="O70" t="s">
        <v>28</v>
      </c>
      <c r="P70">
        <v>0</v>
      </c>
      <c r="Q70" s="1">
        <v>0</v>
      </c>
      <c r="R70" s="1">
        <v>0</v>
      </c>
      <c r="S70">
        <v>443</v>
      </c>
      <c r="T70">
        <v>7.6999999999999999E-2</v>
      </c>
      <c r="U70">
        <v>1.575</v>
      </c>
      <c r="V70" s="1">
        <v>0.30499999999999999</v>
      </c>
      <c r="W70" s="1">
        <v>0.23699999999999999</v>
      </c>
    </row>
    <row r="71" spans="1:25" x14ac:dyDescent="0.25">
      <c r="B71" t="s">
        <v>41</v>
      </c>
      <c r="N71" t="s">
        <v>31</v>
      </c>
      <c r="O71" t="s">
        <v>29</v>
      </c>
      <c r="P71">
        <v>10.199999999999999</v>
      </c>
      <c r="Q71" s="1">
        <v>0.19800000000000001</v>
      </c>
      <c r="R71" s="1">
        <v>0.26</v>
      </c>
      <c r="S71">
        <v>474</v>
      </c>
      <c r="T71">
        <v>8.8999999999999996E-2</v>
      </c>
      <c r="U71">
        <v>1.86</v>
      </c>
      <c r="V71" s="1">
        <v>0.50800000000000001</v>
      </c>
      <c r="W71" s="1">
        <v>0.46100000000000002</v>
      </c>
      <c r="X71">
        <v>6.0999999999999999E-2</v>
      </c>
      <c r="Y71">
        <v>1.4419999999999999</v>
      </c>
    </row>
    <row r="72" spans="1:25" x14ac:dyDescent="0.25">
      <c r="B72" t="s">
        <v>41</v>
      </c>
      <c r="N72" t="s">
        <v>32</v>
      </c>
      <c r="O72" t="s">
        <v>28</v>
      </c>
      <c r="P72">
        <v>0</v>
      </c>
      <c r="Q72" s="1">
        <v>0</v>
      </c>
      <c r="R72" s="1">
        <v>0</v>
      </c>
      <c r="S72">
        <v>384</v>
      </c>
      <c r="T72">
        <v>9.4E-2</v>
      </c>
      <c r="U72">
        <v>2.101</v>
      </c>
      <c r="V72" s="1">
        <v>0.59299999999999997</v>
      </c>
      <c r="W72" s="1">
        <v>0.65</v>
      </c>
    </row>
    <row r="73" spans="1:25" x14ac:dyDescent="0.25">
      <c r="B73" t="s">
        <v>41</v>
      </c>
      <c r="N73" t="s">
        <v>32</v>
      </c>
      <c r="O73" t="s">
        <v>29</v>
      </c>
      <c r="P73">
        <v>10.199999999999999</v>
      </c>
      <c r="Q73" s="1">
        <v>0.19800000000000001</v>
      </c>
      <c r="R73" s="1">
        <v>0.26</v>
      </c>
      <c r="S73">
        <v>403</v>
      </c>
      <c r="T73">
        <v>0.114</v>
      </c>
      <c r="U73">
        <v>2.4670000000000001</v>
      </c>
      <c r="V73" s="1">
        <v>0.93200000000000005</v>
      </c>
      <c r="W73" s="1">
        <v>0.93799999999999994</v>
      </c>
      <c r="X73">
        <v>0.10100000000000001</v>
      </c>
      <c r="Y73">
        <v>1.8520000000000001</v>
      </c>
    </row>
    <row r="74" spans="1:25" x14ac:dyDescent="0.25">
      <c r="A74">
        <v>10</v>
      </c>
      <c r="B74" t="s">
        <v>42</v>
      </c>
      <c r="C74" t="s">
        <v>40</v>
      </c>
      <c r="D74">
        <v>78.599999999999994</v>
      </c>
      <c r="E74">
        <v>50.9</v>
      </c>
      <c r="F74">
        <v>0</v>
      </c>
      <c r="G74">
        <v>5.2</v>
      </c>
      <c r="H74">
        <v>4.5</v>
      </c>
      <c r="I74">
        <v>3548.3</v>
      </c>
      <c r="J74">
        <v>2.2999999999999998</v>
      </c>
      <c r="K74">
        <v>48</v>
      </c>
      <c r="L74">
        <v>29.3</v>
      </c>
      <c r="M74">
        <v>168.8</v>
      </c>
      <c r="N74" t="s">
        <v>27</v>
      </c>
      <c r="O74" t="s">
        <v>28</v>
      </c>
      <c r="P74">
        <v>0</v>
      </c>
      <c r="Q74" s="1">
        <v>0</v>
      </c>
      <c r="R74" s="1">
        <v>0</v>
      </c>
      <c r="S74">
        <v>310</v>
      </c>
      <c r="T74">
        <v>8.7999999999999995E-2</v>
      </c>
      <c r="U74">
        <v>1.859</v>
      </c>
      <c r="V74" s="1">
        <v>0</v>
      </c>
      <c r="W74" s="1">
        <v>0</v>
      </c>
    </row>
    <row r="75" spans="1:25" x14ac:dyDescent="0.25">
      <c r="B75" t="s">
        <v>42</v>
      </c>
      <c r="N75" t="s">
        <v>27</v>
      </c>
      <c r="O75" t="s">
        <v>29</v>
      </c>
      <c r="P75">
        <v>15.3</v>
      </c>
      <c r="Q75" s="1">
        <v>0.19800000000000001</v>
      </c>
      <c r="R75" s="1">
        <v>0.3</v>
      </c>
      <c r="S75">
        <v>337</v>
      </c>
      <c r="T75">
        <v>0.111</v>
      </c>
      <c r="U75">
        <v>2.3140000000000001</v>
      </c>
      <c r="V75" s="1">
        <v>0.26100000000000001</v>
      </c>
      <c r="W75" s="1">
        <v>0.245</v>
      </c>
      <c r="X75">
        <v>0.11600000000000001</v>
      </c>
      <c r="Y75">
        <v>2.302</v>
      </c>
    </row>
    <row r="76" spans="1:25" x14ac:dyDescent="0.25">
      <c r="B76" t="s">
        <v>42</v>
      </c>
      <c r="N76" t="s">
        <v>30</v>
      </c>
      <c r="O76" t="s">
        <v>28</v>
      </c>
      <c r="P76">
        <v>0</v>
      </c>
      <c r="Q76" s="1">
        <v>0</v>
      </c>
      <c r="R76" s="1">
        <v>0</v>
      </c>
      <c r="S76">
        <v>97</v>
      </c>
      <c r="T76">
        <v>6.0000000000000001E-3</v>
      </c>
      <c r="U76">
        <v>0.19500000000000001</v>
      </c>
      <c r="V76" s="1">
        <v>-0.93200000000000005</v>
      </c>
      <c r="W76" s="1">
        <v>-0.89500000000000002</v>
      </c>
    </row>
    <row r="77" spans="1:25" x14ac:dyDescent="0.25">
      <c r="B77" t="s">
        <v>42</v>
      </c>
      <c r="N77" t="s">
        <v>30</v>
      </c>
      <c r="O77" t="s">
        <v>29</v>
      </c>
      <c r="P77">
        <v>15.3</v>
      </c>
      <c r="Q77" s="1">
        <v>0.19800000000000001</v>
      </c>
      <c r="R77" s="1">
        <v>0.3</v>
      </c>
      <c r="S77">
        <v>112</v>
      </c>
      <c r="T77">
        <v>1.4999999999999999E-2</v>
      </c>
      <c r="U77">
        <v>0.42</v>
      </c>
      <c r="V77" s="1">
        <v>-0.83</v>
      </c>
      <c r="W77" s="1">
        <v>-0.77400000000000002</v>
      </c>
      <c r="X77">
        <v>4.5999999999999999E-2</v>
      </c>
      <c r="Y77">
        <v>1.1379999999999999</v>
      </c>
    </row>
    <row r="78" spans="1:25" x14ac:dyDescent="0.25">
      <c r="B78" t="s">
        <v>42</v>
      </c>
      <c r="N78" t="s">
        <v>31</v>
      </c>
      <c r="O78" t="s">
        <v>28</v>
      </c>
      <c r="P78">
        <v>0</v>
      </c>
      <c r="Q78" s="1">
        <v>0</v>
      </c>
      <c r="R78" s="1">
        <v>0</v>
      </c>
      <c r="S78">
        <v>452</v>
      </c>
      <c r="T78">
        <v>0.111</v>
      </c>
      <c r="U78">
        <v>2.3199999999999998</v>
      </c>
      <c r="V78" s="1">
        <v>0.26100000000000001</v>
      </c>
      <c r="W78" s="1">
        <v>0.248</v>
      </c>
    </row>
    <row r="79" spans="1:25" x14ac:dyDescent="0.25">
      <c r="B79" t="s">
        <v>42</v>
      </c>
      <c r="N79" t="s">
        <v>31</v>
      </c>
      <c r="O79" t="s">
        <v>29</v>
      </c>
      <c r="P79">
        <v>15.3</v>
      </c>
      <c r="Q79" s="1">
        <v>0.19800000000000001</v>
      </c>
      <c r="R79" s="1">
        <v>0.3</v>
      </c>
      <c r="S79">
        <v>490</v>
      </c>
      <c r="T79">
        <v>0.13700000000000001</v>
      </c>
      <c r="U79">
        <v>2.907</v>
      </c>
      <c r="V79" s="1">
        <v>0.55700000000000005</v>
      </c>
      <c r="W79" s="1">
        <v>0.56399999999999995</v>
      </c>
      <c r="X79">
        <v>0.13200000000000001</v>
      </c>
      <c r="Y79">
        <v>2.9689999999999999</v>
      </c>
    </row>
    <row r="80" spans="1:25" x14ac:dyDescent="0.25">
      <c r="B80" t="s">
        <v>42</v>
      </c>
      <c r="N80" t="s">
        <v>32</v>
      </c>
      <c r="O80" t="s">
        <v>28</v>
      </c>
      <c r="P80">
        <v>0</v>
      </c>
      <c r="Q80" s="1">
        <v>0</v>
      </c>
      <c r="R80" s="1">
        <v>0</v>
      </c>
      <c r="S80">
        <v>398</v>
      </c>
      <c r="T80">
        <v>0.14399999999999999</v>
      </c>
      <c r="U80">
        <v>3.153</v>
      </c>
      <c r="V80" s="1">
        <v>0.63600000000000001</v>
      </c>
      <c r="W80" s="1">
        <v>0.69599999999999995</v>
      </c>
    </row>
    <row r="81" spans="1:25" x14ac:dyDescent="0.25">
      <c r="B81" t="s">
        <v>42</v>
      </c>
      <c r="N81" t="s">
        <v>32</v>
      </c>
      <c r="O81" t="s">
        <v>29</v>
      </c>
      <c r="P81">
        <v>15.3</v>
      </c>
      <c r="Q81" s="1">
        <v>0.19800000000000001</v>
      </c>
      <c r="R81" s="1">
        <v>0.3</v>
      </c>
      <c r="S81">
        <v>423</v>
      </c>
      <c r="T81">
        <v>0.18099999999999999</v>
      </c>
      <c r="U81">
        <v>3.8159999999999998</v>
      </c>
      <c r="V81" s="1">
        <v>1.0569999999999999</v>
      </c>
      <c r="W81" s="1">
        <v>1.0529999999999999</v>
      </c>
      <c r="X81">
        <v>0.187</v>
      </c>
      <c r="Y81">
        <v>3.3540000000000001</v>
      </c>
    </row>
    <row r="82" spans="1:25" x14ac:dyDescent="0.25">
      <c r="A82">
        <v>11</v>
      </c>
      <c r="B82" t="s">
        <v>43</v>
      </c>
      <c r="C82" t="s">
        <v>40</v>
      </c>
      <c r="D82">
        <v>69</v>
      </c>
      <c r="E82">
        <v>56.1</v>
      </c>
      <c r="F82">
        <v>0.2</v>
      </c>
      <c r="G82">
        <v>15</v>
      </c>
      <c r="H82">
        <v>11.8</v>
      </c>
      <c r="I82">
        <v>2886</v>
      </c>
      <c r="J82">
        <v>2.8</v>
      </c>
      <c r="K82">
        <v>40.700000000000003</v>
      </c>
      <c r="L82">
        <v>32.6</v>
      </c>
      <c r="M82">
        <v>166.1</v>
      </c>
      <c r="N82" t="s">
        <v>27</v>
      </c>
      <c r="O82" t="s">
        <v>28</v>
      </c>
      <c r="P82">
        <v>0</v>
      </c>
      <c r="Q82" s="1">
        <v>0</v>
      </c>
      <c r="R82" s="1">
        <v>0</v>
      </c>
      <c r="S82">
        <v>294</v>
      </c>
      <c r="T82">
        <v>7.4999999999999997E-2</v>
      </c>
      <c r="U82">
        <v>1.919</v>
      </c>
      <c r="V82" s="1">
        <v>0</v>
      </c>
      <c r="W82" s="1">
        <v>0</v>
      </c>
    </row>
    <row r="83" spans="1:25" x14ac:dyDescent="0.25">
      <c r="B83" t="s">
        <v>43</v>
      </c>
      <c r="N83" t="s">
        <v>27</v>
      </c>
      <c r="O83" t="s">
        <v>29</v>
      </c>
      <c r="P83">
        <v>11</v>
      </c>
      <c r="Q83" s="1">
        <v>0.16</v>
      </c>
      <c r="R83" s="1">
        <v>0.19600000000000001</v>
      </c>
      <c r="S83">
        <v>314</v>
      </c>
      <c r="T83">
        <v>8.5000000000000006E-2</v>
      </c>
      <c r="U83">
        <v>2.1549999999999998</v>
      </c>
      <c r="V83" s="1">
        <v>0.13300000000000001</v>
      </c>
      <c r="W83" s="1">
        <v>0.123</v>
      </c>
      <c r="X83">
        <v>6.3E-2</v>
      </c>
      <c r="Y83">
        <v>1.478</v>
      </c>
    </row>
    <row r="84" spans="1:25" x14ac:dyDescent="0.25">
      <c r="B84" t="s">
        <v>43</v>
      </c>
      <c r="N84" t="s">
        <v>30</v>
      </c>
      <c r="O84" t="s">
        <v>28</v>
      </c>
      <c r="P84">
        <v>0</v>
      </c>
      <c r="Q84" s="1">
        <v>0</v>
      </c>
      <c r="R84" s="1">
        <v>0</v>
      </c>
      <c r="S84">
        <v>85</v>
      </c>
      <c r="T84">
        <v>5.0000000000000001E-3</v>
      </c>
      <c r="U84">
        <v>0.26100000000000001</v>
      </c>
      <c r="V84" s="1">
        <v>-0.93300000000000005</v>
      </c>
      <c r="W84" s="1">
        <v>-0.86399999999999999</v>
      </c>
    </row>
    <row r="85" spans="1:25" x14ac:dyDescent="0.25">
      <c r="B85" t="s">
        <v>43</v>
      </c>
      <c r="N85" t="s">
        <v>30</v>
      </c>
      <c r="O85" t="s">
        <v>29</v>
      </c>
      <c r="P85">
        <v>11</v>
      </c>
      <c r="Q85" s="1">
        <v>0.16</v>
      </c>
      <c r="R85" s="1">
        <v>0.19600000000000001</v>
      </c>
      <c r="S85">
        <v>97</v>
      </c>
      <c r="T85">
        <v>8.9999999999999993E-3</v>
      </c>
      <c r="U85">
        <v>0.39100000000000001</v>
      </c>
      <c r="V85" s="1">
        <v>-0.88</v>
      </c>
      <c r="W85" s="1">
        <v>-0.79600000000000004</v>
      </c>
      <c r="X85">
        <v>2.5000000000000001E-2</v>
      </c>
      <c r="Y85">
        <v>0.81399999999999995</v>
      </c>
    </row>
    <row r="86" spans="1:25" x14ac:dyDescent="0.25">
      <c r="B86" t="s">
        <v>43</v>
      </c>
      <c r="N86" t="s">
        <v>31</v>
      </c>
      <c r="O86" t="s">
        <v>28</v>
      </c>
      <c r="P86">
        <v>0</v>
      </c>
      <c r="Q86" s="1">
        <v>0</v>
      </c>
      <c r="R86" s="1">
        <v>0</v>
      </c>
      <c r="S86">
        <v>438</v>
      </c>
      <c r="T86">
        <v>9.8000000000000004E-2</v>
      </c>
      <c r="U86">
        <v>2.419</v>
      </c>
      <c r="V86" s="1">
        <v>0.307</v>
      </c>
      <c r="W86" s="1">
        <v>0.26100000000000001</v>
      </c>
    </row>
    <row r="87" spans="1:25" x14ac:dyDescent="0.25">
      <c r="B87" t="s">
        <v>43</v>
      </c>
      <c r="N87" t="s">
        <v>31</v>
      </c>
      <c r="O87" t="s">
        <v>29</v>
      </c>
      <c r="P87">
        <v>11</v>
      </c>
      <c r="Q87" s="1">
        <v>0.16</v>
      </c>
      <c r="R87" s="1">
        <v>0.19600000000000001</v>
      </c>
      <c r="S87">
        <v>466</v>
      </c>
      <c r="T87">
        <v>0.11</v>
      </c>
      <c r="U87">
        <v>2.6850000000000001</v>
      </c>
      <c r="V87" s="1">
        <v>0.46700000000000003</v>
      </c>
      <c r="W87" s="1">
        <v>0.39900000000000002</v>
      </c>
      <c r="X87">
        <v>7.4999999999999997E-2</v>
      </c>
      <c r="Y87">
        <v>1.6659999999999999</v>
      </c>
    </row>
    <row r="88" spans="1:25" x14ac:dyDescent="0.25">
      <c r="B88" t="s">
        <v>43</v>
      </c>
      <c r="N88" t="s">
        <v>32</v>
      </c>
      <c r="O88" t="s">
        <v>28</v>
      </c>
      <c r="P88">
        <v>0</v>
      </c>
      <c r="Q88" s="1">
        <v>0</v>
      </c>
      <c r="R88" s="1">
        <v>0</v>
      </c>
      <c r="S88">
        <v>382</v>
      </c>
      <c r="T88">
        <v>0.121</v>
      </c>
      <c r="U88">
        <v>3.1930000000000001</v>
      </c>
      <c r="V88" s="1">
        <v>0.61299999999999999</v>
      </c>
      <c r="W88" s="1">
        <v>0.66400000000000003</v>
      </c>
    </row>
    <row r="89" spans="1:25" x14ac:dyDescent="0.25">
      <c r="B89" t="s">
        <v>43</v>
      </c>
      <c r="N89" t="s">
        <v>32</v>
      </c>
      <c r="O89" t="s">
        <v>29</v>
      </c>
      <c r="P89">
        <v>11</v>
      </c>
      <c r="Q89" s="1">
        <v>0.16</v>
      </c>
      <c r="R89" s="1">
        <v>0.19600000000000001</v>
      </c>
      <c r="S89">
        <v>400</v>
      </c>
      <c r="T89">
        <v>0.13800000000000001</v>
      </c>
      <c r="U89">
        <v>3.5289999999999999</v>
      </c>
      <c r="V89" s="1">
        <v>0.84</v>
      </c>
      <c r="W89" s="1">
        <v>0.83899999999999997</v>
      </c>
      <c r="X89">
        <v>0.106</v>
      </c>
      <c r="Y89">
        <v>2.1040000000000001</v>
      </c>
    </row>
    <row r="90" spans="1:25" x14ac:dyDescent="0.25">
      <c r="A90">
        <v>12</v>
      </c>
      <c r="B90" t="s">
        <v>44</v>
      </c>
      <c r="C90" t="s">
        <v>40</v>
      </c>
      <c r="D90">
        <v>47.9</v>
      </c>
      <c r="E90">
        <v>39.299999999999997</v>
      </c>
      <c r="F90">
        <v>0.4</v>
      </c>
      <c r="G90">
        <v>18.100000000000001</v>
      </c>
      <c r="H90">
        <v>15.6</v>
      </c>
      <c r="I90">
        <v>3023.1</v>
      </c>
      <c r="J90">
        <v>2.9</v>
      </c>
      <c r="K90">
        <v>22.3</v>
      </c>
      <c r="L90">
        <v>35.6</v>
      </c>
      <c r="M90">
        <v>191.3</v>
      </c>
      <c r="N90" t="s">
        <v>27</v>
      </c>
      <c r="O90" t="s">
        <v>28</v>
      </c>
      <c r="P90">
        <v>0</v>
      </c>
      <c r="Q90" s="1">
        <v>0</v>
      </c>
      <c r="R90" s="1">
        <v>0</v>
      </c>
      <c r="S90">
        <v>284</v>
      </c>
      <c r="T90">
        <v>6.0999999999999999E-2</v>
      </c>
      <c r="U90">
        <v>1.444</v>
      </c>
      <c r="V90" s="1">
        <v>0</v>
      </c>
      <c r="W90" s="1">
        <v>0</v>
      </c>
    </row>
    <row r="91" spans="1:25" x14ac:dyDescent="0.25">
      <c r="B91" t="s">
        <v>44</v>
      </c>
      <c r="N91" t="s">
        <v>27</v>
      </c>
      <c r="O91" t="s">
        <v>29</v>
      </c>
      <c r="P91">
        <v>9.4</v>
      </c>
      <c r="Q91" s="1">
        <v>0.19600000000000001</v>
      </c>
      <c r="R91" s="1">
        <v>0.23899999999999999</v>
      </c>
      <c r="S91">
        <v>314</v>
      </c>
      <c r="T91">
        <v>7.3999999999999996E-2</v>
      </c>
      <c r="U91">
        <v>1.724</v>
      </c>
      <c r="V91" s="1">
        <v>0.21299999999999999</v>
      </c>
      <c r="W91" s="1">
        <v>0.19400000000000001</v>
      </c>
      <c r="X91">
        <v>6.7000000000000004E-2</v>
      </c>
      <c r="Y91">
        <v>1.4319999999999999</v>
      </c>
    </row>
    <row r="92" spans="1:25" x14ac:dyDescent="0.25">
      <c r="B92" t="s">
        <v>44</v>
      </c>
      <c r="N92" t="s">
        <v>30</v>
      </c>
      <c r="O92" t="s">
        <v>28</v>
      </c>
      <c r="P92">
        <v>0</v>
      </c>
      <c r="Q92" s="1">
        <v>0</v>
      </c>
      <c r="R92" s="1">
        <v>0</v>
      </c>
      <c r="S92">
        <v>76</v>
      </c>
      <c r="T92">
        <v>5.0000000000000001E-3</v>
      </c>
      <c r="U92">
        <v>0.14899999999999999</v>
      </c>
      <c r="V92" s="1">
        <v>-0.91800000000000004</v>
      </c>
      <c r="W92" s="1">
        <v>-0.89700000000000002</v>
      </c>
    </row>
    <row r="93" spans="1:25" x14ac:dyDescent="0.25">
      <c r="B93" t="s">
        <v>44</v>
      </c>
      <c r="N93" t="s">
        <v>30</v>
      </c>
      <c r="O93" t="s">
        <v>29</v>
      </c>
      <c r="P93">
        <v>9.4</v>
      </c>
      <c r="Q93" s="1">
        <v>0.19600000000000001</v>
      </c>
      <c r="R93" s="1">
        <v>0.23899999999999999</v>
      </c>
      <c r="S93">
        <v>90</v>
      </c>
      <c r="T93">
        <v>8.9999999999999993E-3</v>
      </c>
      <c r="U93">
        <v>0.26300000000000001</v>
      </c>
      <c r="V93" s="1">
        <v>-0.85199999999999998</v>
      </c>
      <c r="W93" s="1">
        <v>-0.81799999999999995</v>
      </c>
      <c r="X93">
        <v>0.02</v>
      </c>
      <c r="Y93">
        <v>0.58299999999999996</v>
      </c>
    </row>
    <row r="94" spans="1:25" x14ac:dyDescent="0.25">
      <c r="B94" t="s">
        <v>44</v>
      </c>
      <c r="N94" t="s">
        <v>31</v>
      </c>
      <c r="O94" t="s">
        <v>28</v>
      </c>
      <c r="P94">
        <v>0</v>
      </c>
      <c r="Q94" s="1">
        <v>0</v>
      </c>
      <c r="R94" s="1">
        <v>0</v>
      </c>
      <c r="S94">
        <v>438</v>
      </c>
      <c r="T94">
        <v>8.4000000000000005E-2</v>
      </c>
      <c r="U94">
        <v>1.9330000000000001</v>
      </c>
      <c r="V94" s="1">
        <v>0.377</v>
      </c>
      <c r="W94" s="1">
        <v>0.33900000000000002</v>
      </c>
    </row>
    <row r="95" spans="1:25" x14ac:dyDescent="0.25">
      <c r="B95" t="s">
        <v>44</v>
      </c>
      <c r="N95" t="s">
        <v>31</v>
      </c>
      <c r="O95" t="s">
        <v>29</v>
      </c>
      <c r="P95">
        <v>9.4</v>
      </c>
      <c r="Q95" s="1">
        <v>0.19600000000000001</v>
      </c>
      <c r="R95" s="1">
        <v>0.23899999999999999</v>
      </c>
      <c r="S95">
        <v>477</v>
      </c>
      <c r="T95">
        <v>9.7000000000000003E-2</v>
      </c>
      <c r="U95">
        <v>2.234</v>
      </c>
      <c r="V95" s="1">
        <v>0.59</v>
      </c>
      <c r="W95" s="1">
        <v>0.54700000000000004</v>
      </c>
      <c r="X95">
        <v>6.7000000000000004E-2</v>
      </c>
      <c r="Y95">
        <v>1.5389999999999999</v>
      </c>
    </row>
    <row r="96" spans="1:25" x14ac:dyDescent="0.25">
      <c r="B96" t="s">
        <v>44</v>
      </c>
      <c r="N96" t="s">
        <v>32</v>
      </c>
      <c r="O96" t="s">
        <v>28</v>
      </c>
      <c r="P96">
        <v>0</v>
      </c>
      <c r="Q96" s="1">
        <v>0</v>
      </c>
      <c r="R96" s="1">
        <v>0</v>
      </c>
      <c r="S96">
        <v>374</v>
      </c>
      <c r="T96">
        <v>0.10199999999999999</v>
      </c>
      <c r="U96">
        <v>2.4729999999999999</v>
      </c>
      <c r="V96" s="1">
        <v>0.67200000000000004</v>
      </c>
      <c r="W96" s="1">
        <v>0.71299999999999997</v>
      </c>
    </row>
    <row r="97" spans="1:25" x14ac:dyDescent="0.25">
      <c r="B97" t="s">
        <v>44</v>
      </c>
      <c r="N97" t="s">
        <v>32</v>
      </c>
      <c r="O97" t="s">
        <v>29</v>
      </c>
      <c r="P97">
        <v>9.4</v>
      </c>
      <c r="Q97" s="1">
        <v>0.19600000000000001</v>
      </c>
      <c r="R97" s="1">
        <v>0.23899999999999999</v>
      </c>
      <c r="S97">
        <v>402</v>
      </c>
      <c r="T97">
        <v>0.123</v>
      </c>
      <c r="U97">
        <v>2.867</v>
      </c>
      <c r="V97" s="1">
        <v>1.016</v>
      </c>
      <c r="W97" s="1">
        <v>0.98499999999999999</v>
      </c>
      <c r="X97">
        <v>0.107</v>
      </c>
      <c r="Y97">
        <v>2.0139999999999998</v>
      </c>
    </row>
    <row r="98" spans="1:25" x14ac:dyDescent="0.25">
      <c r="A98">
        <v>13</v>
      </c>
      <c r="B98" t="s">
        <v>45</v>
      </c>
      <c r="C98" t="s">
        <v>40</v>
      </c>
      <c r="D98">
        <v>9.4</v>
      </c>
      <c r="E98">
        <v>8.6</v>
      </c>
      <c r="F98">
        <v>0.1</v>
      </c>
      <c r="G98">
        <v>6</v>
      </c>
      <c r="H98">
        <v>6</v>
      </c>
      <c r="I98">
        <v>4672.5</v>
      </c>
      <c r="J98">
        <v>2.5</v>
      </c>
      <c r="K98">
        <v>12.6</v>
      </c>
      <c r="L98">
        <v>37.1</v>
      </c>
      <c r="M98">
        <v>60.1</v>
      </c>
      <c r="N98" t="s">
        <v>27</v>
      </c>
      <c r="O98" t="s">
        <v>28</v>
      </c>
      <c r="P98">
        <v>0</v>
      </c>
      <c r="Q98" s="1">
        <v>0</v>
      </c>
      <c r="R98" s="1">
        <v>0</v>
      </c>
      <c r="S98">
        <v>201</v>
      </c>
      <c r="T98">
        <v>7.0000000000000007E-2</v>
      </c>
      <c r="U98">
        <v>1.4810000000000001</v>
      </c>
      <c r="V98" s="1">
        <v>0</v>
      </c>
      <c r="W98" s="1">
        <v>0</v>
      </c>
    </row>
    <row r="99" spans="1:25" x14ac:dyDescent="0.25">
      <c r="B99" t="s">
        <v>45</v>
      </c>
      <c r="N99" t="s">
        <v>27</v>
      </c>
      <c r="O99" t="s">
        <v>29</v>
      </c>
      <c r="P99">
        <v>1.4</v>
      </c>
      <c r="Q99" s="1">
        <v>0.14399999999999999</v>
      </c>
      <c r="R99" s="1">
        <v>0.16300000000000001</v>
      </c>
      <c r="S99">
        <v>226</v>
      </c>
      <c r="T99">
        <v>9.0999999999999998E-2</v>
      </c>
      <c r="U99">
        <v>1.893</v>
      </c>
      <c r="V99" s="1">
        <v>0.3</v>
      </c>
      <c r="W99" s="1">
        <v>0.27800000000000002</v>
      </c>
      <c r="X99">
        <v>0.14599999999999999</v>
      </c>
      <c r="Y99">
        <v>2.8610000000000002</v>
      </c>
    </row>
    <row r="100" spans="1:25" x14ac:dyDescent="0.25">
      <c r="B100" t="s">
        <v>45</v>
      </c>
      <c r="N100" t="s">
        <v>30</v>
      </c>
      <c r="O100" t="s">
        <v>28</v>
      </c>
      <c r="P100">
        <v>0</v>
      </c>
      <c r="Q100" s="1">
        <v>0</v>
      </c>
      <c r="R100" s="1">
        <v>0</v>
      </c>
      <c r="S100">
        <v>30</v>
      </c>
      <c r="T100">
        <v>2E-3</v>
      </c>
      <c r="U100">
        <v>4.8000000000000001E-2</v>
      </c>
      <c r="V100" s="1">
        <v>-0.97099999999999997</v>
      </c>
      <c r="W100" s="1">
        <v>-0.96799999999999997</v>
      </c>
    </row>
    <row r="101" spans="1:25" x14ac:dyDescent="0.25">
      <c r="B101" t="s">
        <v>45</v>
      </c>
      <c r="N101" t="s">
        <v>30</v>
      </c>
      <c r="O101" t="s">
        <v>29</v>
      </c>
      <c r="P101">
        <v>1.4</v>
      </c>
      <c r="Q101" s="1">
        <v>0.14399999999999999</v>
      </c>
      <c r="R101" s="1">
        <v>0.16300000000000001</v>
      </c>
      <c r="S101">
        <v>40</v>
      </c>
      <c r="T101">
        <v>7.0000000000000001E-3</v>
      </c>
      <c r="U101">
        <v>0.16600000000000001</v>
      </c>
      <c r="V101" s="1">
        <v>-0.9</v>
      </c>
      <c r="W101" s="1">
        <v>-0.88800000000000001</v>
      </c>
      <c r="X101">
        <v>3.5000000000000003E-2</v>
      </c>
      <c r="Y101">
        <v>0.81899999999999995</v>
      </c>
    </row>
    <row r="102" spans="1:25" x14ac:dyDescent="0.25">
      <c r="B102" t="s">
        <v>45</v>
      </c>
      <c r="N102" t="s">
        <v>31</v>
      </c>
      <c r="O102" t="s">
        <v>28</v>
      </c>
      <c r="P102">
        <v>0</v>
      </c>
      <c r="Q102" s="1">
        <v>0</v>
      </c>
      <c r="R102" s="1">
        <v>0</v>
      </c>
      <c r="S102">
        <v>357</v>
      </c>
      <c r="T102">
        <v>0.12</v>
      </c>
      <c r="U102">
        <v>2.34</v>
      </c>
      <c r="V102" s="1">
        <v>0.71399999999999997</v>
      </c>
      <c r="W102" s="1">
        <v>0.57999999999999996</v>
      </c>
    </row>
    <row r="103" spans="1:25" x14ac:dyDescent="0.25">
      <c r="B103" t="s">
        <v>45</v>
      </c>
      <c r="N103" t="s">
        <v>31</v>
      </c>
      <c r="O103" t="s">
        <v>29</v>
      </c>
      <c r="P103">
        <v>1.4</v>
      </c>
      <c r="Q103" s="1">
        <v>0.14399999999999999</v>
      </c>
      <c r="R103" s="1">
        <v>0.16300000000000001</v>
      </c>
      <c r="S103">
        <v>393</v>
      </c>
      <c r="T103">
        <v>0.14299999999999999</v>
      </c>
      <c r="U103">
        <v>2.8370000000000002</v>
      </c>
      <c r="V103" s="1">
        <v>1.0429999999999999</v>
      </c>
      <c r="W103" s="1">
        <v>0.91600000000000004</v>
      </c>
      <c r="X103">
        <v>0.16</v>
      </c>
      <c r="Y103">
        <v>3.4510000000000001</v>
      </c>
    </row>
    <row r="104" spans="1:25" x14ac:dyDescent="0.25">
      <c r="B104" t="s">
        <v>45</v>
      </c>
      <c r="N104" t="s">
        <v>32</v>
      </c>
      <c r="O104" t="s">
        <v>28</v>
      </c>
      <c r="P104">
        <v>0</v>
      </c>
      <c r="Q104" s="1">
        <v>0</v>
      </c>
      <c r="R104" s="1">
        <v>0</v>
      </c>
      <c r="S104">
        <v>291</v>
      </c>
      <c r="T104">
        <v>0.129</v>
      </c>
      <c r="U104">
        <v>2.7269999999999999</v>
      </c>
      <c r="V104" s="1">
        <v>0.84299999999999997</v>
      </c>
      <c r="W104" s="1">
        <v>0.84099999999999997</v>
      </c>
    </row>
    <row r="105" spans="1:25" x14ac:dyDescent="0.25">
      <c r="B105" t="s">
        <v>45</v>
      </c>
      <c r="N105" t="s">
        <v>32</v>
      </c>
      <c r="O105" t="s">
        <v>29</v>
      </c>
      <c r="P105">
        <v>1.4</v>
      </c>
      <c r="Q105" s="1">
        <v>0.14399999999999999</v>
      </c>
      <c r="R105" s="1">
        <v>0.16300000000000001</v>
      </c>
      <c r="S105">
        <v>315</v>
      </c>
      <c r="T105">
        <v>0.159</v>
      </c>
      <c r="U105">
        <v>3.2639999999999998</v>
      </c>
      <c r="V105" s="1">
        <v>1.2709999999999999</v>
      </c>
      <c r="W105" s="1">
        <v>1.204</v>
      </c>
      <c r="X105">
        <v>0.20799999999999999</v>
      </c>
      <c r="Y105">
        <v>3.7290000000000001</v>
      </c>
    </row>
    <row r="106" spans="1:25" x14ac:dyDescent="0.25">
      <c r="A106">
        <v>14</v>
      </c>
      <c r="B106" t="s">
        <v>46</v>
      </c>
      <c r="C106" t="s">
        <v>40</v>
      </c>
      <c r="D106">
        <v>107.6</v>
      </c>
      <c r="E106">
        <v>101.8</v>
      </c>
      <c r="F106">
        <v>0.3</v>
      </c>
      <c r="G106">
        <v>6.6</v>
      </c>
      <c r="H106">
        <v>4.4000000000000004</v>
      </c>
      <c r="I106">
        <v>3536.6</v>
      </c>
      <c r="J106">
        <v>2.9</v>
      </c>
      <c r="K106">
        <v>20.8</v>
      </c>
      <c r="L106">
        <v>39.9</v>
      </c>
      <c r="M106">
        <v>121.6</v>
      </c>
      <c r="N106" t="s">
        <v>27</v>
      </c>
      <c r="O106" t="s">
        <v>28</v>
      </c>
      <c r="P106">
        <v>0</v>
      </c>
      <c r="Q106" s="1">
        <v>0</v>
      </c>
      <c r="R106" s="1">
        <v>0</v>
      </c>
      <c r="S106">
        <v>236</v>
      </c>
      <c r="T106">
        <v>6.7000000000000004E-2</v>
      </c>
      <c r="U106">
        <v>1.778</v>
      </c>
      <c r="V106" s="1">
        <v>0</v>
      </c>
      <c r="W106" s="1">
        <v>0</v>
      </c>
    </row>
    <row r="107" spans="1:25" x14ac:dyDescent="0.25">
      <c r="B107" t="s">
        <v>46</v>
      </c>
      <c r="N107" t="s">
        <v>27</v>
      </c>
      <c r="O107" t="s">
        <v>29</v>
      </c>
      <c r="P107">
        <v>12.5</v>
      </c>
      <c r="Q107" s="1">
        <v>0.11600000000000001</v>
      </c>
      <c r="R107" s="1">
        <v>0.123</v>
      </c>
      <c r="S107">
        <v>256</v>
      </c>
      <c r="T107">
        <v>8.2000000000000003E-2</v>
      </c>
      <c r="U107">
        <v>2.1720000000000002</v>
      </c>
      <c r="V107" s="1">
        <v>0.224</v>
      </c>
      <c r="W107" s="1">
        <v>0.222</v>
      </c>
      <c r="X107">
        <v>0.129</v>
      </c>
      <c r="Y107">
        <v>3.3969999999999998</v>
      </c>
    </row>
    <row r="108" spans="1:25" x14ac:dyDescent="0.25">
      <c r="B108" t="s">
        <v>46</v>
      </c>
      <c r="N108" t="s">
        <v>30</v>
      </c>
      <c r="O108" t="s">
        <v>28</v>
      </c>
      <c r="P108">
        <v>0</v>
      </c>
      <c r="Q108" s="1">
        <v>0</v>
      </c>
      <c r="R108" s="1">
        <v>0</v>
      </c>
      <c r="S108">
        <v>41</v>
      </c>
      <c r="T108">
        <v>2E-3</v>
      </c>
      <c r="U108">
        <v>0.11600000000000001</v>
      </c>
      <c r="V108" s="1">
        <v>-0.97</v>
      </c>
      <c r="W108" s="1">
        <v>-0.93500000000000005</v>
      </c>
    </row>
    <row r="109" spans="1:25" x14ac:dyDescent="0.25">
      <c r="B109" t="s">
        <v>46</v>
      </c>
      <c r="N109" t="s">
        <v>30</v>
      </c>
      <c r="O109" t="s">
        <v>29</v>
      </c>
      <c r="P109">
        <v>12.5</v>
      </c>
      <c r="Q109" s="1">
        <v>0.11600000000000001</v>
      </c>
      <c r="R109" s="1">
        <v>0.123</v>
      </c>
      <c r="S109">
        <v>50</v>
      </c>
      <c r="T109">
        <v>6.0000000000000001E-3</v>
      </c>
      <c r="U109">
        <v>0.28499999999999998</v>
      </c>
      <c r="V109" s="1">
        <v>-0.91</v>
      </c>
      <c r="W109" s="1">
        <v>-0.84</v>
      </c>
      <c r="X109">
        <v>3.5000000000000003E-2</v>
      </c>
      <c r="Y109">
        <v>1.4570000000000001</v>
      </c>
    </row>
    <row r="110" spans="1:25" x14ac:dyDescent="0.25">
      <c r="B110" t="s">
        <v>46</v>
      </c>
      <c r="N110" t="s">
        <v>31</v>
      </c>
      <c r="O110" t="s">
        <v>28</v>
      </c>
      <c r="P110">
        <v>0</v>
      </c>
      <c r="Q110" s="1">
        <v>0</v>
      </c>
      <c r="R110" s="1">
        <v>0</v>
      </c>
      <c r="S110">
        <v>379</v>
      </c>
      <c r="T110">
        <v>9.7000000000000003E-2</v>
      </c>
      <c r="U110">
        <v>2.3290000000000002</v>
      </c>
      <c r="V110" s="1">
        <v>0.44800000000000001</v>
      </c>
      <c r="W110" s="1">
        <v>0.31</v>
      </c>
    </row>
    <row r="111" spans="1:25" x14ac:dyDescent="0.25">
      <c r="B111" t="s">
        <v>46</v>
      </c>
      <c r="N111" t="s">
        <v>31</v>
      </c>
      <c r="O111" t="s">
        <v>29</v>
      </c>
      <c r="P111">
        <v>12.5</v>
      </c>
      <c r="Q111" s="1">
        <v>0.11600000000000001</v>
      </c>
      <c r="R111" s="1">
        <v>0.123</v>
      </c>
      <c r="S111">
        <v>407</v>
      </c>
      <c r="T111">
        <v>0.112</v>
      </c>
      <c r="U111">
        <v>2.7389999999999999</v>
      </c>
      <c r="V111" s="1">
        <v>0.67200000000000004</v>
      </c>
      <c r="W111" s="1">
        <v>0.54</v>
      </c>
      <c r="X111">
        <v>0.129</v>
      </c>
      <c r="Y111">
        <v>3.5350000000000001</v>
      </c>
    </row>
    <row r="112" spans="1:25" x14ac:dyDescent="0.25">
      <c r="B112" t="s">
        <v>46</v>
      </c>
      <c r="N112" t="s">
        <v>32</v>
      </c>
      <c r="O112" t="s">
        <v>28</v>
      </c>
      <c r="P112">
        <v>0</v>
      </c>
      <c r="Q112" s="1">
        <v>0</v>
      </c>
      <c r="R112" s="1">
        <v>0</v>
      </c>
      <c r="S112">
        <v>327</v>
      </c>
      <c r="T112">
        <v>0.109</v>
      </c>
      <c r="U112">
        <v>2.9209999999999998</v>
      </c>
      <c r="V112" s="1">
        <v>0.627</v>
      </c>
      <c r="W112" s="1">
        <v>0.64300000000000002</v>
      </c>
    </row>
    <row r="113" spans="1:25" x14ac:dyDescent="0.25">
      <c r="B113" t="s">
        <v>46</v>
      </c>
      <c r="N113" t="s">
        <v>32</v>
      </c>
      <c r="O113" t="s">
        <v>29</v>
      </c>
      <c r="P113">
        <v>12.5</v>
      </c>
      <c r="Q113" s="1">
        <v>0.11600000000000001</v>
      </c>
      <c r="R113" s="1">
        <v>0.123</v>
      </c>
      <c r="S113">
        <v>346</v>
      </c>
      <c r="T113">
        <v>0.13100000000000001</v>
      </c>
      <c r="U113">
        <v>3.4</v>
      </c>
      <c r="V113" s="1">
        <v>0.95499999999999996</v>
      </c>
      <c r="W113" s="1">
        <v>0.91200000000000003</v>
      </c>
      <c r="X113">
        <v>0.19</v>
      </c>
      <c r="Y113">
        <v>4.1289999999999996</v>
      </c>
    </row>
    <row r="114" spans="1:25" x14ac:dyDescent="0.25">
      <c r="A114">
        <v>15</v>
      </c>
      <c r="B114" t="s">
        <v>47</v>
      </c>
      <c r="C114" t="s">
        <v>40</v>
      </c>
      <c r="D114">
        <v>85.2</v>
      </c>
      <c r="E114">
        <v>78.099999999999994</v>
      </c>
      <c r="F114">
        <v>0.4</v>
      </c>
      <c r="G114">
        <v>7.6</v>
      </c>
      <c r="H114">
        <v>3.3</v>
      </c>
      <c r="I114">
        <v>3894.8</v>
      </c>
      <c r="J114">
        <v>2.9</v>
      </c>
      <c r="K114">
        <v>31</v>
      </c>
      <c r="L114">
        <v>45.5</v>
      </c>
      <c r="M114">
        <v>123.5</v>
      </c>
      <c r="N114" t="s">
        <v>27</v>
      </c>
      <c r="O114" t="s">
        <v>28</v>
      </c>
      <c r="P114">
        <v>0</v>
      </c>
      <c r="Q114" s="1">
        <v>0</v>
      </c>
      <c r="R114" s="1">
        <v>0</v>
      </c>
      <c r="S114">
        <v>237</v>
      </c>
      <c r="T114">
        <v>6.5000000000000002E-2</v>
      </c>
      <c r="U114">
        <v>1.792</v>
      </c>
      <c r="V114" s="1">
        <v>0</v>
      </c>
      <c r="W114" s="1">
        <v>0</v>
      </c>
    </row>
    <row r="115" spans="1:25" x14ac:dyDescent="0.25">
      <c r="B115" t="s">
        <v>47</v>
      </c>
      <c r="N115" t="s">
        <v>27</v>
      </c>
      <c r="O115" t="s">
        <v>29</v>
      </c>
      <c r="P115">
        <v>19.3</v>
      </c>
      <c r="Q115" s="1">
        <v>0.22700000000000001</v>
      </c>
      <c r="R115" s="1">
        <v>0.247</v>
      </c>
      <c r="S115">
        <v>275</v>
      </c>
      <c r="T115">
        <v>9.0999999999999998E-2</v>
      </c>
      <c r="U115">
        <v>2.5270000000000001</v>
      </c>
      <c r="V115" s="1">
        <v>0.4</v>
      </c>
      <c r="W115" s="1">
        <v>0.41</v>
      </c>
      <c r="X115">
        <v>0.114</v>
      </c>
      <c r="Y115">
        <v>3.234</v>
      </c>
    </row>
    <row r="116" spans="1:25" x14ac:dyDescent="0.25">
      <c r="B116" t="s">
        <v>47</v>
      </c>
      <c r="N116" t="s">
        <v>30</v>
      </c>
      <c r="O116" t="s">
        <v>28</v>
      </c>
      <c r="P116">
        <v>0</v>
      </c>
      <c r="Q116" s="1">
        <v>0</v>
      </c>
      <c r="R116" s="1">
        <v>0</v>
      </c>
      <c r="S116">
        <v>46</v>
      </c>
      <c r="T116">
        <v>2E-3</v>
      </c>
      <c r="U116">
        <v>8.5999999999999993E-2</v>
      </c>
      <c r="V116" s="1">
        <v>-0.96899999999999997</v>
      </c>
      <c r="W116" s="1">
        <v>-0.95199999999999996</v>
      </c>
    </row>
    <row r="117" spans="1:25" x14ac:dyDescent="0.25">
      <c r="B117" t="s">
        <v>47</v>
      </c>
      <c r="N117" t="s">
        <v>30</v>
      </c>
      <c r="O117" t="s">
        <v>29</v>
      </c>
      <c r="P117">
        <v>19.3</v>
      </c>
      <c r="Q117" s="1">
        <v>0.22700000000000001</v>
      </c>
      <c r="R117" s="1">
        <v>0.247</v>
      </c>
      <c r="S117">
        <v>62</v>
      </c>
      <c r="T117">
        <v>8.9999999999999993E-3</v>
      </c>
      <c r="U117">
        <v>0.41599999999999998</v>
      </c>
      <c r="V117" s="1">
        <v>-0.86199999999999999</v>
      </c>
      <c r="W117" s="1">
        <v>-0.76800000000000002</v>
      </c>
      <c r="X117">
        <v>3.1E-2</v>
      </c>
      <c r="Y117">
        <v>1.452</v>
      </c>
    </row>
    <row r="118" spans="1:25" x14ac:dyDescent="0.25">
      <c r="B118" t="s">
        <v>47</v>
      </c>
      <c r="N118" t="s">
        <v>31</v>
      </c>
      <c r="O118" t="s">
        <v>28</v>
      </c>
      <c r="P118">
        <v>0</v>
      </c>
      <c r="Q118" s="1">
        <v>0</v>
      </c>
      <c r="R118" s="1">
        <v>0</v>
      </c>
      <c r="S118">
        <v>385</v>
      </c>
      <c r="T118">
        <v>9.7000000000000003E-2</v>
      </c>
      <c r="U118">
        <v>2.4900000000000002</v>
      </c>
      <c r="V118" s="1">
        <v>0.49199999999999999</v>
      </c>
      <c r="W118" s="1">
        <v>0.39</v>
      </c>
    </row>
    <row r="119" spans="1:25" x14ac:dyDescent="0.25">
      <c r="B119" t="s">
        <v>47</v>
      </c>
      <c r="N119" t="s">
        <v>31</v>
      </c>
      <c r="O119" t="s">
        <v>29</v>
      </c>
      <c r="P119">
        <v>19.3</v>
      </c>
      <c r="Q119" s="1">
        <v>0.22700000000000001</v>
      </c>
      <c r="R119" s="1">
        <v>0.247</v>
      </c>
      <c r="S119">
        <v>436</v>
      </c>
      <c r="T119">
        <v>0.123</v>
      </c>
      <c r="U119">
        <v>3.246</v>
      </c>
      <c r="V119" s="1">
        <v>0.89200000000000002</v>
      </c>
      <c r="W119" s="1">
        <v>0.81100000000000005</v>
      </c>
      <c r="X119">
        <v>0.114</v>
      </c>
      <c r="Y119">
        <v>3.3260000000000001</v>
      </c>
    </row>
    <row r="120" spans="1:25" x14ac:dyDescent="0.25">
      <c r="B120" t="s">
        <v>47</v>
      </c>
      <c r="N120" t="s">
        <v>32</v>
      </c>
      <c r="O120" t="s">
        <v>28</v>
      </c>
      <c r="P120">
        <v>0</v>
      </c>
      <c r="Q120" s="1">
        <v>0</v>
      </c>
      <c r="R120" s="1">
        <v>0</v>
      </c>
      <c r="S120">
        <v>327</v>
      </c>
      <c r="T120">
        <v>0.113</v>
      </c>
      <c r="U120">
        <v>3.0859999999999999</v>
      </c>
      <c r="V120" s="1">
        <v>0.73799999999999999</v>
      </c>
      <c r="W120" s="1">
        <v>0.72199999999999998</v>
      </c>
    </row>
    <row r="121" spans="1:25" x14ac:dyDescent="0.25">
      <c r="B121" t="s">
        <v>47</v>
      </c>
      <c r="N121" t="s">
        <v>32</v>
      </c>
      <c r="O121" t="s">
        <v>29</v>
      </c>
      <c r="P121">
        <v>19.3</v>
      </c>
      <c r="Q121" s="1">
        <v>0.22700000000000001</v>
      </c>
      <c r="R121" s="1">
        <v>0.247</v>
      </c>
      <c r="S121">
        <v>364</v>
      </c>
      <c r="T121">
        <v>0.152</v>
      </c>
      <c r="U121">
        <v>3.99</v>
      </c>
      <c r="V121" s="1">
        <v>1.3380000000000001</v>
      </c>
      <c r="W121" s="1">
        <v>1.2270000000000001</v>
      </c>
      <c r="X121">
        <v>0.17199999999999999</v>
      </c>
      <c r="Y121">
        <v>3.9769999999999999</v>
      </c>
    </row>
    <row r="122" spans="1:25" x14ac:dyDescent="0.25">
      <c r="A122">
        <v>16</v>
      </c>
      <c r="B122" t="s">
        <v>48</v>
      </c>
      <c r="C122" t="s">
        <v>40</v>
      </c>
      <c r="D122">
        <v>246.8</v>
      </c>
      <c r="E122">
        <v>218.5</v>
      </c>
      <c r="F122">
        <v>0.4</v>
      </c>
      <c r="G122">
        <v>14.7</v>
      </c>
      <c r="H122">
        <v>9.6999999999999993</v>
      </c>
      <c r="I122">
        <v>3091.6</v>
      </c>
      <c r="J122">
        <v>3</v>
      </c>
      <c r="K122">
        <v>31</v>
      </c>
      <c r="L122">
        <v>33.4</v>
      </c>
      <c r="M122">
        <v>160.30000000000001</v>
      </c>
      <c r="N122" t="s">
        <v>27</v>
      </c>
      <c r="O122" t="s">
        <v>28</v>
      </c>
      <c r="P122">
        <v>0</v>
      </c>
      <c r="Q122" s="1">
        <v>0</v>
      </c>
      <c r="R122" s="1">
        <v>0</v>
      </c>
      <c r="S122">
        <v>264</v>
      </c>
      <c r="T122">
        <v>5.8999999999999997E-2</v>
      </c>
      <c r="U122">
        <v>1.994</v>
      </c>
      <c r="V122" s="1">
        <v>0</v>
      </c>
      <c r="W122" s="1">
        <v>0</v>
      </c>
    </row>
    <row r="123" spans="1:25" x14ac:dyDescent="0.25">
      <c r="B123" t="s">
        <v>48</v>
      </c>
      <c r="N123" t="s">
        <v>27</v>
      </c>
      <c r="O123" t="s">
        <v>29</v>
      </c>
      <c r="P123">
        <v>34.799999999999997</v>
      </c>
      <c r="Q123" s="1">
        <v>0.14099999999999999</v>
      </c>
      <c r="R123" s="1">
        <v>0.159</v>
      </c>
      <c r="S123">
        <v>287</v>
      </c>
      <c r="T123">
        <v>6.9000000000000006E-2</v>
      </c>
      <c r="U123">
        <v>2.2879999999999998</v>
      </c>
      <c r="V123" s="1">
        <v>0.16900000000000001</v>
      </c>
      <c r="W123" s="1">
        <v>0.14699999999999999</v>
      </c>
      <c r="X123">
        <v>7.0999999999999994E-2</v>
      </c>
      <c r="Y123">
        <v>2.085</v>
      </c>
    </row>
    <row r="124" spans="1:25" x14ac:dyDescent="0.25">
      <c r="B124" t="s">
        <v>48</v>
      </c>
      <c r="N124" t="s">
        <v>30</v>
      </c>
      <c r="O124" t="s">
        <v>28</v>
      </c>
      <c r="P124">
        <v>0</v>
      </c>
      <c r="Q124" s="1">
        <v>0</v>
      </c>
      <c r="R124" s="1">
        <v>0</v>
      </c>
      <c r="S124">
        <v>62</v>
      </c>
      <c r="T124">
        <v>4.0000000000000001E-3</v>
      </c>
      <c r="U124">
        <v>0.247</v>
      </c>
      <c r="V124" s="1">
        <v>-0.93200000000000005</v>
      </c>
      <c r="W124" s="1">
        <v>-0.876</v>
      </c>
    </row>
    <row r="125" spans="1:25" x14ac:dyDescent="0.25">
      <c r="B125" t="s">
        <v>48</v>
      </c>
      <c r="N125" t="s">
        <v>30</v>
      </c>
      <c r="O125" t="s">
        <v>29</v>
      </c>
      <c r="P125">
        <v>34.799999999999997</v>
      </c>
      <c r="Q125" s="1">
        <v>0.14099999999999999</v>
      </c>
      <c r="R125" s="1">
        <v>0.159</v>
      </c>
      <c r="S125">
        <v>73</v>
      </c>
      <c r="T125">
        <v>6.0000000000000001E-3</v>
      </c>
      <c r="U125">
        <v>0.39600000000000002</v>
      </c>
      <c r="V125" s="1">
        <v>-0.89800000000000002</v>
      </c>
      <c r="W125" s="1">
        <v>-0.80100000000000005</v>
      </c>
      <c r="X125">
        <v>1.4E-2</v>
      </c>
      <c r="Y125">
        <v>1.0569999999999999</v>
      </c>
    </row>
    <row r="126" spans="1:25" x14ac:dyDescent="0.25">
      <c r="B126" t="s">
        <v>48</v>
      </c>
      <c r="N126" t="s">
        <v>31</v>
      </c>
      <c r="O126" t="s">
        <v>28</v>
      </c>
      <c r="P126">
        <v>0</v>
      </c>
      <c r="Q126" s="1">
        <v>0</v>
      </c>
      <c r="R126" s="1">
        <v>0</v>
      </c>
      <c r="S126">
        <v>420</v>
      </c>
      <c r="T126">
        <v>8.6999999999999994E-2</v>
      </c>
      <c r="U126">
        <v>2.6349999999999998</v>
      </c>
      <c r="V126" s="1">
        <v>0.47499999999999998</v>
      </c>
      <c r="W126" s="1">
        <v>0.32100000000000001</v>
      </c>
    </row>
    <row r="127" spans="1:25" x14ac:dyDescent="0.25">
      <c r="B127" t="s">
        <v>48</v>
      </c>
      <c r="N127" t="s">
        <v>31</v>
      </c>
      <c r="O127" t="s">
        <v>29</v>
      </c>
      <c r="P127">
        <v>34.799999999999997</v>
      </c>
      <c r="Q127" s="1">
        <v>0.14099999999999999</v>
      </c>
      <c r="R127" s="1">
        <v>0.159</v>
      </c>
      <c r="S127">
        <v>449</v>
      </c>
      <c r="T127">
        <v>9.7000000000000003E-2</v>
      </c>
      <c r="U127">
        <v>2.9129999999999998</v>
      </c>
      <c r="V127" s="1">
        <v>0.64400000000000002</v>
      </c>
      <c r="W127" s="1">
        <v>0.46100000000000002</v>
      </c>
      <c r="X127">
        <v>7.0999999999999994E-2</v>
      </c>
      <c r="Y127">
        <v>1.972</v>
      </c>
    </row>
    <row r="128" spans="1:25" x14ac:dyDescent="0.25">
      <c r="B128" t="s">
        <v>48</v>
      </c>
      <c r="N128" t="s">
        <v>32</v>
      </c>
      <c r="O128" t="s">
        <v>28</v>
      </c>
      <c r="P128">
        <v>0</v>
      </c>
      <c r="Q128" s="1">
        <v>0</v>
      </c>
      <c r="R128" s="1">
        <v>0</v>
      </c>
      <c r="S128">
        <v>354</v>
      </c>
      <c r="T128">
        <v>9.6000000000000002E-2</v>
      </c>
      <c r="U128">
        <v>3.2160000000000002</v>
      </c>
      <c r="V128" s="1">
        <v>0.627</v>
      </c>
      <c r="W128" s="1">
        <v>0.61299999999999999</v>
      </c>
    </row>
    <row r="129" spans="1:25" x14ac:dyDescent="0.25">
      <c r="B129" t="s">
        <v>48</v>
      </c>
      <c r="N129" t="s">
        <v>32</v>
      </c>
      <c r="O129" t="s">
        <v>29</v>
      </c>
      <c r="P129">
        <v>34.799999999999997</v>
      </c>
      <c r="Q129" s="1">
        <v>0.14099999999999999</v>
      </c>
      <c r="R129" s="1">
        <v>0.159</v>
      </c>
      <c r="S129">
        <v>376</v>
      </c>
      <c r="T129">
        <v>0.11</v>
      </c>
      <c r="U129">
        <v>3.5739999999999998</v>
      </c>
      <c r="V129" s="1">
        <v>0.86399999999999999</v>
      </c>
      <c r="W129" s="1">
        <v>0.79200000000000004</v>
      </c>
      <c r="X129">
        <v>9.9000000000000005E-2</v>
      </c>
      <c r="Y129">
        <v>2.5390000000000001</v>
      </c>
    </row>
    <row r="130" spans="1:25" x14ac:dyDescent="0.25">
      <c r="A130">
        <v>17</v>
      </c>
      <c r="B130" t="s">
        <v>49</v>
      </c>
      <c r="C130" t="s">
        <v>40</v>
      </c>
      <c r="D130">
        <v>1163</v>
      </c>
      <c r="E130">
        <v>1028.5999999999999</v>
      </c>
      <c r="F130">
        <v>0.2</v>
      </c>
      <c r="G130">
        <v>16.399999999999999</v>
      </c>
      <c r="H130">
        <v>11.3</v>
      </c>
      <c r="I130">
        <v>2726.7</v>
      </c>
      <c r="J130">
        <v>2.9</v>
      </c>
      <c r="K130">
        <v>29.8</v>
      </c>
      <c r="L130">
        <v>35.799999999999997</v>
      </c>
      <c r="M130">
        <v>124.5</v>
      </c>
      <c r="N130" t="s">
        <v>27</v>
      </c>
      <c r="O130" t="s">
        <v>28</v>
      </c>
      <c r="P130">
        <v>0</v>
      </c>
      <c r="Q130" s="1">
        <v>0</v>
      </c>
      <c r="R130" s="1">
        <v>0</v>
      </c>
      <c r="S130">
        <v>276</v>
      </c>
      <c r="T130">
        <v>8.2000000000000003E-2</v>
      </c>
      <c r="U130">
        <v>2.0640000000000001</v>
      </c>
      <c r="V130" s="1">
        <v>0</v>
      </c>
      <c r="W130" s="1">
        <v>0</v>
      </c>
    </row>
    <row r="131" spans="1:25" x14ac:dyDescent="0.25">
      <c r="B131" t="s">
        <v>49</v>
      </c>
      <c r="N131" t="s">
        <v>27</v>
      </c>
      <c r="O131" t="s">
        <v>29</v>
      </c>
      <c r="P131">
        <v>153.69999999999999</v>
      </c>
      <c r="Q131" s="1">
        <v>0.13300000000000001</v>
      </c>
      <c r="R131" s="1">
        <v>0.14899999999999999</v>
      </c>
      <c r="S131">
        <v>295</v>
      </c>
      <c r="T131">
        <v>9.5000000000000001E-2</v>
      </c>
      <c r="U131">
        <v>2.351</v>
      </c>
      <c r="V131" s="1">
        <v>0.159</v>
      </c>
      <c r="W131" s="1">
        <v>0.13900000000000001</v>
      </c>
      <c r="X131">
        <v>9.8000000000000004E-2</v>
      </c>
      <c r="Y131">
        <v>2.1579999999999999</v>
      </c>
    </row>
    <row r="132" spans="1:25" x14ac:dyDescent="0.25">
      <c r="B132" t="s">
        <v>49</v>
      </c>
      <c r="N132" t="s">
        <v>30</v>
      </c>
      <c r="O132" t="s">
        <v>28</v>
      </c>
      <c r="P132">
        <v>0</v>
      </c>
      <c r="Q132" s="1">
        <v>0</v>
      </c>
      <c r="R132" s="1">
        <v>0</v>
      </c>
      <c r="S132">
        <v>67</v>
      </c>
      <c r="T132">
        <v>6.0000000000000001E-3</v>
      </c>
      <c r="U132">
        <v>0.23200000000000001</v>
      </c>
      <c r="V132" s="1">
        <v>-0.92700000000000005</v>
      </c>
      <c r="W132" s="1">
        <v>-0.88800000000000001</v>
      </c>
    </row>
    <row r="133" spans="1:25" x14ac:dyDescent="0.25">
      <c r="B133" t="s">
        <v>49</v>
      </c>
      <c r="N133" t="s">
        <v>30</v>
      </c>
      <c r="O133" t="s">
        <v>29</v>
      </c>
      <c r="P133">
        <v>153.69999999999999</v>
      </c>
      <c r="Q133" s="1">
        <v>0.13300000000000001</v>
      </c>
      <c r="R133" s="1">
        <v>0.14899999999999999</v>
      </c>
      <c r="S133">
        <v>77</v>
      </c>
      <c r="T133">
        <v>0.01</v>
      </c>
      <c r="U133">
        <v>0.372</v>
      </c>
      <c r="V133" s="1">
        <v>-0.878</v>
      </c>
      <c r="W133" s="1">
        <v>-0.82</v>
      </c>
      <c r="X133">
        <v>0.03</v>
      </c>
      <c r="Y133">
        <v>1.0529999999999999</v>
      </c>
    </row>
    <row r="134" spans="1:25" x14ac:dyDescent="0.25">
      <c r="B134" t="s">
        <v>49</v>
      </c>
      <c r="N134" t="s">
        <v>31</v>
      </c>
      <c r="O134" t="s">
        <v>28</v>
      </c>
      <c r="P134">
        <v>0</v>
      </c>
      <c r="Q134" s="1">
        <v>0</v>
      </c>
      <c r="R134" s="1">
        <v>0</v>
      </c>
      <c r="S134">
        <v>428</v>
      </c>
      <c r="T134">
        <v>0.11</v>
      </c>
      <c r="U134">
        <v>2.645</v>
      </c>
      <c r="V134" s="1">
        <v>0.34100000000000003</v>
      </c>
      <c r="W134" s="1">
        <v>0.28100000000000003</v>
      </c>
    </row>
    <row r="135" spans="1:25" x14ac:dyDescent="0.25">
      <c r="B135" t="s">
        <v>49</v>
      </c>
      <c r="N135" t="s">
        <v>31</v>
      </c>
      <c r="O135" t="s">
        <v>29</v>
      </c>
      <c r="P135">
        <v>153.69999999999999</v>
      </c>
      <c r="Q135" s="1">
        <v>0.13300000000000001</v>
      </c>
      <c r="R135" s="1">
        <v>0.14899999999999999</v>
      </c>
      <c r="S135">
        <v>454</v>
      </c>
      <c r="T135">
        <v>0.123</v>
      </c>
      <c r="U135">
        <v>2.9670000000000001</v>
      </c>
      <c r="V135" s="1">
        <v>0.5</v>
      </c>
      <c r="W135" s="1">
        <v>0.438</v>
      </c>
      <c r="X135">
        <v>9.8000000000000004E-2</v>
      </c>
      <c r="Y135">
        <v>2.4209999999999998</v>
      </c>
    </row>
    <row r="136" spans="1:25" x14ac:dyDescent="0.25">
      <c r="B136" t="s">
        <v>49</v>
      </c>
      <c r="N136" t="s">
        <v>32</v>
      </c>
      <c r="O136" t="s">
        <v>28</v>
      </c>
      <c r="P136">
        <v>0</v>
      </c>
      <c r="Q136" s="1">
        <v>0</v>
      </c>
      <c r="R136" s="1">
        <v>0</v>
      </c>
      <c r="S136">
        <v>364</v>
      </c>
      <c r="T136">
        <v>0.13600000000000001</v>
      </c>
      <c r="U136">
        <v>3.387</v>
      </c>
      <c r="V136" s="1">
        <v>0.65900000000000003</v>
      </c>
      <c r="W136" s="1">
        <v>0.64100000000000001</v>
      </c>
    </row>
    <row r="137" spans="1:25" x14ac:dyDescent="0.25">
      <c r="B137" t="s">
        <v>49</v>
      </c>
      <c r="N137" t="s">
        <v>32</v>
      </c>
      <c r="O137" t="s">
        <v>29</v>
      </c>
      <c r="P137">
        <v>153.69999999999999</v>
      </c>
      <c r="Q137" s="1">
        <v>0.13300000000000001</v>
      </c>
      <c r="R137" s="1">
        <v>0.14899999999999999</v>
      </c>
      <c r="S137">
        <v>383</v>
      </c>
      <c r="T137">
        <v>0.156</v>
      </c>
      <c r="U137">
        <v>3.78</v>
      </c>
      <c r="V137" s="1">
        <v>0.90200000000000002</v>
      </c>
      <c r="W137" s="1">
        <v>0.83099999999999996</v>
      </c>
      <c r="X137">
        <v>0.15</v>
      </c>
      <c r="Y137">
        <v>2.9550000000000001</v>
      </c>
    </row>
    <row r="138" spans="1:25" x14ac:dyDescent="0.25">
      <c r="A138">
        <v>18</v>
      </c>
      <c r="B138" t="s">
        <v>50</v>
      </c>
      <c r="C138" t="s">
        <v>51</v>
      </c>
      <c r="D138">
        <v>19</v>
      </c>
      <c r="E138">
        <v>15.9</v>
      </c>
      <c r="F138">
        <v>0.4</v>
      </c>
      <c r="G138">
        <v>19.5</v>
      </c>
      <c r="H138">
        <v>18.100000000000001</v>
      </c>
      <c r="I138">
        <v>3532.4</v>
      </c>
      <c r="J138">
        <v>2.8</v>
      </c>
      <c r="K138">
        <v>47.1</v>
      </c>
      <c r="L138">
        <v>38.1</v>
      </c>
      <c r="M138">
        <v>188.9</v>
      </c>
      <c r="N138" t="s">
        <v>27</v>
      </c>
      <c r="O138" t="s">
        <v>28</v>
      </c>
      <c r="P138">
        <v>0</v>
      </c>
      <c r="Q138" s="1">
        <v>0</v>
      </c>
      <c r="R138" s="1">
        <v>0</v>
      </c>
      <c r="S138">
        <v>270</v>
      </c>
      <c r="T138">
        <v>8.5999999999999993E-2</v>
      </c>
      <c r="U138">
        <v>2.6280000000000001</v>
      </c>
      <c r="V138" s="1">
        <v>0</v>
      </c>
      <c r="W138" s="1">
        <v>0</v>
      </c>
    </row>
    <row r="139" spans="1:25" x14ac:dyDescent="0.25">
      <c r="B139" t="s">
        <v>50</v>
      </c>
      <c r="N139" t="s">
        <v>27</v>
      </c>
      <c r="O139" t="s">
        <v>29</v>
      </c>
      <c r="P139">
        <v>4.8</v>
      </c>
      <c r="Q139" s="1">
        <v>0.252</v>
      </c>
      <c r="R139" s="1">
        <v>0.30199999999999999</v>
      </c>
      <c r="S139">
        <v>309</v>
      </c>
      <c r="T139">
        <v>0.111</v>
      </c>
      <c r="U139">
        <v>3.1240000000000001</v>
      </c>
      <c r="V139" s="1">
        <v>0.29099999999999998</v>
      </c>
      <c r="W139" s="1">
        <v>0.189</v>
      </c>
      <c r="X139">
        <v>9.9000000000000005E-2</v>
      </c>
      <c r="Y139">
        <v>1.966</v>
      </c>
    </row>
    <row r="140" spans="1:25" x14ac:dyDescent="0.25">
      <c r="B140" t="s">
        <v>50</v>
      </c>
      <c r="N140" t="s">
        <v>30</v>
      </c>
      <c r="O140" t="s">
        <v>28</v>
      </c>
      <c r="P140">
        <v>0</v>
      </c>
      <c r="Q140" s="1">
        <v>0</v>
      </c>
      <c r="R140" s="1">
        <v>0</v>
      </c>
      <c r="S140">
        <v>76</v>
      </c>
      <c r="T140">
        <v>7.0000000000000001E-3</v>
      </c>
      <c r="U140">
        <v>0.441</v>
      </c>
      <c r="V140" s="1">
        <v>-0.91900000000000004</v>
      </c>
      <c r="W140" s="1">
        <v>-0.83199999999999996</v>
      </c>
    </row>
    <row r="141" spans="1:25" x14ac:dyDescent="0.25">
      <c r="B141" t="s">
        <v>50</v>
      </c>
      <c r="N141" t="s">
        <v>30</v>
      </c>
      <c r="O141" t="s">
        <v>29</v>
      </c>
      <c r="P141">
        <v>4.8</v>
      </c>
      <c r="Q141" s="1">
        <v>0.252</v>
      </c>
      <c r="R141" s="1">
        <v>0.30199999999999999</v>
      </c>
      <c r="S141">
        <v>95</v>
      </c>
      <c r="T141">
        <v>1.4999999999999999E-2</v>
      </c>
      <c r="U141">
        <v>0.65200000000000002</v>
      </c>
      <c r="V141" s="1">
        <v>-0.82599999999999996</v>
      </c>
      <c r="W141" s="1">
        <v>-0.752</v>
      </c>
      <c r="X141">
        <v>3.2000000000000001E-2</v>
      </c>
      <c r="Y141">
        <v>0.83599999999999997</v>
      </c>
    </row>
    <row r="142" spans="1:25" x14ac:dyDescent="0.25">
      <c r="B142" t="s">
        <v>50</v>
      </c>
      <c r="N142" t="s">
        <v>31</v>
      </c>
      <c r="O142" t="s">
        <v>28</v>
      </c>
      <c r="P142">
        <v>0</v>
      </c>
      <c r="Q142" s="1">
        <v>0</v>
      </c>
      <c r="R142" s="1">
        <v>0</v>
      </c>
      <c r="S142">
        <v>419</v>
      </c>
      <c r="T142">
        <v>0.125</v>
      </c>
      <c r="U142">
        <v>3.4729999999999999</v>
      </c>
      <c r="V142" s="1">
        <v>0.45300000000000001</v>
      </c>
      <c r="W142" s="1">
        <v>0.32200000000000001</v>
      </c>
    </row>
    <row r="143" spans="1:25" x14ac:dyDescent="0.25">
      <c r="B143" t="s">
        <v>50</v>
      </c>
      <c r="N143" t="s">
        <v>31</v>
      </c>
      <c r="O143" t="s">
        <v>29</v>
      </c>
      <c r="P143">
        <v>4.8</v>
      </c>
      <c r="Q143" s="1">
        <v>0.252</v>
      </c>
      <c r="R143" s="1">
        <v>0.30199999999999999</v>
      </c>
      <c r="S143">
        <v>473</v>
      </c>
      <c r="T143">
        <v>0.153</v>
      </c>
      <c r="U143">
        <v>4.0049999999999999</v>
      </c>
      <c r="V143" s="1">
        <v>0.77900000000000003</v>
      </c>
      <c r="W143" s="1">
        <v>0.52400000000000002</v>
      </c>
      <c r="X143">
        <v>0.111</v>
      </c>
      <c r="Y143">
        <v>2.109</v>
      </c>
    </row>
    <row r="144" spans="1:25" x14ac:dyDescent="0.25">
      <c r="B144" t="s">
        <v>50</v>
      </c>
      <c r="N144" t="s">
        <v>32</v>
      </c>
      <c r="O144" t="s">
        <v>28</v>
      </c>
      <c r="P144">
        <v>0</v>
      </c>
      <c r="Q144" s="1">
        <v>0</v>
      </c>
      <c r="R144" s="1">
        <v>0</v>
      </c>
      <c r="S144">
        <v>358</v>
      </c>
      <c r="T144">
        <v>0.155</v>
      </c>
      <c r="U144">
        <v>4.3760000000000003</v>
      </c>
      <c r="V144" s="1">
        <v>0.80200000000000005</v>
      </c>
      <c r="W144" s="1">
        <v>0.66500000000000004</v>
      </c>
    </row>
    <row r="145" spans="1:25" x14ac:dyDescent="0.25">
      <c r="B145" t="s">
        <v>50</v>
      </c>
      <c r="N145" t="s">
        <v>32</v>
      </c>
      <c r="O145" t="s">
        <v>29</v>
      </c>
      <c r="P145">
        <v>4.8</v>
      </c>
      <c r="Q145" s="1">
        <v>0.252</v>
      </c>
      <c r="R145" s="1">
        <v>0.30199999999999999</v>
      </c>
      <c r="S145">
        <v>396</v>
      </c>
      <c r="T145">
        <v>0.193</v>
      </c>
      <c r="U145">
        <v>5.0570000000000004</v>
      </c>
      <c r="V145" s="1">
        <v>1.244</v>
      </c>
      <c r="W145" s="1">
        <v>0.92400000000000004</v>
      </c>
      <c r="X145">
        <v>0.151</v>
      </c>
      <c r="Y145">
        <v>2.6989999999999998</v>
      </c>
    </row>
    <row r="146" spans="1:25" x14ac:dyDescent="0.25">
      <c r="A146">
        <v>19</v>
      </c>
      <c r="B146" t="s">
        <v>52</v>
      </c>
      <c r="C146" t="s">
        <v>51</v>
      </c>
      <c r="D146">
        <v>99</v>
      </c>
      <c r="E146">
        <v>70</v>
      </c>
      <c r="F146">
        <v>0.2</v>
      </c>
      <c r="G146">
        <v>22.2</v>
      </c>
      <c r="H146">
        <v>19.399999999999999</v>
      </c>
      <c r="I146">
        <v>2954.7</v>
      </c>
      <c r="J146">
        <v>2.5</v>
      </c>
      <c r="K146">
        <v>39.5</v>
      </c>
      <c r="L146">
        <v>23.5</v>
      </c>
      <c r="M146">
        <v>148.1</v>
      </c>
      <c r="N146" t="s">
        <v>27</v>
      </c>
      <c r="O146" t="s">
        <v>28</v>
      </c>
      <c r="P146">
        <v>0</v>
      </c>
      <c r="Q146" s="1">
        <v>0</v>
      </c>
      <c r="R146" s="1">
        <v>0</v>
      </c>
      <c r="S146">
        <v>324</v>
      </c>
      <c r="T146">
        <v>9.0999999999999998E-2</v>
      </c>
      <c r="U146">
        <v>2.0470000000000002</v>
      </c>
      <c r="V146" s="1">
        <v>0</v>
      </c>
      <c r="W146" s="1">
        <v>0</v>
      </c>
    </row>
    <row r="147" spans="1:25" x14ac:dyDescent="0.25">
      <c r="B147" t="s">
        <v>52</v>
      </c>
      <c r="N147" t="s">
        <v>27</v>
      </c>
      <c r="O147" t="s">
        <v>29</v>
      </c>
      <c r="P147">
        <v>3</v>
      </c>
      <c r="Q147" s="1">
        <v>0.03</v>
      </c>
      <c r="R147" s="1">
        <v>4.2999999999999997E-2</v>
      </c>
      <c r="S147">
        <v>329</v>
      </c>
      <c r="T147">
        <v>9.5000000000000001E-2</v>
      </c>
      <c r="U147">
        <v>2.1150000000000002</v>
      </c>
      <c r="V147" s="1">
        <v>4.3999999999999997E-2</v>
      </c>
      <c r="W147" s="1">
        <v>3.3000000000000002E-2</v>
      </c>
      <c r="X147">
        <v>0.13300000000000001</v>
      </c>
      <c r="Y147">
        <v>2.2669999999999999</v>
      </c>
    </row>
    <row r="148" spans="1:25" x14ac:dyDescent="0.25">
      <c r="B148" t="s">
        <v>52</v>
      </c>
      <c r="N148" t="s">
        <v>30</v>
      </c>
      <c r="O148" t="s">
        <v>28</v>
      </c>
      <c r="P148">
        <v>0</v>
      </c>
      <c r="Q148" s="1">
        <v>0</v>
      </c>
      <c r="R148" s="1">
        <v>0</v>
      </c>
      <c r="S148">
        <v>106</v>
      </c>
      <c r="T148">
        <v>0.01</v>
      </c>
      <c r="U148">
        <v>0.33200000000000002</v>
      </c>
      <c r="V148" s="1">
        <v>-0.89</v>
      </c>
      <c r="W148" s="1">
        <v>-0.83799999999999997</v>
      </c>
    </row>
    <row r="149" spans="1:25" x14ac:dyDescent="0.25">
      <c r="B149" t="s">
        <v>52</v>
      </c>
      <c r="N149" t="s">
        <v>30</v>
      </c>
      <c r="O149" t="s">
        <v>29</v>
      </c>
      <c r="P149">
        <v>3</v>
      </c>
      <c r="Q149" s="1">
        <v>0.03</v>
      </c>
      <c r="R149" s="1">
        <v>4.2999999999999997E-2</v>
      </c>
      <c r="S149">
        <v>108</v>
      </c>
      <c r="T149">
        <v>1.0999999999999999E-2</v>
      </c>
      <c r="U149">
        <v>0.36099999999999999</v>
      </c>
      <c r="V149" s="1">
        <v>-0.879</v>
      </c>
      <c r="W149" s="1">
        <v>-0.82399999999999995</v>
      </c>
      <c r="X149">
        <v>3.3000000000000002E-2</v>
      </c>
      <c r="Y149">
        <v>0.96699999999999997</v>
      </c>
    </row>
    <row r="150" spans="1:25" x14ac:dyDescent="0.25">
      <c r="B150" t="s">
        <v>52</v>
      </c>
      <c r="N150" t="s">
        <v>31</v>
      </c>
      <c r="O150" t="s">
        <v>28</v>
      </c>
      <c r="P150">
        <v>0</v>
      </c>
      <c r="Q150" s="1">
        <v>0</v>
      </c>
      <c r="R150" s="1">
        <v>0</v>
      </c>
      <c r="S150">
        <v>474</v>
      </c>
      <c r="T150">
        <v>0.11799999999999999</v>
      </c>
      <c r="U150">
        <v>2.6349999999999998</v>
      </c>
      <c r="V150" s="1">
        <v>0.29699999999999999</v>
      </c>
      <c r="W150" s="1">
        <v>0.28699999999999998</v>
      </c>
    </row>
    <row r="151" spans="1:25" x14ac:dyDescent="0.25">
      <c r="B151" t="s">
        <v>52</v>
      </c>
      <c r="N151" t="s">
        <v>31</v>
      </c>
      <c r="O151" t="s">
        <v>29</v>
      </c>
      <c r="P151">
        <v>3</v>
      </c>
      <c r="Q151" s="1">
        <v>0.03</v>
      </c>
      <c r="R151" s="1">
        <v>4.2999999999999997E-2</v>
      </c>
      <c r="S151">
        <v>481</v>
      </c>
      <c r="T151">
        <v>0.122</v>
      </c>
      <c r="U151">
        <v>2.71</v>
      </c>
      <c r="V151" s="1">
        <v>0.34100000000000003</v>
      </c>
      <c r="W151" s="1">
        <v>0.32400000000000001</v>
      </c>
      <c r="X151">
        <v>0.13300000000000001</v>
      </c>
      <c r="Y151">
        <v>2.5</v>
      </c>
    </row>
    <row r="152" spans="1:25" x14ac:dyDescent="0.25">
      <c r="B152" t="s">
        <v>52</v>
      </c>
      <c r="N152" t="s">
        <v>32</v>
      </c>
      <c r="O152" t="s">
        <v>28</v>
      </c>
      <c r="P152">
        <v>0</v>
      </c>
      <c r="Q152" s="1">
        <v>0</v>
      </c>
      <c r="R152" s="1">
        <v>0</v>
      </c>
      <c r="S152">
        <v>411</v>
      </c>
      <c r="T152">
        <v>0.155</v>
      </c>
      <c r="U152">
        <v>3.472</v>
      </c>
      <c r="V152" s="1">
        <v>0.70299999999999996</v>
      </c>
      <c r="W152" s="1">
        <v>0.69599999999999995</v>
      </c>
    </row>
    <row r="153" spans="1:25" x14ac:dyDescent="0.25">
      <c r="B153" t="s">
        <v>52</v>
      </c>
      <c r="N153" t="s">
        <v>32</v>
      </c>
      <c r="O153" t="s">
        <v>29</v>
      </c>
      <c r="P153">
        <v>3</v>
      </c>
      <c r="Q153" s="1">
        <v>0.03</v>
      </c>
      <c r="R153" s="1">
        <v>4.2999999999999997E-2</v>
      </c>
      <c r="S153">
        <v>416</v>
      </c>
      <c r="T153">
        <v>0.16</v>
      </c>
      <c r="U153">
        <v>3.569</v>
      </c>
      <c r="V153" s="1">
        <v>0.75800000000000001</v>
      </c>
      <c r="W153" s="1">
        <v>0.74399999999999999</v>
      </c>
      <c r="X153">
        <v>0.16700000000000001</v>
      </c>
      <c r="Y153">
        <v>3.2330000000000001</v>
      </c>
    </row>
    <row r="154" spans="1:25" x14ac:dyDescent="0.25">
      <c r="A154">
        <v>20</v>
      </c>
      <c r="B154" t="s">
        <v>53</v>
      </c>
      <c r="C154" t="s">
        <v>51</v>
      </c>
      <c r="D154">
        <v>73.3</v>
      </c>
      <c r="E154">
        <v>63.9</v>
      </c>
      <c r="F154">
        <v>0.1</v>
      </c>
      <c r="G154">
        <v>16.2</v>
      </c>
      <c r="H154">
        <v>12.4</v>
      </c>
      <c r="I154">
        <v>3570.3</v>
      </c>
      <c r="J154">
        <v>2.4</v>
      </c>
      <c r="K154">
        <v>35.799999999999997</v>
      </c>
      <c r="L154">
        <v>33.1</v>
      </c>
      <c r="M154">
        <v>173</v>
      </c>
      <c r="N154" t="s">
        <v>27</v>
      </c>
      <c r="O154" t="s">
        <v>28</v>
      </c>
      <c r="P154">
        <v>0</v>
      </c>
      <c r="Q154" s="1">
        <v>0</v>
      </c>
      <c r="R154" s="1">
        <v>0</v>
      </c>
      <c r="S154">
        <v>266</v>
      </c>
      <c r="T154">
        <v>9.7000000000000003E-2</v>
      </c>
      <c r="U154">
        <v>2.1680000000000001</v>
      </c>
      <c r="V154" s="1">
        <v>0</v>
      </c>
      <c r="W154" s="1">
        <v>0</v>
      </c>
    </row>
    <row r="155" spans="1:25" x14ac:dyDescent="0.25">
      <c r="B155" t="s">
        <v>53</v>
      </c>
      <c r="N155" t="s">
        <v>27</v>
      </c>
      <c r="O155" t="s">
        <v>29</v>
      </c>
      <c r="P155">
        <v>10.199999999999999</v>
      </c>
      <c r="Q155" s="1">
        <v>0.13900000000000001</v>
      </c>
      <c r="R155" s="1">
        <v>0.16</v>
      </c>
      <c r="S155">
        <v>286</v>
      </c>
      <c r="T155">
        <v>0.115</v>
      </c>
      <c r="U155">
        <v>2.524</v>
      </c>
      <c r="V155" s="1">
        <v>0.186</v>
      </c>
      <c r="W155" s="1">
        <v>0.16400000000000001</v>
      </c>
      <c r="X155">
        <v>0.13</v>
      </c>
      <c r="Y155">
        <v>2.5630000000000002</v>
      </c>
    </row>
    <row r="156" spans="1:25" x14ac:dyDescent="0.25">
      <c r="B156" t="s">
        <v>53</v>
      </c>
      <c r="N156" t="s">
        <v>30</v>
      </c>
      <c r="O156" t="s">
        <v>28</v>
      </c>
      <c r="P156">
        <v>0</v>
      </c>
      <c r="Q156" s="1">
        <v>0</v>
      </c>
      <c r="R156" s="1">
        <v>0</v>
      </c>
      <c r="S156">
        <v>69</v>
      </c>
      <c r="T156">
        <v>7.0000000000000001E-3</v>
      </c>
      <c r="U156">
        <v>0.20300000000000001</v>
      </c>
      <c r="V156" s="1">
        <v>-0.92800000000000005</v>
      </c>
      <c r="W156" s="1">
        <v>-0.90600000000000003</v>
      </c>
    </row>
    <row r="157" spans="1:25" x14ac:dyDescent="0.25">
      <c r="B157" t="s">
        <v>53</v>
      </c>
      <c r="N157" t="s">
        <v>30</v>
      </c>
      <c r="O157" t="s">
        <v>29</v>
      </c>
      <c r="P157">
        <v>10.199999999999999</v>
      </c>
      <c r="Q157" s="1">
        <v>0.13900000000000001</v>
      </c>
      <c r="R157" s="1">
        <v>0.16</v>
      </c>
      <c r="S157">
        <v>79</v>
      </c>
      <c r="T157">
        <v>1.2999999999999999E-2</v>
      </c>
      <c r="U157">
        <v>0.35799999999999998</v>
      </c>
      <c r="V157" s="1">
        <v>-0.86599999999999999</v>
      </c>
      <c r="W157" s="1">
        <v>-0.83499999999999996</v>
      </c>
      <c r="X157">
        <v>4.2999999999999997E-2</v>
      </c>
      <c r="Y157">
        <v>1.1160000000000001</v>
      </c>
    </row>
    <row r="158" spans="1:25" x14ac:dyDescent="0.25">
      <c r="B158" t="s">
        <v>53</v>
      </c>
      <c r="N158" t="s">
        <v>31</v>
      </c>
      <c r="O158" t="s">
        <v>28</v>
      </c>
      <c r="P158">
        <v>0</v>
      </c>
      <c r="Q158" s="1">
        <v>0</v>
      </c>
      <c r="R158" s="1">
        <v>0</v>
      </c>
      <c r="S158">
        <v>410</v>
      </c>
      <c r="T158">
        <v>0.13600000000000001</v>
      </c>
      <c r="U158">
        <v>2.927</v>
      </c>
      <c r="V158" s="1">
        <v>0.40200000000000002</v>
      </c>
      <c r="W158" s="1">
        <v>0.35</v>
      </c>
    </row>
    <row r="159" spans="1:25" x14ac:dyDescent="0.25">
      <c r="B159" t="s">
        <v>53</v>
      </c>
      <c r="N159" t="s">
        <v>31</v>
      </c>
      <c r="O159" t="s">
        <v>29</v>
      </c>
      <c r="P159">
        <v>10.199999999999999</v>
      </c>
      <c r="Q159" s="1">
        <v>0.13900000000000001</v>
      </c>
      <c r="R159" s="1">
        <v>0.16</v>
      </c>
      <c r="S159">
        <v>437</v>
      </c>
      <c r="T159">
        <v>0.156</v>
      </c>
      <c r="U159">
        <v>3.3639999999999999</v>
      </c>
      <c r="V159" s="1">
        <v>0.60799999999999998</v>
      </c>
      <c r="W159" s="1">
        <v>0.55200000000000005</v>
      </c>
      <c r="X159">
        <v>0.14399999999999999</v>
      </c>
      <c r="Y159">
        <v>3.1459999999999999</v>
      </c>
    </row>
    <row r="160" spans="1:25" x14ac:dyDescent="0.25">
      <c r="B160" t="s">
        <v>53</v>
      </c>
      <c r="N160" t="s">
        <v>32</v>
      </c>
      <c r="O160" t="s">
        <v>28</v>
      </c>
      <c r="P160">
        <v>0</v>
      </c>
      <c r="Q160" s="1">
        <v>0</v>
      </c>
      <c r="R160" s="1">
        <v>0</v>
      </c>
      <c r="S160">
        <v>358</v>
      </c>
      <c r="T160">
        <v>0.17499999999999999</v>
      </c>
      <c r="U160">
        <v>3.88</v>
      </c>
      <c r="V160" s="1">
        <v>0.80400000000000005</v>
      </c>
      <c r="W160" s="1">
        <v>0.79</v>
      </c>
    </row>
    <row r="161" spans="1:25" x14ac:dyDescent="0.25">
      <c r="B161" t="s">
        <v>53</v>
      </c>
      <c r="N161" t="s">
        <v>32</v>
      </c>
      <c r="O161" t="s">
        <v>29</v>
      </c>
      <c r="P161">
        <v>10.199999999999999</v>
      </c>
      <c r="Q161" s="1">
        <v>0.13900000000000001</v>
      </c>
      <c r="R161" s="1">
        <v>0.16</v>
      </c>
      <c r="S161">
        <v>376</v>
      </c>
      <c r="T161">
        <v>0.20200000000000001</v>
      </c>
      <c r="U161">
        <v>4.3780000000000001</v>
      </c>
      <c r="V161" s="1">
        <v>1.0820000000000001</v>
      </c>
      <c r="W161" s="1">
        <v>1.0189999999999999</v>
      </c>
      <c r="X161">
        <v>0.19400000000000001</v>
      </c>
      <c r="Y161">
        <v>3.585</v>
      </c>
    </row>
    <row r="162" spans="1:25" x14ac:dyDescent="0.25">
      <c r="A162">
        <v>21</v>
      </c>
      <c r="B162" t="s">
        <v>54</v>
      </c>
      <c r="C162" t="s">
        <v>55</v>
      </c>
      <c r="D162">
        <v>57.9</v>
      </c>
      <c r="E162">
        <v>54</v>
      </c>
      <c r="F162">
        <v>0.2</v>
      </c>
      <c r="G162">
        <v>5.7</v>
      </c>
      <c r="H162">
        <v>5.7</v>
      </c>
      <c r="I162">
        <v>5138.3</v>
      </c>
      <c r="J162">
        <v>3.2</v>
      </c>
      <c r="K162">
        <v>26.1</v>
      </c>
      <c r="L162">
        <v>58.3</v>
      </c>
      <c r="M162">
        <v>217.6</v>
      </c>
      <c r="N162" t="s">
        <v>27</v>
      </c>
      <c r="O162" t="s">
        <v>28</v>
      </c>
      <c r="P162">
        <v>0</v>
      </c>
      <c r="Q162" s="1">
        <v>0</v>
      </c>
      <c r="R162" s="1">
        <v>0</v>
      </c>
      <c r="S162">
        <v>215</v>
      </c>
      <c r="T162">
        <v>4.9000000000000002E-2</v>
      </c>
      <c r="U162">
        <v>1.722</v>
      </c>
      <c r="V162" s="1">
        <v>0</v>
      </c>
      <c r="W162" s="1">
        <v>0</v>
      </c>
    </row>
    <row r="163" spans="1:25" x14ac:dyDescent="0.25">
      <c r="B163" t="s">
        <v>54</v>
      </c>
      <c r="N163" t="s">
        <v>27</v>
      </c>
      <c r="O163" t="s">
        <v>29</v>
      </c>
      <c r="P163">
        <v>24.9</v>
      </c>
      <c r="Q163" s="1">
        <v>0.43</v>
      </c>
      <c r="R163" s="1">
        <v>0.46100000000000002</v>
      </c>
      <c r="S163">
        <v>285</v>
      </c>
      <c r="T163">
        <v>8.5000000000000006E-2</v>
      </c>
      <c r="U163">
        <v>2.9089999999999998</v>
      </c>
      <c r="V163" s="1">
        <v>0.73499999999999999</v>
      </c>
      <c r="W163" s="1">
        <v>0.68899999999999995</v>
      </c>
      <c r="X163">
        <v>8.4000000000000005E-2</v>
      </c>
      <c r="Y163">
        <v>2.7589999999999999</v>
      </c>
    </row>
    <row r="164" spans="1:25" x14ac:dyDescent="0.25">
      <c r="B164" t="s">
        <v>54</v>
      </c>
      <c r="N164" t="s">
        <v>30</v>
      </c>
      <c r="O164" t="s">
        <v>28</v>
      </c>
      <c r="P164">
        <v>0</v>
      </c>
      <c r="Q164" s="1">
        <v>0</v>
      </c>
      <c r="R164" s="1">
        <v>0</v>
      </c>
      <c r="S164">
        <v>30</v>
      </c>
      <c r="T164">
        <v>1E-3</v>
      </c>
      <c r="U164">
        <v>9.4E-2</v>
      </c>
      <c r="V164" s="1">
        <v>-0.98</v>
      </c>
      <c r="W164" s="1">
        <v>-0.94499999999999995</v>
      </c>
    </row>
    <row r="165" spans="1:25" x14ac:dyDescent="0.25">
      <c r="B165" t="s">
        <v>54</v>
      </c>
      <c r="N165" t="s">
        <v>30</v>
      </c>
      <c r="O165" t="s">
        <v>29</v>
      </c>
      <c r="P165">
        <v>24.9</v>
      </c>
      <c r="Q165" s="1">
        <v>0.43</v>
      </c>
      <c r="R165" s="1">
        <v>0.46100000000000002</v>
      </c>
      <c r="S165">
        <v>65</v>
      </c>
      <c r="T165">
        <v>1.2999999999999999E-2</v>
      </c>
      <c r="U165">
        <v>0.749</v>
      </c>
      <c r="V165" s="1">
        <v>-0.73499999999999999</v>
      </c>
      <c r="W165" s="1">
        <v>-0.56499999999999995</v>
      </c>
      <c r="X165">
        <v>2.8000000000000001E-2</v>
      </c>
      <c r="Y165">
        <v>1.522</v>
      </c>
    </row>
    <row r="166" spans="1:25" x14ac:dyDescent="0.25">
      <c r="B166" t="s">
        <v>54</v>
      </c>
      <c r="N166" t="s">
        <v>31</v>
      </c>
      <c r="O166" t="s">
        <v>28</v>
      </c>
      <c r="P166">
        <v>0</v>
      </c>
      <c r="Q166" s="1">
        <v>0</v>
      </c>
      <c r="R166" s="1">
        <v>0</v>
      </c>
      <c r="S166">
        <v>351</v>
      </c>
      <c r="T166">
        <v>7.6999999999999999E-2</v>
      </c>
      <c r="U166">
        <v>2.3719999999999999</v>
      </c>
      <c r="V166" s="1">
        <v>0.57099999999999995</v>
      </c>
      <c r="W166" s="1">
        <v>0.377</v>
      </c>
    </row>
    <row r="167" spans="1:25" x14ac:dyDescent="0.25">
      <c r="B167" t="s">
        <v>54</v>
      </c>
      <c r="N167" t="s">
        <v>31</v>
      </c>
      <c r="O167" t="s">
        <v>29</v>
      </c>
      <c r="P167">
        <v>24.9</v>
      </c>
      <c r="Q167" s="1">
        <v>0.43</v>
      </c>
      <c r="R167" s="1">
        <v>0.46100000000000002</v>
      </c>
      <c r="S167">
        <v>452</v>
      </c>
      <c r="T167">
        <v>0.114</v>
      </c>
      <c r="U167">
        <v>3.6110000000000002</v>
      </c>
      <c r="V167" s="1">
        <v>1.327</v>
      </c>
      <c r="W167" s="1">
        <v>1.097</v>
      </c>
      <c r="X167">
        <v>8.5999999999999993E-2</v>
      </c>
      <c r="Y167">
        <v>2.879</v>
      </c>
    </row>
    <row r="168" spans="1:25" x14ac:dyDescent="0.25">
      <c r="B168" t="s">
        <v>54</v>
      </c>
      <c r="N168" t="s">
        <v>32</v>
      </c>
      <c r="O168" t="s">
        <v>28</v>
      </c>
      <c r="P168">
        <v>0</v>
      </c>
      <c r="Q168" s="1">
        <v>0</v>
      </c>
      <c r="R168" s="1">
        <v>0</v>
      </c>
      <c r="S168">
        <v>305</v>
      </c>
      <c r="T168">
        <v>8.1000000000000003E-2</v>
      </c>
      <c r="U168">
        <v>2.8450000000000002</v>
      </c>
      <c r="V168" s="1">
        <v>0.65300000000000002</v>
      </c>
      <c r="W168" s="1">
        <v>0.65200000000000002</v>
      </c>
    </row>
    <row r="169" spans="1:25" x14ac:dyDescent="0.25">
      <c r="B169" t="s">
        <v>54</v>
      </c>
      <c r="N169" t="s">
        <v>32</v>
      </c>
      <c r="O169" t="s">
        <v>29</v>
      </c>
      <c r="P169">
        <v>24.9</v>
      </c>
      <c r="Q169" s="1">
        <v>0.43</v>
      </c>
      <c r="R169" s="1">
        <v>0.46100000000000002</v>
      </c>
      <c r="S169">
        <v>370</v>
      </c>
      <c r="T169">
        <v>0.13500000000000001</v>
      </c>
      <c r="U169">
        <v>4.258</v>
      </c>
      <c r="V169" s="1">
        <v>1.7549999999999999</v>
      </c>
      <c r="W169" s="1">
        <v>1.4730000000000001</v>
      </c>
      <c r="X169">
        <v>0.126</v>
      </c>
      <c r="Y169">
        <v>3.2839999999999998</v>
      </c>
    </row>
    <row r="170" spans="1:25" x14ac:dyDescent="0.25">
      <c r="A170">
        <v>22</v>
      </c>
      <c r="B170" t="s">
        <v>56</v>
      </c>
      <c r="C170" t="s">
        <v>55</v>
      </c>
      <c r="D170">
        <v>65.5</v>
      </c>
      <c r="E170">
        <v>63.7</v>
      </c>
      <c r="F170">
        <v>0.3</v>
      </c>
      <c r="G170">
        <v>11.9</v>
      </c>
      <c r="H170">
        <v>11.5</v>
      </c>
      <c r="I170">
        <v>2351.1999999999998</v>
      </c>
      <c r="J170">
        <v>3.4</v>
      </c>
      <c r="K170">
        <v>31.4</v>
      </c>
      <c r="L170">
        <v>32.4</v>
      </c>
      <c r="M170">
        <v>105.9</v>
      </c>
      <c r="N170" t="s">
        <v>27</v>
      </c>
      <c r="O170" t="s">
        <v>28</v>
      </c>
      <c r="P170">
        <v>0</v>
      </c>
      <c r="Q170" s="1">
        <v>0</v>
      </c>
      <c r="R170" s="1">
        <v>0</v>
      </c>
      <c r="S170">
        <v>243</v>
      </c>
      <c r="T170">
        <v>6.9000000000000006E-2</v>
      </c>
      <c r="U170">
        <v>2.2559999999999998</v>
      </c>
      <c r="V170" s="1">
        <v>0</v>
      </c>
      <c r="W170" s="1">
        <v>0</v>
      </c>
    </row>
    <row r="171" spans="1:25" x14ac:dyDescent="0.25">
      <c r="B171" t="s">
        <v>56</v>
      </c>
      <c r="N171" t="s">
        <v>27</v>
      </c>
      <c r="O171" t="s">
        <v>29</v>
      </c>
      <c r="P171">
        <v>3.1</v>
      </c>
      <c r="Q171" s="1">
        <v>4.7E-2</v>
      </c>
      <c r="R171" s="1">
        <v>4.9000000000000002E-2</v>
      </c>
      <c r="S171">
        <v>250</v>
      </c>
      <c r="T171">
        <v>7.1999999999999995E-2</v>
      </c>
      <c r="U171">
        <v>2.3260000000000001</v>
      </c>
      <c r="V171" s="1">
        <v>4.2999999999999997E-2</v>
      </c>
      <c r="W171" s="1">
        <v>3.1E-2</v>
      </c>
      <c r="X171">
        <v>6.4000000000000001E-2</v>
      </c>
      <c r="Y171">
        <v>1.4930000000000001</v>
      </c>
    </row>
    <row r="172" spans="1:25" x14ac:dyDescent="0.25">
      <c r="B172" t="s">
        <v>56</v>
      </c>
      <c r="N172" t="s">
        <v>30</v>
      </c>
      <c r="O172" t="s">
        <v>28</v>
      </c>
      <c r="P172">
        <v>0</v>
      </c>
      <c r="Q172" s="1">
        <v>0</v>
      </c>
      <c r="R172" s="1">
        <v>0</v>
      </c>
      <c r="S172">
        <v>40</v>
      </c>
      <c r="T172">
        <v>2E-3</v>
      </c>
      <c r="U172">
        <v>0.32300000000000001</v>
      </c>
      <c r="V172" s="1">
        <v>-0.97099999999999997</v>
      </c>
      <c r="W172" s="1">
        <v>-0.85699999999999998</v>
      </c>
    </row>
    <row r="173" spans="1:25" x14ac:dyDescent="0.25">
      <c r="B173" t="s">
        <v>56</v>
      </c>
      <c r="N173" t="s">
        <v>30</v>
      </c>
      <c r="O173" t="s">
        <v>29</v>
      </c>
      <c r="P173">
        <v>3.1</v>
      </c>
      <c r="Q173" s="1">
        <v>4.7E-2</v>
      </c>
      <c r="R173" s="1">
        <v>4.9000000000000002E-2</v>
      </c>
      <c r="S173">
        <v>43</v>
      </c>
      <c r="T173">
        <v>3.0000000000000001E-3</v>
      </c>
      <c r="U173">
        <v>0.35599999999999998</v>
      </c>
      <c r="V173" s="1">
        <v>-0.95699999999999996</v>
      </c>
      <c r="W173" s="1">
        <v>-0.84199999999999997</v>
      </c>
      <c r="X173">
        <v>2.1000000000000001E-2</v>
      </c>
      <c r="Y173">
        <v>0.70399999999999996</v>
      </c>
    </row>
    <row r="174" spans="1:25" x14ac:dyDescent="0.25">
      <c r="B174" t="s">
        <v>56</v>
      </c>
      <c r="N174" t="s">
        <v>31</v>
      </c>
      <c r="O174" t="s">
        <v>28</v>
      </c>
      <c r="P174">
        <v>0</v>
      </c>
      <c r="Q174" s="1">
        <v>0</v>
      </c>
      <c r="R174" s="1">
        <v>0</v>
      </c>
      <c r="S174">
        <v>399</v>
      </c>
      <c r="T174">
        <v>9.7000000000000003E-2</v>
      </c>
      <c r="U174">
        <v>2.8</v>
      </c>
      <c r="V174" s="1">
        <v>0.40600000000000003</v>
      </c>
      <c r="W174" s="1">
        <v>0.24099999999999999</v>
      </c>
    </row>
    <row r="175" spans="1:25" x14ac:dyDescent="0.25">
      <c r="B175" t="s">
        <v>56</v>
      </c>
      <c r="N175" t="s">
        <v>31</v>
      </c>
      <c r="O175" t="s">
        <v>29</v>
      </c>
      <c r="P175">
        <v>3.1</v>
      </c>
      <c r="Q175" s="1">
        <v>4.7E-2</v>
      </c>
      <c r="R175" s="1">
        <v>4.9000000000000002E-2</v>
      </c>
      <c r="S175">
        <v>408</v>
      </c>
      <c r="T175">
        <v>0.1</v>
      </c>
      <c r="U175">
        <v>2.8780000000000001</v>
      </c>
      <c r="V175" s="1">
        <v>0.44900000000000001</v>
      </c>
      <c r="W175" s="1">
        <v>0.27600000000000002</v>
      </c>
      <c r="X175">
        <v>6.4000000000000001E-2</v>
      </c>
      <c r="Y175">
        <v>1.663</v>
      </c>
    </row>
    <row r="176" spans="1:25" x14ac:dyDescent="0.25">
      <c r="B176" t="s">
        <v>56</v>
      </c>
      <c r="N176" t="s">
        <v>32</v>
      </c>
      <c r="O176" t="s">
        <v>28</v>
      </c>
      <c r="P176">
        <v>0</v>
      </c>
      <c r="Q176" s="1">
        <v>0</v>
      </c>
      <c r="R176" s="1">
        <v>0</v>
      </c>
      <c r="S176">
        <v>330</v>
      </c>
      <c r="T176">
        <v>0.113</v>
      </c>
      <c r="U176">
        <v>3.585</v>
      </c>
      <c r="V176" s="1">
        <v>0.63800000000000001</v>
      </c>
      <c r="W176" s="1">
        <v>0.58899999999999997</v>
      </c>
    </row>
    <row r="177" spans="1:25" x14ac:dyDescent="0.25">
      <c r="B177" t="s">
        <v>56</v>
      </c>
      <c r="N177" t="s">
        <v>32</v>
      </c>
      <c r="O177" t="s">
        <v>29</v>
      </c>
      <c r="P177">
        <v>3.1</v>
      </c>
      <c r="Q177" s="1">
        <v>4.7E-2</v>
      </c>
      <c r="R177" s="1">
        <v>4.9000000000000002E-2</v>
      </c>
      <c r="S177">
        <v>337</v>
      </c>
      <c r="T177">
        <v>0.11799999999999999</v>
      </c>
      <c r="U177">
        <v>3.69</v>
      </c>
      <c r="V177" s="1">
        <v>0.71</v>
      </c>
      <c r="W177" s="1">
        <v>0.63600000000000001</v>
      </c>
      <c r="X177">
        <v>0.107</v>
      </c>
      <c r="Y177">
        <v>2.2389999999999999</v>
      </c>
    </row>
    <row r="178" spans="1:25" x14ac:dyDescent="0.25">
      <c r="A178">
        <v>23</v>
      </c>
      <c r="B178" t="s">
        <v>57</v>
      </c>
      <c r="C178" t="s">
        <v>55</v>
      </c>
      <c r="D178">
        <v>50.4</v>
      </c>
      <c r="E178">
        <v>48.7</v>
      </c>
      <c r="F178">
        <v>0.3</v>
      </c>
      <c r="G178">
        <v>4.9000000000000004</v>
      </c>
      <c r="H178">
        <v>4.8</v>
      </c>
      <c r="I178">
        <v>2506.6</v>
      </c>
      <c r="J178">
        <v>3.6</v>
      </c>
      <c r="K178">
        <v>16.3</v>
      </c>
      <c r="L178">
        <v>44.3</v>
      </c>
      <c r="M178">
        <v>98.3</v>
      </c>
      <c r="N178" t="s">
        <v>27</v>
      </c>
      <c r="O178" t="s">
        <v>28</v>
      </c>
      <c r="P178">
        <v>0</v>
      </c>
      <c r="Q178" s="1">
        <v>0</v>
      </c>
      <c r="R178" s="1">
        <v>0</v>
      </c>
      <c r="S178">
        <v>229</v>
      </c>
      <c r="T178">
        <v>5.5E-2</v>
      </c>
      <c r="U178">
        <v>1.544</v>
      </c>
      <c r="V178" s="1">
        <v>0</v>
      </c>
      <c r="W178" s="1">
        <v>0</v>
      </c>
    </row>
    <row r="179" spans="1:25" x14ac:dyDescent="0.25">
      <c r="B179" t="s">
        <v>57</v>
      </c>
      <c r="N179" t="s">
        <v>27</v>
      </c>
      <c r="O179" t="s">
        <v>29</v>
      </c>
      <c r="P179">
        <v>4.8</v>
      </c>
      <c r="Q179" s="1">
        <v>9.6000000000000002E-2</v>
      </c>
      <c r="R179" s="1">
        <v>9.8000000000000004E-2</v>
      </c>
      <c r="S179">
        <v>242</v>
      </c>
      <c r="T179">
        <v>6.2E-2</v>
      </c>
      <c r="U179">
        <v>1.673</v>
      </c>
      <c r="V179" s="1">
        <v>0.127</v>
      </c>
      <c r="W179" s="1">
        <v>8.4000000000000005E-2</v>
      </c>
      <c r="X179">
        <v>7.2999999999999995E-2</v>
      </c>
      <c r="Y179">
        <v>1.3420000000000001</v>
      </c>
    </row>
    <row r="180" spans="1:25" x14ac:dyDescent="0.25">
      <c r="B180" t="s">
        <v>57</v>
      </c>
      <c r="N180" t="s">
        <v>30</v>
      </c>
      <c r="O180" t="s">
        <v>28</v>
      </c>
      <c r="P180">
        <v>0</v>
      </c>
      <c r="Q180" s="1">
        <v>0</v>
      </c>
      <c r="R180" s="1">
        <v>0</v>
      </c>
      <c r="S180">
        <v>26</v>
      </c>
      <c r="T180">
        <v>1E-3</v>
      </c>
      <c r="U180">
        <v>5.8000000000000003E-2</v>
      </c>
      <c r="V180" s="1">
        <v>-0.98199999999999998</v>
      </c>
      <c r="W180" s="1">
        <v>-0.96199999999999997</v>
      </c>
    </row>
    <row r="181" spans="1:25" x14ac:dyDescent="0.25">
      <c r="B181" t="s">
        <v>57</v>
      </c>
      <c r="N181" t="s">
        <v>30</v>
      </c>
      <c r="O181" t="s">
        <v>29</v>
      </c>
      <c r="P181">
        <v>4.8</v>
      </c>
      <c r="Q181" s="1">
        <v>9.6000000000000002E-2</v>
      </c>
      <c r="R181" s="1">
        <v>9.8000000000000004E-2</v>
      </c>
      <c r="S181">
        <v>33</v>
      </c>
      <c r="T181">
        <v>2E-3</v>
      </c>
      <c r="U181">
        <v>0.10299999999999999</v>
      </c>
      <c r="V181" s="1">
        <v>-0.96399999999999997</v>
      </c>
      <c r="W181" s="1">
        <v>-0.93300000000000005</v>
      </c>
      <c r="X181">
        <v>0.01</v>
      </c>
      <c r="Y181">
        <v>0.46800000000000003</v>
      </c>
    </row>
    <row r="182" spans="1:25" x14ac:dyDescent="0.25">
      <c r="B182" t="s">
        <v>57</v>
      </c>
      <c r="N182" t="s">
        <v>31</v>
      </c>
      <c r="O182" t="s">
        <v>28</v>
      </c>
      <c r="P182">
        <v>0</v>
      </c>
      <c r="Q182" s="1">
        <v>0</v>
      </c>
      <c r="R182" s="1">
        <v>0</v>
      </c>
      <c r="S182">
        <v>389</v>
      </c>
      <c r="T182">
        <v>8.3000000000000004E-2</v>
      </c>
      <c r="U182">
        <v>2.0059999999999998</v>
      </c>
      <c r="V182" s="1">
        <v>0.50900000000000001</v>
      </c>
      <c r="W182" s="1">
        <v>0.29899999999999999</v>
      </c>
    </row>
    <row r="183" spans="1:25" x14ac:dyDescent="0.25">
      <c r="B183" t="s">
        <v>57</v>
      </c>
      <c r="N183" t="s">
        <v>31</v>
      </c>
      <c r="O183" t="s">
        <v>29</v>
      </c>
      <c r="P183">
        <v>4.8</v>
      </c>
      <c r="Q183" s="1">
        <v>9.6000000000000002E-2</v>
      </c>
      <c r="R183" s="1">
        <v>9.8000000000000004E-2</v>
      </c>
      <c r="S183">
        <v>406</v>
      </c>
      <c r="T183">
        <v>8.8999999999999996E-2</v>
      </c>
      <c r="U183">
        <v>2.161</v>
      </c>
      <c r="V183" s="1">
        <v>0.61799999999999999</v>
      </c>
      <c r="W183" s="1">
        <v>0.4</v>
      </c>
      <c r="X183">
        <v>6.2E-2</v>
      </c>
      <c r="Y183">
        <v>1.613</v>
      </c>
    </row>
    <row r="184" spans="1:25" x14ac:dyDescent="0.25">
      <c r="B184" t="s">
        <v>57</v>
      </c>
      <c r="N184" t="s">
        <v>32</v>
      </c>
      <c r="O184" t="s">
        <v>28</v>
      </c>
      <c r="P184">
        <v>0</v>
      </c>
      <c r="Q184" s="1">
        <v>0</v>
      </c>
      <c r="R184" s="1">
        <v>0</v>
      </c>
      <c r="S184">
        <v>316</v>
      </c>
      <c r="T184">
        <v>8.7999999999999995E-2</v>
      </c>
      <c r="U184">
        <v>2.5070000000000001</v>
      </c>
      <c r="V184" s="1">
        <v>0.6</v>
      </c>
      <c r="W184" s="1">
        <v>0.624</v>
      </c>
    </row>
    <row r="185" spans="1:25" x14ac:dyDescent="0.25">
      <c r="B185" t="s">
        <v>57</v>
      </c>
      <c r="N185" t="s">
        <v>32</v>
      </c>
      <c r="O185" t="s">
        <v>29</v>
      </c>
      <c r="P185">
        <v>4.8</v>
      </c>
      <c r="Q185" s="1">
        <v>9.6000000000000002E-2</v>
      </c>
      <c r="R185" s="1">
        <v>9.8000000000000004E-2</v>
      </c>
      <c r="S185">
        <v>328</v>
      </c>
      <c r="T185">
        <v>9.8000000000000004E-2</v>
      </c>
      <c r="U185">
        <v>2.6989999999999998</v>
      </c>
      <c r="V185" s="1">
        <v>0.78200000000000003</v>
      </c>
      <c r="W185" s="1">
        <v>0.748</v>
      </c>
      <c r="X185">
        <v>0.104</v>
      </c>
      <c r="Y185">
        <v>1.998</v>
      </c>
    </row>
    <row r="186" spans="1:25" x14ac:dyDescent="0.25">
      <c r="A186">
        <v>24</v>
      </c>
      <c r="B186" t="s">
        <v>58</v>
      </c>
      <c r="C186" t="s">
        <v>55</v>
      </c>
      <c r="D186">
        <v>72</v>
      </c>
      <c r="E186">
        <v>67.400000000000006</v>
      </c>
      <c r="F186">
        <v>0.1</v>
      </c>
      <c r="G186">
        <v>4.3</v>
      </c>
      <c r="H186">
        <v>4.2</v>
      </c>
      <c r="I186">
        <v>2605</v>
      </c>
      <c r="J186">
        <v>3</v>
      </c>
      <c r="K186">
        <v>23.2</v>
      </c>
      <c r="L186">
        <v>47.1</v>
      </c>
      <c r="M186">
        <v>232.3</v>
      </c>
      <c r="N186" t="s">
        <v>27</v>
      </c>
      <c r="O186" t="s">
        <v>28</v>
      </c>
      <c r="P186">
        <v>0</v>
      </c>
      <c r="Q186" s="1">
        <v>0</v>
      </c>
      <c r="R186" s="1">
        <v>0</v>
      </c>
      <c r="S186">
        <v>247</v>
      </c>
      <c r="T186">
        <v>6.5000000000000002E-2</v>
      </c>
      <c r="U186">
        <v>1.6</v>
      </c>
      <c r="V186" s="1">
        <v>0</v>
      </c>
      <c r="W186" s="1">
        <v>0</v>
      </c>
    </row>
    <row r="187" spans="1:25" x14ac:dyDescent="0.25">
      <c r="B187" t="s">
        <v>58</v>
      </c>
      <c r="N187" t="s">
        <v>27</v>
      </c>
      <c r="O187" t="s">
        <v>29</v>
      </c>
      <c r="P187">
        <v>0.5</v>
      </c>
      <c r="Q187" s="1">
        <v>7.0000000000000001E-3</v>
      </c>
      <c r="R187" s="1">
        <v>7.0000000000000001E-3</v>
      </c>
      <c r="S187">
        <v>248</v>
      </c>
      <c r="T187">
        <v>6.6000000000000003E-2</v>
      </c>
      <c r="U187">
        <v>1.6220000000000001</v>
      </c>
      <c r="V187" s="1">
        <v>1.4999999999999999E-2</v>
      </c>
      <c r="W187" s="1">
        <v>1.4E-2</v>
      </c>
      <c r="X187">
        <v>0.13700000000000001</v>
      </c>
      <c r="Y187">
        <v>3.0139999999999998</v>
      </c>
    </row>
    <row r="188" spans="1:25" x14ac:dyDescent="0.25">
      <c r="B188" t="s">
        <v>58</v>
      </c>
      <c r="N188" t="s">
        <v>30</v>
      </c>
      <c r="O188" t="s">
        <v>28</v>
      </c>
      <c r="P188">
        <v>0</v>
      </c>
      <c r="Q188" s="1">
        <v>0</v>
      </c>
      <c r="R188" s="1">
        <v>0</v>
      </c>
      <c r="S188">
        <v>45</v>
      </c>
      <c r="T188">
        <v>2E-3</v>
      </c>
      <c r="U188">
        <v>9.9000000000000005E-2</v>
      </c>
      <c r="V188" s="1">
        <v>-0.96899999999999997</v>
      </c>
      <c r="W188" s="1">
        <v>-0.93799999999999994</v>
      </c>
    </row>
    <row r="189" spans="1:25" x14ac:dyDescent="0.25">
      <c r="B189" t="s">
        <v>58</v>
      </c>
      <c r="N189" t="s">
        <v>30</v>
      </c>
      <c r="O189" t="s">
        <v>29</v>
      </c>
      <c r="P189">
        <v>0.5</v>
      </c>
      <c r="Q189" s="1">
        <v>7.0000000000000001E-3</v>
      </c>
      <c r="R189" s="1">
        <v>7.0000000000000001E-3</v>
      </c>
      <c r="S189">
        <v>46</v>
      </c>
      <c r="T189">
        <v>2E-3</v>
      </c>
      <c r="U189">
        <v>0.105</v>
      </c>
      <c r="V189" s="1">
        <v>-0.96899999999999997</v>
      </c>
      <c r="W189" s="1">
        <v>-0.93400000000000005</v>
      </c>
      <c r="X189">
        <v>0</v>
      </c>
      <c r="Y189">
        <v>0.82199999999999995</v>
      </c>
    </row>
    <row r="190" spans="1:25" x14ac:dyDescent="0.25">
      <c r="B190" t="s">
        <v>58</v>
      </c>
      <c r="N190" t="s">
        <v>31</v>
      </c>
      <c r="O190" t="s">
        <v>28</v>
      </c>
      <c r="P190">
        <v>0</v>
      </c>
      <c r="Q190" s="1">
        <v>0</v>
      </c>
      <c r="R190" s="1">
        <v>0</v>
      </c>
      <c r="S190">
        <v>387</v>
      </c>
      <c r="T190">
        <v>8.7999999999999995E-2</v>
      </c>
      <c r="U190">
        <v>1.9830000000000001</v>
      </c>
      <c r="V190" s="1">
        <v>0.35399999999999998</v>
      </c>
      <c r="W190" s="1">
        <v>0.23899999999999999</v>
      </c>
    </row>
    <row r="191" spans="1:25" x14ac:dyDescent="0.25">
      <c r="B191" t="s">
        <v>58</v>
      </c>
      <c r="N191" t="s">
        <v>31</v>
      </c>
      <c r="O191" t="s">
        <v>29</v>
      </c>
      <c r="P191">
        <v>0.5</v>
      </c>
      <c r="Q191" s="1">
        <v>7.0000000000000001E-3</v>
      </c>
      <c r="R191" s="1">
        <v>7.0000000000000001E-3</v>
      </c>
      <c r="S191">
        <v>388</v>
      </c>
      <c r="T191">
        <v>8.8999999999999996E-2</v>
      </c>
      <c r="U191">
        <v>2.0190000000000001</v>
      </c>
      <c r="V191" s="1">
        <v>0.36899999999999999</v>
      </c>
      <c r="W191" s="1">
        <v>0.26200000000000001</v>
      </c>
      <c r="X191">
        <v>0.13700000000000001</v>
      </c>
      <c r="Y191">
        <v>4.9320000000000004</v>
      </c>
    </row>
    <row r="192" spans="1:25" x14ac:dyDescent="0.25">
      <c r="B192" t="s">
        <v>58</v>
      </c>
      <c r="N192" t="s">
        <v>32</v>
      </c>
      <c r="O192" t="s">
        <v>28</v>
      </c>
      <c r="P192">
        <v>0</v>
      </c>
      <c r="Q192" s="1">
        <v>0</v>
      </c>
      <c r="R192" s="1">
        <v>0</v>
      </c>
      <c r="S192">
        <v>333</v>
      </c>
      <c r="T192">
        <v>0.10199999999999999</v>
      </c>
      <c r="U192">
        <v>2.5950000000000002</v>
      </c>
      <c r="V192" s="1">
        <v>0.56899999999999995</v>
      </c>
      <c r="W192" s="1">
        <v>0.622</v>
      </c>
    </row>
    <row r="193" spans="1:25" x14ac:dyDescent="0.25">
      <c r="B193" t="s">
        <v>58</v>
      </c>
      <c r="N193" t="s">
        <v>32</v>
      </c>
      <c r="O193" t="s">
        <v>29</v>
      </c>
      <c r="P193">
        <v>0.5</v>
      </c>
      <c r="Q193" s="1">
        <v>7.0000000000000001E-3</v>
      </c>
      <c r="R193" s="1">
        <v>7.0000000000000001E-3</v>
      </c>
      <c r="S193">
        <v>334</v>
      </c>
      <c r="T193">
        <v>0.104</v>
      </c>
      <c r="U193">
        <v>2.6320000000000001</v>
      </c>
      <c r="V193" s="1">
        <v>0.6</v>
      </c>
      <c r="W193" s="1">
        <v>0.64500000000000002</v>
      </c>
      <c r="X193">
        <v>0.27400000000000002</v>
      </c>
      <c r="Y193">
        <v>5.069</v>
      </c>
    </row>
    <row r="194" spans="1:25" x14ac:dyDescent="0.25">
      <c r="A194">
        <v>25</v>
      </c>
      <c r="B194" t="s">
        <v>59</v>
      </c>
      <c r="C194" t="s">
        <v>55</v>
      </c>
      <c r="D194">
        <v>57.3</v>
      </c>
      <c r="E194">
        <v>54.6</v>
      </c>
      <c r="F194">
        <v>0.3</v>
      </c>
      <c r="G194">
        <v>12.4</v>
      </c>
      <c r="H194">
        <v>12.2</v>
      </c>
      <c r="I194">
        <v>3181.1</v>
      </c>
      <c r="J194">
        <v>3.3</v>
      </c>
      <c r="K194">
        <v>12.8</v>
      </c>
      <c r="L194">
        <v>48.4</v>
      </c>
      <c r="M194">
        <v>89.7</v>
      </c>
      <c r="N194" t="s">
        <v>27</v>
      </c>
      <c r="O194" t="s">
        <v>28</v>
      </c>
      <c r="P194">
        <v>0</v>
      </c>
      <c r="Q194" s="1">
        <v>0</v>
      </c>
      <c r="R194" s="1">
        <v>0</v>
      </c>
      <c r="S194">
        <v>235</v>
      </c>
      <c r="T194">
        <v>6.5000000000000002E-2</v>
      </c>
      <c r="U194">
        <v>1.5960000000000001</v>
      </c>
      <c r="V194" s="1">
        <v>0</v>
      </c>
      <c r="W194" s="1">
        <v>0</v>
      </c>
    </row>
    <row r="195" spans="1:25" x14ac:dyDescent="0.25">
      <c r="B195" t="s">
        <v>59</v>
      </c>
      <c r="N195" t="s">
        <v>27</v>
      </c>
      <c r="O195" t="s">
        <v>29</v>
      </c>
      <c r="P195">
        <v>15.9</v>
      </c>
      <c r="Q195" s="1">
        <v>0.28599999999999998</v>
      </c>
      <c r="R195" s="1">
        <v>0.29099999999999998</v>
      </c>
      <c r="S195">
        <v>278</v>
      </c>
      <c r="T195">
        <v>8.7999999999999995E-2</v>
      </c>
      <c r="U195">
        <v>2.0369999999999999</v>
      </c>
      <c r="V195" s="1">
        <v>0.35399999999999998</v>
      </c>
      <c r="W195" s="1">
        <v>0.27600000000000002</v>
      </c>
      <c r="X195">
        <v>0.08</v>
      </c>
      <c r="Y195">
        <v>1.54</v>
      </c>
    </row>
    <row r="196" spans="1:25" x14ac:dyDescent="0.25">
      <c r="B196" t="s">
        <v>59</v>
      </c>
      <c r="N196" t="s">
        <v>30</v>
      </c>
      <c r="O196" t="s">
        <v>28</v>
      </c>
      <c r="P196">
        <v>0</v>
      </c>
      <c r="Q196" s="1">
        <v>0</v>
      </c>
      <c r="R196" s="1">
        <v>0</v>
      </c>
      <c r="S196">
        <v>36</v>
      </c>
      <c r="T196">
        <v>2E-3</v>
      </c>
      <c r="U196">
        <v>9.4E-2</v>
      </c>
      <c r="V196" s="1">
        <v>-0.96899999999999997</v>
      </c>
      <c r="W196" s="1">
        <v>-0.94099999999999995</v>
      </c>
    </row>
    <row r="197" spans="1:25" x14ac:dyDescent="0.25">
      <c r="B197" t="s">
        <v>59</v>
      </c>
      <c r="N197" t="s">
        <v>30</v>
      </c>
      <c r="O197" t="s">
        <v>29</v>
      </c>
      <c r="P197">
        <v>15.9</v>
      </c>
      <c r="Q197" s="1">
        <v>0.28599999999999998</v>
      </c>
      <c r="R197" s="1">
        <v>0.29099999999999998</v>
      </c>
      <c r="S197">
        <v>58</v>
      </c>
      <c r="T197">
        <v>8.9999999999999993E-3</v>
      </c>
      <c r="U197">
        <v>0.27600000000000002</v>
      </c>
      <c r="V197" s="1">
        <v>-0.86199999999999999</v>
      </c>
      <c r="W197" s="1">
        <v>-0.82699999999999996</v>
      </c>
      <c r="X197">
        <v>2.4E-2</v>
      </c>
      <c r="Y197">
        <v>0.63600000000000001</v>
      </c>
    </row>
    <row r="198" spans="1:25" x14ac:dyDescent="0.25">
      <c r="B198" t="s">
        <v>59</v>
      </c>
      <c r="N198" t="s">
        <v>31</v>
      </c>
      <c r="O198" t="s">
        <v>28</v>
      </c>
      <c r="P198">
        <v>0</v>
      </c>
      <c r="Q198" s="1">
        <v>0</v>
      </c>
      <c r="R198" s="1">
        <v>0</v>
      </c>
      <c r="S198">
        <v>390</v>
      </c>
      <c r="T198">
        <v>9.1999999999999998E-2</v>
      </c>
      <c r="U198">
        <v>2.08</v>
      </c>
      <c r="V198" s="1">
        <v>0.41499999999999998</v>
      </c>
      <c r="W198" s="1">
        <v>0.30299999999999999</v>
      </c>
    </row>
    <row r="199" spans="1:25" x14ac:dyDescent="0.25">
      <c r="B199" t="s">
        <v>59</v>
      </c>
      <c r="N199" t="s">
        <v>31</v>
      </c>
      <c r="O199" t="s">
        <v>29</v>
      </c>
      <c r="P199">
        <v>15.9</v>
      </c>
      <c r="Q199" s="1">
        <v>0.28599999999999998</v>
      </c>
      <c r="R199" s="1">
        <v>0.29099999999999998</v>
      </c>
      <c r="S199">
        <v>446</v>
      </c>
      <c r="T199">
        <v>0.115</v>
      </c>
      <c r="U199">
        <v>2.5840000000000001</v>
      </c>
      <c r="V199" s="1">
        <v>0.76900000000000002</v>
      </c>
      <c r="W199" s="1">
        <v>0.61899999999999999</v>
      </c>
      <c r="X199">
        <v>0.08</v>
      </c>
      <c r="Y199">
        <v>1.76</v>
      </c>
    </row>
    <row r="200" spans="1:25" x14ac:dyDescent="0.25">
      <c r="B200" t="s">
        <v>59</v>
      </c>
      <c r="N200" t="s">
        <v>32</v>
      </c>
      <c r="O200" t="s">
        <v>28</v>
      </c>
      <c r="P200">
        <v>0</v>
      </c>
      <c r="Q200" s="1">
        <v>0</v>
      </c>
      <c r="R200" s="1">
        <v>0</v>
      </c>
      <c r="S200">
        <v>324</v>
      </c>
      <c r="T200">
        <v>0.106</v>
      </c>
      <c r="U200">
        <v>2.6070000000000002</v>
      </c>
      <c r="V200" s="1">
        <v>0.63100000000000001</v>
      </c>
      <c r="W200" s="1">
        <v>0.63300000000000001</v>
      </c>
    </row>
    <row r="201" spans="1:25" x14ac:dyDescent="0.25">
      <c r="B201" t="s">
        <v>59</v>
      </c>
      <c r="N201" t="s">
        <v>32</v>
      </c>
      <c r="O201" t="s">
        <v>29</v>
      </c>
      <c r="P201">
        <v>15.9</v>
      </c>
      <c r="Q201" s="1">
        <v>0.28599999999999998</v>
      </c>
      <c r="R201" s="1">
        <v>0.29099999999999998</v>
      </c>
      <c r="S201">
        <v>366</v>
      </c>
      <c r="T201">
        <v>0.14399999999999999</v>
      </c>
      <c r="U201">
        <v>3.274</v>
      </c>
      <c r="V201" s="1">
        <v>1.2150000000000001</v>
      </c>
      <c r="W201" s="1">
        <v>1.0509999999999999</v>
      </c>
      <c r="X201">
        <v>0.13300000000000001</v>
      </c>
      <c r="Y201">
        <v>2.33</v>
      </c>
    </row>
    <row r="202" spans="1:25" x14ac:dyDescent="0.25">
      <c r="A202">
        <v>26</v>
      </c>
      <c r="B202" t="s">
        <v>60</v>
      </c>
      <c r="C202" t="s">
        <v>55</v>
      </c>
      <c r="D202">
        <v>62.3</v>
      </c>
      <c r="E202">
        <v>60.5</v>
      </c>
      <c r="F202">
        <v>0.4</v>
      </c>
      <c r="G202">
        <v>13.2</v>
      </c>
      <c r="H202">
        <v>5.2</v>
      </c>
      <c r="I202">
        <v>2683.5</v>
      </c>
      <c r="J202">
        <v>3.3</v>
      </c>
      <c r="K202">
        <v>21.9</v>
      </c>
      <c r="L202">
        <v>36.700000000000003</v>
      </c>
      <c r="M202">
        <v>77.900000000000006</v>
      </c>
      <c r="N202" t="s">
        <v>27</v>
      </c>
      <c r="O202" t="s">
        <v>28</v>
      </c>
      <c r="P202">
        <v>0</v>
      </c>
      <c r="Q202" s="1">
        <v>0</v>
      </c>
      <c r="R202" s="1">
        <v>0</v>
      </c>
      <c r="S202">
        <v>248</v>
      </c>
      <c r="T202">
        <v>5.8999999999999997E-2</v>
      </c>
      <c r="U202">
        <v>1.7609999999999999</v>
      </c>
      <c r="V202" s="1">
        <v>0</v>
      </c>
      <c r="W202" s="1">
        <v>0</v>
      </c>
    </row>
    <row r="203" spans="1:25" x14ac:dyDescent="0.25">
      <c r="B203" t="s">
        <v>60</v>
      </c>
      <c r="N203" t="s">
        <v>27</v>
      </c>
      <c r="O203" t="s">
        <v>29</v>
      </c>
      <c r="P203">
        <v>10.5</v>
      </c>
      <c r="Q203" s="1">
        <v>0.16900000000000001</v>
      </c>
      <c r="R203" s="1">
        <v>0.17399999999999999</v>
      </c>
      <c r="S203">
        <v>273</v>
      </c>
      <c r="T203">
        <v>7.0000000000000007E-2</v>
      </c>
      <c r="U203">
        <v>2.1309999999999998</v>
      </c>
      <c r="V203" s="1">
        <v>0.186</v>
      </c>
      <c r="W203" s="1">
        <v>0.21</v>
      </c>
      <c r="X203">
        <v>6.5000000000000002E-2</v>
      </c>
      <c r="Y203">
        <v>2.1840000000000002</v>
      </c>
    </row>
    <row r="204" spans="1:25" x14ac:dyDescent="0.25">
      <c r="B204" t="s">
        <v>60</v>
      </c>
      <c r="N204" t="s">
        <v>30</v>
      </c>
      <c r="O204" t="s">
        <v>28</v>
      </c>
      <c r="P204">
        <v>0</v>
      </c>
      <c r="Q204" s="1">
        <v>0</v>
      </c>
      <c r="R204" s="1">
        <v>0</v>
      </c>
      <c r="S204">
        <v>41</v>
      </c>
      <c r="T204">
        <v>2E-3</v>
      </c>
      <c r="U204">
        <v>0.21</v>
      </c>
      <c r="V204" s="1">
        <v>-0.96599999999999997</v>
      </c>
      <c r="W204" s="1">
        <v>-0.88100000000000001</v>
      </c>
    </row>
    <row r="205" spans="1:25" x14ac:dyDescent="0.25">
      <c r="B205" t="s">
        <v>60</v>
      </c>
      <c r="N205" t="s">
        <v>30</v>
      </c>
      <c r="O205" t="s">
        <v>29</v>
      </c>
      <c r="P205">
        <v>10.5</v>
      </c>
      <c r="Q205" s="1">
        <v>0.16900000000000001</v>
      </c>
      <c r="R205" s="1">
        <v>0.17399999999999999</v>
      </c>
      <c r="S205">
        <v>55</v>
      </c>
      <c r="T205">
        <v>6.0000000000000001E-3</v>
      </c>
      <c r="U205">
        <v>0.42</v>
      </c>
      <c r="V205" s="1">
        <v>-0.89800000000000002</v>
      </c>
      <c r="W205" s="1">
        <v>-0.76100000000000001</v>
      </c>
      <c r="X205">
        <v>2.4E-2</v>
      </c>
      <c r="Y205">
        <v>1.24</v>
      </c>
    </row>
    <row r="206" spans="1:25" x14ac:dyDescent="0.25">
      <c r="B206" t="s">
        <v>60</v>
      </c>
      <c r="N206" t="s">
        <v>31</v>
      </c>
      <c r="O206" t="s">
        <v>28</v>
      </c>
      <c r="P206">
        <v>0</v>
      </c>
      <c r="Q206" s="1">
        <v>0</v>
      </c>
      <c r="R206" s="1">
        <v>0</v>
      </c>
      <c r="S206">
        <v>405</v>
      </c>
      <c r="T206">
        <v>8.4000000000000005E-2</v>
      </c>
      <c r="U206">
        <v>2.1850000000000001</v>
      </c>
      <c r="V206" s="1">
        <v>0.42399999999999999</v>
      </c>
      <c r="W206" s="1">
        <v>0.24099999999999999</v>
      </c>
    </row>
    <row r="207" spans="1:25" x14ac:dyDescent="0.25">
      <c r="B207" t="s">
        <v>60</v>
      </c>
      <c r="N207" t="s">
        <v>31</v>
      </c>
      <c r="O207" t="s">
        <v>29</v>
      </c>
      <c r="P207">
        <v>10.5</v>
      </c>
      <c r="Q207" s="1">
        <v>0.16900000000000001</v>
      </c>
      <c r="R207" s="1">
        <v>0.17399999999999999</v>
      </c>
      <c r="S207">
        <v>439</v>
      </c>
      <c r="T207">
        <v>9.4E-2</v>
      </c>
      <c r="U207">
        <v>2.5550000000000002</v>
      </c>
      <c r="V207" s="1">
        <v>0.59299999999999997</v>
      </c>
      <c r="W207" s="1">
        <v>0.45100000000000001</v>
      </c>
      <c r="X207">
        <v>5.8999999999999997E-2</v>
      </c>
      <c r="Y207">
        <v>2.1840000000000002</v>
      </c>
    </row>
    <row r="208" spans="1:25" x14ac:dyDescent="0.25">
      <c r="B208" t="s">
        <v>60</v>
      </c>
      <c r="N208" t="s">
        <v>32</v>
      </c>
      <c r="O208" t="s">
        <v>28</v>
      </c>
      <c r="P208">
        <v>0</v>
      </c>
      <c r="Q208" s="1">
        <v>0</v>
      </c>
      <c r="R208" s="1">
        <v>0</v>
      </c>
      <c r="S208">
        <v>337</v>
      </c>
      <c r="T208">
        <v>0.09</v>
      </c>
      <c r="U208">
        <v>2.7559999999999998</v>
      </c>
      <c r="V208" s="1">
        <v>0.52500000000000002</v>
      </c>
      <c r="W208" s="1">
        <v>0.56499999999999995</v>
      </c>
    </row>
    <row r="209" spans="1:25" x14ac:dyDescent="0.25">
      <c r="B209" t="s">
        <v>60</v>
      </c>
      <c r="N209" t="s">
        <v>32</v>
      </c>
      <c r="O209" t="s">
        <v>29</v>
      </c>
      <c r="P209">
        <v>10.5</v>
      </c>
      <c r="Q209" s="1">
        <v>0.16900000000000001</v>
      </c>
      <c r="R209" s="1">
        <v>0.17399999999999999</v>
      </c>
      <c r="S209">
        <v>361</v>
      </c>
      <c r="T209">
        <v>0.108</v>
      </c>
      <c r="U209">
        <v>3.2160000000000002</v>
      </c>
      <c r="V209" s="1">
        <v>0.83099999999999996</v>
      </c>
      <c r="W209" s="1">
        <v>0.82599999999999996</v>
      </c>
      <c r="X209">
        <v>0.106</v>
      </c>
      <c r="Y209">
        <v>2.7160000000000002</v>
      </c>
    </row>
    <row r="210" spans="1:25" x14ac:dyDescent="0.25">
      <c r="A210">
        <v>27</v>
      </c>
      <c r="B210" t="s">
        <v>61</v>
      </c>
      <c r="C210" t="s">
        <v>55</v>
      </c>
      <c r="D210">
        <v>368.4</v>
      </c>
      <c r="E210">
        <v>349</v>
      </c>
      <c r="F210">
        <v>0.1</v>
      </c>
      <c r="G210">
        <v>10.6</v>
      </c>
      <c r="H210">
        <v>7.1</v>
      </c>
      <c r="I210">
        <v>2799.2</v>
      </c>
      <c r="J210">
        <v>3</v>
      </c>
      <c r="K210">
        <v>32.9</v>
      </c>
      <c r="L210">
        <v>35.799999999999997</v>
      </c>
      <c r="M210">
        <v>175</v>
      </c>
      <c r="N210" t="s">
        <v>27</v>
      </c>
      <c r="O210" t="s">
        <v>28</v>
      </c>
      <c r="P210">
        <v>0</v>
      </c>
      <c r="Q210" s="1">
        <v>0</v>
      </c>
      <c r="R210" s="1">
        <v>0</v>
      </c>
      <c r="S210">
        <v>259</v>
      </c>
      <c r="T210">
        <v>7.9000000000000001E-2</v>
      </c>
      <c r="U210">
        <v>2.08</v>
      </c>
      <c r="V210" s="1">
        <v>0</v>
      </c>
      <c r="W210" s="1">
        <v>0</v>
      </c>
    </row>
    <row r="211" spans="1:25" x14ac:dyDescent="0.25">
      <c r="B211" t="s">
        <v>61</v>
      </c>
      <c r="N211" t="s">
        <v>27</v>
      </c>
      <c r="O211" t="s">
        <v>29</v>
      </c>
      <c r="P211">
        <v>55.8</v>
      </c>
      <c r="Q211" s="1">
        <v>0.153</v>
      </c>
      <c r="R211" s="1">
        <v>0.16</v>
      </c>
      <c r="S211">
        <v>283</v>
      </c>
      <c r="T211">
        <v>9.5000000000000001E-2</v>
      </c>
      <c r="U211">
        <v>2.423</v>
      </c>
      <c r="V211" s="1">
        <v>0.20300000000000001</v>
      </c>
      <c r="W211" s="1">
        <v>0.16500000000000001</v>
      </c>
      <c r="X211">
        <v>0.105</v>
      </c>
      <c r="Y211">
        <v>2.242</v>
      </c>
    </row>
    <row r="212" spans="1:25" x14ac:dyDescent="0.25">
      <c r="B212" t="s">
        <v>61</v>
      </c>
      <c r="N212" t="s">
        <v>30</v>
      </c>
      <c r="O212" t="s">
        <v>28</v>
      </c>
      <c r="P212">
        <v>0</v>
      </c>
      <c r="Q212" s="1">
        <v>0</v>
      </c>
      <c r="R212" s="1">
        <v>0</v>
      </c>
      <c r="S212">
        <v>53</v>
      </c>
      <c r="T212">
        <v>4.0000000000000001E-3</v>
      </c>
      <c r="U212">
        <v>0.219</v>
      </c>
      <c r="V212" s="1">
        <v>-0.94899999999999995</v>
      </c>
      <c r="W212" s="1">
        <v>-0.89500000000000002</v>
      </c>
    </row>
    <row r="213" spans="1:25" x14ac:dyDescent="0.25">
      <c r="B213" t="s">
        <v>61</v>
      </c>
      <c r="N213" t="s">
        <v>30</v>
      </c>
      <c r="O213" t="s">
        <v>29</v>
      </c>
      <c r="P213">
        <v>55.8</v>
      </c>
      <c r="Q213" s="1">
        <v>0.153</v>
      </c>
      <c r="R213" s="1">
        <v>0.16</v>
      </c>
      <c r="S213">
        <v>65</v>
      </c>
      <c r="T213">
        <v>8.9999999999999993E-3</v>
      </c>
      <c r="U213">
        <v>0.374</v>
      </c>
      <c r="V213" s="1">
        <v>-0.88600000000000001</v>
      </c>
      <c r="W213" s="1">
        <v>-0.82</v>
      </c>
      <c r="X213">
        <v>3.3000000000000002E-2</v>
      </c>
      <c r="Y213">
        <v>1.0129999999999999</v>
      </c>
    </row>
    <row r="214" spans="1:25" x14ac:dyDescent="0.25">
      <c r="B214" t="s">
        <v>61</v>
      </c>
      <c r="N214" t="s">
        <v>31</v>
      </c>
      <c r="O214" t="s">
        <v>28</v>
      </c>
      <c r="P214">
        <v>0</v>
      </c>
      <c r="Q214" s="1">
        <v>0</v>
      </c>
      <c r="R214" s="1">
        <v>0</v>
      </c>
      <c r="S214">
        <v>408</v>
      </c>
      <c r="T214">
        <v>0.107</v>
      </c>
      <c r="U214">
        <v>2.6240000000000001</v>
      </c>
      <c r="V214" s="1">
        <v>0.35399999999999998</v>
      </c>
      <c r="W214" s="1">
        <v>0.26200000000000001</v>
      </c>
    </row>
    <row r="215" spans="1:25" x14ac:dyDescent="0.25">
      <c r="B215" t="s">
        <v>61</v>
      </c>
      <c r="N215" t="s">
        <v>31</v>
      </c>
      <c r="O215" t="s">
        <v>29</v>
      </c>
      <c r="P215">
        <v>55.8</v>
      </c>
      <c r="Q215" s="1">
        <v>0.153</v>
      </c>
      <c r="R215" s="1">
        <v>0.16</v>
      </c>
      <c r="S215">
        <v>442</v>
      </c>
      <c r="T215">
        <v>0.124</v>
      </c>
      <c r="U215">
        <v>3.0179999999999998</v>
      </c>
      <c r="V215" s="1">
        <v>0.56999999999999995</v>
      </c>
      <c r="W215" s="1">
        <v>0.45100000000000001</v>
      </c>
      <c r="X215">
        <v>0.111</v>
      </c>
      <c r="Y215">
        <v>2.5750000000000002</v>
      </c>
    </row>
    <row r="216" spans="1:25" x14ac:dyDescent="0.25">
      <c r="B216" t="s">
        <v>61</v>
      </c>
      <c r="N216" t="s">
        <v>32</v>
      </c>
      <c r="O216" t="s">
        <v>28</v>
      </c>
      <c r="P216">
        <v>0</v>
      </c>
      <c r="Q216" s="1">
        <v>0</v>
      </c>
      <c r="R216" s="1">
        <v>0</v>
      </c>
      <c r="S216">
        <v>348</v>
      </c>
      <c r="T216">
        <v>0.13300000000000001</v>
      </c>
      <c r="U216">
        <v>3.4609999999999999</v>
      </c>
      <c r="V216" s="1">
        <v>0.68400000000000005</v>
      </c>
      <c r="W216" s="1">
        <v>0.66400000000000003</v>
      </c>
    </row>
    <row r="217" spans="1:25" x14ac:dyDescent="0.25">
      <c r="B217" t="s">
        <v>61</v>
      </c>
      <c r="N217" t="s">
        <v>32</v>
      </c>
      <c r="O217" t="s">
        <v>29</v>
      </c>
      <c r="P217">
        <v>55.8</v>
      </c>
      <c r="Q217" s="1">
        <v>0.153</v>
      </c>
      <c r="R217" s="1">
        <v>0.16</v>
      </c>
      <c r="S217">
        <v>371</v>
      </c>
      <c r="T217">
        <v>0.157</v>
      </c>
      <c r="U217">
        <v>3.9260000000000002</v>
      </c>
      <c r="V217" s="1">
        <v>0.98699999999999999</v>
      </c>
      <c r="W217" s="1">
        <v>0.88800000000000001</v>
      </c>
      <c r="X217">
        <v>0.157</v>
      </c>
      <c r="Y217">
        <v>3.0390000000000001</v>
      </c>
    </row>
    <row r="218" spans="1:25" x14ac:dyDescent="0.25">
      <c r="A218">
        <v>28</v>
      </c>
      <c r="B218" t="s">
        <v>62</v>
      </c>
      <c r="C218" t="s">
        <v>51</v>
      </c>
      <c r="D218">
        <v>19.600000000000001</v>
      </c>
      <c r="E218">
        <v>19.100000000000001</v>
      </c>
      <c r="F218">
        <v>0.1</v>
      </c>
      <c r="G218">
        <v>3.1</v>
      </c>
      <c r="H218">
        <v>0</v>
      </c>
      <c r="I218">
        <v>1957.7</v>
      </c>
      <c r="J218">
        <v>3.1</v>
      </c>
      <c r="K218">
        <v>33.200000000000003</v>
      </c>
      <c r="L218">
        <v>37.1</v>
      </c>
      <c r="M218">
        <v>125.2</v>
      </c>
      <c r="N218" t="s">
        <v>27</v>
      </c>
      <c r="O218" t="s">
        <v>28</v>
      </c>
      <c r="P218">
        <v>0</v>
      </c>
      <c r="Q218" s="1">
        <v>0</v>
      </c>
      <c r="R218" s="1">
        <v>0</v>
      </c>
      <c r="S218">
        <v>282</v>
      </c>
      <c r="T218">
        <v>8.8999999999999996E-2</v>
      </c>
      <c r="U218">
        <v>2.028</v>
      </c>
      <c r="V218" s="1">
        <v>0</v>
      </c>
      <c r="W218" s="1">
        <v>0</v>
      </c>
    </row>
    <row r="219" spans="1:25" x14ac:dyDescent="0.25">
      <c r="B219" t="s">
        <v>62</v>
      </c>
      <c r="N219" t="s">
        <v>27</v>
      </c>
      <c r="O219" t="s">
        <v>29</v>
      </c>
      <c r="P219">
        <v>0</v>
      </c>
      <c r="Q219" s="1">
        <v>0</v>
      </c>
      <c r="R219" s="1">
        <v>0</v>
      </c>
      <c r="S219">
        <v>282</v>
      </c>
      <c r="T219">
        <v>8.8999999999999996E-2</v>
      </c>
      <c r="U219">
        <v>2.028</v>
      </c>
      <c r="V219" s="1">
        <v>0</v>
      </c>
      <c r="W219" s="1">
        <v>0</v>
      </c>
    </row>
    <row r="220" spans="1:25" x14ac:dyDescent="0.25">
      <c r="B220" t="s">
        <v>62</v>
      </c>
      <c r="N220" t="s">
        <v>30</v>
      </c>
      <c r="O220" t="s">
        <v>28</v>
      </c>
      <c r="P220">
        <v>0</v>
      </c>
      <c r="Q220" s="1">
        <v>0</v>
      </c>
      <c r="R220" s="1">
        <v>0</v>
      </c>
      <c r="S220">
        <v>55</v>
      </c>
      <c r="T220">
        <v>5.0000000000000001E-3</v>
      </c>
      <c r="U220">
        <v>0.192</v>
      </c>
      <c r="V220" s="1">
        <v>-0.94399999999999995</v>
      </c>
      <c r="W220" s="1">
        <v>-0.90500000000000003</v>
      </c>
    </row>
    <row r="221" spans="1:25" x14ac:dyDescent="0.25">
      <c r="B221" t="s">
        <v>62</v>
      </c>
      <c r="N221" t="s">
        <v>30</v>
      </c>
      <c r="O221" t="s">
        <v>29</v>
      </c>
      <c r="P221">
        <v>0</v>
      </c>
      <c r="Q221" s="1">
        <v>0</v>
      </c>
      <c r="R221" s="1">
        <v>0</v>
      </c>
      <c r="S221">
        <v>55</v>
      </c>
      <c r="T221">
        <v>5.0000000000000001E-3</v>
      </c>
      <c r="U221">
        <v>0.192</v>
      </c>
      <c r="V221" s="1">
        <v>-0.94399999999999995</v>
      </c>
      <c r="W221" s="1">
        <v>-0.90500000000000003</v>
      </c>
    </row>
    <row r="222" spans="1:25" x14ac:dyDescent="0.25">
      <c r="B222" t="s">
        <v>62</v>
      </c>
      <c r="N222" t="s">
        <v>31</v>
      </c>
      <c r="O222" t="s">
        <v>28</v>
      </c>
      <c r="P222">
        <v>0</v>
      </c>
      <c r="Q222" s="1">
        <v>0</v>
      </c>
      <c r="R222" s="1">
        <v>0</v>
      </c>
      <c r="S222">
        <v>442</v>
      </c>
      <c r="T222">
        <v>0.11799999999999999</v>
      </c>
      <c r="U222">
        <v>2.5939999999999999</v>
      </c>
      <c r="V222" s="1">
        <v>0.32600000000000001</v>
      </c>
      <c r="W222" s="1">
        <v>0.27900000000000003</v>
      </c>
    </row>
    <row r="223" spans="1:25" x14ac:dyDescent="0.25">
      <c r="B223" t="s">
        <v>62</v>
      </c>
      <c r="N223" t="s">
        <v>31</v>
      </c>
      <c r="O223" t="s">
        <v>29</v>
      </c>
      <c r="P223">
        <v>0</v>
      </c>
      <c r="Q223" s="1">
        <v>0</v>
      </c>
      <c r="R223" s="1">
        <v>0</v>
      </c>
      <c r="S223">
        <v>442</v>
      </c>
      <c r="T223">
        <v>0.11799999999999999</v>
      </c>
      <c r="U223">
        <v>2.5939999999999999</v>
      </c>
      <c r="V223" s="1">
        <v>0.32600000000000001</v>
      </c>
      <c r="W223" s="1">
        <v>0.27900000000000003</v>
      </c>
    </row>
    <row r="224" spans="1:25" x14ac:dyDescent="0.25">
      <c r="B224" t="s">
        <v>62</v>
      </c>
      <c r="N224" t="s">
        <v>32</v>
      </c>
      <c r="O224" t="s">
        <v>28</v>
      </c>
      <c r="P224">
        <v>0</v>
      </c>
      <c r="Q224" s="1">
        <v>0</v>
      </c>
      <c r="R224" s="1">
        <v>0</v>
      </c>
      <c r="S224">
        <v>370</v>
      </c>
      <c r="T224">
        <v>0.14599999999999999</v>
      </c>
      <c r="U224">
        <v>3.3610000000000002</v>
      </c>
      <c r="V224" s="1">
        <v>0.64</v>
      </c>
      <c r="W224" s="1">
        <v>0.65700000000000003</v>
      </c>
    </row>
    <row r="225" spans="1:25" x14ac:dyDescent="0.25">
      <c r="B225" t="s">
        <v>62</v>
      </c>
      <c r="N225" t="s">
        <v>32</v>
      </c>
      <c r="O225" t="s">
        <v>29</v>
      </c>
      <c r="P225">
        <v>0</v>
      </c>
      <c r="Q225" s="1">
        <v>0</v>
      </c>
      <c r="R225" s="1">
        <v>0</v>
      </c>
      <c r="S225">
        <v>370</v>
      </c>
      <c r="T225">
        <v>0.14599999999999999</v>
      </c>
      <c r="U225">
        <v>3.3610000000000002</v>
      </c>
      <c r="V225" s="1">
        <v>0.64</v>
      </c>
      <c r="W225" s="1">
        <v>0.65700000000000003</v>
      </c>
    </row>
    <row r="226" spans="1:25" x14ac:dyDescent="0.25">
      <c r="A226">
        <v>29</v>
      </c>
      <c r="B226" t="s">
        <v>63</v>
      </c>
      <c r="C226" t="s">
        <v>51</v>
      </c>
      <c r="D226">
        <v>148.30000000000001</v>
      </c>
      <c r="E226">
        <v>138.5</v>
      </c>
      <c r="F226">
        <v>0.1</v>
      </c>
      <c r="G226">
        <v>9</v>
      </c>
      <c r="H226">
        <v>6.5</v>
      </c>
      <c r="I226">
        <v>3011.4</v>
      </c>
      <c r="J226">
        <v>2.9</v>
      </c>
      <c r="K226">
        <v>30</v>
      </c>
      <c r="L226">
        <v>39.9</v>
      </c>
      <c r="M226">
        <v>170.7</v>
      </c>
      <c r="N226" t="s">
        <v>27</v>
      </c>
      <c r="O226" t="s">
        <v>28</v>
      </c>
      <c r="P226">
        <v>0</v>
      </c>
      <c r="Q226" s="1">
        <v>0</v>
      </c>
      <c r="R226" s="1">
        <v>0</v>
      </c>
      <c r="S226">
        <v>254</v>
      </c>
      <c r="T226">
        <v>8.4000000000000005E-2</v>
      </c>
      <c r="U226">
        <v>1.9990000000000001</v>
      </c>
      <c r="V226" s="1">
        <v>0</v>
      </c>
      <c r="W226" s="1">
        <v>0</v>
      </c>
    </row>
    <row r="227" spans="1:25" x14ac:dyDescent="0.25">
      <c r="B227" t="s">
        <v>63</v>
      </c>
      <c r="N227" t="s">
        <v>27</v>
      </c>
      <c r="O227" t="s">
        <v>29</v>
      </c>
      <c r="P227">
        <v>28</v>
      </c>
      <c r="Q227" s="1">
        <v>0.19</v>
      </c>
      <c r="R227" s="1">
        <v>0.20200000000000001</v>
      </c>
      <c r="S227">
        <v>282</v>
      </c>
      <c r="T227">
        <v>0.104</v>
      </c>
      <c r="U227">
        <v>2.4180000000000001</v>
      </c>
      <c r="V227" s="1">
        <v>0.23799999999999999</v>
      </c>
      <c r="W227" s="1">
        <v>0.21</v>
      </c>
      <c r="X227">
        <v>0.105</v>
      </c>
      <c r="Y227">
        <v>2.2050000000000001</v>
      </c>
    </row>
    <row r="228" spans="1:25" x14ac:dyDescent="0.25">
      <c r="B228" t="s">
        <v>63</v>
      </c>
      <c r="N228" t="s">
        <v>30</v>
      </c>
      <c r="O228" t="s">
        <v>28</v>
      </c>
      <c r="P228">
        <v>0</v>
      </c>
      <c r="Q228" s="1">
        <v>0</v>
      </c>
      <c r="R228" s="1">
        <v>0</v>
      </c>
      <c r="S228">
        <v>51</v>
      </c>
      <c r="T228">
        <v>4.0000000000000001E-3</v>
      </c>
      <c r="U228">
        <v>0.186</v>
      </c>
      <c r="V228" s="1">
        <v>-0.95199999999999996</v>
      </c>
      <c r="W228" s="1">
        <v>-0.90700000000000003</v>
      </c>
    </row>
    <row r="229" spans="1:25" x14ac:dyDescent="0.25">
      <c r="B229" t="s">
        <v>63</v>
      </c>
      <c r="N229" t="s">
        <v>30</v>
      </c>
      <c r="O229" t="s">
        <v>29</v>
      </c>
      <c r="P229">
        <v>28</v>
      </c>
      <c r="Q229" s="1">
        <v>0.19</v>
      </c>
      <c r="R229" s="1">
        <v>0.20200000000000001</v>
      </c>
      <c r="S229">
        <v>67</v>
      </c>
      <c r="T229">
        <v>1.0999999999999999E-2</v>
      </c>
      <c r="U229">
        <v>0.36599999999999999</v>
      </c>
      <c r="V229" s="1">
        <v>-0.86899999999999999</v>
      </c>
      <c r="W229" s="1">
        <v>-0.81699999999999995</v>
      </c>
      <c r="X229">
        <v>3.6999999999999998E-2</v>
      </c>
      <c r="Y229">
        <v>0.94699999999999995</v>
      </c>
    </row>
    <row r="230" spans="1:25" x14ac:dyDescent="0.25">
      <c r="B230" t="s">
        <v>63</v>
      </c>
      <c r="N230" t="s">
        <v>31</v>
      </c>
      <c r="O230" t="s">
        <v>28</v>
      </c>
      <c r="P230">
        <v>0</v>
      </c>
      <c r="Q230" s="1">
        <v>0</v>
      </c>
      <c r="R230" s="1">
        <v>0</v>
      </c>
      <c r="S230">
        <v>398</v>
      </c>
      <c r="T230">
        <v>0.112</v>
      </c>
      <c r="U230">
        <v>2.5049999999999999</v>
      </c>
      <c r="V230" s="1">
        <v>0.33300000000000002</v>
      </c>
      <c r="W230" s="1">
        <v>0.253</v>
      </c>
    </row>
    <row r="231" spans="1:25" x14ac:dyDescent="0.25">
      <c r="B231" t="s">
        <v>63</v>
      </c>
      <c r="N231" t="s">
        <v>31</v>
      </c>
      <c r="O231" t="s">
        <v>29</v>
      </c>
      <c r="P231">
        <v>28</v>
      </c>
      <c r="Q231" s="1">
        <v>0.19</v>
      </c>
      <c r="R231" s="1">
        <v>0.20200000000000001</v>
      </c>
      <c r="S231">
        <v>436</v>
      </c>
      <c r="T231">
        <v>0.13500000000000001</v>
      </c>
      <c r="U231">
        <v>3.0390000000000001</v>
      </c>
      <c r="V231" s="1">
        <v>0.60699999999999998</v>
      </c>
      <c r="W231" s="1">
        <v>0.52</v>
      </c>
      <c r="X231">
        <v>0.121</v>
      </c>
      <c r="Y231">
        <v>2.8109999999999999</v>
      </c>
    </row>
    <row r="232" spans="1:25" x14ac:dyDescent="0.25">
      <c r="B232" t="s">
        <v>63</v>
      </c>
      <c r="N232" t="s">
        <v>32</v>
      </c>
      <c r="O232" t="s">
        <v>28</v>
      </c>
      <c r="P232">
        <v>0</v>
      </c>
      <c r="Q232" s="1">
        <v>0</v>
      </c>
      <c r="R232" s="1">
        <v>0</v>
      </c>
      <c r="S232">
        <v>343</v>
      </c>
      <c r="T232">
        <v>0.13900000000000001</v>
      </c>
      <c r="U232">
        <v>3.3170000000000002</v>
      </c>
      <c r="V232" s="1">
        <v>0.65500000000000003</v>
      </c>
      <c r="W232" s="1">
        <v>0.65900000000000003</v>
      </c>
    </row>
    <row r="233" spans="1:25" x14ac:dyDescent="0.25">
      <c r="B233" t="s">
        <v>63</v>
      </c>
      <c r="N233" t="s">
        <v>32</v>
      </c>
      <c r="O233" t="s">
        <v>29</v>
      </c>
      <c r="P233">
        <v>28</v>
      </c>
      <c r="Q233" s="1">
        <v>0.19</v>
      </c>
      <c r="R233" s="1">
        <v>0.20200000000000001</v>
      </c>
      <c r="S233">
        <v>369</v>
      </c>
      <c r="T233">
        <v>0.17199999999999999</v>
      </c>
      <c r="U233">
        <v>3.91</v>
      </c>
      <c r="V233" s="1">
        <v>1.048</v>
      </c>
      <c r="W233" s="1">
        <v>0.95599999999999996</v>
      </c>
      <c r="X233">
        <v>0.17399999999999999</v>
      </c>
      <c r="Y233">
        <v>3.121</v>
      </c>
    </row>
    <row r="234" spans="1:25" x14ac:dyDescent="0.25">
      <c r="A234">
        <v>30</v>
      </c>
      <c r="B234" t="s">
        <v>64</v>
      </c>
      <c r="C234" t="s">
        <v>51</v>
      </c>
      <c r="D234">
        <v>135.6</v>
      </c>
      <c r="E234">
        <v>127.2</v>
      </c>
      <c r="F234">
        <v>0.2</v>
      </c>
      <c r="G234">
        <v>11.7</v>
      </c>
      <c r="H234">
        <v>11.5</v>
      </c>
      <c r="I234">
        <v>3006.2</v>
      </c>
      <c r="J234">
        <v>3</v>
      </c>
      <c r="K234">
        <v>29.1</v>
      </c>
      <c r="L234">
        <v>35.1</v>
      </c>
      <c r="M234">
        <v>146.4</v>
      </c>
      <c r="N234" t="s">
        <v>27</v>
      </c>
      <c r="O234" t="s">
        <v>28</v>
      </c>
      <c r="P234">
        <v>0</v>
      </c>
      <c r="Q234" s="1">
        <v>0</v>
      </c>
      <c r="R234" s="1">
        <v>0</v>
      </c>
      <c r="S234">
        <v>253</v>
      </c>
      <c r="T234">
        <v>0.08</v>
      </c>
      <c r="U234">
        <v>1.9690000000000001</v>
      </c>
      <c r="V234" s="1">
        <v>0</v>
      </c>
      <c r="W234" s="1">
        <v>0</v>
      </c>
    </row>
    <row r="235" spans="1:25" x14ac:dyDescent="0.25">
      <c r="B235" t="s">
        <v>64</v>
      </c>
      <c r="N235" t="s">
        <v>27</v>
      </c>
      <c r="O235" t="s">
        <v>29</v>
      </c>
      <c r="P235">
        <v>13.3</v>
      </c>
      <c r="Q235" s="1">
        <v>9.8000000000000004E-2</v>
      </c>
      <c r="R235" s="1">
        <v>0.105</v>
      </c>
      <c r="S235">
        <v>268</v>
      </c>
      <c r="T235">
        <v>8.8999999999999996E-2</v>
      </c>
      <c r="U235">
        <v>2.1829999999999998</v>
      </c>
      <c r="V235" s="1">
        <v>0.113</v>
      </c>
      <c r="W235" s="1">
        <v>0.109</v>
      </c>
      <c r="X235">
        <v>9.1999999999999998E-2</v>
      </c>
      <c r="Y235">
        <v>2.177</v>
      </c>
    </row>
    <row r="236" spans="1:25" x14ac:dyDescent="0.25">
      <c r="B236" t="s">
        <v>64</v>
      </c>
      <c r="N236" t="s">
        <v>30</v>
      </c>
      <c r="O236" t="s">
        <v>28</v>
      </c>
      <c r="P236">
        <v>0</v>
      </c>
      <c r="Q236" s="1">
        <v>0</v>
      </c>
      <c r="R236" s="1">
        <v>0</v>
      </c>
      <c r="S236">
        <v>52</v>
      </c>
      <c r="T236">
        <v>4.0000000000000001E-3</v>
      </c>
      <c r="U236">
        <v>0.14799999999999999</v>
      </c>
      <c r="V236" s="1">
        <v>-0.95</v>
      </c>
      <c r="W236" s="1">
        <v>-0.92500000000000004</v>
      </c>
    </row>
    <row r="237" spans="1:25" x14ac:dyDescent="0.25">
      <c r="B237" t="s">
        <v>64</v>
      </c>
      <c r="N237" t="s">
        <v>30</v>
      </c>
      <c r="O237" t="s">
        <v>29</v>
      </c>
      <c r="P237">
        <v>13.3</v>
      </c>
      <c r="Q237" s="1">
        <v>9.8000000000000004E-2</v>
      </c>
      <c r="R237" s="1">
        <v>0.105</v>
      </c>
      <c r="S237">
        <v>59</v>
      </c>
      <c r="T237">
        <v>7.0000000000000001E-3</v>
      </c>
      <c r="U237">
        <v>0.246</v>
      </c>
      <c r="V237" s="1">
        <v>-0.91300000000000003</v>
      </c>
      <c r="W237" s="1">
        <v>-0.875</v>
      </c>
      <c r="X237">
        <v>3.1E-2</v>
      </c>
      <c r="Y237">
        <v>0.997</v>
      </c>
    </row>
    <row r="238" spans="1:25" x14ac:dyDescent="0.25">
      <c r="B238" t="s">
        <v>64</v>
      </c>
      <c r="N238" t="s">
        <v>31</v>
      </c>
      <c r="O238" t="s">
        <v>28</v>
      </c>
      <c r="P238">
        <v>0</v>
      </c>
      <c r="Q238" s="1">
        <v>0</v>
      </c>
      <c r="R238" s="1">
        <v>0</v>
      </c>
      <c r="S238">
        <v>402</v>
      </c>
      <c r="T238">
        <v>0.109</v>
      </c>
      <c r="U238">
        <v>2.4969999999999999</v>
      </c>
      <c r="V238" s="1">
        <v>0.36299999999999999</v>
      </c>
      <c r="W238" s="1">
        <v>0.26800000000000002</v>
      </c>
    </row>
    <row r="239" spans="1:25" x14ac:dyDescent="0.25">
      <c r="B239" t="s">
        <v>64</v>
      </c>
      <c r="N239" t="s">
        <v>31</v>
      </c>
      <c r="O239" t="s">
        <v>29</v>
      </c>
      <c r="P239">
        <v>13.3</v>
      </c>
      <c r="Q239" s="1">
        <v>9.8000000000000004E-2</v>
      </c>
      <c r="R239" s="1">
        <v>0.105</v>
      </c>
      <c r="S239">
        <v>422</v>
      </c>
      <c r="T239">
        <v>0.11799999999999999</v>
      </c>
      <c r="U239">
        <v>2.7189999999999999</v>
      </c>
      <c r="V239" s="1">
        <v>0.47499999999999998</v>
      </c>
      <c r="W239" s="1">
        <v>0.38100000000000001</v>
      </c>
      <c r="X239">
        <v>9.1999999999999998E-2</v>
      </c>
      <c r="Y239">
        <v>2.258</v>
      </c>
    </row>
    <row r="240" spans="1:25" x14ac:dyDescent="0.25">
      <c r="B240" t="s">
        <v>64</v>
      </c>
      <c r="N240" t="s">
        <v>32</v>
      </c>
      <c r="O240" t="s">
        <v>28</v>
      </c>
      <c r="P240">
        <v>0</v>
      </c>
      <c r="Q240" s="1">
        <v>0</v>
      </c>
      <c r="R240" s="1">
        <v>0</v>
      </c>
      <c r="S240">
        <v>341</v>
      </c>
      <c r="T240">
        <v>0.13300000000000001</v>
      </c>
      <c r="U240">
        <v>3.238</v>
      </c>
      <c r="V240" s="1">
        <v>0.66300000000000003</v>
      </c>
      <c r="W240" s="1">
        <v>0.64400000000000002</v>
      </c>
    </row>
    <row r="241" spans="1:25" x14ac:dyDescent="0.25">
      <c r="B241" t="s">
        <v>64</v>
      </c>
      <c r="N241" t="s">
        <v>32</v>
      </c>
      <c r="O241" t="s">
        <v>29</v>
      </c>
      <c r="P241">
        <v>13.3</v>
      </c>
      <c r="Q241" s="1">
        <v>9.8000000000000004E-2</v>
      </c>
      <c r="R241" s="1">
        <v>0.105</v>
      </c>
      <c r="S241">
        <v>357</v>
      </c>
      <c r="T241">
        <v>0.14699999999999999</v>
      </c>
      <c r="U241">
        <v>3.5270000000000001</v>
      </c>
      <c r="V241" s="1">
        <v>0.83799999999999997</v>
      </c>
      <c r="W241" s="1">
        <v>0.79100000000000004</v>
      </c>
      <c r="X241">
        <v>0.14199999999999999</v>
      </c>
      <c r="Y241">
        <v>2.94</v>
      </c>
    </row>
    <row r="242" spans="1:25" x14ac:dyDescent="0.25">
      <c r="A242">
        <v>31</v>
      </c>
      <c r="B242" t="s">
        <v>65</v>
      </c>
      <c r="C242" t="s">
        <v>51</v>
      </c>
      <c r="D242">
        <v>27.6</v>
      </c>
      <c r="E242">
        <v>26.1</v>
      </c>
      <c r="F242">
        <v>0.2</v>
      </c>
      <c r="G242">
        <v>30</v>
      </c>
      <c r="H242">
        <v>23.1</v>
      </c>
      <c r="I242">
        <v>1589</v>
      </c>
      <c r="J242">
        <v>3</v>
      </c>
      <c r="K242">
        <v>18.399999999999999</v>
      </c>
      <c r="L242">
        <v>30.8</v>
      </c>
      <c r="M242">
        <v>183.9</v>
      </c>
      <c r="N242" t="s">
        <v>27</v>
      </c>
      <c r="O242" t="s">
        <v>28</v>
      </c>
      <c r="P242">
        <v>0</v>
      </c>
      <c r="Q242" s="1">
        <v>0</v>
      </c>
      <c r="R242" s="1">
        <v>0</v>
      </c>
      <c r="S242">
        <v>321</v>
      </c>
      <c r="T242">
        <v>0.10100000000000001</v>
      </c>
      <c r="U242">
        <v>2.2930000000000001</v>
      </c>
      <c r="V242" s="1">
        <v>0</v>
      </c>
      <c r="W242" s="1">
        <v>0</v>
      </c>
    </row>
    <row r="243" spans="1:25" x14ac:dyDescent="0.25">
      <c r="B243" t="s">
        <v>65</v>
      </c>
      <c r="N243" t="s">
        <v>27</v>
      </c>
      <c r="O243" t="s">
        <v>29</v>
      </c>
      <c r="P243">
        <v>2</v>
      </c>
      <c r="Q243" s="1">
        <v>7.0999999999999994E-2</v>
      </c>
      <c r="R243" s="1">
        <v>7.6999999999999999E-2</v>
      </c>
      <c r="S243">
        <v>330</v>
      </c>
      <c r="T243">
        <v>0.106</v>
      </c>
      <c r="U243">
        <v>2.3809999999999998</v>
      </c>
      <c r="V243" s="1">
        <v>0.05</v>
      </c>
      <c r="W243" s="1">
        <v>3.7999999999999999E-2</v>
      </c>
      <c r="X243">
        <v>7.0000000000000007E-2</v>
      </c>
      <c r="Y243">
        <v>1.234</v>
      </c>
    </row>
    <row r="244" spans="1:25" x14ac:dyDescent="0.25">
      <c r="B244" t="s">
        <v>65</v>
      </c>
      <c r="N244" t="s">
        <v>30</v>
      </c>
      <c r="O244" t="s">
        <v>28</v>
      </c>
      <c r="P244">
        <v>0</v>
      </c>
      <c r="Q244" s="1">
        <v>0</v>
      </c>
      <c r="R244" s="1">
        <v>0</v>
      </c>
      <c r="S244">
        <v>93</v>
      </c>
      <c r="T244">
        <v>1.0999999999999999E-2</v>
      </c>
      <c r="U244">
        <v>0.39</v>
      </c>
      <c r="V244" s="1">
        <v>-0.89100000000000001</v>
      </c>
      <c r="W244" s="1">
        <v>-0.83</v>
      </c>
    </row>
    <row r="245" spans="1:25" x14ac:dyDescent="0.25">
      <c r="B245" t="s">
        <v>65</v>
      </c>
      <c r="N245" t="s">
        <v>30</v>
      </c>
      <c r="O245" t="s">
        <v>29</v>
      </c>
      <c r="P245">
        <v>2</v>
      </c>
      <c r="Q245" s="1">
        <v>7.0999999999999994E-2</v>
      </c>
      <c r="R245" s="1">
        <v>7.6999999999999999E-2</v>
      </c>
      <c r="S245">
        <v>98</v>
      </c>
      <c r="T245">
        <v>1.2999999999999999E-2</v>
      </c>
      <c r="U245">
        <v>0.42699999999999999</v>
      </c>
      <c r="V245" s="1">
        <v>-0.871</v>
      </c>
      <c r="W245" s="1">
        <v>-0.81399999999999995</v>
      </c>
      <c r="X245">
        <v>2.8000000000000001E-2</v>
      </c>
      <c r="Y245">
        <v>0.51900000000000002</v>
      </c>
    </row>
    <row r="246" spans="1:25" x14ac:dyDescent="0.25">
      <c r="B246" t="s">
        <v>65</v>
      </c>
      <c r="N246" t="s">
        <v>31</v>
      </c>
      <c r="O246" t="s">
        <v>28</v>
      </c>
      <c r="P246">
        <v>0</v>
      </c>
      <c r="Q246" s="1">
        <v>0</v>
      </c>
      <c r="R246" s="1">
        <v>0</v>
      </c>
      <c r="S246">
        <v>477</v>
      </c>
      <c r="T246">
        <v>0.13300000000000001</v>
      </c>
      <c r="U246">
        <v>2.919</v>
      </c>
      <c r="V246" s="1">
        <v>0.317</v>
      </c>
      <c r="W246" s="1">
        <v>0.27300000000000002</v>
      </c>
    </row>
    <row r="247" spans="1:25" x14ac:dyDescent="0.25">
      <c r="B247" t="s">
        <v>65</v>
      </c>
      <c r="N247" t="s">
        <v>31</v>
      </c>
      <c r="O247" t="s">
        <v>29</v>
      </c>
      <c r="P247">
        <v>2</v>
      </c>
      <c r="Q247" s="1">
        <v>7.0999999999999994E-2</v>
      </c>
      <c r="R247" s="1">
        <v>7.6999999999999999E-2</v>
      </c>
      <c r="S247">
        <v>489</v>
      </c>
      <c r="T247">
        <v>0.13700000000000001</v>
      </c>
      <c r="U247">
        <v>3.0139999999999998</v>
      </c>
      <c r="V247" s="1">
        <v>0.35599999999999998</v>
      </c>
      <c r="W247" s="1">
        <v>0.314</v>
      </c>
      <c r="X247">
        <v>5.6000000000000001E-2</v>
      </c>
      <c r="Y247">
        <v>1.3320000000000001</v>
      </c>
    </row>
    <row r="248" spans="1:25" x14ac:dyDescent="0.25">
      <c r="B248" t="s">
        <v>65</v>
      </c>
      <c r="N248" t="s">
        <v>32</v>
      </c>
      <c r="O248" t="s">
        <v>28</v>
      </c>
      <c r="P248">
        <v>0</v>
      </c>
      <c r="Q248" s="1">
        <v>0</v>
      </c>
      <c r="R248" s="1">
        <v>0</v>
      </c>
      <c r="S248">
        <v>407</v>
      </c>
      <c r="T248">
        <v>0.17</v>
      </c>
      <c r="U248">
        <v>3.9089999999999998</v>
      </c>
      <c r="V248" s="1">
        <v>0.68300000000000005</v>
      </c>
      <c r="W248" s="1">
        <v>0.70499999999999996</v>
      </c>
    </row>
    <row r="249" spans="1:25" x14ac:dyDescent="0.25">
      <c r="B249" t="s">
        <v>65</v>
      </c>
      <c r="N249" t="s">
        <v>32</v>
      </c>
      <c r="O249" t="s">
        <v>29</v>
      </c>
      <c r="P249">
        <v>2</v>
      </c>
      <c r="Q249" s="1">
        <v>7.0999999999999994E-2</v>
      </c>
      <c r="R249" s="1">
        <v>7.6999999999999999E-2</v>
      </c>
      <c r="S249">
        <v>416</v>
      </c>
      <c r="T249">
        <v>0.17799999999999999</v>
      </c>
      <c r="U249">
        <v>4.0529999999999999</v>
      </c>
      <c r="V249" s="1">
        <v>0.76200000000000001</v>
      </c>
      <c r="W249" s="1">
        <v>0.76800000000000002</v>
      </c>
      <c r="X249">
        <v>0.112</v>
      </c>
      <c r="Y249">
        <v>2.02</v>
      </c>
    </row>
    <row r="250" spans="1:25" x14ac:dyDescent="0.25">
      <c r="A250">
        <v>32</v>
      </c>
      <c r="B250" t="s">
        <v>66</v>
      </c>
      <c r="C250" t="s">
        <v>51</v>
      </c>
      <c r="D250">
        <v>1105.5999999999999</v>
      </c>
      <c r="E250">
        <v>982.8</v>
      </c>
      <c r="F250">
        <v>0.2</v>
      </c>
      <c r="G250">
        <v>14.7</v>
      </c>
      <c r="H250">
        <v>10.7</v>
      </c>
      <c r="I250">
        <v>3286.8</v>
      </c>
      <c r="J250">
        <v>2.8</v>
      </c>
      <c r="K250">
        <v>30.1</v>
      </c>
      <c r="L250">
        <v>36.9</v>
      </c>
      <c r="M250">
        <v>147.80000000000001</v>
      </c>
      <c r="N250" t="s">
        <v>27</v>
      </c>
      <c r="O250" t="s">
        <v>28</v>
      </c>
      <c r="P250">
        <v>0</v>
      </c>
      <c r="Q250" s="1">
        <v>0</v>
      </c>
      <c r="R250" s="1">
        <v>0</v>
      </c>
      <c r="S250">
        <v>262</v>
      </c>
      <c r="T250">
        <v>8.3000000000000004E-2</v>
      </c>
      <c r="U250">
        <v>1.99</v>
      </c>
      <c r="V250" s="1">
        <v>0</v>
      </c>
      <c r="W250" s="1">
        <v>0</v>
      </c>
    </row>
    <row r="251" spans="1:25" x14ac:dyDescent="0.25">
      <c r="B251" t="s">
        <v>66</v>
      </c>
      <c r="N251" t="s">
        <v>27</v>
      </c>
      <c r="O251" t="s">
        <v>29</v>
      </c>
      <c r="P251">
        <v>196.1</v>
      </c>
      <c r="Q251" s="1">
        <v>0.17899999999999999</v>
      </c>
      <c r="R251" s="1">
        <v>0.2</v>
      </c>
      <c r="S251">
        <v>288</v>
      </c>
      <c r="T251">
        <v>0.10100000000000001</v>
      </c>
      <c r="U251">
        <v>2.3740000000000001</v>
      </c>
      <c r="V251" s="1">
        <v>0.217</v>
      </c>
      <c r="W251" s="1">
        <v>0.193</v>
      </c>
      <c r="X251">
        <v>0.10100000000000001</v>
      </c>
      <c r="Y251">
        <v>2.1509999999999998</v>
      </c>
    </row>
    <row r="252" spans="1:25" x14ac:dyDescent="0.25">
      <c r="B252" t="s">
        <v>66</v>
      </c>
      <c r="N252" t="s">
        <v>30</v>
      </c>
      <c r="O252" t="s">
        <v>28</v>
      </c>
      <c r="P252">
        <v>0</v>
      </c>
      <c r="Q252" s="1">
        <v>0</v>
      </c>
      <c r="R252" s="1">
        <v>0</v>
      </c>
      <c r="S252">
        <v>59</v>
      </c>
      <c r="T252">
        <v>5.0000000000000001E-3</v>
      </c>
      <c r="U252">
        <v>0.185</v>
      </c>
      <c r="V252" s="1">
        <v>-0.94</v>
      </c>
      <c r="W252" s="1">
        <v>-0.90700000000000003</v>
      </c>
    </row>
    <row r="253" spans="1:25" x14ac:dyDescent="0.25">
      <c r="B253" t="s">
        <v>66</v>
      </c>
      <c r="N253" t="s">
        <v>30</v>
      </c>
      <c r="O253" t="s">
        <v>29</v>
      </c>
      <c r="P253">
        <v>196.1</v>
      </c>
      <c r="Q253" s="1">
        <v>0.17899999999999999</v>
      </c>
      <c r="R253" s="1">
        <v>0.2</v>
      </c>
      <c r="S253">
        <v>73</v>
      </c>
      <c r="T253">
        <v>1.0999999999999999E-2</v>
      </c>
      <c r="U253">
        <v>0.36199999999999999</v>
      </c>
      <c r="V253" s="1">
        <v>-0.86699999999999999</v>
      </c>
      <c r="W253" s="1">
        <v>-0.81799999999999995</v>
      </c>
      <c r="X253">
        <v>3.4000000000000002E-2</v>
      </c>
      <c r="Y253">
        <v>0.99199999999999999</v>
      </c>
    </row>
    <row r="254" spans="1:25" x14ac:dyDescent="0.25">
      <c r="B254" t="s">
        <v>66</v>
      </c>
      <c r="N254" t="s">
        <v>31</v>
      </c>
      <c r="O254" t="s">
        <v>28</v>
      </c>
      <c r="P254">
        <v>0</v>
      </c>
      <c r="Q254" s="1">
        <v>0</v>
      </c>
      <c r="R254" s="1">
        <v>0</v>
      </c>
      <c r="S254">
        <v>409</v>
      </c>
      <c r="T254">
        <v>0.113</v>
      </c>
      <c r="U254">
        <v>2.57</v>
      </c>
      <c r="V254" s="1">
        <v>0.36099999999999999</v>
      </c>
      <c r="W254" s="1">
        <v>0.29099999999999998</v>
      </c>
    </row>
    <row r="255" spans="1:25" x14ac:dyDescent="0.25">
      <c r="B255" t="s">
        <v>66</v>
      </c>
      <c r="N255" t="s">
        <v>31</v>
      </c>
      <c r="O255" t="s">
        <v>29</v>
      </c>
      <c r="P255">
        <v>196.1</v>
      </c>
      <c r="Q255" s="1">
        <v>0.17899999999999999</v>
      </c>
      <c r="R255" s="1">
        <v>0.2</v>
      </c>
      <c r="S255">
        <v>445</v>
      </c>
      <c r="T255">
        <v>0.13300000000000001</v>
      </c>
      <c r="U255">
        <v>3.0019999999999998</v>
      </c>
      <c r="V255" s="1">
        <v>0.60199999999999998</v>
      </c>
      <c r="W255" s="1">
        <v>0.50900000000000001</v>
      </c>
      <c r="X255">
        <v>0.112</v>
      </c>
      <c r="Y255">
        <v>2.42</v>
      </c>
    </row>
    <row r="256" spans="1:25" x14ac:dyDescent="0.25">
      <c r="B256" t="s">
        <v>66</v>
      </c>
      <c r="N256" t="s">
        <v>32</v>
      </c>
      <c r="O256" t="s">
        <v>28</v>
      </c>
      <c r="P256">
        <v>0</v>
      </c>
      <c r="Q256" s="1">
        <v>0</v>
      </c>
      <c r="R256" s="1">
        <v>0</v>
      </c>
      <c r="S256">
        <v>351</v>
      </c>
      <c r="T256">
        <v>0.14099999999999999</v>
      </c>
      <c r="U256">
        <v>3.371</v>
      </c>
      <c r="V256" s="1">
        <v>0.69899999999999995</v>
      </c>
      <c r="W256" s="1">
        <v>0.69399999999999995</v>
      </c>
    </row>
    <row r="257" spans="1:25" x14ac:dyDescent="0.25">
      <c r="B257" t="s">
        <v>66</v>
      </c>
      <c r="N257" t="s">
        <v>32</v>
      </c>
      <c r="O257" t="s">
        <v>29</v>
      </c>
      <c r="P257">
        <v>196.1</v>
      </c>
      <c r="Q257" s="1">
        <v>0.17899999999999999</v>
      </c>
      <c r="R257" s="1">
        <v>0.2</v>
      </c>
      <c r="S257">
        <v>377</v>
      </c>
      <c r="T257">
        <v>0.16900000000000001</v>
      </c>
      <c r="U257">
        <v>3.9039999999999999</v>
      </c>
      <c r="V257" s="1">
        <v>1.036</v>
      </c>
      <c r="W257" s="1">
        <v>0.96199999999999997</v>
      </c>
      <c r="X257">
        <v>0.157</v>
      </c>
      <c r="Y257">
        <v>2.9860000000000002</v>
      </c>
    </row>
    <row r="258" spans="1:25" x14ac:dyDescent="0.25">
      <c r="A258">
        <v>33</v>
      </c>
      <c r="B258" t="s">
        <v>67</v>
      </c>
      <c r="C258" t="s">
        <v>68</v>
      </c>
      <c r="D258">
        <v>244.2</v>
      </c>
      <c r="E258">
        <v>218.5</v>
      </c>
      <c r="F258">
        <v>0.3</v>
      </c>
      <c r="G258">
        <v>20.3</v>
      </c>
      <c r="H258">
        <v>18.5</v>
      </c>
      <c r="I258">
        <v>2825</v>
      </c>
      <c r="J258">
        <v>3</v>
      </c>
      <c r="K258">
        <v>32.700000000000003</v>
      </c>
      <c r="L258">
        <v>32.4</v>
      </c>
      <c r="M258">
        <v>167.4</v>
      </c>
      <c r="N258" t="s">
        <v>27</v>
      </c>
      <c r="O258" t="s">
        <v>28</v>
      </c>
      <c r="P258">
        <v>0</v>
      </c>
      <c r="Q258" s="1">
        <v>0</v>
      </c>
      <c r="R258" s="1">
        <v>0</v>
      </c>
      <c r="S258">
        <v>278</v>
      </c>
      <c r="T258">
        <v>6.6000000000000003E-2</v>
      </c>
      <c r="U258">
        <v>2.2429999999999999</v>
      </c>
      <c r="V258" s="1">
        <v>0</v>
      </c>
      <c r="W258" s="1">
        <v>0</v>
      </c>
    </row>
    <row r="259" spans="1:25" x14ac:dyDescent="0.25">
      <c r="B259" t="s">
        <v>67</v>
      </c>
      <c r="N259" t="s">
        <v>27</v>
      </c>
      <c r="O259" t="s">
        <v>29</v>
      </c>
      <c r="P259">
        <v>29.6</v>
      </c>
      <c r="Q259" s="1">
        <v>0.121</v>
      </c>
      <c r="R259" s="1">
        <v>0.13500000000000001</v>
      </c>
      <c r="S259">
        <v>296</v>
      </c>
      <c r="T259">
        <v>7.5999999999999998E-2</v>
      </c>
      <c r="U259">
        <v>2.4940000000000002</v>
      </c>
      <c r="V259" s="1">
        <v>0.152</v>
      </c>
      <c r="W259" s="1">
        <v>0.112</v>
      </c>
      <c r="X259">
        <v>8.3000000000000004E-2</v>
      </c>
      <c r="Y259">
        <v>2.073</v>
      </c>
    </row>
    <row r="260" spans="1:25" x14ac:dyDescent="0.25">
      <c r="B260" t="s">
        <v>67</v>
      </c>
      <c r="N260" t="s">
        <v>30</v>
      </c>
      <c r="O260" t="s">
        <v>28</v>
      </c>
      <c r="P260">
        <v>0</v>
      </c>
      <c r="Q260" s="1">
        <v>0</v>
      </c>
      <c r="R260" s="1">
        <v>0</v>
      </c>
      <c r="S260">
        <v>70</v>
      </c>
      <c r="T260">
        <v>4.0000000000000001E-3</v>
      </c>
      <c r="U260">
        <v>0.39600000000000002</v>
      </c>
      <c r="V260" s="1">
        <v>-0.93899999999999995</v>
      </c>
      <c r="W260" s="1">
        <v>-0.82299999999999995</v>
      </c>
    </row>
    <row r="261" spans="1:25" x14ac:dyDescent="0.25">
      <c r="B261" t="s">
        <v>67</v>
      </c>
      <c r="N261" t="s">
        <v>30</v>
      </c>
      <c r="O261" t="s">
        <v>29</v>
      </c>
      <c r="P261">
        <v>29.6</v>
      </c>
      <c r="Q261" s="1">
        <v>0.121</v>
      </c>
      <c r="R261" s="1">
        <v>0.13500000000000001</v>
      </c>
      <c r="S261">
        <v>78</v>
      </c>
      <c r="T261">
        <v>7.0000000000000001E-3</v>
      </c>
      <c r="U261">
        <v>0.52800000000000002</v>
      </c>
      <c r="V261" s="1">
        <v>-0.89400000000000002</v>
      </c>
      <c r="W261" s="1">
        <v>-0.76500000000000001</v>
      </c>
      <c r="X261">
        <v>2.5000000000000001E-2</v>
      </c>
      <c r="Y261">
        <v>1.0900000000000001</v>
      </c>
    </row>
    <row r="262" spans="1:25" x14ac:dyDescent="0.25">
      <c r="B262" t="s">
        <v>67</v>
      </c>
      <c r="N262" t="s">
        <v>31</v>
      </c>
      <c r="O262" t="s">
        <v>28</v>
      </c>
      <c r="P262">
        <v>0</v>
      </c>
      <c r="Q262" s="1">
        <v>0</v>
      </c>
      <c r="R262" s="1">
        <v>0</v>
      </c>
      <c r="S262">
        <v>428</v>
      </c>
      <c r="T262">
        <v>9.1999999999999998E-2</v>
      </c>
      <c r="U262">
        <v>2.8340000000000001</v>
      </c>
      <c r="V262" s="1">
        <v>0.39400000000000002</v>
      </c>
      <c r="W262" s="1">
        <v>0.26300000000000001</v>
      </c>
    </row>
    <row r="263" spans="1:25" x14ac:dyDescent="0.25">
      <c r="B263" t="s">
        <v>67</v>
      </c>
      <c r="N263" t="s">
        <v>31</v>
      </c>
      <c r="O263" t="s">
        <v>29</v>
      </c>
      <c r="P263">
        <v>29.6</v>
      </c>
      <c r="Q263" s="1">
        <v>0.121</v>
      </c>
      <c r="R263" s="1">
        <v>0.13500000000000001</v>
      </c>
      <c r="S263">
        <v>452</v>
      </c>
      <c r="T263">
        <v>0.10199999999999999</v>
      </c>
      <c r="U263">
        <v>3.1120000000000001</v>
      </c>
      <c r="V263" s="1">
        <v>0.54500000000000004</v>
      </c>
      <c r="W263" s="1">
        <v>0.38700000000000001</v>
      </c>
      <c r="X263">
        <v>8.3000000000000004E-2</v>
      </c>
      <c r="Y263">
        <v>2.2959999999999998</v>
      </c>
    </row>
    <row r="264" spans="1:25" x14ac:dyDescent="0.25">
      <c r="B264" t="s">
        <v>67</v>
      </c>
      <c r="N264" t="s">
        <v>32</v>
      </c>
      <c r="O264" t="s">
        <v>28</v>
      </c>
      <c r="P264">
        <v>0</v>
      </c>
      <c r="Q264" s="1">
        <v>0</v>
      </c>
      <c r="R264" s="1">
        <v>0</v>
      </c>
      <c r="S264">
        <v>368</v>
      </c>
      <c r="T264">
        <v>0.109</v>
      </c>
      <c r="U264">
        <v>3.6379999999999999</v>
      </c>
      <c r="V264" s="1">
        <v>0.65200000000000002</v>
      </c>
      <c r="W264" s="1">
        <v>0.622</v>
      </c>
    </row>
    <row r="265" spans="1:25" x14ac:dyDescent="0.25">
      <c r="B265" t="s">
        <v>67</v>
      </c>
      <c r="N265" t="s">
        <v>32</v>
      </c>
      <c r="O265" t="s">
        <v>29</v>
      </c>
      <c r="P265">
        <v>29.6</v>
      </c>
      <c r="Q265" s="1">
        <v>0.121</v>
      </c>
      <c r="R265" s="1">
        <v>0.13500000000000001</v>
      </c>
      <c r="S265">
        <v>385</v>
      </c>
      <c r="T265">
        <v>0.124</v>
      </c>
      <c r="U265">
        <v>3.972</v>
      </c>
      <c r="V265" s="1">
        <v>0.879</v>
      </c>
      <c r="W265" s="1">
        <v>0.77100000000000002</v>
      </c>
      <c r="X265">
        <v>0.124</v>
      </c>
      <c r="Y265">
        <v>2.758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results_august2021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Salmivaara Aura</cp:lastModifiedBy>
  <dcterms:created xsi:type="dcterms:W3CDTF">2021-09-02T13:03:17Z</dcterms:created>
  <dcterms:modified xsi:type="dcterms:W3CDTF">2021-09-02T13:03:29Z</dcterms:modified>
</cp:coreProperties>
</file>