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samland/Documents/GitHub/NU-Smarticle/NU-Smarticle PCB Design/BOMs/"/>
    </mc:Choice>
  </mc:AlternateContent>
  <xr:revisionPtr revIDLastSave="0" documentId="13_ncr:1_{8F9DC319-AFAB-2C44-B6B0-E248E8D49618}" xr6:coauthVersionLast="45" xr6:coauthVersionMax="45" xr10:uidLastSave="{00000000-0000-0000-0000-000000000000}"/>
  <bookViews>
    <workbookView xWindow="0" yWindow="460" windowWidth="28800" windowHeight="17540" activeTab="3" xr2:uid="{D63DB3F0-E8B1-1F4E-9AB0-B5BC2EC9A6FA}"/>
  </bookViews>
  <sheets>
    <sheet name="TopBoard" sheetId="5" r:id="rId1"/>
    <sheet name="Feather" sheetId="4" r:id="rId2"/>
    <sheet name="Summary" sheetId="2" r:id="rId3"/>
    <sheet name="Current Inventory" sheetId="3" r:id="rId4"/>
  </sheets>
  <definedNames>
    <definedName name="feather_v2.0" localSheetId="1">Feather!$A$1:$E$49</definedName>
    <definedName name="topboard_v2.0" localSheetId="0">TopBoard!$A$1:$F$20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3" l="1"/>
  <c r="D6" i="3"/>
  <c r="D7" i="3"/>
  <c r="D8" i="3"/>
  <c r="D11" i="3"/>
  <c r="D12" i="3"/>
  <c r="D13" i="3"/>
  <c r="D14" i="3"/>
  <c r="D17" i="3"/>
  <c r="D20" i="3"/>
  <c r="D21" i="3"/>
  <c r="D22" i="3"/>
  <c r="D23" i="3"/>
  <c r="D26" i="3"/>
  <c r="D27" i="3"/>
  <c r="D28" i="3"/>
  <c r="D29" i="3"/>
  <c r="D30" i="3"/>
  <c r="D31" i="3"/>
  <c r="D32" i="3"/>
  <c r="D35" i="3"/>
  <c r="D38" i="3"/>
  <c r="D39" i="3"/>
  <c r="D42" i="3"/>
  <c r="D43" i="3"/>
  <c r="D44" i="3"/>
  <c r="D47" i="3"/>
  <c r="D48" i="3"/>
  <c r="D49" i="3"/>
  <c r="D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CD4E6F-B562-4442-A621-C38E75CB5FBA}" name="feather-v2.0" type="6" refreshedVersion="6" background="1" saveData="1">
    <textPr sourceFile="/Users/alexsamland/Documents/GitHub/NU-Smarticle/NU-Smarticle PCB Design/BOMs/feather-v2.0.csv" tab="0" semicolon="1">
      <textFields count="12">
        <textField/>
        <textField/>
        <textField/>
        <textField/>
        <textField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2" xr16:uid="{288EE3FC-D046-6342-A6CB-07BFD208E625}" name="topboard-v2.0" type="6" refreshedVersion="6" background="1" saveData="1">
    <textPr sourceFile="/Users/alexsamland/Documents/GitHub/NU-Smarticle/NU-Smarticle PCB Design/BOMs/topboard-v2.0.csv" tab="0" semicolon="1">
      <textFields count="8">
        <textField/>
        <textField/>
        <textField/>
        <textField/>
        <textField/>
        <textField type="skip"/>
        <textField/>
        <textField/>
      </textFields>
    </textPr>
  </connection>
</connections>
</file>

<file path=xl/sharedStrings.xml><?xml version="1.0" encoding="utf-8"?>
<sst xmlns="http://schemas.openxmlformats.org/spreadsheetml/2006/main" count="498" uniqueCount="206">
  <si>
    <t>Part</t>
  </si>
  <si>
    <t>Value</t>
  </si>
  <si>
    <t>Package</t>
  </si>
  <si>
    <t>C1</t>
  </si>
  <si>
    <t>0.1uF</t>
  </si>
  <si>
    <t>_0603MP</t>
  </si>
  <si>
    <t>C2</t>
  </si>
  <si>
    <t>C3</t>
  </si>
  <si>
    <t>C4</t>
  </si>
  <si>
    <t>10µF</t>
  </si>
  <si>
    <t>C5</t>
  </si>
  <si>
    <t>C6</t>
  </si>
  <si>
    <t>1uF</t>
  </si>
  <si>
    <t>C7</t>
  </si>
  <si>
    <t>C8</t>
  </si>
  <si>
    <t>10uF</t>
  </si>
  <si>
    <t>C9</t>
  </si>
  <si>
    <t>C10</t>
  </si>
  <si>
    <t>C11</t>
  </si>
  <si>
    <t>C12</t>
  </si>
  <si>
    <t>C13</t>
  </si>
  <si>
    <t>1.0uF</t>
  </si>
  <si>
    <t>C14</t>
  </si>
  <si>
    <t>C15</t>
  </si>
  <si>
    <t>D1</t>
  </si>
  <si>
    <t>ORANGE</t>
  </si>
  <si>
    <t>CHIPLED_0603_NOOUTLINE</t>
  </si>
  <si>
    <t>D2</t>
  </si>
  <si>
    <t>MBR120</t>
  </si>
  <si>
    <t>D3</t>
  </si>
  <si>
    <t>RED</t>
  </si>
  <si>
    <t>IC1</t>
  </si>
  <si>
    <t>ATMEGA328P</t>
  </si>
  <si>
    <t>MLF32-TH</t>
  </si>
  <si>
    <t>Q1</t>
  </si>
  <si>
    <t>DMG341</t>
  </si>
  <si>
    <t>SOT23-R</t>
  </si>
  <si>
    <t>R1</t>
  </si>
  <si>
    <t>100k</t>
  </si>
  <si>
    <t>R2</t>
  </si>
  <si>
    <t>1K</t>
  </si>
  <si>
    <t>R3</t>
  </si>
  <si>
    <t>10K</t>
  </si>
  <si>
    <t>R4</t>
  </si>
  <si>
    <t>R5</t>
  </si>
  <si>
    <t>R6</t>
  </si>
  <si>
    <t>R7</t>
  </si>
  <si>
    <t>R8</t>
  </si>
  <si>
    <t>R9</t>
  </si>
  <si>
    <t>R10</t>
  </si>
  <si>
    <t>10k</t>
  </si>
  <si>
    <t>S1</t>
  </si>
  <si>
    <t>SWITCH_SPST_SMD_A</t>
  </si>
  <si>
    <t>SW1</t>
  </si>
  <si>
    <t>KMR2</t>
  </si>
  <si>
    <t>BTN_KMR2_4.6X2.8</t>
  </si>
  <si>
    <t>U1</t>
  </si>
  <si>
    <t>MCP73831T-2ACI/OT</t>
  </si>
  <si>
    <t>SOT23-5</t>
  </si>
  <si>
    <t>U2</t>
  </si>
  <si>
    <t>AP2112-3.3</t>
  </si>
  <si>
    <t>U3</t>
  </si>
  <si>
    <t>CP2104</t>
  </si>
  <si>
    <t>QFN24_4MM_SMSC</t>
  </si>
  <si>
    <t>OPA344</t>
  </si>
  <si>
    <t>X1</t>
  </si>
  <si>
    <t>4UCONN_20329_V2</t>
  </si>
  <si>
    <t>Y1</t>
  </si>
  <si>
    <t>RESONATOR</t>
  </si>
  <si>
    <t>Component</t>
  </si>
  <si>
    <t>qty</t>
  </si>
  <si>
    <t>0.1 uF Cap</t>
  </si>
  <si>
    <t>1.0uF Cap</t>
  </si>
  <si>
    <t>10uF Cap</t>
  </si>
  <si>
    <t>100pF Cap</t>
  </si>
  <si>
    <t>Capacitors</t>
  </si>
  <si>
    <t>Resistors</t>
  </si>
  <si>
    <t>1K Res</t>
  </si>
  <si>
    <t>10K Res</t>
  </si>
  <si>
    <t>100k Res</t>
  </si>
  <si>
    <t>Diodes</t>
  </si>
  <si>
    <t>package</t>
  </si>
  <si>
    <t>_0603</t>
  </si>
  <si>
    <t>Orange LED</t>
  </si>
  <si>
    <t>Red LED</t>
  </si>
  <si>
    <t>Yellow LED</t>
  </si>
  <si>
    <t xml:space="preserve">Schotky Diode </t>
  </si>
  <si>
    <t>part number</t>
  </si>
  <si>
    <t>ICs</t>
  </si>
  <si>
    <t>MLF-32TH</t>
  </si>
  <si>
    <t>Lipo Charger</t>
  </si>
  <si>
    <t>﻿MCP73831T-2ACI/OT</t>
  </si>
  <si>
    <t>﻿AP2112-3.3</t>
  </si>
  <si>
    <t>500mA 3.3V regulator</t>
  </si>
  <si>
    <t>﻿CP2104</t>
  </si>
  <si>
    <t>Serial Chip</t>
  </si>
  <si>
    <t>﻿QFN24_4MM_SMSC</t>
  </si>
  <si>
    <t>﻿ADMP401</t>
  </si>
  <si>
    <t>-</t>
  </si>
  <si>
    <t>Transistors</t>
  </si>
  <si>
    <t>P-channel Mosfet</t>
  </si>
  <si>
    <t>Switches</t>
  </si>
  <si>
    <t>Slide Switch</t>
  </si>
  <si>
    <t>Sparkfun COM-10860</t>
  </si>
  <si>
    <t>﻿BTN_KMR2_4.6X2.8</t>
  </si>
  <si>
    <t>Button Switch</t>
  </si>
  <si>
    <t>Connectors</t>
  </si>
  <si>
    <t>Micro USB port</t>
  </si>
  <si>
    <t>﻿4UCONN_20329_V2</t>
  </si>
  <si>
    <t>Adafruit micro USB</t>
  </si>
  <si>
    <t>12pin FFC connector</t>
  </si>
  <si>
    <t>Molex ﻿15166-0117</t>
  </si>
  <si>
    <t>board</t>
  </si>
  <si>
    <t>Feather</t>
  </si>
  <si>
    <t xml:space="preserve">Top </t>
  </si>
  <si>
    <t>9pF Cap</t>
  </si>
  <si>
    <t>1.0 uF Cap</t>
  </si>
  <si>
    <t>Top</t>
  </si>
  <si>
    <t>0.1 Res</t>
  </si>
  <si>
    <t>notes</t>
  </si>
  <si>
    <t>current sense</t>
  </si>
  <si>
    <t>Feather/Top</t>
  </si>
  <si>
    <t>Current Sense Amp</t>
  </si>
  <si>
    <t>INA180B2</t>
  </si>
  <si>
    <t>Xbee3 Micro</t>
  </si>
  <si>
    <t>XB3-24ACM-J</t>
  </si>
  <si>
    <t>‎SBR1A20T5-7</t>
  </si>
  <si>
    <t>Resonator</t>
  </si>
  <si>
    <t>8mhz resonator</t>
  </si>
  <si>
    <t>SMD_wide</t>
  </si>
  <si>
    <t>Device</t>
  </si>
  <si>
    <t>Description</t>
  </si>
  <si>
    <t>CAP_CERAMIC_0603MP</t>
  </si>
  <si>
    <t>Ceramic Capacitors</t>
  </si>
  <si>
    <t>10nF</t>
  </si>
  <si>
    <t>CON100</t>
  </si>
  <si>
    <t>12XFFCMOLEX_51281</t>
  </si>
  <si>
    <t>MOLEX_51281-1294</t>
  </si>
  <si>
    <t>LED0603_NOOUTLINE</t>
  </si>
  <si>
    <t>LED</t>
  </si>
  <si>
    <t>DIODE-SCHOTTKYSOD-323</t>
  </si>
  <si>
    <t>SOD-323</t>
  </si>
  <si>
    <t>MEGA8-MI</t>
  </si>
  <si>
    <t>MICROCONTROLLER</t>
  </si>
  <si>
    <t>MOSFET-P</t>
  </si>
  <si>
    <t>P-Channel Mosfet</t>
  </si>
  <si>
    <t>RESISTOR_0603MP</t>
  </si>
  <si>
    <t>SWITCH-SPDT-SMD-RIGHT-ANGLE</t>
  </si>
  <si>
    <t>Single Pole, Double Throw (SPDT) Switch</t>
  </si>
  <si>
    <t>SWITCH_TACT_SMT4.6X2.8</t>
  </si>
  <si>
    <t>SMT Tact Switches</t>
  </si>
  <si>
    <t>U$1</t>
  </si>
  <si>
    <t>ADXL337</t>
  </si>
  <si>
    <t>LFCSP_LQ-16</t>
  </si>
  <si>
    <t>ADXL337 Low Power 3-Axis ¬±3 g Accelerometer with Analog Output.</t>
  </si>
  <si>
    <t>MCP73831/2</t>
  </si>
  <si>
    <t>MCP73831/2 LIPO Charger</t>
  </si>
  <si>
    <t>VREG_SOT23-5</t>
  </si>
  <si>
    <t>SOT23-5 Fixed Voltage Regulators</t>
  </si>
  <si>
    <t>CP2104 - USB to UART Bridge</t>
  </si>
  <si>
    <t>USB_MICRO_20329_V2</t>
  </si>
  <si>
    <t>USB Connectors</t>
  </si>
  <si>
    <t>RESONATORMU</t>
  </si>
  <si>
    <t>accelerometer</t>
  </si>
  <si>
    <t>10nF Cap</t>
  </si>
  <si>
    <t>9.0pF</t>
  </si>
  <si>
    <t>PH1</t>
  </si>
  <si>
    <t>A10</t>
  </si>
  <si>
    <t>PHOTORESISTOR</t>
  </si>
  <si>
    <t>Sensor Robust Light Sensing Applications</t>
  </si>
  <si>
    <t>PH2</t>
  </si>
  <si>
    <t>PH3</t>
  </si>
  <si>
    <t>R100</t>
  </si>
  <si>
    <t>XBEE3</t>
  </si>
  <si>
    <t>XBEE3_MICRO</t>
  </si>
  <si>
    <t>XBee 3 802.15</t>
  </si>
  <si>
    <t>U100</t>
  </si>
  <si>
    <t>50x gain current sense amplifier</t>
  </si>
  <si>
    <t>ATMEGA 328PB</t>
  </si>
  <si>
    <t>MOLEX_51281</t>
  </si>
  <si>
    <t>12pin FFC</t>
  </si>
  <si>
    <t>Feather and Top</t>
  </si>
  <si>
    <t>3-axis accelerometer</t>
  </si>
  <si>
    <t>Micro</t>
  </si>
  <si>
    <t>32VQFN</t>
  </si>
  <si>
    <t>PhotoResistor</t>
  </si>
  <si>
    <t>PTH</t>
  </si>
  <si>
    <t>External Components</t>
  </si>
  <si>
    <t>Servo</t>
  </si>
  <si>
    <t>TGY-1440A</t>
  </si>
  <si>
    <t>N/A</t>
  </si>
  <si>
    <t>Li-Po 1S</t>
  </si>
  <si>
    <t>Turnigy 150mAh 0.15C</t>
  </si>
  <si>
    <t>Old Parts</t>
  </si>
  <si>
    <t>300 Ohm Resistor</t>
  </si>
  <si>
    <t>4.7 uF Cap</t>
  </si>
  <si>
    <t>Mems Mic</t>
  </si>
  <si>
    <t>Op Amp</t>
  </si>
  <si>
    <t>qty as of 10/11/19</t>
  </si>
  <si>
    <t>Feathers Made</t>
  </si>
  <si>
    <t>TopBoards Made</t>
  </si>
  <si>
    <t>Assemblies Made</t>
  </si>
  <si>
    <t>Manual Adjustments</t>
  </si>
  <si>
    <t>updated qty</t>
  </si>
  <si>
    <t>CSTNE8M00GH5C000R0</t>
  </si>
  <si>
    <t>SDM100K30L-7‎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</si>
</sst>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4" fillId="0" borderId="1" applyNumberFormat="0" applyFill="0" applyAlignment="0" applyProtection="0"/>
    <xf numFmtId="0" fontId="5" fillId="2" borderId="2" applyNumberFormat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5" fillId="2" borderId="2" xfId="2"/>
    <xf numFmtId="0" fontId="4" fillId="0" borderId="1" xfId="1"/>
    <xf numFmtId="0" fontId="6" fillId="0" borderId="0" xfId="0" applyFont="1"/>
    <xf numFmtId="0" fontId="7" fillId="0" borderId="0" xfId="0" applyFont="1"/>
  </cellXfs>
  <cellStyles count="3">
    <cellStyle name="Heading 2" xfId="1" builtinId="17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opboard-v2.0" connectionId="2" xr16:uid="{5135B5A3-A6F1-F845-A122-16DDF01EBCF2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eather-v2.0" connectionId="1" xr16:uid="{59B3F689-8E05-8047-8554-FABE15CEFBC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0010F-36B0-9948-8C67-9ED14C699B3A}">
  <dimension ref="A1:E20"/>
  <sheetViews>
    <sheetView workbookViewId="0">
      <selection activeCell="A16" sqref="A16"/>
    </sheetView>
  </sheetViews>
  <sheetFormatPr baseColWidth="10" defaultRowHeight="16" x14ac:dyDescent="0.2"/>
  <cols>
    <col min="1" max="1" width="7.83203125" bestFit="1" customWidth="1"/>
    <col min="2" max="2" width="19.1640625" bestFit="1" customWidth="1"/>
    <col min="3" max="3" width="29.6640625" bestFit="1" customWidth="1"/>
    <col min="4" max="4" width="19.83203125" bestFit="1" customWidth="1"/>
    <col min="5" max="5" width="35.33203125" bestFit="1" customWidth="1"/>
  </cols>
  <sheetData>
    <row r="1" spans="1:5" s="1" customFormat="1" x14ac:dyDescent="0.2">
      <c r="A1" s="1" t="s">
        <v>0</v>
      </c>
      <c r="B1" s="1" t="s">
        <v>1</v>
      </c>
      <c r="C1" s="1" t="s">
        <v>130</v>
      </c>
      <c r="D1" s="1" t="s">
        <v>2</v>
      </c>
      <c r="E1" s="1" t="s">
        <v>131</v>
      </c>
    </row>
    <row r="2" spans="1:5" x14ac:dyDescent="0.2">
      <c r="A2" t="s">
        <v>3</v>
      </c>
      <c r="B2" t="s">
        <v>165</v>
      </c>
      <c r="C2" t="s">
        <v>132</v>
      </c>
      <c r="D2" t="s">
        <v>5</v>
      </c>
      <c r="E2" t="s">
        <v>133</v>
      </c>
    </row>
    <row r="3" spans="1:5" x14ac:dyDescent="0.2">
      <c r="A3" t="s">
        <v>6</v>
      </c>
      <c r="B3" t="s">
        <v>21</v>
      </c>
      <c r="C3" t="s">
        <v>132</v>
      </c>
      <c r="D3" t="s">
        <v>5</v>
      </c>
      <c r="E3" t="s">
        <v>133</v>
      </c>
    </row>
    <row r="4" spans="1:5" x14ac:dyDescent="0.2">
      <c r="A4" t="s">
        <v>7</v>
      </c>
      <c r="B4" t="s">
        <v>4</v>
      </c>
      <c r="C4" t="s">
        <v>132</v>
      </c>
      <c r="D4" t="s">
        <v>5</v>
      </c>
      <c r="E4" t="s">
        <v>133</v>
      </c>
    </row>
    <row r="6" spans="1:5" x14ac:dyDescent="0.2">
      <c r="A6" t="s">
        <v>135</v>
      </c>
      <c r="B6" t="s">
        <v>136</v>
      </c>
      <c r="C6" t="s">
        <v>136</v>
      </c>
      <c r="D6" t="s">
        <v>137</v>
      </c>
    </row>
    <row r="8" spans="1:5" x14ac:dyDescent="0.2">
      <c r="A8" t="s">
        <v>166</v>
      </c>
      <c r="B8" t="s">
        <v>167</v>
      </c>
      <c r="C8" t="s">
        <v>167</v>
      </c>
      <c r="D8" t="s">
        <v>168</v>
      </c>
      <c r="E8" t="s">
        <v>169</v>
      </c>
    </row>
    <row r="9" spans="1:5" x14ac:dyDescent="0.2">
      <c r="A9" t="s">
        <v>170</v>
      </c>
      <c r="B9" t="s">
        <v>167</v>
      </c>
      <c r="C9" t="s">
        <v>167</v>
      </c>
      <c r="D9" t="s">
        <v>168</v>
      </c>
      <c r="E9" t="s">
        <v>169</v>
      </c>
    </row>
    <row r="10" spans="1:5" x14ac:dyDescent="0.2">
      <c r="A10" t="s">
        <v>171</v>
      </c>
      <c r="B10" t="s">
        <v>167</v>
      </c>
      <c r="C10" t="s">
        <v>167</v>
      </c>
      <c r="D10" t="s">
        <v>168</v>
      </c>
      <c r="E10" t="s">
        <v>169</v>
      </c>
    </row>
    <row r="12" spans="1:5" x14ac:dyDescent="0.2">
      <c r="A12" t="s">
        <v>37</v>
      </c>
      <c r="B12" t="s">
        <v>50</v>
      </c>
      <c r="C12" t="s">
        <v>146</v>
      </c>
      <c r="D12" t="s">
        <v>5</v>
      </c>
      <c r="E12" t="s">
        <v>76</v>
      </c>
    </row>
    <row r="13" spans="1:5" x14ac:dyDescent="0.2">
      <c r="A13" t="s">
        <v>39</v>
      </c>
      <c r="B13" t="s">
        <v>50</v>
      </c>
      <c r="C13" t="s">
        <v>146</v>
      </c>
      <c r="D13" t="s">
        <v>5</v>
      </c>
      <c r="E13" t="s">
        <v>76</v>
      </c>
    </row>
    <row r="14" spans="1:5" x14ac:dyDescent="0.2">
      <c r="A14" t="s">
        <v>41</v>
      </c>
      <c r="B14" t="s">
        <v>50</v>
      </c>
      <c r="C14" t="s">
        <v>146</v>
      </c>
      <c r="D14" t="s">
        <v>5</v>
      </c>
      <c r="E14" t="s">
        <v>76</v>
      </c>
    </row>
    <row r="15" spans="1:5" x14ac:dyDescent="0.2">
      <c r="A15" t="s">
        <v>172</v>
      </c>
      <c r="B15">
        <v>0.1</v>
      </c>
      <c r="C15" t="s">
        <v>146</v>
      </c>
      <c r="D15" t="s">
        <v>5</v>
      </c>
      <c r="E15" t="s">
        <v>76</v>
      </c>
    </row>
    <row r="17" spans="1:5" x14ac:dyDescent="0.2">
      <c r="A17" t="s">
        <v>51</v>
      </c>
      <c r="C17" t="s">
        <v>147</v>
      </c>
      <c r="D17" t="s">
        <v>52</v>
      </c>
      <c r="E17" t="s">
        <v>148</v>
      </c>
    </row>
    <row r="19" spans="1:5" x14ac:dyDescent="0.2">
      <c r="A19" t="s">
        <v>56</v>
      </c>
      <c r="B19" t="s">
        <v>173</v>
      </c>
      <c r="C19" t="s">
        <v>173</v>
      </c>
      <c r="D19" t="s">
        <v>174</v>
      </c>
      <c r="E19" t="s">
        <v>175</v>
      </c>
    </row>
    <row r="20" spans="1:5" x14ac:dyDescent="0.2">
      <c r="A20" t="s">
        <v>176</v>
      </c>
      <c r="B20" t="s">
        <v>123</v>
      </c>
      <c r="C20" t="s">
        <v>123</v>
      </c>
      <c r="D20" t="s">
        <v>58</v>
      </c>
      <c r="E20" t="s">
        <v>177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9AD7B-F263-A14F-B1B2-5A8DBADE0C7E}">
  <dimension ref="A1:E49"/>
  <sheetViews>
    <sheetView zoomScale="92" workbookViewId="0">
      <selection activeCell="E22" sqref="E22"/>
    </sheetView>
  </sheetViews>
  <sheetFormatPr baseColWidth="10" defaultRowHeight="16" x14ac:dyDescent="0.2"/>
  <cols>
    <col min="1" max="1" width="7.83203125" bestFit="1" customWidth="1"/>
    <col min="2" max="2" width="19.1640625" bestFit="1" customWidth="1"/>
    <col min="3" max="3" width="30.1640625" bestFit="1" customWidth="1"/>
    <col min="4" max="4" width="24.1640625" bestFit="1" customWidth="1"/>
    <col min="5" max="5" width="80.6640625" bestFit="1" customWidth="1"/>
  </cols>
  <sheetData>
    <row r="1" spans="1:5" x14ac:dyDescent="0.2">
      <c r="A1" s="1" t="s">
        <v>0</v>
      </c>
      <c r="B1" s="1" t="s">
        <v>1</v>
      </c>
      <c r="C1" s="1" t="s">
        <v>130</v>
      </c>
      <c r="D1" s="1" t="s">
        <v>2</v>
      </c>
      <c r="E1" s="1" t="s">
        <v>131</v>
      </c>
    </row>
    <row r="2" spans="1:5" x14ac:dyDescent="0.2">
      <c r="A2" t="s">
        <v>3</v>
      </c>
      <c r="B2" t="s">
        <v>12</v>
      </c>
      <c r="C2" t="s">
        <v>132</v>
      </c>
      <c r="D2" t="s">
        <v>5</v>
      </c>
      <c r="E2" t="s">
        <v>133</v>
      </c>
    </row>
    <row r="3" spans="1:5" x14ac:dyDescent="0.2">
      <c r="A3" t="s">
        <v>6</v>
      </c>
      <c r="B3" t="s">
        <v>9</v>
      </c>
      <c r="C3" t="s">
        <v>132</v>
      </c>
      <c r="D3" t="s">
        <v>5</v>
      </c>
      <c r="E3" t="s">
        <v>133</v>
      </c>
    </row>
    <row r="4" spans="1:5" x14ac:dyDescent="0.2">
      <c r="A4" t="s">
        <v>7</v>
      </c>
      <c r="B4" t="s">
        <v>9</v>
      </c>
      <c r="C4" t="s">
        <v>132</v>
      </c>
      <c r="D4" t="s">
        <v>5</v>
      </c>
      <c r="E4" t="s">
        <v>133</v>
      </c>
    </row>
    <row r="5" spans="1:5" x14ac:dyDescent="0.2">
      <c r="A5" t="s">
        <v>8</v>
      </c>
      <c r="B5" t="s">
        <v>4</v>
      </c>
      <c r="C5" t="s">
        <v>132</v>
      </c>
      <c r="D5" t="s">
        <v>5</v>
      </c>
      <c r="E5" t="s">
        <v>133</v>
      </c>
    </row>
    <row r="6" spans="1:5" x14ac:dyDescent="0.2">
      <c r="A6" t="s">
        <v>10</v>
      </c>
      <c r="B6" t="s">
        <v>15</v>
      </c>
      <c r="C6" t="s">
        <v>132</v>
      </c>
      <c r="D6" t="s">
        <v>5</v>
      </c>
      <c r="E6" t="s">
        <v>133</v>
      </c>
    </row>
    <row r="7" spans="1:5" x14ac:dyDescent="0.2">
      <c r="A7" t="s">
        <v>11</v>
      </c>
      <c r="B7" t="s">
        <v>4</v>
      </c>
      <c r="C7" t="s">
        <v>132</v>
      </c>
      <c r="D7" t="s">
        <v>5</v>
      </c>
      <c r="E7" t="s">
        <v>133</v>
      </c>
    </row>
    <row r="8" spans="1:5" x14ac:dyDescent="0.2">
      <c r="A8" t="s">
        <v>13</v>
      </c>
      <c r="B8" t="s">
        <v>4</v>
      </c>
      <c r="C8" t="s">
        <v>132</v>
      </c>
      <c r="D8" t="s">
        <v>5</v>
      </c>
      <c r="E8" t="s">
        <v>133</v>
      </c>
    </row>
    <row r="9" spans="1:5" x14ac:dyDescent="0.2">
      <c r="A9" t="s">
        <v>14</v>
      </c>
      <c r="B9" t="s">
        <v>134</v>
      </c>
      <c r="C9" t="s">
        <v>132</v>
      </c>
      <c r="D9" t="s">
        <v>5</v>
      </c>
      <c r="E9" t="s">
        <v>133</v>
      </c>
    </row>
    <row r="10" spans="1:5" x14ac:dyDescent="0.2">
      <c r="A10" t="s">
        <v>16</v>
      </c>
      <c r="B10" t="s">
        <v>134</v>
      </c>
      <c r="C10" t="s">
        <v>132</v>
      </c>
      <c r="D10" t="s">
        <v>5</v>
      </c>
      <c r="E10" t="s">
        <v>133</v>
      </c>
    </row>
    <row r="11" spans="1:5" x14ac:dyDescent="0.2">
      <c r="A11" t="s">
        <v>17</v>
      </c>
      <c r="B11" t="s">
        <v>4</v>
      </c>
      <c r="C11" t="s">
        <v>132</v>
      </c>
      <c r="D11" t="s">
        <v>5</v>
      </c>
      <c r="E11" t="s">
        <v>133</v>
      </c>
    </row>
    <row r="12" spans="1:5" x14ac:dyDescent="0.2">
      <c r="A12" t="s">
        <v>18</v>
      </c>
      <c r="B12" t="s">
        <v>134</v>
      </c>
      <c r="C12" t="s">
        <v>132</v>
      </c>
      <c r="D12" t="s">
        <v>5</v>
      </c>
      <c r="E12" t="s">
        <v>133</v>
      </c>
    </row>
    <row r="13" spans="1:5" x14ac:dyDescent="0.2">
      <c r="A13" t="s">
        <v>19</v>
      </c>
      <c r="B13" t="s">
        <v>15</v>
      </c>
      <c r="C13" t="s">
        <v>132</v>
      </c>
      <c r="D13" t="s">
        <v>5</v>
      </c>
      <c r="E13" t="s">
        <v>133</v>
      </c>
    </row>
    <row r="14" spans="1:5" x14ac:dyDescent="0.2">
      <c r="A14" t="s">
        <v>20</v>
      </c>
      <c r="B14" t="s">
        <v>4</v>
      </c>
      <c r="C14" t="s">
        <v>132</v>
      </c>
      <c r="D14" t="s">
        <v>5</v>
      </c>
      <c r="E14" t="s">
        <v>133</v>
      </c>
    </row>
    <row r="15" spans="1:5" x14ac:dyDescent="0.2">
      <c r="A15" t="s">
        <v>22</v>
      </c>
      <c r="B15" t="s">
        <v>12</v>
      </c>
      <c r="C15" t="s">
        <v>132</v>
      </c>
      <c r="D15" t="s">
        <v>5</v>
      </c>
      <c r="E15" t="s">
        <v>133</v>
      </c>
    </row>
    <row r="16" spans="1:5" x14ac:dyDescent="0.2">
      <c r="A16" t="s">
        <v>23</v>
      </c>
      <c r="B16" t="s">
        <v>15</v>
      </c>
      <c r="C16" t="s">
        <v>132</v>
      </c>
      <c r="D16" t="s">
        <v>5</v>
      </c>
      <c r="E16" t="s">
        <v>133</v>
      </c>
    </row>
    <row r="18" spans="1:5" x14ac:dyDescent="0.2">
      <c r="A18" t="s">
        <v>37</v>
      </c>
      <c r="B18" t="s">
        <v>40</v>
      </c>
      <c r="C18" t="s">
        <v>146</v>
      </c>
      <c r="D18" t="s">
        <v>5</v>
      </c>
      <c r="E18" t="s">
        <v>76</v>
      </c>
    </row>
    <row r="19" spans="1:5" x14ac:dyDescent="0.2">
      <c r="A19" t="s">
        <v>39</v>
      </c>
      <c r="B19" t="s">
        <v>40</v>
      </c>
      <c r="C19" t="s">
        <v>146</v>
      </c>
      <c r="D19" t="s">
        <v>5</v>
      </c>
      <c r="E19" t="s">
        <v>76</v>
      </c>
    </row>
    <row r="20" spans="1:5" x14ac:dyDescent="0.2">
      <c r="A20" t="s">
        <v>41</v>
      </c>
      <c r="B20" t="s">
        <v>42</v>
      </c>
      <c r="C20" t="s">
        <v>146</v>
      </c>
      <c r="D20" t="s">
        <v>5</v>
      </c>
      <c r="E20" t="s">
        <v>76</v>
      </c>
    </row>
    <row r="21" spans="1:5" x14ac:dyDescent="0.2">
      <c r="A21" t="s">
        <v>43</v>
      </c>
      <c r="B21" t="s">
        <v>40</v>
      </c>
      <c r="C21" t="s">
        <v>146</v>
      </c>
      <c r="D21" t="s">
        <v>5</v>
      </c>
      <c r="E21" t="s">
        <v>76</v>
      </c>
    </row>
    <row r="22" spans="1:5" x14ac:dyDescent="0.2">
      <c r="A22" t="s">
        <v>44</v>
      </c>
      <c r="B22" t="s">
        <v>42</v>
      </c>
      <c r="C22" t="s">
        <v>146</v>
      </c>
      <c r="D22" t="s">
        <v>5</v>
      </c>
      <c r="E22" t="s">
        <v>76</v>
      </c>
    </row>
    <row r="23" spans="1:5" x14ac:dyDescent="0.2">
      <c r="A23" t="s">
        <v>45</v>
      </c>
      <c r="B23" t="s">
        <v>40</v>
      </c>
      <c r="C23" t="s">
        <v>146</v>
      </c>
      <c r="D23" t="s">
        <v>5</v>
      </c>
      <c r="E23" t="s">
        <v>76</v>
      </c>
    </row>
    <row r="24" spans="1:5" x14ac:dyDescent="0.2">
      <c r="A24" t="s">
        <v>46</v>
      </c>
      <c r="B24" t="s">
        <v>38</v>
      </c>
      <c r="C24" t="s">
        <v>146</v>
      </c>
      <c r="D24" t="s">
        <v>5</v>
      </c>
      <c r="E24" t="s">
        <v>76</v>
      </c>
    </row>
    <row r="25" spans="1:5" x14ac:dyDescent="0.2">
      <c r="A25" t="s">
        <v>47</v>
      </c>
      <c r="B25" t="s">
        <v>38</v>
      </c>
      <c r="C25" t="s">
        <v>146</v>
      </c>
      <c r="D25" t="s">
        <v>5</v>
      </c>
      <c r="E25" t="s">
        <v>76</v>
      </c>
    </row>
    <row r="26" spans="1:5" x14ac:dyDescent="0.2">
      <c r="A26" t="s">
        <v>48</v>
      </c>
      <c r="B26" t="s">
        <v>38</v>
      </c>
      <c r="C26" t="s">
        <v>146</v>
      </c>
      <c r="D26" t="s">
        <v>5</v>
      </c>
      <c r="E26" t="s">
        <v>76</v>
      </c>
    </row>
    <row r="27" spans="1:5" x14ac:dyDescent="0.2">
      <c r="A27" t="s">
        <v>49</v>
      </c>
      <c r="B27" t="s">
        <v>42</v>
      </c>
      <c r="C27" t="s">
        <v>146</v>
      </c>
      <c r="D27" t="s">
        <v>5</v>
      </c>
      <c r="E27" t="s">
        <v>76</v>
      </c>
    </row>
    <row r="29" spans="1:5" x14ac:dyDescent="0.2">
      <c r="A29" t="s">
        <v>135</v>
      </c>
      <c r="B29" t="s">
        <v>136</v>
      </c>
      <c r="C29" t="s">
        <v>136</v>
      </c>
      <c r="D29" t="s">
        <v>137</v>
      </c>
    </row>
    <row r="31" spans="1:5" x14ac:dyDescent="0.2">
      <c r="A31" t="s">
        <v>24</v>
      </c>
      <c r="B31" t="s">
        <v>30</v>
      </c>
      <c r="C31" t="s">
        <v>138</v>
      </c>
      <c r="D31" t="s">
        <v>26</v>
      </c>
      <c r="E31" t="s">
        <v>139</v>
      </c>
    </row>
    <row r="32" spans="1:5" x14ac:dyDescent="0.2">
      <c r="A32" t="s">
        <v>27</v>
      </c>
      <c r="B32" t="s">
        <v>28</v>
      </c>
      <c r="C32" t="s">
        <v>140</v>
      </c>
      <c r="D32" t="s">
        <v>141</v>
      </c>
    </row>
    <row r="33" spans="1:5" x14ac:dyDescent="0.2">
      <c r="A33" t="s">
        <v>29</v>
      </c>
      <c r="B33" t="s">
        <v>25</v>
      </c>
      <c r="C33" t="s">
        <v>138</v>
      </c>
      <c r="D33" t="s">
        <v>26</v>
      </c>
      <c r="E33" t="s">
        <v>139</v>
      </c>
    </row>
    <row r="35" spans="1:5" x14ac:dyDescent="0.2">
      <c r="A35" t="s">
        <v>31</v>
      </c>
      <c r="B35" t="s">
        <v>32</v>
      </c>
      <c r="C35" t="s">
        <v>142</v>
      </c>
      <c r="D35" t="s">
        <v>33</v>
      </c>
      <c r="E35" t="s">
        <v>143</v>
      </c>
    </row>
    <row r="37" spans="1:5" x14ac:dyDescent="0.2">
      <c r="A37" t="s">
        <v>34</v>
      </c>
      <c r="B37" t="s">
        <v>35</v>
      </c>
      <c r="C37" t="s">
        <v>144</v>
      </c>
      <c r="D37" t="s">
        <v>36</v>
      </c>
      <c r="E37" t="s">
        <v>145</v>
      </c>
    </row>
    <row r="39" spans="1:5" x14ac:dyDescent="0.2">
      <c r="A39" t="s">
        <v>51</v>
      </c>
      <c r="C39" t="s">
        <v>147</v>
      </c>
      <c r="D39" t="s">
        <v>52</v>
      </c>
      <c r="E39" t="s">
        <v>148</v>
      </c>
    </row>
    <row r="40" spans="1:5" x14ac:dyDescent="0.2">
      <c r="A40" t="s">
        <v>53</v>
      </c>
      <c r="B40" t="s">
        <v>54</v>
      </c>
      <c r="C40" t="s">
        <v>149</v>
      </c>
      <c r="D40" t="s">
        <v>55</v>
      </c>
      <c r="E40" t="s">
        <v>150</v>
      </c>
    </row>
    <row r="42" spans="1:5" x14ac:dyDescent="0.2">
      <c r="A42" t="s">
        <v>151</v>
      </c>
      <c r="B42" t="s">
        <v>152</v>
      </c>
      <c r="C42" t="s">
        <v>152</v>
      </c>
      <c r="D42" t="s">
        <v>153</v>
      </c>
      <c r="E42" t="s">
        <v>154</v>
      </c>
    </row>
    <row r="43" spans="1:5" x14ac:dyDescent="0.2">
      <c r="A43" t="s">
        <v>56</v>
      </c>
      <c r="B43" t="s">
        <v>57</v>
      </c>
      <c r="C43" t="s">
        <v>155</v>
      </c>
      <c r="D43" t="s">
        <v>58</v>
      </c>
      <c r="E43" t="s">
        <v>156</v>
      </c>
    </row>
    <row r="44" spans="1:5" x14ac:dyDescent="0.2">
      <c r="A44" t="s">
        <v>59</v>
      </c>
      <c r="B44" t="s">
        <v>60</v>
      </c>
      <c r="C44" t="s">
        <v>157</v>
      </c>
      <c r="D44" t="s">
        <v>58</v>
      </c>
      <c r="E44" t="s">
        <v>158</v>
      </c>
    </row>
    <row r="45" spans="1:5" x14ac:dyDescent="0.2">
      <c r="A45" t="s">
        <v>61</v>
      </c>
      <c r="B45" t="s">
        <v>62</v>
      </c>
      <c r="C45" t="s">
        <v>62</v>
      </c>
      <c r="D45" t="s">
        <v>63</v>
      </c>
      <c r="E45" t="s">
        <v>159</v>
      </c>
    </row>
    <row r="47" spans="1:5" x14ac:dyDescent="0.2">
      <c r="A47" t="s">
        <v>65</v>
      </c>
      <c r="B47">
        <v>20329</v>
      </c>
      <c r="C47" t="s">
        <v>160</v>
      </c>
      <c r="D47" t="s">
        <v>66</v>
      </c>
      <c r="E47" t="s">
        <v>161</v>
      </c>
    </row>
    <row r="49" spans="1:4" x14ac:dyDescent="0.2">
      <c r="A49" t="s">
        <v>67</v>
      </c>
      <c r="B49" t="s">
        <v>162</v>
      </c>
      <c r="C49" t="s">
        <v>162</v>
      </c>
      <c r="D49" t="s">
        <v>68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9D63C-6B1A-D341-8E32-18A078C7BF2C}">
  <dimension ref="A1:F52"/>
  <sheetViews>
    <sheetView workbookViewId="0">
      <selection activeCell="B14" sqref="B14"/>
    </sheetView>
  </sheetViews>
  <sheetFormatPr baseColWidth="10" defaultRowHeight="16" x14ac:dyDescent="0.2"/>
  <cols>
    <col min="1" max="1" width="20.33203125" customWidth="1"/>
    <col min="3" max="3" width="21.5" customWidth="1"/>
    <col min="4" max="4" width="25.6640625" customWidth="1"/>
  </cols>
  <sheetData>
    <row r="1" spans="1:6" x14ac:dyDescent="0.2">
      <c r="A1" t="s">
        <v>69</v>
      </c>
      <c r="B1" t="s">
        <v>70</v>
      </c>
      <c r="C1" t="s">
        <v>81</v>
      </c>
      <c r="D1" t="s">
        <v>87</v>
      </c>
      <c r="E1" t="s">
        <v>112</v>
      </c>
      <c r="F1" t="s">
        <v>119</v>
      </c>
    </row>
    <row r="2" spans="1:6" x14ac:dyDescent="0.2">
      <c r="A2" s="1" t="s">
        <v>75</v>
      </c>
      <c r="B2" s="1">
        <v>18</v>
      </c>
    </row>
    <row r="3" spans="1:6" x14ac:dyDescent="0.2">
      <c r="A3" s="2" t="s">
        <v>164</v>
      </c>
      <c r="B3" s="2">
        <v>3</v>
      </c>
      <c r="C3" t="s">
        <v>82</v>
      </c>
      <c r="E3" t="s">
        <v>113</v>
      </c>
      <c r="F3" t="s">
        <v>163</v>
      </c>
    </row>
    <row r="4" spans="1:6" x14ac:dyDescent="0.2">
      <c r="A4" t="s">
        <v>71</v>
      </c>
      <c r="B4" s="2">
        <v>5</v>
      </c>
      <c r="C4" t="s">
        <v>82</v>
      </c>
      <c r="E4" t="s">
        <v>113</v>
      </c>
    </row>
    <row r="5" spans="1:6" x14ac:dyDescent="0.2">
      <c r="A5" t="s">
        <v>72</v>
      </c>
      <c r="B5">
        <v>2</v>
      </c>
      <c r="C5" t="s">
        <v>82</v>
      </c>
      <c r="E5" t="s">
        <v>113</v>
      </c>
    </row>
    <row r="6" spans="1:6" x14ac:dyDescent="0.2">
      <c r="A6" t="s">
        <v>73</v>
      </c>
      <c r="B6">
        <v>5</v>
      </c>
      <c r="C6" t="s">
        <v>82</v>
      </c>
      <c r="E6" t="s">
        <v>113</v>
      </c>
    </row>
    <row r="7" spans="1:6" x14ac:dyDescent="0.2">
      <c r="A7" t="s">
        <v>71</v>
      </c>
      <c r="B7" s="2">
        <v>1</v>
      </c>
      <c r="C7" t="s">
        <v>82</v>
      </c>
      <c r="E7" t="s">
        <v>114</v>
      </c>
    </row>
    <row r="8" spans="1:6" x14ac:dyDescent="0.2">
      <c r="A8" t="s">
        <v>115</v>
      </c>
      <c r="B8" s="2">
        <v>1</v>
      </c>
      <c r="C8" t="s">
        <v>82</v>
      </c>
      <c r="E8" t="s">
        <v>114</v>
      </c>
    </row>
    <row r="9" spans="1:6" x14ac:dyDescent="0.2">
      <c r="A9" t="s">
        <v>116</v>
      </c>
      <c r="B9" s="2">
        <v>1</v>
      </c>
      <c r="C9" t="s">
        <v>82</v>
      </c>
      <c r="E9" t="s">
        <v>114</v>
      </c>
    </row>
    <row r="10" spans="1:6" x14ac:dyDescent="0.2">
      <c r="B10" s="2"/>
    </row>
    <row r="11" spans="1:6" x14ac:dyDescent="0.2">
      <c r="A11" s="1" t="s">
        <v>76</v>
      </c>
      <c r="B11" s="1">
        <v>14</v>
      </c>
    </row>
    <row r="12" spans="1:6" x14ac:dyDescent="0.2">
      <c r="A12" t="s">
        <v>77</v>
      </c>
      <c r="B12">
        <v>4</v>
      </c>
      <c r="C12" t="s">
        <v>82</v>
      </c>
      <c r="E12" t="s">
        <v>113</v>
      </c>
    </row>
    <row r="13" spans="1:6" x14ac:dyDescent="0.2">
      <c r="A13" t="s">
        <v>78</v>
      </c>
      <c r="B13">
        <v>3</v>
      </c>
      <c r="C13" t="s">
        <v>82</v>
      </c>
      <c r="E13" t="s">
        <v>113</v>
      </c>
    </row>
    <row r="14" spans="1:6" x14ac:dyDescent="0.2">
      <c r="A14" t="s">
        <v>79</v>
      </c>
      <c r="B14">
        <v>3</v>
      </c>
      <c r="C14" t="s">
        <v>82</v>
      </c>
      <c r="E14" t="s">
        <v>113</v>
      </c>
    </row>
    <row r="15" spans="1:6" x14ac:dyDescent="0.2">
      <c r="A15" t="s">
        <v>78</v>
      </c>
      <c r="B15">
        <v>3</v>
      </c>
      <c r="C15" t="s">
        <v>82</v>
      </c>
      <c r="E15" t="s">
        <v>117</v>
      </c>
    </row>
    <row r="16" spans="1:6" x14ac:dyDescent="0.2">
      <c r="A16" t="s">
        <v>118</v>
      </c>
      <c r="B16">
        <v>1</v>
      </c>
      <c r="C16" t="s">
        <v>82</v>
      </c>
      <c r="E16" t="s">
        <v>117</v>
      </c>
      <c r="F16" t="s">
        <v>120</v>
      </c>
    </row>
    <row r="19" spans="1:5" x14ac:dyDescent="0.2">
      <c r="A19" s="1" t="s">
        <v>127</v>
      </c>
      <c r="B19" s="1">
        <v>1</v>
      </c>
    </row>
    <row r="20" spans="1:5" x14ac:dyDescent="0.2">
      <c r="A20" t="s">
        <v>128</v>
      </c>
      <c r="B20">
        <v>1</v>
      </c>
      <c r="C20" t="s">
        <v>129</v>
      </c>
      <c r="E20" t="s">
        <v>113</v>
      </c>
    </row>
    <row r="22" spans="1:5" x14ac:dyDescent="0.2">
      <c r="A22" s="1" t="s">
        <v>80</v>
      </c>
      <c r="B22" s="1">
        <v>3</v>
      </c>
    </row>
    <row r="23" spans="1:5" x14ac:dyDescent="0.2">
      <c r="A23" t="s">
        <v>83</v>
      </c>
      <c r="B23">
        <v>1</v>
      </c>
      <c r="C23" s="3" t="s">
        <v>82</v>
      </c>
      <c r="E23" t="s">
        <v>113</v>
      </c>
    </row>
    <row r="24" spans="1:5" x14ac:dyDescent="0.2">
      <c r="A24" t="s">
        <v>84</v>
      </c>
      <c r="B24">
        <v>1</v>
      </c>
      <c r="C24" s="3" t="s">
        <v>82</v>
      </c>
      <c r="E24" t="s">
        <v>113</v>
      </c>
    </row>
    <row r="25" spans="1:5" x14ac:dyDescent="0.2">
      <c r="A25" t="s">
        <v>86</v>
      </c>
      <c r="B25">
        <v>1</v>
      </c>
      <c r="C25" s="3" t="s">
        <v>141</v>
      </c>
      <c r="D25" t="s">
        <v>126</v>
      </c>
      <c r="E25" t="s">
        <v>113</v>
      </c>
    </row>
    <row r="27" spans="1:5" x14ac:dyDescent="0.2">
      <c r="A27" s="1" t="s">
        <v>88</v>
      </c>
      <c r="B27" s="1">
        <v>6</v>
      </c>
    </row>
    <row r="28" spans="1:5" x14ac:dyDescent="0.2">
      <c r="A28" t="s">
        <v>178</v>
      </c>
      <c r="B28">
        <v>1</v>
      </c>
      <c r="C28" s="3" t="s">
        <v>184</v>
      </c>
      <c r="E28" t="s">
        <v>113</v>
      </c>
    </row>
    <row r="29" spans="1:5" x14ac:dyDescent="0.2">
      <c r="A29" t="s">
        <v>90</v>
      </c>
      <c r="B29">
        <v>1</v>
      </c>
      <c r="C29" s="3" t="s">
        <v>58</v>
      </c>
      <c r="D29" t="s">
        <v>91</v>
      </c>
      <c r="E29" t="s">
        <v>113</v>
      </c>
    </row>
    <row r="30" spans="1:5" x14ac:dyDescent="0.2">
      <c r="A30" t="s">
        <v>93</v>
      </c>
      <c r="B30">
        <v>1</v>
      </c>
      <c r="C30" s="3" t="s">
        <v>58</v>
      </c>
      <c r="D30" t="s">
        <v>92</v>
      </c>
      <c r="E30" t="s">
        <v>113</v>
      </c>
    </row>
    <row r="31" spans="1:5" x14ac:dyDescent="0.2">
      <c r="A31" t="s">
        <v>182</v>
      </c>
      <c r="B31">
        <v>1</v>
      </c>
      <c r="C31" t="s">
        <v>153</v>
      </c>
      <c r="D31" t="s">
        <v>152</v>
      </c>
      <c r="E31" t="s">
        <v>113</v>
      </c>
    </row>
    <row r="32" spans="1:5" x14ac:dyDescent="0.2">
      <c r="A32" t="s">
        <v>95</v>
      </c>
      <c r="B32">
        <v>1</v>
      </c>
      <c r="C32" t="s">
        <v>96</v>
      </c>
      <c r="D32" t="s">
        <v>94</v>
      </c>
      <c r="E32" t="s">
        <v>113</v>
      </c>
    </row>
    <row r="33" spans="1:5" x14ac:dyDescent="0.2">
      <c r="A33" t="s">
        <v>124</v>
      </c>
      <c r="B33">
        <v>1</v>
      </c>
      <c r="C33" s="3" t="s">
        <v>183</v>
      </c>
      <c r="D33" t="s">
        <v>125</v>
      </c>
      <c r="E33" t="s">
        <v>117</v>
      </c>
    </row>
    <row r="34" spans="1:5" x14ac:dyDescent="0.2">
      <c r="A34" t="s">
        <v>122</v>
      </c>
      <c r="B34">
        <v>1</v>
      </c>
      <c r="C34" t="s">
        <v>58</v>
      </c>
      <c r="D34" t="s">
        <v>123</v>
      </c>
      <c r="E34" t="s">
        <v>117</v>
      </c>
    </row>
    <row r="36" spans="1:5" x14ac:dyDescent="0.2">
      <c r="A36" s="1" t="s">
        <v>99</v>
      </c>
      <c r="B36" s="1">
        <v>1</v>
      </c>
    </row>
    <row r="37" spans="1:5" x14ac:dyDescent="0.2">
      <c r="A37" t="s">
        <v>100</v>
      </c>
      <c r="B37">
        <v>1</v>
      </c>
      <c r="C37" t="s">
        <v>58</v>
      </c>
      <c r="D37" t="s">
        <v>35</v>
      </c>
      <c r="E37" t="s">
        <v>113</v>
      </c>
    </row>
    <row r="39" spans="1:5" x14ac:dyDescent="0.2">
      <c r="A39" s="1" t="s">
        <v>101</v>
      </c>
      <c r="B39" s="1">
        <v>2</v>
      </c>
    </row>
    <row r="40" spans="1:5" x14ac:dyDescent="0.2">
      <c r="A40" t="s">
        <v>102</v>
      </c>
      <c r="B40">
        <v>1</v>
      </c>
      <c r="C40" t="s">
        <v>98</v>
      </c>
      <c r="D40" t="s">
        <v>103</v>
      </c>
      <c r="E40" t="s">
        <v>113</v>
      </c>
    </row>
    <row r="41" spans="1:5" x14ac:dyDescent="0.2">
      <c r="A41" t="s">
        <v>102</v>
      </c>
      <c r="B41">
        <v>1</v>
      </c>
      <c r="C41" t="s">
        <v>98</v>
      </c>
      <c r="D41" t="s">
        <v>103</v>
      </c>
      <c r="E41" t="s">
        <v>117</v>
      </c>
    </row>
    <row r="42" spans="1:5" x14ac:dyDescent="0.2">
      <c r="A42" t="s">
        <v>105</v>
      </c>
      <c r="B42">
        <v>1</v>
      </c>
      <c r="C42" t="s">
        <v>104</v>
      </c>
      <c r="D42" t="s">
        <v>104</v>
      </c>
      <c r="E42" t="s">
        <v>113</v>
      </c>
    </row>
    <row r="44" spans="1:5" x14ac:dyDescent="0.2">
      <c r="A44" s="1" t="s">
        <v>106</v>
      </c>
      <c r="B44" s="1">
        <v>4</v>
      </c>
    </row>
    <row r="45" spans="1:5" x14ac:dyDescent="0.2">
      <c r="A45" t="s">
        <v>107</v>
      </c>
      <c r="B45">
        <v>1</v>
      </c>
      <c r="C45" t="s">
        <v>108</v>
      </c>
      <c r="D45" t="s">
        <v>109</v>
      </c>
      <c r="E45" t="s">
        <v>113</v>
      </c>
    </row>
    <row r="46" spans="1:5" x14ac:dyDescent="0.2">
      <c r="A46" t="s">
        <v>180</v>
      </c>
      <c r="B46">
        <v>1</v>
      </c>
      <c r="C46" t="s">
        <v>98</v>
      </c>
      <c r="D46" t="s">
        <v>111</v>
      </c>
      <c r="E46" t="s">
        <v>121</v>
      </c>
    </row>
    <row r="47" spans="1:5" x14ac:dyDescent="0.2">
      <c r="A47" t="s">
        <v>110</v>
      </c>
      <c r="B47">
        <v>2</v>
      </c>
      <c r="D47" t="s">
        <v>179</v>
      </c>
      <c r="E47" t="s">
        <v>181</v>
      </c>
    </row>
    <row r="49" spans="1:5" x14ac:dyDescent="0.2">
      <c r="A49" s="1" t="s">
        <v>187</v>
      </c>
    </row>
    <row r="50" spans="1:5" x14ac:dyDescent="0.2">
      <c r="A50" t="s">
        <v>185</v>
      </c>
      <c r="B50">
        <v>3</v>
      </c>
      <c r="C50" t="s">
        <v>186</v>
      </c>
      <c r="E50" t="s">
        <v>117</v>
      </c>
    </row>
    <row r="51" spans="1:5" x14ac:dyDescent="0.2">
      <c r="A51" t="s">
        <v>188</v>
      </c>
      <c r="B51">
        <v>2</v>
      </c>
      <c r="D51" t="s">
        <v>189</v>
      </c>
      <c r="E51" t="s">
        <v>190</v>
      </c>
    </row>
    <row r="52" spans="1:5" x14ac:dyDescent="0.2">
      <c r="A52" t="s">
        <v>191</v>
      </c>
      <c r="B52">
        <v>1</v>
      </c>
      <c r="D52" t="s">
        <v>192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D28EE-AF03-6F46-82F7-ED1679C381D3}">
  <dimension ref="A1:J59"/>
  <sheetViews>
    <sheetView tabSelected="1" workbookViewId="0">
      <selection activeCell="G4" sqref="G4"/>
    </sheetView>
  </sheetViews>
  <sheetFormatPr baseColWidth="10" defaultRowHeight="16" x14ac:dyDescent="0.2"/>
  <cols>
    <col min="1" max="1" width="22.5" customWidth="1"/>
    <col min="2" max="2" width="26.83203125" customWidth="1"/>
    <col min="3" max="3" width="24.1640625" customWidth="1"/>
    <col min="4" max="4" width="16.5" customWidth="1"/>
    <col min="6" max="6" width="21.83203125" customWidth="1"/>
    <col min="7" max="7" width="14.83203125" customWidth="1"/>
    <col min="8" max="8" width="18.83203125" customWidth="1"/>
    <col min="9" max="9" width="20.33203125" customWidth="1"/>
    <col min="10" max="10" width="19.1640625" customWidth="1"/>
  </cols>
  <sheetData>
    <row r="1" spans="1:10" ht="18" thickBot="1" x14ac:dyDescent="0.25">
      <c r="A1" s="7" t="s">
        <v>69</v>
      </c>
      <c r="B1" s="7" t="s">
        <v>81</v>
      </c>
      <c r="C1" s="7" t="s">
        <v>87</v>
      </c>
      <c r="D1" s="7" t="s">
        <v>203</v>
      </c>
      <c r="F1" s="7" t="s">
        <v>202</v>
      </c>
      <c r="G1" s="7" t="s">
        <v>199</v>
      </c>
      <c r="H1" s="7" t="s">
        <v>200</v>
      </c>
      <c r="I1" s="7" t="s">
        <v>201</v>
      </c>
      <c r="J1" s="7" t="s">
        <v>198</v>
      </c>
    </row>
    <row r="2" spans="1:10" ht="19" thickTop="1" thickBot="1" x14ac:dyDescent="0.25">
      <c r="A2" s="7"/>
      <c r="B2" s="7"/>
      <c r="C2" s="7"/>
      <c r="D2" s="7"/>
      <c r="F2" s="7"/>
      <c r="G2" s="6">
        <v>2</v>
      </c>
      <c r="H2" s="6">
        <v>1</v>
      </c>
      <c r="I2" s="6">
        <v>1</v>
      </c>
      <c r="J2" s="7"/>
    </row>
    <row r="3" spans="1:10" ht="17" thickTop="1" x14ac:dyDescent="0.2">
      <c r="A3" s="1" t="s">
        <v>75</v>
      </c>
      <c r="J3" s="1"/>
    </row>
    <row r="4" spans="1:10" x14ac:dyDescent="0.2">
      <c r="A4" t="s">
        <v>115</v>
      </c>
      <c r="B4" t="s">
        <v>82</v>
      </c>
      <c r="D4">
        <f>J4-F4-$G$2*G4-H$2*H4-I$2*I4</f>
        <v>89</v>
      </c>
      <c r="F4" s="6">
        <v>0</v>
      </c>
      <c r="G4">
        <v>0</v>
      </c>
      <c r="H4">
        <v>1</v>
      </c>
      <c r="I4">
        <v>0</v>
      </c>
      <c r="J4" s="5">
        <v>90</v>
      </c>
    </row>
    <row r="5" spans="1:10" x14ac:dyDescent="0.2">
      <c r="A5" s="2" t="s">
        <v>164</v>
      </c>
      <c r="B5" t="s">
        <v>82</v>
      </c>
      <c r="D5">
        <f>J5-F5-$G$2*G5-H$2*H5-I$2*I5</f>
        <v>-6</v>
      </c>
      <c r="F5" s="6">
        <v>0</v>
      </c>
      <c r="G5">
        <v>3</v>
      </c>
      <c r="H5">
        <v>0</v>
      </c>
      <c r="I5">
        <v>0</v>
      </c>
      <c r="J5" s="2">
        <v>0</v>
      </c>
    </row>
    <row r="6" spans="1:10" x14ac:dyDescent="0.2">
      <c r="A6" t="s">
        <v>71</v>
      </c>
      <c r="B6" t="s">
        <v>82</v>
      </c>
      <c r="D6">
        <f>J6-F6-$G$2*G6-H$2*H6-I$2*I6</f>
        <v>929</v>
      </c>
      <c r="F6" s="6">
        <v>0</v>
      </c>
      <c r="G6">
        <v>5</v>
      </c>
      <c r="H6">
        <v>1</v>
      </c>
      <c r="I6">
        <v>0</v>
      </c>
      <c r="J6" s="5">
        <v>940</v>
      </c>
    </row>
    <row r="7" spans="1:10" x14ac:dyDescent="0.2">
      <c r="A7" t="s">
        <v>72</v>
      </c>
      <c r="B7" t="s">
        <v>82</v>
      </c>
      <c r="D7">
        <f>J7-F7-$G$2*G7-H$2*H7-I$2*I7</f>
        <v>455</v>
      </c>
      <c r="F7" s="6">
        <v>0</v>
      </c>
      <c r="G7">
        <v>2</v>
      </c>
      <c r="H7">
        <v>1</v>
      </c>
      <c r="I7">
        <v>0</v>
      </c>
      <c r="J7" s="4">
        <v>460</v>
      </c>
    </row>
    <row r="8" spans="1:10" x14ac:dyDescent="0.2">
      <c r="A8" t="s">
        <v>73</v>
      </c>
      <c r="B8" t="s">
        <v>82</v>
      </c>
      <c r="D8">
        <f>J8-F8-$G$2*G8-H$2*H8-I$2*I8</f>
        <v>440</v>
      </c>
      <c r="F8" s="6">
        <v>0</v>
      </c>
      <c r="G8">
        <v>5</v>
      </c>
      <c r="H8">
        <v>0</v>
      </c>
      <c r="I8">
        <v>0</v>
      </c>
      <c r="J8" s="4">
        <v>450</v>
      </c>
    </row>
    <row r="9" spans="1:10" x14ac:dyDescent="0.2">
      <c r="J9" s="2"/>
    </row>
    <row r="10" spans="1:10" x14ac:dyDescent="0.2">
      <c r="A10" s="1" t="s">
        <v>76</v>
      </c>
      <c r="J10" s="1"/>
    </row>
    <row r="11" spans="1:10" x14ac:dyDescent="0.2">
      <c r="A11" t="s">
        <v>118</v>
      </c>
      <c r="B11" t="s">
        <v>82</v>
      </c>
      <c r="D11">
        <f>J11-F11-$G$2*G11-H$2*H11-I$2*I11</f>
        <v>108</v>
      </c>
      <c r="F11" s="6">
        <v>0</v>
      </c>
      <c r="H11">
        <v>1</v>
      </c>
      <c r="I11">
        <v>0</v>
      </c>
      <c r="J11">
        <v>109</v>
      </c>
    </row>
    <row r="12" spans="1:10" x14ac:dyDescent="0.2">
      <c r="A12" t="s">
        <v>77</v>
      </c>
      <c r="B12" t="s">
        <v>82</v>
      </c>
      <c r="D12">
        <f>J12-F12-$G$2*G12-H$2*H12-I$2*I12</f>
        <v>932</v>
      </c>
      <c r="F12" s="6">
        <v>0</v>
      </c>
      <c r="G12">
        <v>4</v>
      </c>
      <c r="H12">
        <v>0</v>
      </c>
      <c r="I12">
        <v>0</v>
      </c>
      <c r="J12" s="4">
        <v>940</v>
      </c>
    </row>
    <row r="13" spans="1:10" x14ac:dyDescent="0.2">
      <c r="A13" t="s">
        <v>78</v>
      </c>
      <c r="B13" t="s">
        <v>82</v>
      </c>
      <c r="D13">
        <f>J13-F13-$G$2*G13-H$2*H13-I$2*I13</f>
        <v>921</v>
      </c>
      <c r="F13" s="6">
        <v>0</v>
      </c>
      <c r="G13">
        <v>3</v>
      </c>
      <c r="H13">
        <v>3</v>
      </c>
      <c r="I13">
        <v>0</v>
      </c>
      <c r="J13" s="4">
        <v>930</v>
      </c>
    </row>
    <row r="14" spans="1:10" x14ac:dyDescent="0.2">
      <c r="A14" t="s">
        <v>79</v>
      </c>
      <c r="B14" t="s">
        <v>82</v>
      </c>
      <c r="D14">
        <f>J14-F14-$G$2*G14-H$2*H14-I$2*I14</f>
        <v>954</v>
      </c>
      <c r="F14" s="6">
        <v>0</v>
      </c>
      <c r="G14">
        <v>3</v>
      </c>
      <c r="H14">
        <v>0</v>
      </c>
      <c r="I14">
        <v>0</v>
      </c>
      <c r="J14" s="4">
        <v>960</v>
      </c>
    </row>
    <row r="16" spans="1:10" x14ac:dyDescent="0.2">
      <c r="A16" s="1" t="s">
        <v>127</v>
      </c>
      <c r="J16" s="1"/>
    </row>
    <row r="17" spans="1:10" x14ac:dyDescent="0.2">
      <c r="A17" t="s">
        <v>128</v>
      </c>
      <c r="B17" t="s">
        <v>129</v>
      </c>
      <c r="C17" s="8" t="s">
        <v>204</v>
      </c>
      <c r="D17">
        <f>J17-F17-$G$2*G17-H$2*H17-I$2*I17</f>
        <v>-2</v>
      </c>
      <c r="F17" s="6">
        <v>0</v>
      </c>
      <c r="G17">
        <v>1</v>
      </c>
      <c r="H17">
        <v>0</v>
      </c>
      <c r="I17">
        <v>0</v>
      </c>
      <c r="J17">
        <v>0</v>
      </c>
    </row>
    <row r="19" spans="1:10" x14ac:dyDescent="0.2">
      <c r="A19" s="1" t="s">
        <v>80</v>
      </c>
      <c r="J19" s="1"/>
    </row>
    <row r="20" spans="1:10" x14ac:dyDescent="0.2">
      <c r="A20" t="s">
        <v>83</v>
      </c>
      <c r="B20" s="3" t="s">
        <v>82</v>
      </c>
      <c r="D20">
        <f>J20-F20-$G$2*G20-H$2*H20-I$2*I20</f>
        <v>4</v>
      </c>
      <c r="F20" s="6">
        <v>0</v>
      </c>
      <c r="G20">
        <v>1</v>
      </c>
      <c r="H20">
        <v>0</v>
      </c>
      <c r="I20">
        <v>0</v>
      </c>
      <c r="J20">
        <v>6</v>
      </c>
    </row>
    <row r="21" spans="1:10" x14ac:dyDescent="0.2">
      <c r="A21" t="s">
        <v>85</v>
      </c>
      <c r="B21" s="3" t="s">
        <v>82</v>
      </c>
      <c r="D21">
        <f>J21-F21-$G$2*G21-H$2*H21-I$2*I21</f>
        <v>28</v>
      </c>
      <c r="F21" s="6">
        <v>0</v>
      </c>
      <c r="G21">
        <v>0</v>
      </c>
      <c r="H21">
        <v>0</v>
      </c>
      <c r="I21">
        <v>0</v>
      </c>
      <c r="J21">
        <v>28</v>
      </c>
    </row>
    <row r="22" spans="1:10" x14ac:dyDescent="0.2">
      <c r="A22" t="s">
        <v>84</v>
      </c>
      <c r="B22" s="3" t="s">
        <v>82</v>
      </c>
      <c r="D22">
        <f>J22-F22-$G$2*G22-H$2*H22-I$2*I22</f>
        <v>5</v>
      </c>
      <c r="F22" s="6">
        <v>0</v>
      </c>
      <c r="G22">
        <v>1</v>
      </c>
      <c r="H22">
        <v>0</v>
      </c>
      <c r="I22">
        <v>0</v>
      </c>
      <c r="J22">
        <v>7</v>
      </c>
    </row>
    <row r="23" spans="1:10" x14ac:dyDescent="0.2">
      <c r="A23" t="s">
        <v>86</v>
      </c>
      <c r="B23" s="3" t="s">
        <v>141</v>
      </c>
      <c r="C23" s="9" t="s">
        <v>205</v>
      </c>
      <c r="D23">
        <f>J23-F23-$G$2*G23-H$2*H23-I$2*I23</f>
        <v>-2</v>
      </c>
      <c r="F23" s="6">
        <v>0</v>
      </c>
      <c r="G23">
        <v>1</v>
      </c>
      <c r="H23">
        <v>0</v>
      </c>
      <c r="I23">
        <v>0</v>
      </c>
      <c r="J23">
        <v>0</v>
      </c>
    </row>
    <row r="25" spans="1:10" x14ac:dyDescent="0.2">
      <c r="A25" s="1" t="s">
        <v>88</v>
      </c>
      <c r="J25" s="1"/>
    </row>
    <row r="26" spans="1:10" x14ac:dyDescent="0.2">
      <c r="A26" t="s">
        <v>178</v>
      </c>
      <c r="B26" s="3" t="s">
        <v>89</v>
      </c>
      <c r="D26">
        <f t="shared" ref="D26:D32" si="0">J26-F26-$G$2*G26-H$2*H26-I$2*I26</f>
        <v>7</v>
      </c>
      <c r="F26" s="6">
        <v>0</v>
      </c>
      <c r="G26">
        <v>1</v>
      </c>
      <c r="H26">
        <v>0</v>
      </c>
      <c r="I26">
        <v>0</v>
      </c>
      <c r="J26">
        <v>9</v>
      </c>
    </row>
    <row r="27" spans="1:10" x14ac:dyDescent="0.2">
      <c r="A27" t="s">
        <v>90</v>
      </c>
      <c r="B27" s="3" t="s">
        <v>58</v>
      </c>
      <c r="C27" t="s">
        <v>91</v>
      </c>
      <c r="D27">
        <f t="shared" si="0"/>
        <v>7</v>
      </c>
      <c r="F27" s="6">
        <v>0</v>
      </c>
      <c r="G27">
        <v>1</v>
      </c>
      <c r="H27">
        <v>0</v>
      </c>
      <c r="I27">
        <v>0</v>
      </c>
      <c r="J27">
        <v>9</v>
      </c>
    </row>
    <row r="28" spans="1:10" x14ac:dyDescent="0.2">
      <c r="A28" t="s">
        <v>93</v>
      </c>
      <c r="B28" s="3" t="s">
        <v>58</v>
      </c>
      <c r="C28" t="s">
        <v>92</v>
      </c>
      <c r="D28">
        <f t="shared" si="0"/>
        <v>7</v>
      </c>
      <c r="F28" s="6">
        <v>0</v>
      </c>
      <c r="G28">
        <v>1</v>
      </c>
      <c r="H28">
        <v>0</v>
      </c>
      <c r="I28">
        <v>0</v>
      </c>
      <c r="J28">
        <v>9</v>
      </c>
    </row>
    <row r="29" spans="1:10" x14ac:dyDescent="0.2">
      <c r="A29" t="s">
        <v>182</v>
      </c>
      <c r="B29" t="s">
        <v>153</v>
      </c>
      <c r="C29" t="s">
        <v>152</v>
      </c>
      <c r="D29">
        <f t="shared" si="0"/>
        <v>-2</v>
      </c>
      <c r="F29" s="6">
        <v>0</v>
      </c>
      <c r="G29">
        <v>1</v>
      </c>
      <c r="H29">
        <v>0</v>
      </c>
      <c r="I29">
        <v>0</v>
      </c>
      <c r="J29">
        <v>0</v>
      </c>
    </row>
    <row r="30" spans="1:10" x14ac:dyDescent="0.2">
      <c r="A30" t="s">
        <v>95</v>
      </c>
      <c r="B30" t="s">
        <v>96</v>
      </c>
      <c r="C30" t="s">
        <v>94</v>
      </c>
      <c r="D30">
        <f t="shared" si="0"/>
        <v>4</v>
      </c>
      <c r="F30" s="6">
        <v>0</v>
      </c>
      <c r="G30">
        <v>1</v>
      </c>
      <c r="H30">
        <v>0</v>
      </c>
      <c r="I30">
        <v>0</v>
      </c>
      <c r="J30">
        <v>6</v>
      </c>
    </row>
    <row r="31" spans="1:10" x14ac:dyDescent="0.2">
      <c r="A31" t="s">
        <v>124</v>
      </c>
      <c r="B31" s="3" t="s">
        <v>183</v>
      </c>
      <c r="C31" t="s">
        <v>125</v>
      </c>
      <c r="D31">
        <f t="shared" si="0"/>
        <v>1</v>
      </c>
      <c r="F31" s="6">
        <v>0</v>
      </c>
      <c r="G31">
        <v>0</v>
      </c>
      <c r="H31">
        <v>1</v>
      </c>
      <c r="I31">
        <v>0</v>
      </c>
      <c r="J31">
        <v>2</v>
      </c>
    </row>
    <row r="32" spans="1:10" x14ac:dyDescent="0.2">
      <c r="A32" t="s">
        <v>122</v>
      </c>
      <c r="B32" t="s">
        <v>58</v>
      </c>
      <c r="C32" t="s">
        <v>123</v>
      </c>
      <c r="D32">
        <f t="shared" si="0"/>
        <v>14</v>
      </c>
      <c r="F32" s="6">
        <v>0</v>
      </c>
      <c r="G32">
        <v>0</v>
      </c>
      <c r="H32">
        <v>1</v>
      </c>
      <c r="I32">
        <v>0</v>
      </c>
      <c r="J32">
        <v>15</v>
      </c>
    </row>
    <row r="34" spans="1:10" x14ac:dyDescent="0.2">
      <c r="A34" s="1" t="s">
        <v>99</v>
      </c>
    </row>
    <row r="35" spans="1:10" x14ac:dyDescent="0.2">
      <c r="A35" t="s">
        <v>100</v>
      </c>
      <c r="B35" t="s">
        <v>58</v>
      </c>
      <c r="C35" t="s">
        <v>35</v>
      </c>
      <c r="D35">
        <f>J35-F35-$G$2*G35-H$2*H35-I$2*I35</f>
        <v>11</v>
      </c>
      <c r="F35" s="6">
        <v>0</v>
      </c>
      <c r="G35">
        <v>1</v>
      </c>
      <c r="H35">
        <v>0</v>
      </c>
      <c r="I35">
        <v>0</v>
      </c>
      <c r="J35">
        <v>13</v>
      </c>
    </row>
    <row r="37" spans="1:10" x14ac:dyDescent="0.2">
      <c r="A37" s="1" t="s">
        <v>101</v>
      </c>
    </row>
    <row r="38" spans="1:10" x14ac:dyDescent="0.2">
      <c r="A38" t="s">
        <v>102</v>
      </c>
      <c r="B38" t="s">
        <v>98</v>
      </c>
      <c r="C38" t="s">
        <v>103</v>
      </c>
      <c r="D38">
        <f>J38-F38-$G$2*G38-H$2*H38-I$2*I38</f>
        <v>4</v>
      </c>
      <c r="F38" s="6">
        <v>0</v>
      </c>
      <c r="G38">
        <v>1</v>
      </c>
      <c r="H38">
        <v>1</v>
      </c>
      <c r="I38">
        <v>0</v>
      </c>
      <c r="J38">
        <v>7</v>
      </c>
    </row>
    <row r="39" spans="1:10" x14ac:dyDescent="0.2">
      <c r="A39" t="s">
        <v>105</v>
      </c>
      <c r="B39" t="s">
        <v>104</v>
      </c>
      <c r="C39" t="s">
        <v>104</v>
      </c>
      <c r="D39">
        <f>J39-F39-$G$2*G39-H$2*H39-I$2*I39</f>
        <v>6</v>
      </c>
      <c r="F39" s="6">
        <v>0</v>
      </c>
      <c r="G39">
        <v>1</v>
      </c>
      <c r="H39">
        <v>0</v>
      </c>
      <c r="I39">
        <v>0</v>
      </c>
      <c r="J39">
        <v>8</v>
      </c>
    </row>
    <row r="41" spans="1:10" x14ac:dyDescent="0.2">
      <c r="A41" s="1" t="s">
        <v>106</v>
      </c>
    </row>
    <row r="42" spans="1:10" x14ac:dyDescent="0.2">
      <c r="A42" t="s">
        <v>107</v>
      </c>
      <c r="B42" t="s">
        <v>108</v>
      </c>
      <c r="C42" t="s">
        <v>109</v>
      </c>
      <c r="D42">
        <f>J42-F42-$G$2*G42-H$2*H42-I$2*I42</f>
        <v>3</v>
      </c>
      <c r="F42" s="6">
        <v>0</v>
      </c>
      <c r="G42">
        <v>1</v>
      </c>
      <c r="H42">
        <v>0</v>
      </c>
      <c r="I42">
        <v>0</v>
      </c>
      <c r="J42">
        <v>5</v>
      </c>
    </row>
    <row r="43" spans="1:10" x14ac:dyDescent="0.2">
      <c r="A43" t="s">
        <v>180</v>
      </c>
      <c r="B43" t="s">
        <v>98</v>
      </c>
      <c r="C43" t="s">
        <v>111</v>
      </c>
      <c r="D43">
        <f>J43-F43-$G$2*G43-H$2*H43-I$2*I43</f>
        <v>-1</v>
      </c>
      <c r="F43" s="6">
        <v>0</v>
      </c>
      <c r="G43">
        <v>0</v>
      </c>
      <c r="H43">
        <v>1</v>
      </c>
      <c r="I43">
        <v>0</v>
      </c>
      <c r="J43">
        <v>0</v>
      </c>
    </row>
    <row r="44" spans="1:10" x14ac:dyDescent="0.2">
      <c r="A44" t="s">
        <v>110</v>
      </c>
      <c r="C44" t="s">
        <v>137</v>
      </c>
      <c r="D44">
        <f>J44-F44-$G$2*G44-H$2*H44-I$2*I44</f>
        <v>-3</v>
      </c>
      <c r="F44" s="6">
        <v>0</v>
      </c>
      <c r="G44">
        <v>1</v>
      </c>
      <c r="H44">
        <v>1</v>
      </c>
      <c r="I44">
        <v>0</v>
      </c>
      <c r="J44">
        <v>0</v>
      </c>
    </row>
    <row r="46" spans="1:10" x14ac:dyDescent="0.2">
      <c r="A46" s="1" t="s">
        <v>187</v>
      </c>
    </row>
    <row r="47" spans="1:10" x14ac:dyDescent="0.2">
      <c r="A47" t="s">
        <v>185</v>
      </c>
      <c r="B47" t="s">
        <v>186</v>
      </c>
      <c r="D47">
        <f>J47-F47-$G$2*G47-H$2*H47-I$2*I47</f>
        <v>18</v>
      </c>
      <c r="F47" s="6">
        <v>0</v>
      </c>
      <c r="G47">
        <v>0</v>
      </c>
      <c r="H47">
        <v>3</v>
      </c>
      <c r="I47">
        <v>0</v>
      </c>
      <c r="J47">
        <v>21</v>
      </c>
    </row>
    <row r="48" spans="1:10" x14ac:dyDescent="0.2">
      <c r="A48" t="s">
        <v>188</v>
      </c>
      <c r="C48" t="s">
        <v>189</v>
      </c>
      <c r="D48">
        <f>J48-F48-$G$2*G48-H$2*H48-I$2*I48</f>
        <v>6</v>
      </c>
      <c r="F48" s="6">
        <v>0</v>
      </c>
      <c r="G48">
        <v>0</v>
      </c>
      <c r="H48">
        <v>0</v>
      </c>
      <c r="I48">
        <v>2</v>
      </c>
      <c r="J48">
        <v>8</v>
      </c>
    </row>
    <row r="49" spans="1:10" x14ac:dyDescent="0.2">
      <c r="A49" t="s">
        <v>191</v>
      </c>
      <c r="C49" t="s">
        <v>192</v>
      </c>
      <c r="D49">
        <f>J49-F49-$G$2*G49-H$2*H49-I$2*I49</f>
        <v>7</v>
      </c>
      <c r="F49" s="6">
        <v>0</v>
      </c>
      <c r="G49">
        <v>0</v>
      </c>
      <c r="H49">
        <v>0</v>
      </c>
      <c r="I49">
        <v>1</v>
      </c>
      <c r="J49">
        <v>8</v>
      </c>
    </row>
    <row r="54" spans="1:10" x14ac:dyDescent="0.2">
      <c r="A54" s="1" t="s">
        <v>193</v>
      </c>
    </row>
    <row r="55" spans="1:10" x14ac:dyDescent="0.2">
      <c r="A55" t="s">
        <v>194</v>
      </c>
      <c r="B55" t="s">
        <v>82</v>
      </c>
      <c r="D55">
        <v>100</v>
      </c>
    </row>
    <row r="56" spans="1:10" x14ac:dyDescent="0.2">
      <c r="A56" t="s">
        <v>195</v>
      </c>
      <c r="B56" t="s">
        <v>82</v>
      </c>
      <c r="D56">
        <v>90</v>
      </c>
    </row>
    <row r="57" spans="1:10" x14ac:dyDescent="0.2">
      <c r="A57" t="s">
        <v>74</v>
      </c>
      <c r="B57" t="s">
        <v>82</v>
      </c>
      <c r="D57">
        <v>90</v>
      </c>
    </row>
    <row r="58" spans="1:10" x14ac:dyDescent="0.2">
      <c r="A58" t="s">
        <v>196</v>
      </c>
      <c r="C58" t="s">
        <v>97</v>
      </c>
      <c r="D58">
        <v>10</v>
      </c>
    </row>
    <row r="59" spans="1:10" x14ac:dyDescent="0.2">
      <c r="A59" t="s">
        <v>197</v>
      </c>
      <c r="B59" t="s">
        <v>58</v>
      </c>
      <c r="C59" t="s">
        <v>64</v>
      </c>
      <c r="D5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TopBoard</vt:lpstr>
      <vt:lpstr>Feather</vt:lpstr>
      <vt:lpstr>Summary</vt:lpstr>
      <vt:lpstr>Current Inventory</vt:lpstr>
      <vt:lpstr>Feather!feather_v2.0</vt:lpstr>
      <vt:lpstr>TopBoard!topboard_v2.0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2019-10-22T21:27:47Z</cp:lastPrinted>
  <dcterms:created xsi:type="dcterms:W3CDTF">2019-06-04T05:44:11Z</dcterms:created>
  <dcterms:modified xsi:type="dcterms:W3CDTF">2019-11-01T17:30:23Z</dcterms:modified>
</cp:coreProperties>
</file>