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<sst xmlns="http://schemas.openxmlformats.org/spreadsheetml/2006/main" count="59" uniqueCount="55">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</sst>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常规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24" t="s">
        <v>44</v>
      </c>
      <c r="E1" s="25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2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3"/>
      <c r="D5" s="13"/>
      <c r="E5" s="13"/>
      <c r="F5" s="13"/>
    </row>
    <row r="6" spans="1:9" x14ac:dyDescent="0.15">
      <c r="A6" s="5" t="s">
        <v>13</v>
      </c>
      <c r="B6" s="5">
        <v>1.5</v>
      </c>
      <c r="C6" s="23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300</v>
      </c>
      <c r="C7" s="23"/>
      <c r="D7" s="13"/>
      <c r="E7" s="13"/>
      <c r="F7" s="13"/>
    </row>
    <row r="8" spans="1:9" x14ac:dyDescent="0.15">
      <c r="A8" s="5" t="s">
        <v>42</v>
      </c>
      <c r="B8" s="5">
        <v>470</v>
      </c>
      <c r="C8" s="23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2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3"/>
      <c r="D11" s="13"/>
      <c r="E11" s="13"/>
      <c r="F11" s="13"/>
    </row>
    <row r="12" spans="1:9" x14ac:dyDescent="0.15">
      <c r="A12" s="7" t="s">
        <v>13</v>
      </c>
      <c r="B12" s="7">
        <v>0.1</v>
      </c>
      <c r="C12" s="23"/>
      <c r="D12" s="13"/>
      <c r="E12" s="13"/>
      <c r="F12" s="13"/>
    </row>
    <row r="13" spans="1:9" x14ac:dyDescent="0.15">
      <c r="A13" s="7" t="s">
        <v>16</v>
      </c>
      <c r="B13" s="7">
        <v>60</v>
      </c>
      <c r="C13" s="23"/>
      <c r="D13" s="13"/>
      <c r="E13" s="13"/>
      <c r="F13" s="13"/>
    </row>
    <row r="14" spans="1:9" x14ac:dyDescent="0.15">
      <c r="A14" s="7" t="s">
        <v>17</v>
      </c>
      <c r="B14" s="7">
        <v>60</v>
      </c>
      <c r="C14" s="23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2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3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2" t="s">
        <v>22</v>
      </c>
      <c r="D18" s="17" t="str">
        <f>"Tilt="&amp;E6&amp;"deg"</f>
        <v>Tilt=0deg</v>
      </c>
      <c r="E18" s="17"/>
      <c r="F18" s="19" t="s">
        <v>53</v>
      </c>
    </row>
    <row r="19" spans="1:6" x14ac:dyDescent="0.15">
      <c r="A19" s="8" t="s">
        <v>23</v>
      </c>
      <c r="B19" s="8">
        <v>0</v>
      </c>
      <c r="C19" s="23"/>
      <c r="D19" s="13" t="str">
        <f>"Pre-Stop time="&amp;B4&amp;"s"</f>
        <v>Pre-Stop time=1s</v>
      </c>
      <c r="E19" s="13"/>
      <c r="F19" s="20"/>
    </row>
    <row r="20" spans="1:6" x14ac:dyDescent="0.15">
      <c r="A20" s="8" t="s">
        <v>24</v>
      </c>
      <c r="B20" s="8">
        <v>0</v>
      </c>
      <c r="C20" s="23"/>
      <c r="D20" s="13" t="str">
        <f>"AccTime="&amp;B5&amp;"s"</f>
        <v>AccTime=1.5s</v>
      </c>
      <c r="E20" s="13"/>
      <c r="F20" s="20"/>
    </row>
    <row r="21" spans="1:6" x14ac:dyDescent="0.15">
      <c r="A21" s="8" t="s">
        <v>25</v>
      </c>
      <c r="B21" s="8">
        <v>0</v>
      </c>
      <c r="C21" s="23"/>
      <c r="D21" s="13" t="str">
        <f>"DecTime="&amp;B6&amp;"s"</f>
        <v>DecTime=1.5s</v>
      </c>
      <c r="E21" s="13"/>
      <c r="F21" s="20"/>
    </row>
    <row r="22" spans="1:6" x14ac:dyDescent="0.15">
      <c r="A22" s="8" t="s">
        <v>26</v>
      </c>
      <c r="B22" s="8">
        <v>0</v>
      </c>
      <c r="C22" s="23"/>
      <c r="D22" s="13" t="str">
        <f>"MaxSpeed="&amp;B7&amp;"mm/s"</f>
        <v>MaxSpeed=300mm/s</v>
      </c>
      <c r="E22" s="13"/>
      <c r="F22" s="20"/>
    </row>
    <row r="23" spans="1:6" x14ac:dyDescent="0.15">
      <c r="A23" s="8" t="s">
        <v>27</v>
      </c>
      <c r="B23" s="8" t="s">
        <v>28</v>
      </c>
      <c r="C23" s="23"/>
      <c r="D23" s="13" t="str">
        <f>"ScanIntervals="&amp;B16</f>
        <v>ScanIntervals=200</v>
      </c>
      <c r="E23" s="13"/>
      <c r="F23" s="20"/>
    </row>
    <row r="24" spans="1:6" x14ac:dyDescent="0.15">
      <c r="A24" s="8" t="s">
        <v>29</v>
      </c>
      <c r="B24" s="8" t="s">
        <v>30</v>
      </c>
      <c r="C24" s="23"/>
      <c r="D24" s="13" t="str">
        <f>"DataSize="&amp;B17</f>
        <v>DataSize=1000000</v>
      </c>
      <c r="E24" s="13"/>
      <c r="F24" s="20"/>
    </row>
    <row r="25" spans="1:6" x14ac:dyDescent="0.15">
      <c r="A25" s="8" t="s">
        <v>31</v>
      </c>
      <c r="B25" s="8" t="s">
        <v>32</v>
      </c>
      <c r="C25" s="23"/>
      <c r="D25" s="13" t="s">
        <v>51</v>
      </c>
      <c r="E25" s="13"/>
      <c r="F25" s="20"/>
    </row>
    <row r="26" spans="1:6" x14ac:dyDescent="0.15">
      <c r="A26" s="8" t="s">
        <v>33</v>
      </c>
      <c r="B26" s="8" t="s">
        <v>34</v>
      </c>
      <c r="C26" s="23"/>
      <c r="D26" s="13" t="s">
        <v>52</v>
      </c>
      <c r="E26" s="13"/>
      <c r="F26" s="21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Tilt=0deg
T=25.9 RH=73%</v>
      </c>
      <c r="C27" s="23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21" priority="10">
      <formula>$B$3=0</formula>
    </cfRule>
  </conditionalFormatting>
  <conditionalFormatting sqref="A9:B14">
    <cfRule type="expression" dxfId="20" priority="9">
      <formula>$B$9=0</formula>
    </cfRule>
  </conditionalFormatting>
  <conditionalFormatting sqref="A18:B27">
    <cfRule type="expression" dxfId="19" priority="11">
      <formula>$B$28="DAT"</formula>
    </cfRule>
  </conditionalFormatting>
  <conditionalFormatting sqref="A15:B29">
    <cfRule type="expression" dxfId="18" priority="8">
      <formula>$B$15=0</formula>
    </cfRule>
  </conditionalFormatting>
  <conditionalFormatting sqref="B19">
    <cfRule type="expression" dxfId="17" priority="7">
      <formula>$B$19=0</formula>
    </cfRule>
  </conditionalFormatting>
  <conditionalFormatting sqref="B20">
    <cfRule type="expression" dxfId="16" priority="6">
      <formula>$B$20=0</formula>
    </cfRule>
  </conditionalFormatting>
  <conditionalFormatting sqref="B21">
    <cfRule type="expression" dxfId="15" priority="5">
      <formula>$B$21=0</formula>
    </cfRule>
  </conditionalFormatting>
  <conditionalFormatting sqref="B22">
    <cfRule type="expression" dxfId="14" priority="4">
      <formula>$B$22=0</formula>
    </cfRule>
  </conditionalFormatting>
  <conditionalFormatting sqref="E3">
    <cfRule type="cellIs" dxfId="12" priority="2" operator="lessThanOrEqual">
      <formula>ABS($B$8)</formula>
    </cfRule>
    <cfRule type="cellIs" dxfId="11" priority="3" operator="greaterThan">
      <formula>ABS($B$8)</formula>
    </cfRule>
  </conditionalFormatting>
  <conditionalFormatting sqref="E16">
    <cfRule type="cellIs" dxfId="13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2017-03-21T04:33:16Z</dcterms:modified>
</cp:coreProperties>
</file>