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<sst xmlns="http://schemas.openxmlformats.org/spreadsheetml/2006/main" count="55" uniqueCount="52">
  <si>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</si>
  <si>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</si>
  <si>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</si>
  <si>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</si>
  <si>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</si>
  <si>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</si>
  <si>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</si>
  <si>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</si>
  <si>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</si>
  <si>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</si>
  <si>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</si>
  <si>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</si>
  <si>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</si>
  <si>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</si>
  <si>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</si>
  <si>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</si>
  <si>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</si>
  <si>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</si>
  <si>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</si>
  <si>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</si>
  <si>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</si>
  <si>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</si>
  <si>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</si>
  <si>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</si>
  <si>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</si>
  <si>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</si>
  <si>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</si>
  <si>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</si>
  <si>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</si>
  <si>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</si>
  <si>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</si>
  <si>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</si>
  <si>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XLS</t>
  </si>
  <si>
    <t>属性</t>
    <phoneticPr fontId="1" type="noConversion"/>
  </si>
  <si>
    <t>备注</t>
    <phoneticPr fontId="1" type="noConversion"/>
  </si>
  <si>
    <t>加速度(g)</t>
    <phoneticPr fontId="1" type="noConversion"/>
  </si>
  <si>
    <t>实验条件</t>
    <phoneticPr fontId="1" type="noConversion"/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</si>
  <si>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</si>
  <si>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</si>
  <si>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t>行程预估(mm)</t>
    <phoneticPr fontId="1" type="noConversion"/>
  </si>
  <si>
    <t>行程时间(s)</t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</si>
  <si>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</si>
  <si>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t>Tilt(deg)</t>
    <phoneticPr fontId="1" type="noConversion"/>
  </si>
  <si>
    <t>采集频率=
采集量/扫描间隔</t>
    <phoneticPr fontId="1" type="noConversion"/>
  </si>
  <si>
    <t>采集时间(s)</t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</si>
  <si>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</si>
  <si>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t>T=25.9</t>
    <phoneticPr fontId="1" type="noConversion"/>
  </si>
  <si>
    <t>RH=73%</t>
    <phoneticPr fontId="1" type="noConversion"/>
  </si>
  <si>
    <t>CH_1</t>
    <phoneticPr fontId="1" type="noConversion"/>
  </si>
  <si>
    <t>CH_4</t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</si>
  <si>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</si>
  <si>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不用加后缀名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</si>
</sst>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 applyProtection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K16" sqref="K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16384" width="9" style="2"/>
  </cols>
  <sheetData>
    <row r="1" spans="1:8" x14ac:dyDescent="0.15">
      <c r="A1" s="1" t="s">
        <v>0</v>
      </c>
      <c r="B1" s="1" t="s">
        <v>33</v>
      </c>
      <c r="C1" s="1" t="s">
        <v>34</v>
      </c>
      <c r="D1" s="13" t="s">
        <v>35</v>
      </c>
      <c r="E1" s="13" t="s">
        <v>36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37</v>
      </c>
      <c r="C2" s="4"/>
      <c r="D2" s="13">
        <v>0.11</v>
      </c>
      <c r="E2" s="13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D3" s="13"/>
      <c r="E3" s="13" t="str">
        <f>"Tilt="&amp;D11&amp;"deg"</f>
        <v>Tilt=-60deg</v>
      </c>
      <c r="G3" s="5">
        <v>0</v>
      </c>
      <c r="H3" s="5" t="s">
        <v>6</v>
      </c>
    </row>
    <row r="4" spans="1:8" ht="13.5" customHeight="1" x14ac:dyDescent="0.15">
      <c r="A4" s="6" t="s">
        <v>7</v>
      </c>
      <c r="B4" s="6">
        <v>1</v>
      </c>
      <c r="C4" s="16" t="s">
        <v>38</v>
      </c>
      <c r="D4" s="13" t="s">
        <v>39</v>
      </c>
      <c r="E4" s="13" t="str">
        <f>"Pre-Stop time="&amp;B4&amp;"s"</f>
        <v>Pre-Stop time=1s</v>
      </c>
    </row>
    <row r="5" spans="1:8" x14ac:dyDescent="0.15">
      <c r="A5" s="6" t="s">
        <v>8</v>
      </c>
      <c r="B5" s="6">
        <v>0.6</v>
      </c>
      <c r="C5" s="16"/>
      <c r="D5" s="13">
        <f>(B5+B6)*ABS(B7)*0.5+B8*ABS(B7)</f>
        <v>462</v>
      </c>
      <c r="E5" s="13" t="str">
        <f>"AccTime="&amp;B5&amp;"s"</f>
        <v>AccTime=0.6s</v>
      </c>
    </row>
    <row r="6" spans="1:8" x14ac:dyDescent="0.15">
      <c r="A6" s="6" t="s">
        <v>9</v>
      </c>
      <c r="B6" s="6">
        <v>0.6</v>
      </c>
      <c r="C6" s="16"/>
      <c r="D6" s="13"/>
      <c r="E6" s="13" t="str">
        <f>"DecTime="&amp;B6&amp;"s"</f>
        <v>DecTime=0.6s</v>
      </c>
    </row>
    <row r="7" spans="1:8" x14ac:dyDescent="0.15">
      <c r="A7" s="6" t="s">
        <v>10</v>
      </c>
      <c r="B7" s="6">
        <f>B5*D2*10000</f>
        <v>660</v>
      </c>
      <c r="C7" s="16"/>
      <c r="D7" s="13" t="s">
        <v>40</v>
      </c>
      <c r="E7" s="13" t="str">
        <f>"MaxSpeed="&amp;B7&amp;"mm/s"</f>
        <v>MaxSpeed=660mm/s</v>
      </c>
    </row>
    <row r="8" spans="1:8" x14ac:dyDescent="0.15">
      <c r="A8" s="6" t="s">
        <v>11</v>
      </c>
      <c r="B8" s="6">
        <v>0.1</v>
      </c>
      <c r="C8" s="16"/>
      <c r="D8" s="13">
        <f>B4+B5+B6+B8</f>
        <v>2.3000000000000003</v>
      </c>
      <c r="E8" s="13"/>
    </row>
    <row r="9" spans="1:8" x14ac:dyDescent="0.15">
      <c r="A9" s="8" t="s">
        <v>12</v>
      </c>
      <c r="B9" s="9">
        <v>0</v>
      </c>
      <c r="C9" s="4"/>
      <c r="D9" s="13"/>
      <c r="E9" s="13"/>
    </row>
    <row r="10" spans="1:8" ht="13.5" customHeight="1" x14ac:dyDescent="0.15">
      <c r="A10" s="9" t="s">
        <v>7</v>
      </c>
      <c r="B10" s="9">
        <v>0</v>
      </c>
      <c r="C10" s="17" t="s">
        <v>41</v>
      </c>
      <c r="D10" s="13" t="s">
        <v>42</v>
      </c>
      <c r="E10" s="13"/>
    </row>
    <row r="11" spans="1:8" x14ac:dyDescent="0.15">
      <c r="A11" s="9" t="s">
        <v>8</v>
      </c>
      <c r="B11" s="9">
        <v>0.1</v>
      </c>
      <c r="C11" s="18"/>
      <c r="D11" s="13">
        <v>-60</v>
      </c>
      <c r="E11" s="13"/>
    </row>
    <row r="12" spans="1:8" x14ac:dyDescent="0.15">
      <c r="A12" s="9" t="s">
        <v>9</v>
      </c>
      <c r="B12" s="9">
        <v>0.1</v>
      </c>
      <c r="C12" s="18"/>
      <c r="D12" s="13"/>
      <c r="E12" s="13"/>
    </row>
    <row r="13" spans="1:8" x14ac:dyDescent="0.15">
      <c r="A13" s="9" t="s">
        <v>13</v>
      </c>
      <c r="B13" s="9">
        <v>60</v>
      </c>
      <c r="C13" s="18"/>
      <c r="D13" s="13"/>
      <c r="E13" s="13"/>
    </row>
    <row r="14" spans="1:8" x14ac:dyDescent="0.15">
      <c r="A14" s="9" t="s">
        <v>14</v>
      </c>
      <c r="B14" s="9">
        <v>60</v>
      </c>
      <c r="C14" s="19"/>
      <c r="D14" s="13"/>
      <c r="E14" s="13"/>
    </row>
    <row r="15" spans="1:8" x14ac:dyDescent="0.15">
      <c r="A15" s="10" t="s">
        <v>15</v>
      </c>
      <c r="B15" s="11">
        <v>1</v>
      </c>
      <c r="C15" s="4"/>
      <c r="D15" s="13"/>
      <c r="E15" s="13"/>
    </row>
    <row r="16" spans="1:8" ht="13.5" customHeight="1" x14ac:dyDescent="0.15">
      <c r="A16" s="11" t="s">
        <v>16</v>
      </c>
      <c r="B16" s="11">
        <v>200</v>
      </c>
      <c r="C16" s="16" t="s">
        <v>43</v>
      </c>
      <c r="D16" s="13" t="s">
        <v>44</v>
      </c>
      <c r="E16" s="13" t="str">
        <f>"ScanIntervals="&amp;B16</f>
        <v>ScanIntervals=200</v>
      </c>
    </row>
    <row r="17" spans="1:5" x14ac:dyDescent="0.15">
      <c r="A17" s="11" t="s">
        <v>17</v>
      </c>
      <c r="B17" s="11">
        <v>1100000</v>
      </c>
      <c r="C17" s="20"/>
      <c r="D17" s="13">
        <f>B17/(40000000/200)</f>
        <v>5.5</v>
      </c>
      <c r="E17" s="13" t="str">
        <f>"DataSize="&amp;B17</f>
        <v>DataSize=1100000</v>
      </c>
    </row>
    <row r="18" spans="1:5" ht="13.5" customHeight="1" x14ac:dyDescent="0.15">
      <c r="A18" s="11" t="s">
        <v>18</v>
      </c>
      <c r="B18" s="11">
        <v>100</v>
      </c>
      <c r="C18" s="16" t="s">
        <v>45</v>
      </c>
      <c r="D18" s="13"/>
      <c r="E18" s="13" t="s">
        <v>46</v>
      </c>
    </row>
    <row r="19" spans="1:5" x14ac:dyDescent="0.15">
      <c r="A19" s="11" t="s">
        <v>19</v>
      </c>
      <c r="B19" s="11">
        <v>0</v>
      </c>
      <c r="C19" s="16"/>
      <c r="D19" s="13"/>
      <c r="E19" s="13" t="s">
        <v>47</v>
      </c>
    </row>
    <row r="20" spans="1:5" x14ac:dyDescent="0.15">
      <c r="A20" s="11" t="s">
        <v>20</v>
      </c>
      <c r="B20" s="11">
        <v>0</v>
      </c>
      <c r="C20" s="16"/>
      <c r="D20" s="13"/>
      <c r="E20" s="13"/>
    </row>
    <row r="21" spans="1:5" x14ac:dyDescent="0.15">
      <c r="A21" s="11" t="s">
        <v>21</v>
      </c>
      <c r="B21" s="11">
        <v>0</v>
      </c>
      <c r="C21" s="16"/>
      <c r="D21" s="13"/>
      <c r="E21" s="13"/>
    </row>
    <row r="22" spans="1:5" x14ac:dyDescent="0.15">
      <c r="A22" s="11" t="s">
        <v>22</v>
      </c>
      <c r="B22" s="11">
        <v>0</v>
      </c>
      <c r="C22" s="16"/>
      <c r="D22" s="13"/>
      <c r="E22" s="13"/>
    </row>
    <row r="23" spans="1:5" x14ac:dyDescent="0.15">
      <c r="A23" s="11" t="s">
        <v>23</v>
      </c>
      <c r="B23" s="11" t="s">
        <v>48</v>
      </c>
      <c r="C23" s="16"/>
      <c r="D23" s="13"/>
      <c r="E23" s="13"/>
    </row>
    <row r="24" spans="1:5" x14ac:dyDescent="0.15">
      <c r="A24" s="11" t="s">
        <v>24</v>
      </c>
      <c r="B24" s="11" t="s">
        <v>27</v>
      </c>
      <c r="C24" s="16"/>
      <c r="D24" s="13"/>
      <c r="E24" s="13"/>
    </row>
    <row r="25" spans="1:5" x14ac:dyDescent="0.15">
      <c r="A25" s="11" t="s">
        <v>25</v>
      </c>
      <c r="B25" s="11" t="s">
        <v>28</v>
      </c>
      <c r="C25" s="16"/>
      <c r="D25" s="13"/>
      <c r="E25" s="13"/>
    </row>
    <row r="26" spans="1:5" x14ac:dyDescent="0.15">
      <c r="A26" s="11" t="s">
        <v>26</v>
      </c>
      <c r="B26" s="11" t="s">
        <v>49</v>
      </c>
      <c r="C26" s="16"/>
      <c r="D26" s="13"/>
      <c r="E26" s="13"/>
    </row>
    <row r="27" spans="1:5" ht="108" x14ac:dyDescent="0.15">
      <c r="A27" s="11" t="s">
        <v>29</v>
      </c>
      <c r="B27" s="12" t="str">
        <f>E5&amp;CHAR(10)&amp;E6&amp;CHAR(10)&amp;E7&amp;CHAR(10)&amp;E4&amp;CHAR(10)&amp;E16&amp;CHAR(10)&amp;E17&amp;CHAR(10)&amp;E3&amp;CHAR(10)&amp;E18&amp;" "&amp;E19</f>
        <v>AccTime=0.6s
DecTime=0.6s
MaxSpeed=660mm/s
Pre-Stop time=1s
ScanIntervals=200
DataSize=1100000
Tilt=-60deg
T=25.9 RH=73%</v>
      </c>
      <c r="C27" s="16"/>
      <c r="D27" s="14"/>
      <c r="E27" s="13"/>
    </row>
    <row r="28" spans="1:5" x14ac:dyDescent="0.15">
      <c r="A28" s="11" t="s">
        <v>30</v>
      </c>
      <c r="B28" s="11" t="s">
        <v>32</v>
      </c>
      <c r="C28" s="4" t="s">
        <v>50</v>
      </c>
      <c r="D28" s="13"/>
      <c r="E28" s="13"/>
    </row>
    <row r="29" spans="1:5" x14ac:dyDescent="0.15">
      <c r="A29" s="11" t="s">
        <v>31</v>
      </c>
      <c r="B29" s="15" t="str">
        <f>D2&amp;"g_"&amp;B5&amp;"s_"&amp;D11&amp;"deg"</f>
        <v>0.11g_0.6s_-60deg</v>
      </c>
      <c r="C29" s="4" t="s">
        <v>51</v>
      </c>
      <c r="D29" s="13"/>
      <c r="E29" s="13"/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9 B3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2017-03-09T01:40:31Z</dcterms:modified>
</cp:coreProperties>
</file>