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in__\Desktop\测试数据处理\20170310测试条件 aTest\0deg\"/>
    </mc:Choice>
  </mc:AlternateContent>
  <bookViews>
    <workbookView xWindow="0" yWindow="0" windowWidth="28800" windowHeight="1243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E7" i="1" s="1"/>
  <c r="E6" i="1"/>
  <c r="E5" i="1"/>
  <c r="E4" i="1"/>
  <c r="E3" i="1"/>
  <c r="D5" i="1" l="1"/>
  <c r="B27" i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<sst xmlns="http://schemas.openxmlformats.org/spreadsheetml/2006/main" count="55" uniqueCount="50">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</sst>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0" borderId="1" xfId="0" applyFont="1" applyBorder="1" applyAlignment="1">
      <alignment horizontal="left" vertical="top" wrapText="1"/>
    </xf>
    <xf numFmtId="0" fontId="2" fillId="6" borderId="0" xfId="0" applyFont="1" applyFill="1"/>
    <xf numFmtId="0" fontId="2" fillId="0" borderId="2" xfId="0" applyFont="1" applyBorder="1" applyAlignment="1">
      <alignment horizontal="left" vertical="top" wrapText="1"/>
    </xf>
  </cellXfs>
  <cellStyles count="1">
    <cellStyle name="常规" xfId="0" builtinId="0"/>
  </cellStyles>
  <dxfs count="12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zoomScaleNormal="100" workbookViewId="0">
      <selection activeCell="R8" sqref="R8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19.375" style="2" bestFit="1" customWidth="1"/>
    <col min="6" max="6" width="9" style="2" customWidth="1"/>
    <col min="7" max="16384" width="9" style="2"/>
  </cols>
  <sheetData>
    <row r="1" spans="1:8" x14ac:dyDescent="0.15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G1" s="1" t="s">
        <v>5</v>
      </c>
      <c r="H1" s="1" t="s">
        <v>2</v>
      </c>
    </row>
    <row r="2" spans="1:8" x14ac:dyDescent="0.15">
      <c r="A2" s="3" t="s">
        <v>6</v>
      </c>
      <c r="B2" s="3" t="s">
        <v>7</v>
      </c>
      <c r="C2" s="4"/>
      <c r="D2" s="11">
        <v>0.2</v>
      </c>
      <c r="E2" s="11"/>
      <c r="G2" s="4">
        <v>1</v>
      </c>
      <c r="H2" s="4" t="s">
        <v>8</v>
      </c>
    </row>
    <row r="3" spans="1:8" x14ac:dyDescent="0.15">
      <c r="A3" s="5" t="s">
        <v>9</v>
      </c>
      <c r="B3" s="5">
        <v>1</v>
      </c>
      <c r="C3" s="6"/>
      <c r="D3" s="11"/>
      <c r="E3" s="11" t="str">
        <f>"Tilt="&amp;D11&amp;"deg"</f>
        <v>Tilt=0deg</v>
      </c>
      <c r="G3" s="4">
        <v>0</v>
      </c>
      <c r="H3" s="4" t="s">
        <v>10</v>
      </c>
    </row>
    <row r="4" spans="1:8" ht="13.5" customHeight="1" x14ac:dyDescent="0.15">
      <c r="A4" s="5" t="s">
        <v>11</v>
      </c>
      <c r="B4" s="5">
        <v>1</v>
      </c>
      <c r="C4" s="14" t="s">
        <v>12</v>
      </c>
      <c r="D4" s="11" t="s">
        <v>13</v>
      </c>
      <c r="E4" s="11" t="str">
        <f>"Pre-Stop time="&amp;B4&amp;"s"</f>
        <v>Pre-Stop time=1s</v>
      </c>
    </row>
    <row r="5" spans="1:8" x14ac:dyDescent="0.15">
      <c r="A5" s="5" t="s">
        <v>14</v>
      </c>
      <c r="B5" s="5">
        <v>0.4</v>
      </c>
      <c r="C5" s="15"/>
      <c r="D5" s="11">
        <f>(B5+B6)*ABS(B7)*0.5+B8*ABS(B7)</f>
        <v>460.00000000000006</v>
      </c>
      <c r="E5" s="11" t="str">
        <f>"AccTime="&amp;B5&amp;"s"</f>
        <v>AccTime=0.4s</v>
      </c>
    </row>
    <row r="6" spans="1:8" x14ac:dyDescent="0.15">
      <c r="A6" s="5" t="s">
        <v>15</v>
      </c>
      <c r="B6" s="5">
        <v>0.55000000000000004</v>
      </c>
      <c r="C6" s="15"/>
      <c r="D6" s="11"/>
      <c r="E6" s="11" t="str">
        <f>"DecTime="&amp;B6&amp;"s"</f>
        <v>DecTime=0.55s</v>
      </c>
    </row>
    <row r="7" spans="1:8" x14ac:dyDescent="0.15">
      <c r="A7" s="5" t="s">
        <v>16</v>
      </c>
      <c r="B7" s="5">
        <f>B5*D2*10000</f>
        <v>800.00000000000011</v>
      </c>
      <c r="C7" s="15"/>
      <c r="D7" s="11" t="s">
        <v>17</v>
      </c>
      <c r="E7" s="11" t="str">
        <f>"MaxSpeed="&amp;B7&amp;"mm/s"</f>
        <v>MaxSpeed=800mm/s</v>
      </c>
    </row>
    <row r="8" spans="1:8" x14ac:dyDescent="0.15">
      <c r="A8" s="5" t="s">
        <v>18</v>
      </c>
      <c r="B8" s="5">
        <v>0.1</v>
      </c>
      <c r="C8" s="15"/>
      <c r="D8" s="11">
        <f>B4+B5+B6+B8</f>
        <v>2.0499999999999998</v>
      </c>
      <c r="E8" s="11"/>
    </row>
    <row r="9" spans="1:8" x14ac:dyDescent="0.15">
      <c r="A9" s="7" t="s">
        <v>19</v>
      </c>
      <c r="B9" s="8">
        <v>0</v>
      </c>
      <c r="C9" s="4"/>
      <c r="D9" s="11"/>
      <c r="E9" s="11"/>
    </row>
    <row r="10" spans="1:8" ht="13.5" customHeight="1" x14ac:dyDescent="0.15">
      <c r="A10" s="8" t="s">
        <v>11</v>
      </c>
      <c r="B10" s="8">
        <v>0</v>
      </c>
      <c r="C10" s="16" t="s">
        <v>20</v>
      </c>
      <c r="D10" s="11" t="s">
        <v>21</v>
      </c>
      <c r="E10" s="11"/>
    </row>
    <row r="11" spans="1:8" x14ac:dyDescent="0.15">
      <c r="A11" s="8" t="s">
        <v>14</v>
      </c>
      <c r="B11" s="8">
        <v>0.1</v>
      </c>
      <c r="C11" s="15"/>
      <c r="D11" s="11">
        <v>0</v>
      </c>
      <c r="E11" s="11"/>
    </row>
    <row r="12" spans="1:8" x14ac:dyDescent="0.15">
      <c r="A12" s="8" t="s">
        <v>15</v>
      </c>
      <c r="B12" s="8">
        <v>0.1</v>
      </c>
      <c r="C12" s="15"/>
      <c r="D12" s="11"/>
      <c r="E12" s="11"/>
    </row>
    <row r="13" spans="1:8" x14ac:dyDescent="0.15">
      <c r="A13" s="8" t="s">
        <v>22</v>
      </c>
      <c r="B13" s="8">
        <v>60</v>
      </c>
      <c r="C13" s="15"/>
      <c r="D13" s="11"/>
      <c r="E13" s="11"/>
    </row>
    <row r="14" spans="1:8" x14ac:dyDescent="0.15">
      <c r="A14" s="8" t="s">
        <v>23</v>
      </c>
      <c r="B14" s="8">
        <v>60</v>
      </c>
      <c r="C14" s="15"/>
      <c r="D14" s="11"/>
      <c r="E14" s="11"/>
    </row>
    <row r="15" spans="1:8" x14ac:dyDescent="0.15">
      <c r="A15" s="13" t="s">
        <v>24</v>
      </c>
      <c r="B15" s="9">
        <v>1</v>
      </c>
      <c r="C15" s="4"/>
      <c r="D15" s="11"/>
      <c r="E15" s="11"/>
    </row>
    <row r="16" spans="1:8" ht="13.5" customHeight="1" x14ac:dyDescent="0.15">
      <c r="A16" s="9" t="s">
        <v>25</v>
      </c>
      <c r="B16" s="9">
        <v>200</v>
      </c>
      <c r="C16" s="14" t="s">
        <v>26</v>
      </c>
      <c r="D16" s="11" t="s">
        <v>27</v>
      </c>
      <c r="E16" s="11" t="str">
        <f>"ScanIntervals="&amp;B16</f>
        <v>ScanIntervals=200</v>
      </c>
    </row>
    <row r="17" spans="1:5" x14ac:dyDescent="0.15">
      <c r="A17" s="9" t="s">
        <v>28</v>
      </c>
      <c r="B17" s="9">
        <v>1100000</v>
      </c>
      <c r="C17" s="15"/>
      <c r="D17" s="11">
        <f>B17/(40000000/200)</f>
        <v>5.5</v>
      </c>
      <c r="E17" s="11" t="str">
        <f>"DataSize="&amp;B17</f>
        <v>DataSize=1100000</v>
      </c>
    </row>
    <row r="18" spans="1:5" ht="13.5" customHeight="1" x14ac:dyDescent="0.15">
      <c r="A18" s="9" t="s">
        <v>29</v>
      </c>
      <c r="B18" s="9">
        <v>100</v>
      </c>
      <c r="C18" s="14" t="s">
        <v>30</v>
      </c>
      <c r="D18" s="11"/>
      <c r="E18" s="11" t="s">
        <v>31</v>
      </c>
    </row>
    <row r="19" spans="1:5" x14ac:dyDescent="0.15">
      <c r="A19" s="9" t="s">
        <v>32</v>
      </c>
      <c r="B19" s="9">
        <v>0</v>
      </c>
      <c r="C19" s="15"/>
      <c r="D19" s="11"/>
      <c r="E19" s="11" t="s">
        <v>33</v>
      </c>
    </row>
    <row r="20" spans="1:5" x14ac:dyDescent="0.15">
      <c r="A20" s="9" t="s">
        <v>34</v>
      </c>
      <c r="B20" s="9">
        <v>0</v>
      </c>
      <c r="C20" s="15"/>
      <c r="D20" s="11"/>
      <c r="E20" s="11"/>
    </row>
    <row r="21" spans="1:5" x14ac:dyDescent="0.15">
      <c r="A21" s="9" t="s">
        <v>35</v>
      </c>
      <c r="B21" s="9">
        <v>0</v>
      </c>
      <c r="C21" s="15"/>
      <c r="D21" s="11"/>
      <c r="E21" s="11"/>
    </row>
    <row r="22" spans="1:5" x14ac:dyDescent="0.15">
      <c r="A22" s="9" t="s">
        <v>36</v>
      </c>
      <c r="B22" s="9">
        <v>0</v>
      </c>
      <c r="C22" s="15"/>
      <c r="D22" s="11"/>
      <c r="E22" s="11"/>
    </row>
    <row r="23" spans="1:5" x14ac:dyDescent="0.15">
      <c r="A23" s="9" t="s">
        <v>37</v>
      </c>
      <c r="B23" s="9" t="s">
        <v>38</v>
      </c>
      <c r="C23" s="15"/>
      <c r="D23" s="11"/>
      <c r="E23" s="11"/>
    </row>
    <row r="24" spans="1:5" x14ac:dyDescent="0.15">
      <c r="A24" s="9" t="s">
        <v>39</v>
      </c>
      <c r="B24" s="9" t="s">
        <v>40</v>
      </c>
      <c r="C24" s="15"/>
      <c r="D24" s="11"/>
      <c r="E24" s="11"/>
    </row>
    <row r="25" spans="1:5" x14ac:dyDescent="0.15">
      <c r="A25" s="9" t="s">
        <v>41</v>
      </c>
      <c r="B25" s="9" t="s">
        <v>42</v>
      </c>
      <c r="C25" s="15"/>
      <c r="D25" s="11"/>
      <c r="E25" s="11"/>
    </row>
    <row r="26" spans="1:5" x14ac:dyDescent="0.15">
      <c r="A26" s="9" t="s">
        <v>43</v>
      </c>
      <c r="B26" s="9" t="s">
        <v>44</v>
      </c>
      <c r="C26" s="15"/>
      <c r="D26" s="11"/>
      <c r="E26" s="11"/>
    </row>
    <row r="27" spans="1:5" ht="108" customHeight="1" x14ac:dyDescent="0.15">
      <c r="A27" s="9" t="s">
        <v>4</v>
      </c>
      <c r="B27" s="10" t="str">
        <f>E5&amp;CHAR(10)&amp;E6&amp;CHAR(10)&amp;E7&amp;CHAR(10)&amp;E4&amp;CHAR(10)&amp;E16&amp;CHAR(10)&amp;E17&amp;CHAR(10)&amp;E3&amp;CHAR(10)&amp;E18&amp;" "&amp;E19</f>
        <v>AccTime=0.4s
DecTime=0.55s
MaxSpeed=800mm/s
Pre-Stop time=1s
ScanIntervals=200
DataSize=1100000
Tilt=0deg
T=25.9 RH=73%</v>
      </c>
      <c r="C27" s="15"/>
      <c r="D27" s="12"/>
      <c r="E27" s="11"/>
    </row>
    <row r="28" spans="1:5" x14ac:dyDescent="0.15">
      <c r="A28" s="9" t="s">
        <v>45</v>
      </c>
      <c r="B28" s="9" t="s">
        <v>46</v>
      </c>
      <c r="C28" s="4" t="s">
        <v>47</v>
      </c>
      <c r="D28" s="11"/>
      <c r="E28" s="11"/>
    </row>
    <row r="29" spans="1:5" x14ac:dyDescent="0.15">
      <c r="A29" s="9" t="s">
        <v>48</v>
      </c>
      <c r="B29" s="13" t="str">
        <f>D2&amp;"g_"&amp;B5&amp;"s_"&amp;D11&amp;"deg"</f>
        <v>0.2g_0.4s_0deg</v>
      </c>
      <c r="C29" s="4" t="s">
        <v>49</v>
      </c>
      <c r="D29" s="11"/>
      <c r="E29" s="11"/>
    </row>
  </sheetData>
  <mergeCells count="4">
    <mergeCell ref="C4:C8"/>
    <mergeCell ref="C10:C14"/>
    <mergeCell ref="C16:C17"/>
    <mergeCell ref="C18:C27"/>
  </mergeCells>
  <phoneticPr fontId="1" type="noConversion"/>
  <conditionalFormatting sqref="A3:A8">
    <cfRule type="expression" dxfId="11" priority="15">
      <formula>$B$3=0</formula>
    </cfRule>
  </conditionalFormatting>
  <conditionalFormatting sqref="A9:A14">
    <cfRule type="expression" dxfId="10" priority="14">
      <formula>$B$9=0</formula>
    </cfRule>
  </conditionalFormatting>
  <conditionalFormatting sqref="A18:A27">
    <cfRule type="expression" dxfId="9" priority="16">
      <formula>$B$28="DAT"</formula>
    </cfRule>
  </conditionalFormatting>
  <conditionalFormatting sqref="A15:A29">
    <cfRule type="expression" dxfId="8" priority="13">
      <formula>$B$15=0</formula>
    </cfRule>
  </conditionalFormatting>
  <conditionalFormatting sqref="B9:B14">
    <cfRule type="expression" dxfId="7" priority="8">
      <formula>$B$9=0</formula>
    </cfRule>
  </conditionalFormatting>
  <conditionalFormatting sqref="B3:B8">
    <cfRule type="expression" dxfId="6" priority="7">
      <formula>$B$3=0</formula>
    </cfRule>
  </conditionalFormatting>
  <conditionalFormatting sqref="B18:B27">
    <cfRule type="expression" dxfId="5" priority="6">
      <formula>$B$28="DAT"</formula>
    </cfRule>
  </conditionalFormatting>
  <conditionalFormatting sqref="B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3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3 B9 B15 B22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2017-03-10T07:38:40Z</dcterms:modified>
</cp:coreProperties>
</file>