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0" windowWidth="14880" windowHeight="7815" tabRatio="589"/>
  </bookViews>
  <sheets>
    <sheet name="16 SEMANAS" sheetId="50" r:id="rId1"/>
    <sheet name="16 SEMANAS (2)" sheetId="64" r:id="rId2"/>
    <sheet name="Hoja1" sheetId="60" r:id="rId3"/>
    <sheet name="Hoja2" sheetId="63" r:id="rId4"/>
  </sheets>
  <definedNames>
    <definedName name="_xlnm.Print_Titles" localSheetId="0">'16 SEMANAS'!$1:$3</definedName>
    <definedName name="_xlnm.Print_Titles" localSheetId="1">'16 SEMANAS (2)'!$1:$3</definedName>
  </definedNames>
  <calcPr calcId="145621"/>
</workbook>
</file>

<file path=xl/calcChain.xml><?xml version="1.0" encoding="utf-8"?>
<calcChain xmlns="http://schemas.openxmlformats.org/spreadsheetml/2006/main">
  <c r="G30" i="64" l="1"/>
  <c r="F30" i="64"/>
  <c r="E30" i="64"/>
  <c r="H29" i="64"/>
  <c r="H28" i="64"/>
  <c r="H27" i="64"/>
  <c r="H26" i="64"/>
  <c r="H25" i="64"/>
  <c r="H24" i="64"/>
  <c r="H23" i="64"/>
  <c r="H22" i="64"/>
  <c r="H21" i="64"/>
  <c r="G16" i="64"/>
  <c r="F16" i="64"/>
  <c r="E16" i="64"/>
  <c r="H15" i="64"/>
  <c r="H14" i="64"/>
  <c r="H13" i="64"/>
  <c r="H12" i="64"/>
  <c r="H11" i="64"/>
  <c r="H10" i="64"/>
  <c r="H9" i="64"/>
  <c r="H8" i="64"/>
  <c r="H7" i="64"/>
  <c r="G54" i="50"/>
  <c r="F54" i="50"/>
  <c r="E54" i="50"/>
  <c r="H53" i="50"/>
  <c r="H52" i="50"/>
  <c r="H51" i="50"/>
  <c r="H50" i="50"/>
  <c r="H49" i="50"/>
  <c r="H48" i="50"/>
  <c r="H47" i="50"/>
  <c r="H46" i="50"/>
  <c r="H45" i="50"/>
  <c r="H44" i="50"/>
  <c r="H43" i="50"/>
  <c r="H42" i="50"/>
  <c r="H41" i="50"/>
  <c r="H40" i="50"/>
  <c r="H39" i="50"/>
  <c r="H38" i="50"/>
  <c r="H37" i="50"/>
  <c r="H36" i="50"/>
  <c r="H35" i="50"/>
  <c r="H34" i="50"/>
  <c r="H17" i="50"/>
  <c r="H16" i="50"/>
  <c r="H15" i="50"/>
  <c r="H14" i="50"/>
  <c r="H13" i="50"/>
  <c r="H12" i="50"/>
  <c r="H11" i="50"/>
  <c r="H10" i="50"/>
  <c r="H9" i="50"/>
  <c r="H8" i="50"/>
  <c r="H16" i="64" l="1"/>
  <c r="H30" i="64"/>
  <c r="H54" i="50"/>
  <c r="H21" i="50"/>
  <c r="H18" i="50"/>
  <c r="H19" i="50"/>
  <c r="H20" i="50"/>
  <c r="H26" i="50"/>
  <c r="H22" i="50"/>
  <c r="H23" i="50"/>
  <c r="H24" i="50"/>
  <c r="H25" i="50"/>
  <c r="H7" i="50" l="1"/>
  <c r="H27" i="50" s="1"/>
  <c r="G27" i="50"/>
  <c r="E27" i="50"/>
  <c r="F27" i="50"/>
</calcChain>
</file>

<file path=xl/sharedStrings.xml><?xml version="1.0" encoding="utf-8"?>
<sst xmlns="http://schemas.openxmlformats.org/spreadsheetml/2006/main" count="146" uniqueCount="28">
  <si>
    <t>No.</t>
  </si>
  <si>
    <t>T O T A L</t>
  </si>
  <si>
    <t>AHORRO</t>
  </si>
  <si>
    <t>TOTAL</t>
  </si>
  <si>
    <t>LOPEZ SANCHEZ VALENTINA</t>
  </si>
  <si>
    <t>GARCIA AGUILAR ANGELA PAULINA</t>
  </si>
  <si>
    <t>GUATEMALA FABIAN MARGARITA</t>
  </si>
  <si>
    <t>MENDOZA PABLO MAURA</t>
  </si>
  <si>
    <t>BENITO MENDOZA ROSALINA</t>
  </si>
  <si>
    <t>SALVADOR MARTINEZ NARCIZA</t>
  </si>
  <si>
    <t>BARRIOS VENTURA MAURA</t>
  </si>
  <si>
    <t>MARTINEZ BARRIOS MARIA</t>
  </si>
  <si>
    <t>MARTINEZ BARRIOS CATALINA</t>
  </si>
  <si>
    <t>RAMIREZ ISABEL</t>
  </si>
  <si>
    <t>PALMA AGUILAR MARGARITA</t>
  </si>
  <si>
    <t>REPRESENTANTE:</t>
  </si>
  <si>
    <t>MIERCOLES</t>
  </si>
  <si>
    <t>DIA DE PAGO:</t>
  </si>
  <si>
    <t>NOMBRE DEL SOCO</t>
  </si>
  <si>
    <t>AHORRO PACTADO</t>
  </si>
  <si>
    <t>PAGO SEMANAL</t>
  </si>
  <si>
    <t>MONTO RECIBIDO</t>
  </si>
  <si>
    <t>NUM. SOCIO</t>
  </si>
  <si>
    <t>TOTAL SEMANAL</t>
  </si>
  <si>
    <t xml:space="preserve">  FLORES DE SANTIAGO </t>
  </si>
  <si>
    <t>SEMANA _______</t>
  </si>
  <si>
    <t>No. SOCIO:</t>
  </si>
  <si>
    <t>FECHA 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</si>
</sst>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Book Antiqua"/>
      <family val="1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b/>
      <sz val="12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auto="1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3" fontId="0" fillId="0" borderId="0" xfId="0" applyNumberFormat="1"/>
    <xf numFmtId="0" fontId="0" fillId="0" borderId="4" xfId="0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4" fontId="0" fillId="2" borderId="5" xfId="0" applyNumberFormat="1" applyFont="1" applyFill="1" applyBorder="1" applyAlignment="1">
      <alignment horizontal="right" vertical="center"/>
    </xf>
    <xf numFmtId="4" fontId="0" fillId="0" borderId="5" xfId="0" applyNumberFormat="1" applyBorder="1"/>
    <xf numFmtId="3" fontId="0" fillId="0" borderId="6" xfId="0" applyNumberFormat="1" applyBorder="1"/>
    <xf numFmtId="3" fontId="0" fillId="0" borderId="5" xfId="0" applyNumberFormat="1" applyBorder="1"/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4" fontId="1" fillId="0" borderId="0" xfId="0" applyNumberFormat="1" applyFont="1" applyFill="1" applyBorder="1" applyAlignment="1">
      <alignment horizontal="center"/>
    </xf>
    <xf numFmtId="4" fontId="0" fillId="0" borderId="6" xfId="0" applyNumberFormat="1" applyBorder="1"/>
    <xf numFmtId="4" fontId="3" fillId="0" borderId="0" xfId="0" applyNumberFormat="1" applyFont="1" applyFill="1" applyBorder="1"/>
    <xf numFmtId="0" fontId="0" fillId="0" borderId="0" xfId="0"/>
    <xf numFmtId="4" fontId="0" fillId="2" borderId="5" xfId="0" applyNumberFormat="1" applyFont="1" applyFill="1" applyBorder="1" applyAlignment="1">
      <alignment horizontal="right" vertical="center"/>
    </xf>
    <xf numFmtId="4" fontId="0" fillId="0" borderId="5" xfId="0" applyNumberFormat="1" applyBorder="1"/>
    <xf numFmtId="3" fontId="0" fillId="0" borderId="5" xfId="0" applyNumberFormat="1" applyBorder="1"/>
    <xf numFmtId="0" fontId="0" fillId="0" borderId="0" xfId="0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vertical="center"/>
    </xf>
    <xf numFmtId="0" fontId="6" fillId="0" borderId="6" xfId="0" applyNumberFormat="1" applyFont="1" applyBorder="1" applyAlignment="1">
      <alignment horizontal="center" vertical="center"/>
    </xf>
    <xf numFmtId="4" fontId="0" fillId="2" borderId="6" xfId="0" applyNumberFormat="1" applyFont="1" applyFill="1" applyBorder="1" applyAlignment="1">
      <alignment horizontal="right" vertical="center"/>
    </xf>
    <xf numFmtId="4" fontId="0" fillId="0" borderId="10" xfId="0" applyNumberFormat="1" applyBorder="1"/>
    <xf numFmtId="4" fontId="0" fillId="0" borderId="9" xfId="0" applyNumberFormat="1" applyBorder="1"/>
    <xf numFmtId="4" fontId="0" fillId="0" borderId="7" xfId="0" applyNumberFormat="1" applyBorder="1"/>
    <xf numFmtId="0" fontId="5" fillId="0" borderId="1" xfId="0" applyFont="1" applyFill="1" applyBorder="1" applyAlignment="1">
      <alignment horizontal="center"/>
    </xf>
    <xf numFmtId="4" fontId="3" fillId="0" borderId="2" xfId="0" applyNumberFormat="1" applyFont="1" applyFill="1" applyBorder="1"/>
    <xf numFmtId="4" fontId="3" fillId="0" borderId="11" xfId="0" applyNumberFormat="1" applyFont="1" applyFill="1" applyBorder="1"/>
    <xf numFmtId="4" fontId="1" fillId="0" borderId="3" xfId="0" applyNumberFormat="1" applyFont="1" applyFill="1" applyBorder="1" applyAlignment="1">
      <alignment horizontal="center"/>
    </xf>
    <xf numFmtId="4" fontId="1" fillId="0" borderId="2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4" fontId="2" fillId="0" borderId="0" xfId="0" applyNumberFormat="1" applyFont="1" applyFill="1" applyAlignment="1"/>
    <xf numFmtId="0" fontId="0" fillId="0" borderId="5" xfId="0" applyBorder="1"/>
    <xf numFmtId="0" fontId="0" fillId="0" borderId="7" xfId="0" applyBorder="1"/>
    <xf numFmtId="0" fontId="0" fillId="0" borderId="6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left" wrapText="1"/>
    </xf>
    <xf numFmtId="0" fontId="7" fillId="0" borderId="14" xfId="0" applyFont="1" applyBorder="1" applyAlignment="1">
      <alignment horizontal="left" wrapText="1"/>
    </xf>
    <xf numFmtId="0" fontId="1" fillId="0" borderId="12" xfId="0" applyFont="1" applyFill="1" applyBorder="1" applyAlignment="1">
      <alignment horizontal="left"/>
    </xf>
    <xf numFmtId="0" fontId="1" fillId="0" borderId="13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8" fillId="0" borderId="0" xfId="0" applyNumberFormat="1" applyFont="1" applyFill="1" applyAlignment="1">
      <alignment horizontal="center" vertical="center"/>
    </xf>
    <xf numFmtId="4" fontId="8" fillId="0" borderId="8" xfId="0" applyNumberFormat="1" applyFont="1" applyFill="1" applyBorder="1" applyAlignment="1">
      <alignment horizontal="left" vertical="center"/>
    </xf>
    <xf numFmtId="3" fontId="4" fillId="0" borderId="5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54"/>
  <sheetViews>
    <sheetView tabSelected="1" workbookViewId="0">
      <pane ySplit="3" topLeftCell="A4" activePane="bottomLeft" state="frozen"/>
      <selection activeCell="C8" sqref="C8"/>
      <selection pane="bottomLeft" activeCell="C8" sqref="C8:D8"/>
    </sheetView>
  </sheetViews>
  <sheetFormatPr baseColWidth="10" defaultRowHeight="15" x14ac:dyDescent="0.25"/>
  <cols>
    <col min="1" max="1" width="3.42578125" customWidth="1"/>
    <col min="2" max="2" width="13.28515625" customWidth="1"/>
    <col min="3" max="3" width="7.28515625" style="13" customWidth="1"/>
    <col min="4" max="4" width="28.28515625" customWidth="1"/>
    <col min="5" max="5" width="11.28515625" style="1" customWidth="1"/>
    <col min="6" max="6" width="9.85546875" style="1" customWidth="1"/>
    <col min="7" max="7" width="8.5703125" style="1" customWidth="1"/>
    <col min="8" max="8" width="10" customWidth="1"/>
    <col min="9" max="9" width="8.28515625" style="13" customWidth="1"/>
    <col min="10" max="10" width="10.7109375" customWidth="1"/>
    <col min="11" max="11" width="8.28515625" customWidth="1"/>
    <col min="12" max="12" width="10.7109375" customWidth="1"/>
    <col min="13" max="13" width="8.28515625" customWidth="1"/>
    <col min="14" max="14" width="10.7109375" customWidth="1"/>
    <col min="15" max="15" width="8.28515625" customWidth="1"/>
    <col min="16" max="16" width="10.7109375" customWidth="1"/>
  </cols>
  <sheetData>
    <row r="1" spans="1:18" s="13" customFormat="1" ht="26.25" x14ac:dyDescent="0.4">
      <c r="A1" s="49" t="s">
        <v>26</v>
      </c>
      <c r="B1" s="49"/>
      <c r="C1" s="49"/>
      <c r="D1" s="49">
        <v>50335358</v>
      </c>
      <c r="E1" s="49"/>
      <c r="F1" s="49"/>
      <c r="G1" s="48" t="s">
        <v>24</v>
      </c>
      <c r="H1" s="48"/>
      <c r="I1" s="48"/>
      <c r="J1" s="48"/>
      <c r="K1" s="48"/>
      <c r="L1" s="48"/>
      <c r="M1" s="48"/>
      <c r="N1" s="48"/>
      <c r="O1" s="48"/>
      <c r="P1" s="48"/>
      <c r="Q1" s="30"/>
      <c r="R1" s="30"/>
    </row>
    <row r="2" spans="1:18" s="13" customFormat="1" ht="26.25" x14ac:dyDescent="0.4">
      <c r="A2" s="50" t="s">
        <v>17</v>
      </c>
      <c r="B2" s="50"/>
      <c r="C2" s="50"/>
      <c r="D2" s="18" t="s">
        <v>16</v>
      </c>
      <c r="E2" s="1"/>
      <c r="H2" s="50" t="s">
        <v>15</v>
      </c>
      <c r="I2" s="50"/>
      <c r="J2" s="50"/>
      <c r="K2" s="51" t="s">
        <v>4</v>
      </c>
      <c r="L2" s="51"/>
      <c r="M2" s="51"/>
      <c r="N2" s="51"/>
      <c r="O2" s="51"/>
      <c r="P2" s="30"/>
      <c r="Q2" s="30"/>
      <c r="R2" s="30"/>
    </row>
    <row r="3" spans="1:18" ht="15" customHeight="1" x14ac:dyDescent="0.25"/>
    <row r="4" spans="1:18" ht="20.100000000000001" customHeight="1" x14ac:dyDescent="0.25">
      <c r="A4" s="40" t="s">
        <v>0</v>
      </c>
      <c r="B4" s="41" t="s">
        <v>22</v>
      </c>
      <c r="C4" s="42" t="s">
        <v>18</v>
      </c>
      <c r="D4" s="43"/>
      <c r="E4" s="54" t="s">
        <v>21</v>
      </c>
      <c r="F4" s="55" t="s">
        <v>20</v>
      </c>
      <c r="G4" s="52" t="s">
        <v>19</v>
      </c>
      <c r="H4" s="53" t="s">
        <v>23</v>
      </c>
      <c r="I4" s="36" t="s">
        <v>25</v>
      </c>
      <c r="J4" s="37"/>
      <c r="K4" s="36" t="s">
        <v>25</v>
      </c>
      <c r="L4" s="37"/>
      <c r="M4" s="36" t="s">
        <v>25</v>
      </c>
      <c r="N4" s="37"/>
      <c r="O4" s="36" t="s">
        <v>25</v>
      </c>
      <c r="P4" s="37"/>
    </row>
    <row r="5" spans="1:18" s="13" customFormat="1" ht="20.100000000000001" customHeight="1" x14ac:dyDescent="0.25">
      <c r="A5" s="40"/>
      <c r="B5" s="41"/>
      <c r="C5" s="44"/>
      <c r="D5" s="45"/>
      <c r="E5" s="54"/>
      <c r="F5" s="55"/>
      <c r="G5" s="52"/>
      <c r="H5" s="53"/>
      <c r="I5" s="38" t="s">
        <v>27</v>
      </c>
      <c r="J5" s="39"/>
      <c r="K5" s="38" t="s">
        <v>27</v>
      </c>
      <c r="L5" s="39"/>
      <c r="M5" s="38" t="s">
        <v>27</v>
      </c>
      <c r="N5" s="39"/>
      <c r="O5" s="38" t="s">
        <v>27</v>
      </c>
      <c r="P5" s="39"/>
    </row>
    <row r="6" spans="1:18" ht="16.5" customHeight="1" x14ac:dyDescent="0.25">
      <c r="A6" s="40"/>
      <c r="B6" s="41"/>
      <c r="C6" s="46"/>
      <c r="D6" s="47"/>
      <c r="E6" s="54"/>
      <c r="F6" s="55"/>
      <c r="G6" s="52"/>
      <c r="H6" s="53"/>
      <c r="I6" s="33" t="s">
        <v>2</v>
      </c>
      <c r="J6" s="33" t="s">
        <v>3</v>
      </c>
      <c r="K6" s="33" t="s">
        <v>2</v>
      </c>
      <c r="L6" s="33" t="s">
        <v>3</v>
      </c>
      <c r="M6" s="33" t="s">
        <v>2</v>
      </c>
      <c r="N6" s="33" t="s">
        <v>3</v>
      </c>
      <c r="O6" s="33" t="s">
        <v>2</v>
      </c>
      <c r="P6" s="33" t="s">
        <v>3</v>
      </c>
    </row>
    <row r="7" spans="1:18" ht="24" customHeight="1" x14ac:dyDescent="0.25">
      <c r="A7" s="2">
        <v>1</v>
      </c>
      <c r="B7" s="19">
        <v>50367889</v>
      </c>
      <c r="C7" s="34" t="s">
        <v>14</v>
      </c>
      <c r="D7" s="35"/>
      <c r="E7" s="20">
        <v>10000</v>
      </c>
      <c r="F7" s="11">
        <v>678</v>
      </c>
      <c r="G7" s="6">
        <v>25</v>
      </c>
      <c r="H7" s="21">
        <f>F7+G7</f>
        <v>703</v>
      </c>
      <c r="I7" s="15"/>
      <c r="J7" s="31"/>
      <c r="K7" s="15"/>
      <c r="L7" s="31"/>
      <c r="M7" s="15"/>
      <c r="N7" s="31"/>
      <c r="O7" s="15"/>
      <c r="P7" s="31"/>
    </row>
    <row r="8" spans="1:18" s="13" customFormat="1" ht="24" customHeight="1" x14ac:dyDescent="0.25">
      <c r="A8" s="2">
        <v>2</v>
      </c>
      <c r="B8" s="3">
        <v>50221633</v>
      </c>
      <c r="C8" s="34" t="s">
        <v>6</v>
      </c>
      <c r="D8" s="35"/>
      <c r="E8" s="14">
        <v>10000</v>
      </c>
      <c r="F8" s="15">
        <v>657</v>
      </c>
      <c r="G8" s="6">
        <v>25</v>
      </c>
      <c r="H8" s="11">
        <f>F8+G8</f>
        <v>682</v>
      </c>
      <c r="I8" s="15"/>
      <c r="J8" s="31"/>
      <c r="K8" s="15"/>
      <c r="L8" s="31"/>
      <c r="M8" s="15"/>
      <c r="N8" s="31"/>
      <c r="O8" s="15"/>
      <c r="P8" s="31"/>
    </row>
    <row r="9" spans="1:18" s="13" customFormat="1" ht="24" customHeight="1" x14ac:dyDescent="0.25">
      <c r="A9" s="2">
        <v>3</v>
      </c>
      <c r="B9" s="3">
        <v>50350457</v>
      </c>
      <c r="C9" s="34" t="s">
        <v>7</v>
      </c>
      <c r="D9" s="35"/>
      <c r="E9" s="14">
        <v>3000</v>
      </c>
      <c r="F9" s="15">
        <v>197</v>
      </c>
      <c r="G9" s="6">
        <v>25</v>
      </c>
      <c r="H9" s="11">
        <f t="shared" ref="H9:H17" si="0">F9+G9</f>
        <v>222</v>
      </c>
      <c r="I9" s="15"/>
      <c r="J9" s="31"/>
      <c r="K9" s="15"/>
      <c r="L9" s="31"/>
      <c r="M9" s="15"/>
      <c r="N9" s="31"/>
      <c r="O9" s="15"/>
      <c r="P9" s="31"/>
    </row>
    <row r="10" spans="1:18" s="13" customFormat="1" ht="24" customHeight="1" x14ac:dyDescent="0.25">
      <c r="A10" s="2">
        <v>4</v>
      </c>
      <c r="B10" s="3">
        <v>120316759</v>
      </c>
      <c r="C10" s="34" t="s">
        <v>8</v>
      </c>
      <c r="D10" s="35"/>
      <c r="E10" s="14">
        <v>3000</v>
      </c>
      <c r="F10" s="15">
        <v>197</v>
      </c>
      <c r="G10" s="6">
        <v>25</v>
      </c>
      <c r="H10" s="11">
        <f t="shared" si="0"/>
        <v>222</v>
      </c>
      <c r="I10" s="15"/>
      <c r="J10" s="31"/>
      <c r="K10" s="15"/>
      <c r="L10" s="31"/>
      <c r="M10" s="15"/>
      <c r="N10" s="31"/>
      <c r="O10" s="15"/>
      <c r="P10" s="31"/>
    </row>
    <row r="11" spans="1:18" s="13" customFormat="1" ht="24" customHeight="1" x14ac:dyDescent="0.25">
      <c r="A11" s="2">
        <v>5</v>
      </c>
      <c r="B11" s="3">
        <v>120315501</v>
      </c>
      <c r="C11" s="34" t="s">
        <v>9</v>
      </c>
      <c r="D11" s="35"/>
      <c r="E11" s="14">
        <v>11000</v>
      </c>
      <c r="F11" s="15">
        <v>722</v>
      </c>
      <c r="G11" s="6">
        <v>25</v>
      </c>
      <c r="H11" s="11">
        <f t="shared" si="0"/>
        <v>747</v>
      </c>
      <c r="I11" s="15"/>
      <c r="J11" s="31"/>
      <c r="K11" s="15"/>
      <c r="L11" s="31"/>
      <c r="M11" s="15"/>
      <c r="N11" s="31"/>
      <c r="O11" s="15"/>
      <c r="P11" s="31"/>
    </row>
    <row r="12" spans="1:18" s="13" customFormat="1" ht="24" customHeight="1" x14ac:dyDescent="0.25">
      <c r="A12" s="2">
        <v>6</v>
      </c>
      <c r="B12" s="3">
        <v>120316779</v>
      </c>
      <c r="C12" s="34" t="s">
        <v>10</v>
      </c>
      <c r="D12" s="35"/>
      <c r="E12" s="14">
        <v>5000</v>
      </c>
      <c r="F12" s="15">
        <v>329</v>
      </c>
      <c r="G12" s="6">
        <v>25</v>
      </c>
      <c r="H12" s="11">
        <f t="shared" si="0"/>
        <v>354</v>
      </c>
      <c r="I12" s="15"/>
      <c r="J12" s="31"/>
      <c r="K12" s="15"/>
      <c r="L12" s="31"/>
      <c r="M12" s="15"/>
      <c r="N12" s="31"/>
      <c r="O12" s="15"/>
      <c r="P12" s="31"/>
    </row>
    <row r="13" spans="1:18" s="13" customFormat="1" ht="24" customHeight="1" x14ac:dyDescent="0.25">
      <c r="A13" s="2">
        <v>7</v>
      </c>
      <c r="B13" s="3">
        <v>120316776</v>
      </c>
      <c r="C13" s="34" t="s">
        <v>11</v>
      </c>
      <c r="D13" s="35"/>
      <c r="E13" s="14">
        <v>4000</v>
      </c>
      <c r="F13" s="15">
        <v>263</v>
      </c>
      <c r="G13" s="6">
        <v>25</v>
      </c>
      <c r="H13" s="11">
        <f t="shared" si="0"/>
        <v>288</v>
      </c>
      <c r="I13" s="15"/>
      <c r="J13" s="31"/>
      <c r="K13" s="15"/>
      <c r="L13" s="31"/>
      <c r="M13" s="15"/>
      <c r="N13" s="31"/>
      <c r="O13" s="15"/>
      <c r="P13" s="31"/>
    </row>
    <row r="14" spans="1:18" s="13" customFormat="1" ht="24" customHeight="1" x14ac:dyDescent="0.25">
      <c r="A14" s="2">
        <v>8</v>
      </c>
      <c r="B14" s="3">
        <v>120316763</v>
      </c>
      <c r="C14" s="34" t="s">
        <v>13</v>
      </c>
      <c r="D14" s="35"/>
      <c r="E14" s="14">
        <v>7000</v>
      </c>
      <c r="F14" s="15">
        <v>460</v>
      </c>
      <c r="G14" s="6">
        <v>25</v>
      </c>
      <c r="H14" s="11">
        <f t="shared" si="0"/>
        <v>485</v>
      </c>
      <c r="I14" s="15"/>
      <c r="J14" s="31"/>
      <c r="K14" s="15"/>
      <c r="L14" s="31"/>
      <c r="M14" s="15"/>
      <c r="N14" s="31"/>
      <c r="O14" s="15"/>
      <c r="P14" s="31"/>
    </row>
    <row r="15" spans="1:18" s="13" customFormat="1" ht="24" customHeight="1" x14ac:dyDescent="0.25">
      <c r="A15" s="2">
        <v>9</v>
      </c>
      <c r="B15" s="3">
        <v>120316769</v>
      </c>
      <c r="C15" s="34" t="s">
        <v>12</v>
      </c>
      <c r="D15" s="35"/>
      <c r="E15" s="14">
        <v>5000</v>
      </c>
      <c r="F15" s="15">
        <v>329</v>
      </c>
      <c r="G15" s="6">
        <v>25</v>
      </c>
      <c r="H15" s="11">
        <f t="shared" si="0"/>
        <v>354</v>
      </c>
      <c r="I15" s="15"/>
      <c r="J15" s="31"/>
      <c r="K15" s="15"/>
      <c r="L15" s="31"/>
      <c r="M15" s="15"/>
      <c r="N15" s="31"/>
      <c r="O15" s="15"/>
      <c r="P15" s="31"/>
    </row>
    <row r="16" spans="1:18" s="13" customFormat="1" ht="24" customHeight="1" x14ac:dyDescent="0.25">
      <c r="A16" s="2">
        <v>10</v>
      </c>
      <c r="B16" s="3">
        <v>50299101</v>
      </c>
      <c r="C16" s="34" t="s">
        <v>5</v>
      </c>
      <c r="D16" s="35"/>
      <c r="E16" s="14">
        <v>10000</v>
      </c>
      <c r="F16" s="15">
        <v>677</v>
      </c>
      <c r="G16" s="6">
        <v>25</v>
      </c>
      <c r="H16" s="11">
        <f t="shared" si="0"/>
        <v>702</v>
      </c>
      <c r="I16" s="15"/>
      <c r="J16" s="31"/>
      <c r="K16" s="15"/>
      <c r="L16" s="31"/>
      <c r="M16" s="15"/>
      <c r="N16" s="31"/>
      <c r="O16" s="15"/>
      <c r="P16" s="31"/>
    </row>
    <row r="17" spans="1:16" s="13" customFormat="1" ht="24" customHeight="1" x14ac:dyDescent="0.25">
      <c r="A17" s="2">
        <v>11</v>
      </c>
      <c r="B17" s="3"/>
      <c r="C17" s="34"/>
      <c r="D17" s="35"/>
      <c r="E17" s="14"/>
      <c r="F17" s="15"/>
      <c r="G17" s="16"/>
      <c r="H17" s="11">
        <f t="shared" si="0"/>
        <v>0</v>
      </c>
      <c r="I17" s="15"/>
      <c r="J17" s="31"/>
      <c r="K17" s="15"/>
      <c r="L17" s="31"/>
      <c r="M17" s="15"/>
      <c r="N17" s="31"/>
      <c r="O17" s="15"/>
      <c r="P17" s="31"/>
    </row>
    <row r="18" spans="1:16" ht="24" customHeight="1" x14ac:dyDescent="0.25">
      <c r="A18" s="2">
        <v>12</v>
      </c>
      <c r="B18" s="3"/>
      <c r="C18" s="34"/>
      <c r="D18" s="35"/>
      <c r="E18" s="4"/>
      <c r="F18" s="5"/>
      <c r="G18" s="6"/>
      <c r="H18" s="21">
        <f t="shared" ref="H18:H25" si="1">F18+G18</f>
        <v>0</v>
      </c>
      <c r="I18" s="15"/>
      <c r="J18" s="31"/>
      <c r="K18" s="15"/>
      <c r="L18" s="31"/>
      <c r="M18" s="15"/>
      <c r="N18" s="31"/>
      <c r="O18" s="15"/>
      <c r="P18" s="31"/>
    </row>
    <row r="19" spans="1:16" ht="24" customHeight="1" x14ac:dyDescent="0.25">
      <c r="A19" s="2">
        <v>13</v>
      </c>
      <c r="B19" s="3"/>
      <c r="C19" s="34"/>
      <c r="D19" s="35"/>
      <c r="E19" s="4"/>
      <c r="F19" s="5"/>
      <c r="G19" s="6"/>
      <c r="H19" s="21">
        <f t="shared" si="1"/>
        <v>0</v>
      </c>
      <c r="I19" s="15"/>
      <c r="J19" s="31"/>
      <c r="K19" s="15"/>
      <c r="L19" s="31"/>
      <c r="M19" s="15"/>
      <c r="N19" s="31"/>
      <c r="O19" s="15"/>
      <c r="P19" s="31"/>
    </row>
    <row r="20" spans="1:16" ht="24" customHeight="1" x14ac:dyDescent="0.25">
      <c r="A20" s="2">
        <v>14</v>
      </c>
      <c r="B20" s="3"/>
      <c r="C20" s="34"/>
      <c r="D20" s="35"/>
      <c r="E20" s="4"/>
      <c r="F20" s="5"/>
      <c r="G20" s="7"/>
      <c r="H20" s="21">
        <f t="shared" si="1"/>
        <v>0</v>
      </c>
      <c r="I20" s="15"/>
      <c r="J20" s="31"/>
      <c r="K20" s="15"/>
      <c r="L20" s="31"/>
      <c r="M20" s="15"/>
      <c r="N20" s="31"/>
      <c r="O20" s="15"/>
      <c r="P20" s="31"/>
    </row>
    <row r="21" spans="1:16" s="13" customFormat="1" ht="24" customHeight="1" x14ac:dyDescent="0.25">
      <c r="A21" s="2">
        <v>15</v>
      </c>
      <c r="B21" s="3"/>
      <c r="C21" s="34"/>
      <c r="D21" s="35"/>
      <c r="E21" s="14"/>
      <c r="F21" s="15"/>
      <c r="G21" s="6"/>
      <c r="H21" s="21">
        <f t="shared" ref="H21" si="2">F21+G21</f>
        <v>0</v>
      </c>
      <c r="I21" s="15"/>
      <c r="J21" s="31"/>
      <c r="K21" s="15"/>
      <c r="L21" s="31"/>
      <c r="M21" s="15"/>
      <c r="N21" s="31"/>
      <c r="O21" s="15"/>
      <c r="P21" s="31"/>
    </row>
    <row r="22" spans="1:16" s="13" customFormat="1" ht="24" customHeight="1" x14ac:dyDescent="0.25">
      <c r="A22" s="2">
        <v>16</v>
      </c>
      <c r="B22" s="3"/>
      <c r="C22" s="34"/>
      <c r="D22" s="35"/>
      <c r="E22" s="14"/>
      <c r="F22" s="15"/>
      <c r="G22" s="6"/>
      <c r="H22" s="21">
        <f t="shared" si="1"/>
        <v>0</v>
      </c>
      <c r="I22" s="15"/>
      <c r="J22" s="31"/>
      <c r="K22" s="15"/>
      <c r="L22" s="31"/>
      <c r="M22" s="15"/>
      <c r="N22" s="31"/>
      <c r="O22" s="15"/>
      <c r="P22" s="31"/>
    </row>
    <row r="23" spans="1:16" s="13" customFormat="1" ht="24" customHeight="1" x14ac:dyDescent="0.25">
      <c r="A23" s="2">
        <v>17</v>
      </c>
      <c r="B23" s="3"/>
      <c r="C23" s="34"/>
      <c r="D23" s="35"/>
      <c r="E23" s="14"/>
      <c r="F23" s="15"/>
      <c r="G23" s="6"/>
      <c r="H23" s="21">
        <f t="shared" si="1"/>
        <v>0</v>
      </c>
      <c r="I23" s="15"/>
      <c r="J23" s="31"/>
      <c r="K23" s="15"/>
      <c r="L23" s="31"/>
      <c r="M23" s="15"/>
      <c r="N23" s="31"/>
      <c r="O23" s="15"/>
      <c r="P23" s="31"/>
    </row>
    <row r="24" spans="1:16" s="13" customFormat="1" ht="24" customHeight="1" x14ac:dyDescent="0.25">
      <c r="A24" s="2">
        <v>18</v>
      </c>
      <c r="B24" s="3"/>
      <c r="C24" s="34"/>
      <c r="D24" s="35"/>
      <c r="E24" s="14"/>
      <c r="F24" s="15"/>
      <c r="G24" s="16"/>
      <c r="H24" s="21">
        <f t="shared" si="1"/>
        <v>0</v>
      </c>
      <c r="I24" s="15"/>
      <c r="J24" s="31"/>
      <c r="K24" s="15"/>
      <c r="L24" s="31"/>
      <c r="M24" s="15"/>
      <c r="N24" s="31"/>
      <c r="O24" s="15"/>
      <c r="P24" s="31"/>
    </row>
    <row r="25" spans="1:16" s="13" customFormat="1" ht="24" customHeight="1" x14ac:dyDescent="0.25">
      <c r="A25" s="2">
        <v>19</v>
      </c>
      <c r="B25" s="3"/>
      <c r="C25" s="34"/>
      <c r="D25" s="35"/>
      <c r="E25" s="14"/>
      <c r="F25" s="15"/>
      <c r="G25" s="16"/>
      <c r="H25" s="22">
        <f t="shared" si="1"/>
        <v>0</v>
      </c>
      <c r="I25" s="15"/>
      <c r="J25" s="31"/>
      <c r="K25" s="15"/>
      <c r="L25" s="31"/>
      <c r="M25" s="15"/>
      <c r="N25" s="31"/>
      <c r="O25" s="15"/>
      <c r="P25" s="31"/>
    </row>
    <row r="26" spans="1:16" ht="24" customHeight="1" thickBot="1" x14ac:dyDescent="0.3">
      <c r="A26" s="2">
        <v>20</v>
      </c>
      <c r="B26" s="3"/>
      <c r="C26" s="34"/>
      <c r="D26" s="35"/>
      <c r="E26" s="14"/>
      <c r="F26" s="15"/>
      <c r="G26" s="6"/>
      <c r="H26" s="21">
        <f>F26+G26</f>
        <v>0</v>
      </c>
      <c r="I26" s="23"/>
      <c r="J26" s="32"/>
      <c r="K26" s="23"/>
      <c r="L26" s="32"/>
      <c r="M26" s="23"/>
      <c r="N26" s="32"/>
      <c r="O26" s="23"/>
      <c r="P26" s="32"/>
    </row>
    <row r="27" spans="1:16" ht="19.5" customHeight="1" thickBot="1" x14ac:dyDescent="0.35">
      <c r="A27" s="8"/>
      <c r="D27" s="24" t="s">
        <v>1</v>
      </c>
      <c r="E27" s="25">
        <f>SUM(E7:E26)</f>
        <v>68000</v>
      </c>
      <c r="F27" s="25">
        <f>SUM(F7:F26)</f>
        <v>4509</v>
      </c>
      <c r="G27" s="25">
        <f>SUM(G7:G26)</f>
        <v>250</v>
      </c>
      <c r="H27" s="26">
        <f>SUM(H7:H26)</f>
        <v>4759</v>
      </c>
      <c r="I27" s="29"/>
      <c r="J27" s="28"/>
      <c r="K27" s="28"/>
      <c r="L27" s="28"/>
      <c r="M27" s="28"/>
      <c r="N27" s="28"/>
      <c r="O27" s="28"/>
      <c r="P27" s="27"/>
    </row>
    <row r="28" spans="1:16" s="13" customFormat="1" ht="19.5" customHeight="1" x14ac:dyDescent="0.3">
      <c r="A28" s="17"/>
      <c r="D28" s="9"/>
      <c r="E28" s="12"/>
      <c r="F28" s="12"/>
      <c r="G28" s="12"/>
      <c r="H28" s="12"/>
      <c r="I28" s="10"/>
      <c r="J28" s="10"/>
      <c r="K28" s="10"/>
      <c r="L28" s="10"/>
      <c r="M28" s="10"/>
      <c r="N28" s="10"/>
      <c r="O28" s="10"/>
      <c r="P28" s="10"/>
    </row>
    <row r="29" spans="1:16" s="13" customFormat="1" ht="19.5" customHeight="1" x14ac:dyDescent="0.3">
      <c r="A29" s="17"/>
      <c r="D29" s="9"/>
      <c r="E29" s="12"/>
      <c r="F29" s="12"/>
      <c r="G29" s="12"/>
      <c r="H29" s="12"/>
      <c r="I29" s="10"/>
      <c r="J29" s="10"/>
      <c r="K29" s="10"/>
      <c r="L29" s="10"/>
      <c r="M29" s="10"/>
      <c r="N29" s="10"/>
      <c r="O29" s="10"/>
      <c r="P29" s="10"/>
    </row>
    <row r="30" spans="1:16" s="13" customFormat="1" ht="19.5" customHeight="1" x14ac:dyDescent="0.3">
      <c r="A30" s="17"/>
      <c r="D30" s="9"/>
      <c r="E30" s="12"/>
      <c r="F30" s="12"/>
      <c r="G30" s="12"/>
      <c r="H30" s="12"/>
      <c r="I30" s="10"/>
      <c r="J30" s="10"/>
      <c r="K30" s="10"/>
      <c r="L30" s="10"/>
      <c r="M30" s="10"/>
      <c r="N30" s="10"/>
      <c r="O30" s="10"/>
      <c r="P30" s="10"/>
    </row>
    <row r="31" spans="1:16" s="13" customFormat="1" ht="19.5" customHeight="1" x14ac:dyDescent="0.25">
      <c r="A31" s="40" t="s">
        <v>0</v>
      </c>
      <c r="B31" s="41" t="s">
        <v>22</v>
      </c>
      <c r="C31" s="42" t="s">
        <v>18</v>
      </c>
      <c r="D31" s="43"/>
      <c r="E31" s="54" t="s">
        <v>21</v>
      </c>
      <c r="F31" s="55" t="s">
        <v>20</v>
      </c>
      <c r="G31" s="52" t="s">
        <v>19</v>
      </c>
      <c r="H31" s="53" t="s">
        <v>23</v>
      </c>
      <c r="I31" s="36" t="s">
        <v>25</v>
      </c>
      <c r="J31" s="37"/>
      <c r="K31" s="36" t="s">
        <v>25</v>
      </c>
      <c r="L31" s="37"/>
      <c r="M31" s="36" t="s">
        <v>25</v>
      </c>
      <c r="N31" s="37"/>
      <c r="O31" s="36" t="s">
        <v>25</v>
      </c>
      <c r="P31" s="37"/>
    </row>
    <row r="32" spans="1:16" s="13" customFormat="1" ht="19.5" customHeight="1" x14ac:dyDescent="0.25">
      <c r="A32" s="40"/>
      <c r="B32" s="41"/>
      <c r="C32" s="44"/>
      <c r="D32" s="45"/>
      <c r="E32" s="54"/>
      <c r="F32" s="55"/>
      <c r="G32" s="52"/>
      <c r="H32" s="53"/>
      <c r="I32" s="38" t="s">
        <v>27</v>
      </c>
      <c r="J32" s="39"/>
      <c r="K32" s="38" t="s">
        <v>27</v>
      </c>
      <c r="L32" s="39"/>
      <c r="M32" s="38" t="s">
        <v>27</v>
      </c>
      <c r="N32" s="39"/>
      <c r="O32" s="38" t="s">
        <v>27</v>
      </c>
      <c r="P32" s="39"/>
    </row>
    <row r="33" spans="1:16" s="13" customFormat="1" ht="16.5" customHeight="1" x14ac:dyDescent="0.25">
      <c r="A33" s="40"/>
      <c r="B33" s="41"/>
      <c r="C33" s="46"/>
      <c r="D33" s="47"/>
      <c r="E33" s="54"/>
      <c r="F33" s="55"/>
      <c r="G33" s="52"/>
      <c r="H33" s="53"/>
      <c r="I33" s="33" t="s">
        <v>2</v>
      </c>
      <c r="J33" s="33" t="s">
        <v>3</v>
      </c>
      <c r="K33" s="33" t="s">
        <v>2</v>
      </c>
      <c r="L33" s="33" t="s">
        <v>3</v>
      </c>
      <c r="M33" s="33" t="s">
        <v>2</v>
      </c>
      <c r="N33" s="33" t="s">
        <v>3</v>
      </c>
      <c r="O33" s="33" t="s">
        <v>2</v>
      </c>
      <c r="P33" s="33" t="s">
        <v>3</v>
      </c>
    </row>
    <row r="34" spans="1:16" s="13" customFormat="1" ht="24" customHeight="1" x14ac:dyDescent="0.25">
      <c r="A34" s="2">
        <v>1</v>
      </c>
      <c r="B34" s="19">
        <v>50367889</v>
      </c>
      <c r="C34" s="34" t="s">
        <v>14</v>
      </c>
      <c r="D34" s="35"/>
      <c r="E34" s="20">
        <v>10000</v>
      </c>
      <c r="F34" s="11">
        <v>678</v>
      </c>
      <c r="G34" s="6">
        <v>25</v>
      </c>
      <c r="H34" s="21">
        <f>F34+G34</f>
        <v>703</v>
      </c>
      <c r="I34" s="15"/>
      <c r="J34" s="31"/>
      <c r="K34" s="15"/>
      <c r="L34" s="31"/>
      <c r="M34" s="15"/>
      <c r="N34" s="31"/>
      <c r="O34" s="15"/>
      <c r="P34" s="31"/>
    </row>
    <row r="35" spans="1:16" s="13" customFormat="1" ht="24" customHeight="1" x14ac:dyDescent="0.25">
      <c r="A35" s="2">
        <v>2</v>
      </c>
      <c r="B35" s="3">
        <v>50221633</v>
      </c>
      <c r="C35" s="34" t="s">
        <v>6</v>
      </c>
      <c r="D35" s="35"/>
      <c r="E35" s="14">
        <v>10000</v>
      </c>
      <c r="F35" s="15">
        <v>657</v>
      </c>
      <c r="G35" s="6">
        <v>25</v>
      </c>
      <c r="H35" s="11">
        <f>F35+G35</f>
        <v>682</v>
      </c>
      <c r="I35" s="15"/>
      <c r="J35" s="31"/>
      <c r="K35" s="15"/>
      <c r="L35" s="31"/>
      <c r="M35" s="15"/>
      <c r="N35" s="31"/>
      <c r="O35" s="15"/>
      <c r="P35" s="31"/>
    </row>
    <row r="36" spans="1:16" ht="24" customHeight="1" x14ac:dyDescent="0.25">
      <c r="A36" s="2">
        <v>3</v>
      </c>
      <c r="B36" s="3">
        <v>50350457</v>
      </c>
      <c r="C36" s="34" t="s">
        <v>7</v>
      </c>
      <c r="D36" s="35"/>
      <c r="E36" s="14">
        <v>3000</v>
      </c>
      <c r="F36" s="15">
        <v>197</v>
      </c>
      <c r="G36" s="6">
        <v>25</v>
      </c>
      <c r="H36" s="11">
        <f t="shared" ref="H36:H52" si="3">F36+G36</f>
        <v>222</v>
      </c>
      <c r="I36" s="15"/>
      <c r="J36" s="31"/>
      <c r="K36" s="15"/>
      <c r="L36" s="31"/>
      <c r="M36" s="15"/>
      <c r="N36" s="31"/>
      <c r="O36" s="15"/>
      <c r="P36" s="31"/>
    </row>
    <row r="37" spans="1:16" ht="24" customHeight="1" x14ac:dyDescent="0.25">
      <c r="A37" s="2">
        <v>4</v>
      </c>
      <c r="B37" s="3">
        <v>120316759</v>
      </c>
      <c r="C37" s="34" t="s">
        <v>8</v>
      </c>
      <c r="D37" s="35"/>
      <c r="E37" s="14">
        <v>3000</v>
      </c>
      <c r="F37" s="15">
        <v>197</v>
      </c>
      <c r="G37" s="6">
        <v>25</v>
      </c>
      <c r="H37" s="11">
        <f t="shared" si="3"/>
        <v>222</v>
      </c>
      <c r="I37" s="15"/>
      <c r="J37" s="31"/>
      <c r="K37" s="15"/>
      <c r="L37" s="31"/>
      <c r="M37" s="15"/>
      <c r="N37" s="31"/>
      <c r="O37" s="15"/>
      <c r="P37" s="31"/>
    </row>
    <row r="38" spans="1:16" ht="24" customHeight="1" x14ac:dyDescent="0.25">
      <c r="A38" s="2">
        <v>5</v>
      </c>
      <c r="B38" s="3">
        <v>120315501</v>
      </c>
      <c r="C38" s="34" t="s">
        <v>9</v>
      </c>
      <c r="D38" s="35"/>
      <c r="E38" s="14">
        <v>11000</v>
      </c>
      <c r="F38" s="15">
        <v>722</v>
      </c>
      <c r="G38" s="6">
        <v>25</v>
      </c>
      <c r="H38" s="11">
        <f t="shared" si="3"/>
        <v>747</v>
      </c>
      <c r="I38" s="15"/>
      <c r="J38" s="31"/>
      <c r="K38" s="15"/>
      <c r="L38" s="31"/>
      <c r="M38" s="15"/>
      <c r="N38" s="31"/>
      <c r="O38" s="15"/>
      <c r="P38" s="31"/>
    </row>
    <row r="39" spans="1:16" ht="24" customHeight="1" x14ac:dyDescent="0.25">
      <c r="A39" s="2">
        <v>6</v>
      </c>
      <c r="B39" s="3">
        <v>120316779</v>
      </c>
      <c r="C39" s="34" t="s">
        <v>10</v>
      </c>
      <c r="D39" s="35"/>
      <c r="E39" s="14">
        <v>5000</v>
      </c>
      <c r="F39" s="15">
        <v>329</v>
      </c>
      <c r="G39" s="6">
        <v>25</v>
      </c>
      <c r="H39" s="11">
        <f t="shared" si="3"/>
        <v>354</v>
      </c>
      <c r="I39" s="15"/>
      <c r="J39" s="31"/>
      <c r="K39" s="15"/>
      <c r="L39" s="31"/>
      <c r="M39" s="15"/>
      <c r="N39" s="31"/>
      <c r="O39" s="15"/>
      <c r="P39" s="31"/>
    </row>
    <row r="40" spans="1:16" ht="24" customHeight="1" x14ac:dyDescent="0.25">
      <c r="A40" s="2">
        <v>7</v>
      </c>
      <c r="B40" s="3">
        <v>120316776</v>
      </c>
      <c r="C40" s="34" t="s">
        <v>11</v>
      </c>
      <c r="D40" s="35"/>
      <c r="E40" s="14">
        <v>4000</v>
      </c>
      <c r="F40" s="15">
        <v>263</v>
      </c>
      <c r="G40" s="6">
        <v>25</v>
      </c>
      <c r="H40" s="11">
        <f t="shared" si="3"/>
        <v>288</v>
      </c>
      <c r="I40" s="15"/>
      <c r="J40" s="31"/>
      <c r="K40" s="15"/>
      <c r="L40" s="31"/>
      <c r="M40" s="15"/>
      <c r="N40" s="31"/>
      <c r="O40" s="15"/>
      <c r="P40" s="31"/>
    </row>
    <row r="41" spans="1:16" ht="24" customHeight="1" x14ac:dyDescent="0.25">
      <c r="A41" s="2">
        <v>8</v>
      </c>
      <c r="B41" s="3">
        <v>120316763</v>
      </c>
      <c r="C41" s="34" t="s">
        <v>13</v>
      </c>
      <c r="D41" s="35"/>
      <c r="E41" s="14">
        <v>7000</v>
      </c>
      <c r="F41" s="15">
        <v>460</v>
      </c>
      <c r="G41" s="6">
        <v>25</v>
      </c>
      <c r="H41" s="11">
        <f t="shared" si="3"/>
        <v>485</v>
      </c>
      <c r="I41" s="15"/>
      <c r="J41" s="31"/>
      <c r="K41" s="15"/>
      <c r="L41" s="31"/>
      <c r="M41" s="15"/>
      <c r="N41" s="31"/>
      <c r="O41" s="15"/>
      <c r="P41" s="31"/>
    </row>
    <row r="42" spans="1:16" ht="24" customHeight="1" x14ac:dyDescent="0.25">
      <c r="A42" s="2">
        <v>9</v>
      </c>
      <c r="B42" s="3">
        <v>120316769</v>
      </c>
      <c r="C42" s="34" t="s">
        <v>12</v>
      </c>
      <c r="D42" s="35"/>
      <c r="E42" s="14">
        <v>5000</v>
      </c>
      <c r="F42" s="15">
        <v>329</v>
      </c>
      <c r="G42" s="6">
        <v>25</v>
      </c>
      <c r="H42" s="11">
        <f t="shared" si="3"/>
        <v>354</v>
      </c>
      <c r="I42" s="15"/>
      <c r="J42" s="31"/>
      <c r="K42" s="15"/>
      <c r="L42" s="31"/>
      <c r="M42" s="15"/>
      <c r="N42" s="31"/>
      <c r="O42" s="15"/>
      <c r="P42" s="31"/>
    </row>
    <row r="43" spans="1:16" ht="24" customHeight="1" x14ac:dyDescent="0.25">
      <c r="A43" s="2">
        <v>10</v>
      </c>
      <c r="B43" s="3">
        <v>50299101</v>
      </c>
      <c r="C43" s="34" t="s">
        <v>5</v>
      </c>
      <c r="D43" s="35"/>
      <c r="E43" s="14">
        <v>10000</v>
      </c>
      <c r="F43" s="15">
        <v>677</v>
      </c>
      <c r="G43" s="6">
        <v>25</v>
      </c>
      <c r="H43" s="11">
        <f t="shared" si="3"/>
        <v>702</v>
      </c>
      <c r="I43" s="15"/>
      <c r="J43" s="31"/>
      <c r="K43" s="15"/>
      <c r="L43" s="31"/>
      <c r="M43" s="15"/>
      <c r="N43" s="31"/>
      <c r="O43" s="15"/>
      <c r="P43" s="31"/>
    </row>
    <row r="44" spans="1:16" ht="24" customHeight="1" x14ac:dyDescent="0.25">
      <c r="A44" s="2">
        <v>11</v>
      </c>
      <c r="B44" s="3"/>
      <c r="C44" s="34"/>
      <c r="D44" s="35"/>
      <c r="E44" s="14"/>
      <c r="F44" s="15"/>
      <c r="G44" s="16"/>
      <c r="H44" s="11">
        <f t="shared" si="3"/>
        <v>0</v>
      </c>
      <c r="I44" s="15"/>
      <c r="J44" s="31"/>
      <c r="K44" s="15"/>
      <c r="L44" s="31"/>
      <c r="M44" s="15"/>
      <c r="N44" s="31"/>
      <c r="O44" s="15"/>
      <c r="P44" s="31"/>
    </row>
    <row r="45" spans="1:16" ht="24" customHeight="1" x14ac:dyDescent="0.25">
      <c r="A45" s="2">
        <v>12</v>
      </c>
      <c r="B45" s="3"/>
      <c r="C45" s="34"/>
      <c r="D45" s="35"/>
      <c r="E45" s="14"/>
      <c r="F45" s="15"/>
      <c r="G45" s="6"/>
      <c r="H45" s="21">
        <f t="shared" si="3"/>
        <v>0</v>
      </c>
      <c r="I45" s="15"/>
      <c r="J45" s="31"/>
      <c r="K45" s="15"/>
      <c r="L45" s="31"/>
      <c r="M45" s="15"/>
      <c r="N45" s="31"/>
      <c r="O45" s="15"/>
      <c r="P45" s="31"/>
    </row>
    <row r="46" spans="1:16" ht="24" customHeight="1" x14ac:dyDescent="0.25">
      <c r="A46" s="2">
        <v>13</v>
      </c>
      <c r="B46" s="3"/>
      <c r="C46" s="34"/>
      <c r="D46" s="35"/>
      <c r="E46" s="14"/>
      <c r="F46" s="15"/>
      <c r="G46" s="6"/>
      <c r="H46" s="21">
        <f t="shared" si="3"/>
        <v>0</v>
      </c>
      <c r="I46" s="15"/>
      <c r="J46" s="31"/>
      <c r="K46" s="15"/>
      <c r="L46" s="31"/>
      <c r="M46" s="15"/>
      <c r="N46" s="31"/>
      <c r="O46" s="15"/>
      <c r="P46" s="31"/>
    </row>
    <row r="47" spans="1:16" ht="24" customHeight="1" x14ac:dyDescent="0.25">
      <c r="A47" s="2">
        <v>14</v>
      </c>
      <c r="B47" s="3"/>
      <c r="C47" s="34"/>
      <c r="D47" s="35"/>
      <c r="E47" s="14"/>
      <c r="F47" s="15"/>
      <c r="G47" s="16"/>
      <c r="H47" s="21">
        <f t="shared" si="3"/>
        <v>0</v>
      </c>
      <c r="I47" s="15"/>
      <c r="J47" s="31"/>
      <c r="K47" s="15"/>
      <c r="L47" s="31"/>
      <c r="M47" s="15"/>
      <c r="N47" s="31"/>
      <c r="O47" s="15"/>
      <c r="P47" s="31"/>
    </row>
    <row r="48" spans="1:16" ht="24" customHeight="1" x14ac:dyDescent="0.25">
      <c r="A48" s="2">
        <v>15</v>
      </c>
      <c r="B48" s="3"/>
      <c r="C48" s="34"/>
      <c r="D48" s="35"/>
      <c r="E48" s="14"/>
      <c r="F48" s="15"/>
      <c r="G48" s="6"/>
      <c r="H48" s="21">
        <f t="shared" si="3"/>
        <v>0</v>
      </c>
      <c r="I48" s="15"/>
      <c r="J48" s="31"/>
      <c r="K48" s="15"/>
      <c r="L48" s="31"/>
      <c r="M48" s="15"/>
      <c r="N48" s="31"/>
      <c r="O48" s="15"/>
      <c r="P48" s="31"/>
    </row>
    <row r="49" spans="1:16" ht="24" customHeight="1" x14ac:dyDescent="0.25">
      <c r="A49" s="2">
        <v>16</v>
      </c>
      <c r="B49" s="3"/>
      <c r="C49" s="34"/>
      <c r="D49" s="35"/>
      <c r="E49" s="14"/>
      <c r="F49" s="15"/>
      <c r="G49" s="6"/>
      <c r="H49" s="21">
        <f t="shared" si="3"/>
        <v>0</v>
      </c>
      <c r="I49" s="15"/>
      <c r="J49" s="31"/>
      <c r="K49" s="15"/>
      <c r="L49" s="31"/>
      <c r="M49" s="15"/>
      <c r="N49" s="31"/>
      <c r="O49" s="15"/>
      <c r="P49" s="31"/>
    </row>
    <row r="50" spans="1:16" ht="24" customHeight="1" x14ac:dyDescent="0.25">
      <c r="A50" s="2">
        <v>17</v>
      </c>
      <c r="B50" s="3"/>
      <c r="C50" s="34"/>
      <c r="D50" s="35"/>
      <c r="E50" s="14"/>
      <c r="F50" s="15"/>
      <c r="G50" s="6"/>
      <c r="H50" s="21">
        <f t="shared" si="3"/>
        <v>0</v>
      </c>
      <c r="I50" s="15"/>
      <c r="J50" s="31"/>
      <c r="K50" s="15"/>
      <c r="L50" s="31"/>
      <c r="M50" s="15"/>
      <c r="N50" s="31"/>
      <c r="O50" s="15"/>
      <c r="P50" s="31"/>
    </row>
    <row r="51" spans="1:16" ht="24" customHeight="1" x14ac:dyDescent="0.25">
      <c r="A51" s="2">
        <v>18</v>
      </c>
      <c r="B51" s="3"/>
      <c r="C51" s="34"/>
      <c r="D51" s="35"/>
      <c r="E51" s="14"/>
      <c r="F51" s="15"/>
      <c r="G51" s="16"/>
      <c r="H51" s="21">
        <f t="shared" si="3"/>
        <v>0</v>
      </c>
      <c r="I51" s="15"/>
      <c r="J51" s="31"/>
      <c r="K51" s="15"/>
      <c r="L51" s="31"/>
      <c r="M51" s="15"/>
      <c r="N51" s="31"/>
      <c r="O51" s="15"/>
      <c r="P51" s="31"/>
    </row>
    <row r="52" spans="1:16" ht="24" customHeight="1" x14ac:dyDescent="0.25">
      <c r="A52" s="2">
        <v>19</v>
      </c>
      <c r="B52" s="3"/>
      <c r="C52" s="34"/>
      <c r="D52" s="35"/>
      <c r="E52" s="14"/>
      <c r="F52" s="15"/>
      <c r="G52" s="16"/>
      <c r="H52" s="22">
        <f t="shared" si="3"/>
        <v>0</v>
      </c>
      <c r="I52" s="15"/>
      <c r="J52" s="31"/>
      <c r="K52" s="15"/>
      <c r="L52" s="31"/>
      <c r="M52" s="15"/>
      <c r="N52" s="31"/>
      <c r="O52" s="15"/>
      <c r="P52" s="31"/>
    </row>
    <row r="53" spans="1:16" ht="24" customHeight="1" thickBot="1" x14ac:dyDescent="0.3">
      <c r="A53" s="2">
        <v>20</v>
      </c>
      <c r="B53" s="3"/>
      <c r="C53" s="34"/>
      <c r="D53" s="35"/>
      <c r="E53" s="14"/>
      <c r="F53" s="15"/>
      <c r="G53" s="6"/>
      <c r="H53" s="21">
        <f>F53+G53</f>
        <v>0</v>
      </c>
      <c r="I53" s="23"/>
      <c r="J53" s="32"/>
      <c r="K53" s="23"/>
      <c r="L53" s="32"/>
      <c r="M53" s="23"/>
      <c r="N53" s="32"/>
      <c r="O53" s="23"/>
      <c r="P53" s="32"/>
    </row>
    <row r="54" spans="1:16" ht="18" thickBot="1" x14ac:dyDescent="0.35">
      <c r="A54" s="17"/>
      <c r="B54" s="13"/>
      <c r="D54" s="24" t="s">
        <v>1</v>
      </c>
      <c r="E54" s="25">
        <f>SUM(E34:E53)</f>
        <v>68000</v>
      </c>
      <c r="F54" s="25">
        <f>SUM(F34:F53)</f>
        <v>4509</v>
      </c>
      <c r="G54" s="25">
        <f>SUM(G34:G53)</f>
        <v>250</v>
      </c>
      <c r="H54" s="26">
        <f>SUM(H34:H53)</f>
        <v>4759</v>
      </c>
      <c r="I54" s="29"/>
      <c r="J54" s="28"/>
      <c r="K54" s="28"/>
      <c r="L54" s="28"/>
      <c r="M54" s="28"/>
      <c r="N54" s="28"/>
      <c r="O54" s="28"/>
      <c r="P54" s="27"/>
    </row>
  </sheetData>
  <mergeCells count="76">
    <mergeCell ref="A4:A6"/>
    <mergeCell ref="B4:B6"/>
    <mergeCell ref="E4:E6"/>
    <mergeCell ref="F4:F6"/>
    <mergeCell ref="C9:D9"/>
    <mergeCell ref="H4:H6"/>
    <mergeCell ref="C7:D7"/>
    <mergeCell ref="C8:D8"/>
    <mergeCell ref="E31:E33"/>
    <mergeCell ref="F31:F33"/>
    <mergeCell ref="G31:G33"/>
    <mergeCell ref="H31:H33"/>
    <mergeCell ref="C10:D10"/>
    <mergeCell ref="C11:D11"/>
    <mergeCell ref="C12:D12"/>
    <mergeCell ref="C13:D13"/>
    <mergeCell ref="C14:D14"/>
    <mergeCell ref="C15:D15"/>
    <mergeCell ref="C26:D26"/>
    <mergeCell ref="C16:D16"/>
    <mergeCell ref="C17:D17"/>
    <mergeCell ref="G1:P1"/>
    <mergeCell ref="D1:F1"/>
    <mergeCell ref="C4:D6"/>
    <mergeCell ref="M4:N4"/>
    <mergeCell ref="M5:N5"/>
    <mergeCell ref="O4:P4"/>
    <mergeCell ref="O5:P5"/>
    <mergeCell ref="I4:J4"/>
    <mergeCell ref="H2:J2"/>
    <mergeCell ref="K2:O2"/>
    <mergeCell ref="K4:L4"/>
    <mergeCell ref="K5:L5"/>
    <mergeCell ref="A2:C2"/>
    <mergeCell ref="A1:C1"/>
    <mergeCell ref="I5:J5"/>
    <mergeCell ref="G4:G6"/>
    <mergeCell ref="A31:A33"/>
    <mergeCell ref="B31:B33"/>
    <mergeCell ref="C31:D33"/>
    <mergeCell ref="C21:D21"/>
    <mergeCell ref="C22:D22"/>
    <mergeCell ref="C23:D23"/>
    <mergeCell ref="C24:D24"/>
    <mergeCell ref="C25:D25"/>
    <mergeCell ref="C18:D18"/>
    <mergeCell ref="C19:D19"/>
    <mergeCell ref="C20:D20"/>
    <mergeCell ref="I31:J31"/>
    <mergeCell ref="K31:L31"/>
    <mergeCell ref="M31:N31"/>
    <mergeCell ref="O31:P31"/>
    <mergeCell ref="I32:J32"/>
    <mergeCell ref="K32:L32"/>
    <mergeCell ref="M32:N32"/>
    <mergeCell ref="O32:P32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</mergeCells>
  <pageMargins left="0.23622047244094491" right="0.19685039370078741" top="0.74803149606299213" bottom="0.35433070866141736" header="0.31496062992125984" footer="0.31496062992125984"/>
  <pageSetup scale="80" orientation="landscape" r:id="rId1"/>
  <headerFooter>
    <oddHeader>&amp;L
&amp;G
&amp;C&amp;"Arial Black,Normal"&amp;20CONTROL DE PAGOS DEL  GRUPO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30"/>
  <sheetViews>
    <sheetView workbookViewId="0">
      <pane ySplit="3" topLeftCell="A4" activePane="bottomLeft" state="frozen"/>
      <selection activeCell="C8" sqref="C8"/>
      <selection pane="bottomLeft" activeCell="K2" sqref="K2:O2"/>
    </sheetView>
  </sheetViews>
  <sheetFormatPr baseColWidth="10" defaultRowHeight="15" x14ac:dyDescent="0.25"/>
  <cols>
    <col min="1" max="1" width="3.42578125" style="13" customWidth="1"/>
    <col min="2" max="2" width="13.28515625" style="13" customWidth="1"/>
    <col min="3" max="3" width="7.28515625" style="13" customWidth="1"/>
    <col min="4" max="4" width="28.28515625" style="13" customWidth="1"/>
    <col min="5" max="5" width="11.28515625" style="1" customWidth="1"/>
    <col min="6" max="6" width="9.85546875" style="1" customWidth="1"/>
    <col min="7" max="7" width="8.5703125" style="1" customWidth="1"/>
    <col min="8" max="8" width="10" style="13" customWidth="1"/>
    <col min="9" max="9" width="8.28515625" style="13" customWidth="1"/>
    <col min="10" max="10" width="10.7109375" style="13" customWidth="1"/>
    <col min="11" max="11" width="8.28515625" style="13" customWidth="1"/>
    <col min="12" max="12" width="10.7109375" style="13" customWidth="1"/>
    <col min="13" max="13" width="8.28515625" style="13" customWidth="1"/>
    <col min="14" max="14" width="10.7109375" style="13" customWidth="1"/>
    <col min="15" max="15" width="8.28515625" style="13" customWidth="1"/>
    <col min="16" max="16" width="10.7109375" style="13" customWidth="1"/>
    <col min="17" max="16384" width="11.42578125" style="13"/>
  </cols>
  <sheetData>
    <row r="1" spans="1:18" ht="26.25" x14ac:dyDescent="0.4">
      <c r="A1" s="49" t="s">
        <v>26</v>
      </c>
      <c r="B1" s="49"/>
      <c r="C1" s="49"/>
      <c r="D1" s="49">
        <v>50335358</v>
      </c>
      <c r="E1" s="49"/>
      <c r="F1" s="49"/>
      <c r="G1" s="48" t="s">
        <v>24</v>
      </c>
      <c r="H1" s="48"/>
      <c r="I1" s="48"/>
      <c r="J1" s="48"/>
      <c r="K1" s="48"/>
      <c r="L1" s="48"/>
      <c r="M1" s="48"/>
      <c r="N1" s="48"/>
      <c r="O1" s="48"/>
      <c r="P1" s="48"/>
      <c r="Q1" s="30"/>
      <c r="R1" s="30"/>
    </row>
    <row r="2" spans="1:18" ht="26.25" x14ac:dyDescent="0.4">
      <c r="A2" s="50" t="s">
        <v>17</v>
      </c>
      <c r="B2" s="50"/>
      <c r="C2" s="50"/>
      <c r="D2" s="18" t="s">
        <v>16</v>
      </c>
      <c r="F2" s="13"/>
      <c r="G2" s="13"/>
      <c r="H2" s="50" t="s">
        <v>15</v>
      </c>
      <c r="I2" s="50"/>
      <c r="J2" s="50"/>
      <c r="K2" s="51" t="s">
        <v>4</v>
      </c>
      <c r="L2" s="51"/>
      <c r="M2" s="51"/>
      <c r="N2" s="51"/>
      <c r="O2" s="51"/>
      <c r="P2" s="30"/>
      <c r="Q2" s="30"/>
      <c r="R2" s="30"/>
    </row>
    <row r="3" spans="1:18" ht="15" customHeight="1" x14ac:dyDescent="0.25"/>
    <row r="4" spans="1:18" ht="20.100000000000001" customHeight="1" x14ac:dyDescent="0.25">
      <c r="A4" s="40" t="s">
        <v>0</v>
      </c>
      <c r="B4" s="41" t="s">
        <v>22</v>
      </c>
      <c r="C4" s="42" t="s">
        <v>18</v>
      </c>
      <c r="D4" s="43"/>
      <c r="E4" s="54" t="s">
        <v>21</v>
      </c>
      <c r="F4" s="55" t="s">
        <v>20</v>
      </c>
      <c r="G4" s="52" t="s">
        <v>19</v>
      </c>
      <c r="H4" s="53" t="s">
        <v>23</v>
      </c>
      <c r="I4" s="36" t="s">
        <v>25</v>
      </c>
      <c r="J4" s="37"/>
      <c r="K4" s="36" t="s">
        <v>25</v>
      </c>
      <c r="L4" s="37"/>
      <c r="M4" s="36" t="s">
        <v>25</v>
      </c>
      <c r="N4" s="37"/>
      <c r="O4" s="36" t="s">
        <v>25</v>
      </c>
      <c r="P4" s="37"/>
    </row>
    <row r="5" spans="1:18" ht="20.100000000000001" customHeight="1" x14ac:dyDescent="0.25">
      <c r="A5" s="40"/>
      <c r="B5" s="41"/>
      <c r="C5" s="44"/>
      <c r="D5" s="45"/>
      <c r="E5" s="54"/>
      <c r="F5" s="55"/>
      <c r="G5" s="52"/>
      <c r="H5" s="53"/>
      <c r="I5" s="38" t="s">
        <v>27</v>
      </c>
      <c r="J5" s="39"/>
      <c r="K5" s="38" t="s">
        <v>27</v>
      </c>
      <c r="L5" s="39"/>
      <c r="M5" s="38" t="s">
        <v>27</v>
      </c>
      <c r="N5" s="39"/>
      <c r="O5" s="38" t="s">
        <v>27</v>
      </c>
      <c r="P5" s="39"/>
    </row>
    <row r="6" spans="1:18" ht="16.5" customHeight="1" x14ac:dyDescent="0.25">
      <c r="A6" s="40"/>
      <c r="B6" s="41"/>
      <c r="C6" s="46"/>
      <c r="D6" s="47"/>
      <c r="E6" s="54"/>
      <c r="F6" s="55"/>
      <c r="G6" s="52"/>
      <c r="H6" s="53"/>
      <c r="I6" s="33" t="s">
        <v>2</v>
      </c>
      <c r="J6" s="33" t="s">
        <v>3</v>
      </c>
      <c r="K6" s="33" t="s">
        <v>2</v>
      </c>
      <c r="L6" s="33" t="s">
        <v>3</v>
      </c>
      <c r="M6" s="33" t="s">
        <v>2</v>
      </c>
      <c r="N6" s="33" t="s">
        <v>3</v>
      </c>
      <c r="O6" s="33" t="s">
        <v>2</v>
      </c>
      <c r="P6" s="33" t="s">
        <v>3</v>
      </c>
    </row>
    <row r="7" spans="1:18" ht="24" customHeight="1" x14ac:dyDescent="0.25">
      <c r="A7" s="2">
        <v>1</v>
      </c>
      <c r="B7" s="19">
        <v>50367889</v>
      </c>
      <c r="C7" s="34" t="s">
        <v>14</v>
      </c>
      <c r="D7" s="35"/>
      <c r="E7" s="20">
        <v>10000</v>
      </c>
      <c r="F7" s="11">
        <v>678</v>
      </c>
      <c r="G7" s="6">
        <v>25</v>
      </c>
      <c r="H7" s="21">
        <f>F7+G7</f>
        <v>703</v>
      </c>
      <c r="I7" s="15"/>
      <c r="J7" s="31"/>
      <c r="K7" s="15"/>
      <c r="L7" s="31"/>
      <c r="M7" s="15"/>
      <c r="N7" s="31"/>
      <c r="O7" s="15"/>
      <c r="P7" s="31"/>
    </row>
    <row r="8" spans="1:18" ht="24" customHeight="1" x14ac:dyDescent="0.25">
      <c r="A8" s="2">
        <v>2</v>
      </c>
      <c r="B8" s="3">
        <v>50221633</v>
      </c>
      <c r="C8" s="34" t="s">
        <v>6</v>
      </c>
      <c r="D8" s="35"/>
      <c r="E8" s="14">
        <v>10000</v>
      </c>
      <c r="F8" s="15">
        <v>657</v>
      </c>
      <c r="G8" s="6">
        <v>25</v>
      </c>
      <c r="H8" s="11">
        <f>F8+G8</f>
        <v>682</v>
      </c>
      <c r="I8" s="15"/>
      <c r="J8" s="31"/>
      <c r="K8" s="15"/>
      <c r="L8" s="31"/>
      <c r="M8" s="15"/>
      <c r="N8" s="31"/>
      <c r="O8" s="15"/>
      <c r="P8" s="31"/>
    </row>
    <row r="9" spans="1:18" ht="24" customHeight="1" x14ac:dyDescent="0.25">
      <c r="A9" s="2">
        <v>3</v>
      </c>
      <c r="B9" s="3">
        <v>50350457</v>
      </c>
      <c r="C9" s="34" t="s">
        <v>7</v>
      </c>
      <c r="D9" s="35"/>
      <c r="E9" s="14">
        <v>3000</v>
      </c>
      <c r="F9" s="15">
        <v>197</v>
      </c>
      <c r="G9" s="6">
        <v>25</v>
      </c>
      <c r="H9" s="11">
        <f t="shared" ref="H9:H15" si="0">F9+G9</f>
        <v>222</v>
      </c>
      <c r="I9" s="15"/>
      <c r="J9" s="31"/>
      <c r="K9" s="15"/>
      <c r="L9" s="31"/>
      <c r="M9" s="15"/>
      <c r="N9" s="31"/>
      <c r="O9" s="15"/>
      <c r="P9" s="31"/>
    </row>
    <row r="10" spans="1:18" ht="24" customHeight="1" x14ac:dyDescent="0.25">
      <c r="A10" s="2">
        <v>4</v>
      </c>
      <c r="B10" s="3">
        <v>120316759</v>
      </c>
      <c r="C10" s="34" t="s">
        <v>8</v>
      </c>
      <c r="D10" s="35"/>
      <c r="E10" s="14">
        <v>3000</v>
      </c>
      <c r="F10" s="15">
        <v>197</v>
      </c>
      <c r="G10" s="6">
        <v>25</v>
      </c>
      <c r="H10" s="11">
        <f t="shared" si="0"/>
        <v>222</v>
      </c>
      <c r="I10" s="15"/>
      <c r="J10" s="31"/>
      <c r="K10" s="15"/>
      <c r="L10" s="31"/>
      <c r="M10" s="15"/>
      <c r="N10" s="31"/>
      <c r="O10" s="15"/>
      <c r="P10" s="31"/>
    </row>
    <row r="11" spans="1:18" ht="24" customHeight="1" x14ac:dyDescent="0.25">
      <c r="A11" s="2">
        <v>5</v>
      </c>
      <c r="B11" s="3">
        <v>120315501</v>
      </c>
      <c r="C11" s="34" t="s">
        <v>9</v>
      </c>
      <c r="D11" s="35"/>
      <c r="E11" s="14">
        <v>11000</v>
      </c>
      <c r="F11" s="15">
        <v>722</v>
      </c>
      <c r="G11" s="6">
        <v>25</v>
      </c>
      <c r="H11" s="11">
        <f t="shared" si="0"/>
        <v>747</v>
      </c>
      <c r="I11" s="15"/>
      <c r="J11" s="31"/>
      <c r="K11" s="15"/>
      <c r="L11" s="31"/>
      <c r="M11" s="15"/>
      <c r="N11" s="31"/>
      <c r="O11" s="15"/>
      <c r="P11" s="31"/>
    </row>
    <row r="12" spans="1:18" ht="24" customHeight="1" x14ac:dyDescent="0.25">
      <c r="A12" s="2">
        <v>6</v>
      </c>
      <c r="B12" s="3">
        <v>120316779</v>
      </c>
      <c r="C12" s="34" t="s">
        <v>10</v>
      </c>
      <c r="D12" s="35"/>
      <c r="E12" s="14">
        <v>5000</v>
      </c>
      <c r="F12" s="15">
        <v>329</v>
      </c>
      <c r="G12" s="6">
        <v>25</v>
      </c>
      <c r="H12" s="11">
        <f t="shared" si="0"/>
        <v>354</v>
      </c>
      <c r="I12" s="15"/>
      <c r="J12" s="31"/>
      <c r="K12" s="15"/>
      <c r="L12" s="31"/>
      <c r="M12" s="15"/>
      <c r="N12" s="31"/>
      <c r="O12" s="15"/>
      <c r="P12" s="31"/>
    </row>
    <row r="13" spans="1:18" ht="24" customHeight="1" x14ac:dyDescent="0.25">
      <c r="A13" s="2">
        <v>7</v>
      </c>
      <c r="B13" s="3">
        <v>120316776</v>
      </c>
      <c r="C13" s="34" t="s">
        <v>11</v>
      </c>
      <c r="D13" s="35"/>
      <c r="E13" s="14">
        <v>4000</v>
      </c>
      <c r="F13" s="15">
        <v>263</v>
      </c>
      <c r="G13" s="6">
        <v>25</v>
      </c>
      <c r="H13" s="11">
        <f t="shared" si="0"/>
        <v>288</v>
      </c>
      <c r="I13" s="15"/>
      <c r="J13" s="31"/>
      <c r="K13" s="15"/>
      <c r="L13" s="31"/>
      <c r="M13" s="15"/>
      <c r="N13" s="31"/>
      <c r="O13" s="15"/>
      <c r="P13" s="31"/>
    </row>
    <row r="14" spans="1:18" ht="24" customHeight="1" x14ac:dyDescent="0.25">
      <c r="A14" s="2">
        <v>8</v>
      </c>
      <c r="B14" s="3">
        <v>120316763</v>
      </c>
      <c r="C14" s="34" t="s">
        <v>13</v>
      </c>
      <c r="D14" s="35"/>
      <c r="E14" s="14">
        <v>7000</v>
      </c>
      <c r="F14" s="15">
        <v>460</v>
      </c>
      <c r="G14" s="6">
        <v>25</v>
      </c>
      <c r="H14" s="11">
        <f t="shared" si="0"/>
        <v>485</v>
      </c>
      <c r="I14" s="15"/>
      <c r="J14" s="31"/>
      <c r="K14" s="15"/>
      <c r="L14" s="31"/>
      <c r="M14" s="15"/>
      <c r="N14" s="31"/>
      <c r="O14" s="15"/>
      <c r="P14" s="31"/>
    </row>
    <row r="15" spans="1:18" ht="24" customHeight="1" thickBot="1" x14ac:dyDescent="0.3">
      <c r="A15" s="2">
        <v>9</v>
      </c>
      <c r="B15" s="3">
        <v>120316769</v>
      </c>
      <c r="C15" s="34" t="s">
        <v>12</v>
      </c>
      <c r="D15" s="35"/>
      <c r="E15" s="14">
        <v>5000</v>
      </c>
      <c r="F15" s="15">
        <v>329</v>
      </c>
      <c r="G15" s="6">
        <v>25</v>
      </c>
      <c r="H15" s="11">
        <f t="shared" si="0"/>
        <v>354</v>
      </c>
      <c r="I15" s="15"/>
      <c r="J15" s="31"/>
      <c r="K15" s="15"/>
      <c r="L15" s="31"/>
      <c r="M15" s="15"/>
      <c r="N15" s="31"/>
      <c r="O15" s="15"/>
      <c r="P15" s="31"/>
    </row>
    <row r="16" spans="1:18" ht="19.5" customHeight="1" thickBot="1" x14ac:dyDescent="0.35">
      <c r="A16" s="17"/>
      <c r="D16" s="24" t="s">
        <v>1</v>
      </c>
      <c r="E16" s="25">
        <f>SUM(E7:E15)</f>
        <v>58000</v>
      </c>
      <c r="F16" s="25">
        <f>SUM(F7:F15)</f>
        <v>3832</v>
      </c>
      <c r="G16" s="25">
        <f>SUM(G7:G15)</f>
        <v>225</v>
      </c>
      <c r="H16" s="26">
        <f>SUM(H7:H15)</f>
        <v>4057</v>
      </c>
      <c r="I16" s="29"/>
      <c r="J16" s="28"/>
      <c r="K16" s="28"/>
      <c r="L16" s="28"/>
      <c r="M16" s="28"/>
      <c r="N16" s="28"/>
      <c r="O16" s="28"/>
      <c r="P16" s="27"/>
    </row>
    <row r="17" spans="1:16" ht="19.5" customHeight="1" x14ac:dyDescent="0.3">
      <c r="A17" s="17"/>
      <c r="D17" s="9"/>
      <c r="E17" s="12"/>
      <c r="F17" s="12"/>
      <c r="G17" s="12"/>
      <c r="H17" s="12"/>
      <c r="I17" s="10"/>
      <c r="J17" s="10"/>
      <c r="K17" s="10"/>
      <c r="L17" s="10"/>
      <c r="M17" s="10"/>
      <c r="N17" s="10"/>
      <c r="O17" s="10"/>
      <c r="P17" s="10"/>
    </row>
    <row r="18" spans="1:16" ht="19.5" customHeight="1" x14ac:dyDescent="0.25">
      <c r="A18" s="40" t="s">
        <v>0</v>
      </c>
      <c r="B18" s="41" t="s">
        <v>22</v>
      </c>
      <c r="C18" s="42" t="s">
        <v>18</v>
      </c>
      <c r="D18" s="43"/>
      <c r="E18" s="54" t="s">
        <v>21</v>
      </c>
      <c r="F18" s="55" t="s">
        <v>20</v>
      </c>
      <c r="G18" s="52" t="s">
        <v>19</v>
      </c>
      <c r="H18" s="53" t="s">
        <v>23</v>
      </c>
      <c r="I18" s="36" t="s">
        <v>25</v>
      </c>
      <c r="J18" s="37"/>
      <c r="K18" s="36" t="s">
        <v>25</v>
      </c>
      <c r="L18" s="37"/>
      <c r="M18" s="36" t="s">
        <v>25</v>
      </c>
      <c r="N18" s="37"/>
      <c r="O18" s="36" t="s">
        <v>25</v>
      </c>
      <c r="P18" s="37"/>
    </row>
    <row r="19" spans="1:16" ht="19.5" customHeight="1" x14ac:dyDescent="0.25">
      <c r="A19" s="40"/>
      <c r="B19" s="41"/>
      <c r="C19" s="44"/>
      <c r="D19" s="45"/>
      <c r="E19" s="54"/>
      <c r="F19" s="55"/>
      <c r="G19" s="52"/>
      <c r="H19" s="53"/>
      <c r="I19" s="38" t="s">
        <v>27</v>
      </c>
      <c r="J19" s="39"/>
      <c r="K19" s="38" t="s">
        <v>27</v>
      </c>
      <c r="L19" s="39"/>
      <c r="M19" s="38" t="s">
        <v>27</v>
      </c>
      <c r="N19" s="39"/>
      <c r="O19" s="38" t="s">
        <v>27</v>
      </c>
      <c r="P19" s="39"/>
    </row>
    <row r="20" spans="1:16" ht="16.5" customHeight="1" x14ac:dyDescent="0.25">
      <c r="A20" s="40"/>
      <c r="B20" s="41"/>
      <c r="C20" s="46"/>
      <c r="D20" s="47"/>
      <c r="E20" s="54"/>
      <c r="F20" s="55"/>
      <c r="G20" s="52"/>
      <c r="H20" s="53"/>
      <c r="I20" s="33" t="s">
        <v>2</v>
      </c>
      <c r="J20" s="33" t="s">
        <v>3</v>
      </c>
      <c r="K20" s="33" t="s">
        <v>2</v>
      </c>
      <c r="L20" s="33" t="s">
        <v>3</v>
      </c>
      <c r="M20" s="33" t="s">
        <v>2</v>
      </c>
      <c r="N20" s="33" t="s">
        <v>3</v>
      </c>
      <c r="O20" s="33" t="s">
        <v>2</v>
      </c>
      <c r="P20" s="33" t="s">
        <v>3</v>
      </c>
    </row>
    <row r="21" spans="1:16" ht="24" customHeight="1" x14ac:dyDescent="0.25">
      <c r="A21" s="2">
        <v>1</v>
      </c>
      <c r="B21" s="19">
        <v>50367889</v>
      </c>
      <c r="C21" s="34" t="s">
        <v>14</v>
      </c>
      <c r="D21" s="35"/>
      <c r="E21" s="20">
        <v>10000</v>
      </c>
      <c r="F21" s="11">
        <v>678</v>
      </c>
      <c r="G21" s="6">
        <v>25</v>
      </c>
      <c r="H21" s="21">
        <f>F21+G21</f>
        <v>703</v>
      </c>
      <c r="I21" s="15"/>
      <c r="J21" s="31"/>
      <c r="K21" s="15"/>
      <c r="L21" s="31"/>
      <c r="M21" s="15"/>
      <c r="N21" s="31"/>
      <c r="O21" s="15"/>
      <c r="P21" s="31"/>
    </row>
    <row r="22" spans="1:16" ht="24" customHeight="1" x14ac:dyDescent="0.25">
      <c r="A22" s="2">
        <v>2</v>
      </c>
      <c r="B22" s="3">
        <v>50221633</v>
      </c>
      <c r="C22" s="34" t="s">
        <v>6</v>
      </c>
      <c r="D22" s="35"/>
      <c r="E22" s="14">
        <v>10000</v>
      </c>
      <c r="F22" s="15">
        <v>657</v>
      </c>
      <c r="G22" s="6">
        <v>25</v>
      </c>
      <c r="H22" s="11">
        <f>F22+G22</f>
        <v>682</v>
      </c>
      <c r="I22" s="15"/>
      <c r="J22" s="31"/>
      <c r="K22" s="15"/>
      <c r="L22" s="31"/>
      <c r="M22" s="15"/>
      <c r="N22" s="31"/>
      <c r="O22" s="15"/>
      <c r="P22" s="31"/>
    </row>
    <row r="23" spans="1:16" ht="24" customHeight="1" x14ac:dyDescent="0.25">
      <c r="A23" s="2">
        <v>3</v>
      </c>
      <c r="B23" s="3">
        <v>50350457</v>
      </c>
      <c r="C23" s="34" t="s">
        <v>7</v>
      </c>
      <c r="D23" s="35"/>
      <c r="E23" s="14">
        <v>3000</v>
      </c>
      <c r="F23" s="15">
        <v>197</v>
      </c>
      <c r="G23" s="6">
        <v>25</v>
      </c>
      <c r="H23" s="11">
        <f t="shared" ref="H23:H29" si="1">F23+G23</f>
        <v>222</v>
      </c>
      <c r="I23" s="15"/>
      <c r="J23" s="31"/>
      <c r="K23" s="15"/>
      <c r="L23" s="31"/>
      <c r="M23" s="15"/>
      <c r="N23" s="31"/>
      <c r="O23" s="15"/>
      <c r="P23" s="31"/>
    </row>
    <row r="24" spans="1:16" ht="24" customHeight="1" x14ac:dyDescent="0.25">
      <c r="A24" s="2">
        <v>4</v>
      </c>
      <c r="B24" s="3">
        <v>120316759</v>
      </c>
      <c r="C24" s="34" t="s">
        <v>8</v>
      </c>
      <c r="D24" s="35"/>
      <c r="E24" s="14">
        <v>3000</v>
      </c>
      <c r="F24" s="15">
        <v>197</v>
      </c>
      <c r="G24" s="6">
        <v>25</v>
      </c>
      <c r="H24" s="11">
        <f t="shared" si="1"/>
        <v>222</v>
      </c>
      <c r="I24" s="15"/>
      <c r="J24" s="31"/>
      <c r="K24" s="15"/>
      <c r="L24" s="31"/>
      <c r="M24" s="15"/>
      <c r="N24" s="31"/>
      <c r="O24" s="15"/>
      <c r="P24" s="31"/>
    </row>
    <row r="25" spans="1:16" ht="24" customHeight="1" x14ac:dyDescent="0.25">
      <c r="A25" s="2">
        <v>5</v>
      </c>
      <c r="B25" s="3">
        <v>120315501</v>
      </c>
      <c r="C25" s="34" t="s">
        <v>9</v>
      </c>
      <c r="D25" s="35"/>
      <c r="E25" s="14">
        <v>11000</v>
      </c>
      <c r="F25" s="15">
        <v>722</v>
      </c>
      <c r="G25" s="6">
        <v>25</v>
      </c>
      <c r="H25" s="11">
        <f t="shared" si="1"/>
        <v>747</v>
      </c>
      <c r="I25" s="15"/>
      <c r="J25" s="31"/>
      <c r="K25" s="15"/>
      <c r="L25" s="31"/>
      <c r="M25" s="15"/>
      <c r="N25" s="31"/>
      <c r="O25" s="15"/>
      <c r="P25" s="31"/>
    </row>
    <row r="26" spans="1:16" ht="24" customHeight="1" x14ac:dyDescent="0.25">
      <c r="A26" s="2">
        <v>6</v>
      </c>
      <c r="B26" s="3">
        <v>120316779</v>
      </c>
      <c r="C26" s="34" t="s">
        <v>10</v>
      </c>
      <c r="D26" s="35"/>
      <c r="E26" s="14">
        <v>5000</v>
      </c>
      <c r="F26" s="15">
        <v>329</v>
      </c>
      <c r="G26" s="6">
        <v>25</v>
      </c>
      <c r="H26" s="11">
        <f t="shared" si="1"/>
        <v>354</v>
      </c>
      <c r="I26" s="15"/>
      <c r="J26" s="31"/>
      <c r="K26" s="15"/>
      <c r="L26" s="31"/>
      <c r="M26" s="15"/>
      <c r="N26" s="31"/>
      <c r="O26" s="15"/>
      <c r="P26" s="31"/>
    </row>
    <row r="27" spans="1:16" ht="24" customHeight="1" x14ac:dyDescent="0.25">
      <c r="A27" s="2">
        <v>7</v>
      </c>
      <c r="B27" s="3">
        <v>120316776</v>
      </c>
      <c r="C27" s="34" t="s">
        <v>11</v>
      </c>
      <c r="D27" s="35"/>
      <c r="E27" s="14">
        <v>4000</v>
      </c>
      <c r="F27" s="15">
        <v>263</v>
      </c>
      <c r="G27" s="6">
        <v>25</v>
      </c>
      <c r="H27" s="11">
        <f t="shared" si="1"/>
        <v>288</v>
      </c>
      <c r="I27" s="15"/>
      <c r="J27" s="31"/>
      <c r="K27" s="15"/>
      <c r="L27" s="31"/>
      <c r="M27" s="15"/>
      <c r="N27" s="31"/>
      <c r="O27" s="15"/>
      <c r="P27" s="31"/>
    </row>
    <row r="28" spans="1:16" ht="24" customHeight="1" x14ac:dyDescent="0.25">
      <c r="A28" s="2">
        <v>8</v>
      </c>
      <c r="B28" s="3">
        <v>120316763</v>
      </c>
      <c r="C28" s="34" t="s">
        <v>13</v>
      </c>
      <c r="D28" s="35"/>
      <c r="E28" s="14">
        <v>7000</v>
      </c>
      <c r="F28" s="15">
        <v>460</v>
      </c>
      <c r="G28" s="6">
        <v>25</v>
      </c>
      <c r="H28" s="11">
        <f t="shared" si="1"/>
        <v>485</v>
      </c>
      <c r="I28" s="15"/>
      <c r="J28" s="31"/>
      <c r="K28" s="15"/>
      <c r="L28" s="31"/>
      <c r="M28" s="15"/>
      <c r="N28" s="31"/>
      <c r="O28" s="15"/>
      <c r="P28" s="31"/>
    </row>
    <row r="29" spans="1:16" ht="24" customHeight="1" thickBot="1" x14ac:dyDescent="0.3">
      <c r="A29" s="2">
        <v>9</v>
      </c>
      <c r="B29" s="3">
        <v>120316769</v>
      </c>
      <c r="C29" s="34" t="s">
        <v>12</v>
      </c>
      <c r="D29" s="35"/>
      <c r="E29" s="14">
        <v>5000</v>
      </c>
      <c r="F29" s="15">
        <v>329</v>
      </c>
      <c r="G29" s="6">
        <v>25</v>
      </c>
      <c r="H29" s="11">
        <f t="shared" si="1"/>
        <v>354</v>
      </c>
      <c r="I29" s="15"/>
      <c r="J29" s="31"/>
      <c r="K29" s="15"/>
      <c r="L29" s="31"/>
      <c r="M29" s="15"/>
      <c r="N29" s="31"/>
      <c r="O29" s="15"/>
      <c r="P29" s="31"/>
    </row>
    <row r="30" spans="1:16" ht="18" thickBot="1" x14ac:dyDescent="0.35">
      <c r="A30" s="17"/>
      <c r="D30" s="24" t="s">
        <v>1</v>
      </c>
      <c r="E30" s="25">
        <f>SUM(E21:E29)</f>
        <v>58000</v>
      </c>
      <c r="F30" s="25">
        <f>SUM(F21:F29)</f>
        <v>3832</v>
      </c>
      <c r="G30" s="25">
        <f>SUM(G21:G29)</f>
        <v>225</v>
      </c>
      <c r="H30" s="26">
        <f>SUM(H21:H29)</f>
        <v>4057</v>
      </c>
      <c r="I30" s="29"/>
      <c r="J30" s="28"/>
      <c r="K30" s="28"/>
      <c r="L30" s="28"/>
      <c r="M30" s="28"/>
      <c r="N30" s="28"/>
      <c r="O30" s="28"/>
      <c r="P30" s="27"/>
    </row>
  </sheetData>
  <mergeCells count="54">
    <mergeCell ref="A1:C1"/>
    <mergeCell ref="D1:F1"/>
    <mergeCell ref="G1:P1"/>
    <mergeCell ref="A2:C2"/>
    <mergeCell ref="H2:J2"/>
    <mergeCell ref="K2:O2"/>
    <mergeCell ref="A4:A6"/>
    <mergeCell ref="B4:B6"/>
    <mergeCell ref="C4:D6"/>
    <mergeCell ref="E4:E6"/>
    <mergeCell ref="F4:F6"/>
    <mergeCell ref="O4:P4"/>
    <mergeCell ref="I5:J5"/>
    <mergeCell ref="K5:L5"/>
    <mergeCell ref="M5:N5"/>
    <mergeCell ref="O5:P5"/>
    <mergeCell ref="C12:D12"/>
    <mergeCell ref="H4:H6"/>
    <mergeCell ref="I4:J4"/>
    <mergeCell ref="K4:L4"/>
    <mergeCell ref="M4:N4"/>
    <mergeCell ref="G4:G6"/>
    <mergeCell ref="C7:D7"/>
    <mergeCell ref="C8:D8"/>
    <mergeCell ref="C9:D9"/>
    <mergeCell ref="C10:D10"/>
    <mergeCell ref="C11:D11"/>
    <mergeCell ref="A18:A20"/>
    <mergeCell ref="B18:B20"/>
    <mergeCell ref="C18:D20"/>
    <mergeCell ref="E18:E20"/>
    <mergeCell ref="C13:D13"/>
    <mergeCell ref="C14:D14"/>
    <mergeCell ref="C15:D15"/>
    <mergeCell ref="C21:D21"/>
    <mergeCell ref="F18:F20"/>
    <mergeCell ref="G18:G20"/>
    <mergeCell ref="H18:H20"/>
    <mergeCell ref="I18:J18"/>
    <mergeCell ref="O18:P18"/>
    <mergeCell ref="I19:J19"/>
    <mergeCell ref="K19:L19"/>
    <mergeCell ref="M19:N19"/>
    <mergeCell ref="O19:P19"/>
    <mergeCell ref="K18:L18"/>
    <mergeCell ref="M18:N18"/>
    <mergeCell ref="C28:D28"/>
    <mergeCell ref="C29:D29"/>
    <mergeCell ref="C22:D22"/>
    <mergeCell ref="C23:D23"/>
    <mergeCell ref="C24:D24"/>
    <mergeCell ref="C25:D25"/>
    <mergeCell ref="C26:D26"/>
    <mergeCell ref="C27:D27"/>
  </mergeCells>
  <pageMargins left="0.23622047244094491" right="0.19685039370078741" top="0.74803149606299213" bottom="0.35433070866141736" header="0.31496062992125984" footer="0.31496062992125984"/>
  <pageSetup scale="80" orientation="landscape" r:id="rId1"/>
  <headerFooter>
    <oddHeader>&amp;L
&amp;G
&amp;C&amp;"Arial Black,Normal"&amp;20CONTROL DE PAGOS DEL  GRUPO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16 SEMANAS</vt:lpstr>
      <vt:lpstr>16 SEMANAS (2)</vt:lpstr>
      <vt:lpstr>Hoja1</vt:lpstr>
      <vt:lpstr>Hoja2</vt:lpstr>
      <vt:lpstr>'16 SEMANAS'!Títulos_a_imprimir</vt:lpstr>
      <vt:lpstr>'16 SEMANAS (2)'!Títulos_a_imprimir</vt:lpstr>
    </vt:vector>
  </TitlesOfParts>
  <Company>acreimex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MTESMA</dc:creator>
  <cp:lastModifiedBy>MTESMA</cp:lastModifiedBy>
  <cp:lastPrinted>2015-06-24T22:39:49Z</cp:lastPrinted>
  <dcterms:created xsi:type="dcterms:W3CDTF">2013-09-28T18:52:46Z</dcterms:created>
  <dcterms:modified xsi:type="dcterms:W3CDTF">2015-06-24T22:40:21Z</dcterms:modified>
</cp:coreProperties>
</file>