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7190" yWindow="150" windowWidth="11445" windowHeight="12270" activeTab="3"/>
  </bookViews>
  <sheets>
    <sheet name="studies included (charact.)" sheetId="1" r:id="rId1"/>
    <sheet name="studies-instruments" sheetId="2" r:id="rId2"/>
    <sheet name="Instruments" sheetId="3" r:id="rId3"/>
    <sheet name="Instruments -ICF" sheetId="5" r:id="rId4"/>
    <sheet name="Dom - ICF -summary" sheetId="4" r:id="rId5"/>
    <sheet name="ICF x INSTRUMENT" sheetId="6" r:id="rId6"/>
  </sheets>
  <definedNames>
    <definedName name="_ftn1" localSheetId="1">'studies-instruments'!$B$88</definedName>
    <definedName name="_ftnref1" localSheetId="1">'studies-instruments'!$G$7</definedName>
  </definedNames>
  <calcPr calcId="145621"/>
</workbook>
</file>

<file path=xl/calcChain.xml><?xml version="1.0" encoding="utf-8"?>
<calcChain xmlns="http://schemas.openxmlformats.org/spreadsheetml/2006/main">
  <c r="D30" i="4" l="1"/>
  <c r="L23" i="4"/>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5" i="1"/>
  <c r="AB12" i="4"/>
  <c r="AB11" i="4"/>
  <c r="AB10" i="4"/>
  <c r="AB9" i="4"/>
  <c r="AB6" i="4"/>
  <c r="AB5" i="4"/>
  <c r="D58" i="4"/>
  <c r="L86" i="4"/>
  <c r="T9" i="4"/>
  <c r="P46" i="4"/>
  <c r="V9" i="4" s="1"/>
  <c r="P16" i="4"/>
  <c r="V6" i="4" s="1"/>
  <c r="L79" i="4"/>
  <c r="U10" i="4" s="1"/>
  <c r="L69" i="4"/>
  <c r="U9" i="4" s="1"/>
  <c r="U6" i="4"/>
  <c r="U11" i="4" s="1"/>
  <c r="D54" i="4"/>
  <c r="S10" i="4" s="1"/>
  <c r="D49" i="4"/>
  <c r="S9" i="4" s="1"/>
  <c r="S6" i="4"/>
  <c r="H27" i="4"/>
  <c r="H23" i="4"/>
  <c r="T6" i="4" s="1"/>
  <c r="T11" i="4" s="1"/>
  <c r="S11" i="4" l="1"/>
  <c r="W6" i="4"/>
  <c r="W9" i="4"/>
  <c r="V11" i="4"/>
  <c r="W10" i="4"/>
  <c r="V10" i="4"/>
  <c r="P52" i="4"/>
</calcChain>
</file>

<file path=xl/sharedStrings.xml><?xml version="1.0" encoding="utf-8"?>
<sst xmlns="http://schemas.openxmlformats.org/spreadsheetml/2006/main" count="3050" uniqueCount="1521">
  <si>
    <t>ICF-code</t>
  </si>
  <si>
    <t>ICF-category</t>
  </si>
  <si>
    <t>nº</t>
  </si>
  <si>
    <t>b - BODY FUNCTIONS</t>
  </si>
  <si>
    <t>b122</t>
  </si>
  <si>
    <t>Global psychosocial functions</t>
  </si>
  <si>
    <t>b126</t>
  </si>
  <si>
    <t>Temperament and personality functions</t>
  </si>
  <si>
    <t>b130</t>
  </si>
  <si>
    <t>Energy and drive functions</t>
  </si>
  <si>
    <t>b134</t>
  </si>
  <si>
    <t>Sleep functions</t>
  </si>
  <si>
    <t>b140</t>
  </si>
  <si>
    <t>Attention functions</t>
  </si>
  <si>
    <t>b144</t>
  </si>
  <si>
    <t>Memory functions</t>
  </si>
  <si>
    <t>b147</t>
  </si>
  <si>
    <t>Psychomotor control</t>
  </si>
  <si>
    <t>b152</t>
  </si>
  <si>
    <t>Emotional functions</t>
  </si>
  <si>
    <t>b156</t>
  </si>
  <si>
    <t>Perceptual functions</t>
  </si>
  <si>
    <t>b160</t>
  </si>
  <si>
    <t>Thought functions</t>
  </si>
  <si>
    <t>b164</t>
  </si>
  <si>
    <t>Higher-level cognitive functions</t>
  </si>
  <si>
    <t>b280</t>
  </si>
  <si>
    <t>Sensation of pain</t>
  </si>
  <si>
    <t>b330</t>
  </si>
  <si>
    <t>Fluency and rythm of speech function</t>
  </si>
  <si>
    <t>b410</t>
  </si>
  <si>
    <t>Heart functions</t>
  </si>
  <si>
    <t>b440</t>
  </si>
  <si>
    <t>Respiration functions</t>
  </si>
  <si>
    <t>b510</t>
  </si>
  <si>
    <t>Ingestion functions</t>
  </si>
  <si>
    <t>b515</t>
  </si>
  <si>
    <t>Digestive functions</t>
  </si>
  <si>
    <t>b525</t>
  </si>
  <si>
    <t>Defecation functions</t>
  </si>
  <si>
    <t>b530</t>
  </si>
  <si>
    <t>Weight maintenance functions</t>
  </si>
  <si>
    <t>b640</t>
  </si>
  <si>
    <t>Sexual functions</t>
  </si>
  <si>
    <t>b830</t>
  </si>
  <si>
    <t>Other functions of the skin</t>
  </si>
  <si>
    <t>TOTAL</t>
  </si>
  <si>
    <t>d - ACTIVITIES AND PARTICIPATION</t>
  </si>
  <si>
    <t>d177</t>
  </si>
  <si>
    <t>Making decisions</t>
  </si>
  <si>
    <t>d230</t>
  </si>
  <si>
    <t>Carrying out daily routine</t>
  </si>
  <si>
    <t>d240</t>
  </si>
  <si>
    <t>Handling stress and other psychological demands</t>
  </si>
  <si>
    <t>d299</t>
  </si>
  <si>
    <t>General tasks and demands, unspecified</t>
  </si>
  <si>
    <t>d349</t>
  </si>
  <si>
    <t>Communication - producing, other specified and unspecified</t>
  </si>
  <si>
    <t>d350</t>
  </si>
  <si>
    <t>Conversation</t>
  </si>
  <si>
    <t>d450</t>
  </si>
  <si>
    <t>Walking</t>
  </si>
  <si>
    <t>d540</t>
  </si>
  <si>
    <t>Dressing</t>
  </si>
  <si>
    <t>d599</t>
  </si>
  <si>
    <t>Self-care, unspecified</t>
  </si>
  <si>
    <t>d710</t>
  </si>
  <si>
    <t>Basic interpersonal interactions</t>
  </si>
  <si>
    <t>d720</t>
  </si>
  <si>
    <t>Complex interpersonal interactions</t>
  </si>
  <si>
    <t>d750</t>
  </si>
  <si>
    <t>Informal social relationships</t>
  </si>
  <si>
    <t>d799</t>
  </si>
  <si>
    <t>Interpersonal interactions and relationships, unspecified</t>
  </si>
  <si>
    <t>d845</t>
  </si>
  <si>
    <t>Acquiring, keeping and terminating a job</t>
  </si>
  <si>
    <t>d920</t>
  </si>
  <si>
    <t>Recreation and leisure</t>
  </si>
  <si>
    <t>d999</t>
  </si>
  <si>
    <t>Community, social and civic life, unspecified</t>
  </si>
  <si>
    <t>e - ENVIRONMENTAL FACTORS</t>
  </si>
  <si>
    <t>e320</t>
  </si>
  <si>
    <t>Friends</t>
  </si>
  <si>
    <t>e399</t>
  </si>
  <si>
    <t>Support and relationships, unspecified</t>
  </si>
  <si>
    <t>e410</t>
  </si>
  <si>
    <t>Individual attitudes of immediate family members</t>
  </si>
  <si>
    <t>DEPRESSION</t>
  </si>
  <si>
    <t>COGNITION</t>
  </si>
  <si>
    <t>ICF- code</t>
  </si>
  <si>
    <t>ICF- category</t>
  </si>
  <si>
    <t>b110</t>
  </si>
  <si>
    <t>Consciousness functions</t>
  </si>
  <si>
    <t>b114</t>
  </si>
  <si>
    <t>Orientation functions</t>
  </si>
  <si>
    <t>b117</t>
  </si>
  <si>
    <t>Intellectual functions</t>
  </si>
  <si>
    <t>Psychomotor functions</t>
  </si>
  <si>
    <t>b167</t>
  </si>
  <si>
    <t>Mental functions of language</t>
  </si>
  <si>
    <t>b172</t>
  </si>
  <si>
    <t>Calculation functions</t>
  </si>
  <si>
    <r>
      <t xml:space="preserve">d - </t>
    </r>
    <r>
      <rPr>
        <b/>
        <sz val="11"/>
        <color theme="1"/>
        <rFont val="Arial"/>
        <family val="2"/>
      </rPr>
      <t>ACTIVITIES AND PARTICIPATION</t>
    </r>
  </si>
  <si>
    <t>d175</t>
  </si>
  <si>
    <t>Solving problems</t>
  </si>
  <si>
    <t>DISABILITY/FUNCTIONING/QoL/SOCIAL</t>
  </si>
  <si>
    <t>b199</t>
  </si>
  <si>
    <t>Mental functions, unspecified</t>
  </si>
  <si>
    <t>b210</t>
  </si>
  <si>
    <t>Seeing functionS</t>
  </si>
  <si>
    <t>b230</t>
  </si>
  <si>
    <t>Hearing functions</t>
  </si>
  <si>
    <t>b299</t>
  </si>
  <si>
    <t>Sensory functions and pain, unspecified</t>
  </si>
  <si>
    <t>b620</t>
  </si>
  <si>
    <t>Urination functions</t>
  </si>
  <si>
    <t>b730</t>
  </si>
  <si>
    <t>Muscle power functions</t>
  </si>
  <si>
    <t>d163</t>
  </si>
  <si>
    <t>Thinking</t>
  </si>
  <si>
    <t>d166</t>
  </si>
  <si>
    <t>Reading</t>
  </si>
  <si>
    <t>d199</t>
  </si>
  <si>
    <t>Learning and applying knowledge, unspecified</t>
  </si>
  <si>
    <t>d210</t>
  </si>
  <si>
    <t>Undertaking a single task</t>
  </si>
  <si>
    <t>d325</t>
  </si>
  <si>
    <t>Communicating with - receiving - written messages</t>
  </si>
  <si>
    <t>d355</t>
  </si>
  <si>
    <t>Discussion</t>
  </si>
  <si>
    <t>d399</t>
  </si>
  <si>
    <t>Communication, unspecified</t>
  </si>
  <si>
    <t>d410</t>
  </si>
  <si>
    <t>Changing basic body position</t>
  </si>
  <si>
    <t>d420</t>
  </si>
  <si>
    <t>Transferring oneself</t>
  </si>
  <si>
    <t>d430</t>
  </si>
  <si>
    <t>Lifting and carrying objects</t>
  </si>
  <si>
    <t>d455</t>
  </si>
  <si>
    <t>Moving around</t>
  </si>
  <si>
    <t>d470</t>
  </si>
  <si>
    <t>Using transportation</t>
  </si>
  <si>
    <t>d475</t>
  </si>
  <si>
    <t>Driving</t>
  </si>
  <si>
    <t>d510</t>
  </si>
  <si>
    <t>Washing oneself</t>
  </si>
  <si>
    <t>d520</t>
  </si>
  <si>
    <t>Caring for body parts</t>
  </si>
  <si>
    <t>d530</t>
  </si>
  <si>
    <t>Toileting</t>
  </si>
  <si>
    <t>d550</t>
  </si>
  <si>
    <t>Eating</t>
  </si>
  <si>
    <t>d570</t>
  </si>
  <si>
    <t>Looking after one's health</t>
  </si>
  <si>
    <t>d620</t>
  </si>
  <si>
    <t>Acquisition of goods and services</t>
  </si>
  <si>
    <t>d630</t>
  </si>
  <si>
    <t>Preparing meals</t>
  </si>
  <si>
    <t>d640</t>
  </si>
  <si>
    <t>Doing housework</t>
  </si>
  <si>
    <t>d649</t>
  </si>
  <si>
    <t>Household tasks, other specified and unspecified</t>
  </si>
  <si>
    <t>d650</t>
  </si>
  <si>
    <t>Caring for household objects</t>
  </si>
  <si>
    <t>d699</t>
  </si>
  <si>
    <t>Domestic life, unspecified</t>
  </si>
  <si>
    <t>d730</t>
  </si>
  <si>
    <t>Relating with strangers</t>
  </si>
  <si>
    <t>d760</t>
  </si>
  <si>
    <t>Family relationships</t>
  </si>
  <si>
    <t>d770</t>
  </si>
  <si>
    <t>Intimate relationships</t>
  </si>
  <si>
    <t>d839</t>
  </si>
  <si>
    <t>Education, other specified and unspecified</t>
  </si>
  <si>
    <t>d850</t>
  </si>
  <si>
    <t>Remunerative employment</t>
  </si>
  <si>
    <t>d859</t>
  </si>
  <si>
    <t>Work and employment, other specified and unspecified</t>
  </si>
  <si>
    <t>d860</t>
  </si>
  <si>
    <t>Basic economic transactions</t>
  </si>
  <si>
    <t>d870</t>
  </si>
  <si>
    <t>Economic self-sufficiency</t>
  </si>
  <si>
    <t>d899</t>
  </si>
  <si>
    <t>Major life areas, unspecified</t>
  </si>
  <si>
    <t>d910</t>
  </si>
  <si>
    <t>Community life</t>
  </si>
  <si>
    <t>d930</t>
  </si>
  <si>
    <t>Religion and spirituality</t>
  </si>
  <si>
    <t>e – ENVIRONMENTAL FACTORS</t>
  </si>
  <si>
    <t>e155</t>
  </si>
  <si>
    <t>Design, construction and building products and technology of buildings for private use</t>
  </si>
  <si>
    <t>e165</t>
  </si>
  <si>
    <t> Assets</t>
  </si>
  <si>
    <t>e299</t>
  </si>
  <si>
    <t>Natural environment and human-made changes to environment, unspecified</t>
  </si>
  <si>
    <t>e310</t>
  </si>
  <si>
    <t>Immediate family</t>
  </si>
  <si>
    <t>e315</t>
  </si>
  <si>
    <t>Extended family</t>
  </si>
  <si>
    <t>e545</t>
  </si>
  <si>
    <t>Civil protection services, systems and policies</t>
  </si>
  <si>
    <t>e580</t>
  </si>
  <si>
    <t>Health services, systems and policies</t>
  </si>
  <si>
    <t>e110</t>
  </si>
  <si>
    <t>Products or substances for personal consumption</t>
  </si>
  <si>
    <t>d172</t>
  </si>
  <si>
    <t>Calculating</t>
  </si>
  <si>
    <t>d360</t>
  </si>
  <si>
    <t>Using communication devices and techniques</t>
  </si>
  <si>
    <t>d415</t>
  </si>
  <si>
    <t>Maintaining a body position</t>
  </si>
  <si>
    <t>d449</t>
  </si>
  <si>
    <t>Carrying, moving and handling objects, other specified and unspecified</t>
  </si>
  <si>
    <t>d489</t>
  </si>
  <si>
    <t>Moving around using transportation, other specified and unspecified</t>
  </si>
  <si>
    <t>d499</t>
  </si>
  <si>
    <t>Mobility, unspecified</t>
  </si>
  <si>
    <t> Work and employment, other specified and unspecified</t>
  </si>
  <si>
    <t>d740</t>
  </si>
  <si>
    <t>Formal relationships</t>
  </si>
  <si>
    <t>Education unspecified</t>
  </si>
  <si>
    <t>d840</t>
  </si>
  <si>
    <t>Apprenticeship (work preparation)</t>
  </si>
  <si>
    <t>d855</t>
  </si>
  <si>
    <t>Non-remunerative employment</t>
  </si>
  <si>
    <t>e325</t>
  </si>
  <si>
    <t>Acquaintances, peers, colleagues, neighbours and community members</t>
  </si>
  <si>
    <t>e330</t>
  </si>
  <si>
    <t>People in positions of authority</t>
  </si>
  <si>
    <t>e425</t>
  </si>
  <si>
    <t>Individual attitudes of acquaintances, peers, colleagues, neighbours and community members</t>
  </si>
  <si>
    <t>e430</t>
  </si>
  <si>
    <t>Individual attitudes of people in positions of authority</t>
  </si>
  <si>
    <t>SUMMARY</t>
  </si>
  <si>
    <t>BODY FUNCTIONS</t>
  </si>
  <si>
    <t>ACTIVITIES AND PARTICIPATION</t>
  </si>
  <si>
    <t>ENVIRONMENTAL FACTORS</t>
  </si>
  <si>
    <t>Reference</t>
  </si>
  <si>
    <t>Tittle</t>
  </si>
  <si>
    <t>Study design</t>
  </si>
  <si>
    <t>Population</t>
  </si>
  <si>
    <t>Follow-up</t>
  </si>
  <si>
    <t>N</t>
  </si>
  <si>
    <t>Objectives</t>
  </si>
  <si>
    <t>Results / Conclusions</t>
  </si>
  <si>
    <t>Camacho, A., et al. (2018)</t>
  </si>
  <si>
    <t>Anxious Depression and Neurocognition among Middle-Aged and Older Hispanic/Latino Adults: Hispanic Community Health Study/Study of Latinos (HCHS/SOL) Results</t>
  </si>
  <si>
    <t>Randomized  controlled trial</t>
  </si>
  <si>
    <t>Middle-aged and older Hispanic/Latino adults</t>
  </si>
  <si>
    <t>-</t>
  </si>
  <si>
    <t>To examine the association between verbal learning, fluency, and processing speed with anxious depression symptomatology (ADS) among diverse Hispanics</t>
  </si>
  <si>
    <t>Increased anxious depression symptomatology is associated with decreased neurocognitive function among Hispanics. Longitudinal studies are needed to establish temporality and infer if negative emotional symptoms precede cognitive deficits.</t>
  </si>
  <si>
    <t>Soczynska, J. K., et al.(2014)</t>
  </si>
  <si>
    <t>The effect of bupropion XL and escitalopram on memory and functional outcomes in adults with major depressive disorder: results from a Randomized  controlled trial</t>
  </si>
  <si>
    <t>Randomized  controlled trial-double blind</t>
  </si>
  <si>
    <t>Outpatients with MDE with ages 18-50</t>
  </si>
  <si>
    <t>Data were collected at baseline, week 1, 2, 3, 4, 6 and 8.</t>
  </si>
  <si>
    <t>In this study we sought to determine the effect of escitalopram and bupropion XL on memory and psychosocial function.</t>
  </si>
  <si>
    <t>Treatment with either escitalopram or bupropion XL was associated with improvement in memory and psychosocial function in adults with MDD.</t>
  </si>
  <si>
    <t>Miyata, A., et al.(2018)</t>
  </si>
  <si>
    <t>Driving performance of stable Outpatients with depression undergoing real‐world treatment</t>
  </si>
  <si>
    <t>Cross-sectional study</t>
  </si>
  <si>
    <t>Outpatients with depressions (70) and healthy volunteers (64). Ages 23-57. 11 women in total.</t>
  </si>
  <si>
    <t>The study is focused on the effect of psychotropics on driving ability,cognitive functions, and depressive symptomatology of partly remitted Outpatients with depression.</t>
  </si>
  <si>
    <t>Partly remitted depressive patients under steady-state pharmacologic treatment do not differ from healthy controls with respect to driving performance, which seems to be more affected by psychosocial functioning than by pharmacologic agents.</t>
  </si>
  <si>
    <t>Schaub, A., et al.(2018)</t>
  </si>
  <si>
    <t>Efficacy of extended clinical management, group CBT, and group plus individual CBT for major depression: Results of a two-year follow-up study</t>
  </si>
  <si>
    <t>Inpatients with depression. Ages 18-69.</t>
  </si>
  <si>
    <t>follow up by 6 month for two years</t>
  </si>
  <si>
    <t>To study long-term benefits of cognitive therapy when delivered during inpatient treatment or combined with outpatient treatment with severely ill inpatients (HAM-D &gt; 20). Psychosocial functioning is also included in the analyses.</t>
  </si>
  <si>
    <t>All three treatment interventions are equally effective at reducing depressive symptoms and increasing psychosocial functioning at posttreatment.psychoeducation and CBT program (PCBT-G) had significantly lower rates of rehospitalization over the two-year study period than those who received treatment as usual with additional supportive sessions (E-CM)</t>
  </si>
  <si>
    <t>Lam, R. W.,et al.(2016)</t>
  </si>
  <si>
    <t>The effects of desvenlafaxine on neurocognitive and work functioning in employed Outpatients with major depressive disorder</t>
  </si>
  <si>
    <t>Quasi-experimental</t>
  </si>
  <si>
    <t>Outpatients(Employed adult patients with MDD )</t>
  </si>
  <si>
    <t>8 weeks with a clinical monitoring every 2 weeks.</t>
  </si>
  <si>
    <t>Impact of depression-related cognitive dysfunction on work functioning</t>
  </si>
  <si>
    <t>There were no significant correlations between changes in neurocognitive and work functioning measures in this study. However, meaningful improvement in neurocognitive functioning with desvenlafaxine was associated with greater improvement in both mood and occupational outcomes. This suggests that addressing cognitive dysfunction may improve clinical and occupational outcomes in employed patients with MDD.</t>
  </si>
  <si>
    <t>Hellerstein, D. J., et al.(2017)</t>
  </si>
  <si>
    <t>Do social functioning and symptoms improve with continuation antidepressant treatment of persistent depressive disorder? An observational study</t>
  </si>
  <si>
    <t>Observational</t>
  </si>
  <si>
    <t>Outpatients</t>
  </si>
  <si>
    <t>22 weeks</t>
  </si>
  <si>
    <t>To determine efficacy of continued treatment with a pharmac on symptom reduction and functional improvement in Outpatients with dysthymia.</t>
  </si>
  <si>
    <t>Duloxetine-continuation patients improved modestly between weeks 10 and 22 on measures of social and cognitive functioning and temperament. Despite this improvement concurrently across several functional domains, 66.7% of patients continuing duloxetine remained in the impaired range of functioning according to the Social Adjustment Scale (SAS)</t>
  </si>
  <si>
    <t>Kowalska, J., et al.(2019)</t>
  </si>
  <si>
    <t>Analysis of the degree of acceptance of illness among older adults living in a nursing home undergoing rehabilitation–an observational study</t>
  </si>
  <si>
    <t>Outpatients (in nursing home)</t>
  </si>
  <si>
    <t>basseline - 3 months</t>
  </si>
  <si>
    <t>To assess the acceptance of illness and related factors (socio-demo, cognition, depression and functional status) among patients living in a nursing home under rehabilitation.</t>
  </si>
  <si>
    <t>The results showed a relationship between acceptance of illness and patients’ depression symptoms, functional status and cognitive status.</t>
  </si>
  <si>
    <t>Wesnes, K. A.,et al.(2017)</t>
  </si>
  <si>
    <t>Effects of levomilnacipran extended-release on major depressive disorder patients with cognitive impairments: post-hoc analysis of a phase III study</t>
  </si>
  <si>
    <t>baseline- 8  weeks</t>
  </si>
  <si>
    <t>Under a drug treatment, to explore the relationship between cognitive measures, depression symptoms, and self-reported psychosocial functioning .</t>
  </si>
  <si>
    <t>The treatment effectively improved measures of depression and cognition, which contributed toward reductions in self-reported functional impairment.  the majority of SDS total score improvement (≥50%) was attributable to an indirect treatment effect through MADRS total score change; some direct effect of levomilnacipran ER on SDS total score improvement was also observed.</t>
  </si>
  <si>
    <t>Chokka, P., et al.(2019)</t>
  </si>
  <si>
    <t>Long-term functioning outcomes are predicted by cognitive symptoms in working patients with major depressive disorder treated with vortioxetine: results from the AtWoRC study</t>
  </si>
  <si>
    <t>Clinical trial</t>
  </si>
  <si>
    <t>Outpatients(working patients with major depressive disorder)</t>
  </si>
  <si>
    <t>12 and 52 weeks follow up</t>
  </si>
  <si>
    <t>Under a drug treatment, association between cognitive symptoms and workplace productivity in working patients with major depressive disorder</t>
  </si>
  <si>
    <t>Long-term benefits of vortioxetine treatment in working patients with MDD and strong association between cognitive symptoms and functioning in a real-world setting.</t>
  </si>
  <si>
    <t>Lemmens, L. H., et al.(2020)</t>
  </si>
  <si>
    <t>Interpersonal Psychotherapy Versus Cognitive Therapy for Depression: How They Work, How Long, and for Whom-Key Findings From an RCT</t>
  </si>
  <si>
    <t>17 months follow up</t>
  </si>
  <si>
    <t>To assess the effects and mechanisms of change of interpersonal psychotherapy versus cognitive therapy for major depression.</t>
  </si>
  <si>
    <t>No differ significantly.</t>
  </si>
  <si>
    <t>Sumiyoshi, T., et al.(2019)</t>
  </si>
  <si>
    <t>Relationship of cognitive impairment with depressive symptoms and psychosocial function in patients with major depressive disorder: Cross-sectional analysis of baseline data from PERFORM-J</t>
  </si>
  <si>
    <t>Cross sectional Cross–sectional analysis of baseline data from PERFORM-J (PERFORM-J:a non-interventional, prospective- multicenter- epidemiological)</t>
  </si>
  <si>
    <t>Outpatients(aged 18–65 years with MDD)</t>
  </si>
  <si>
    <t>baseline-6month</t>
  </si>
  <si>
    <t>Study the relationship between cognitive symptoms and psychosocial function was analyzed in Japanese patients with MDD.</t>
  </si>
  <si>
    <t>Depression severity and subjective cognition were significantly associated with psychosocial function. Conversely, the association between objective cognition and psychosocial function was not significant.</t>
  </si>
  <si>
    <t>Deckersbach, T., et al,.(2010)</t>
  </si>
  <si>
    <t>Cognitive rehabilitation for bipolar disorder: an open trial for employed patients with residual depressive symptoms</t>
  </si>
  <si>
    <t>Open trial</t>
  </si>
  <si>
    <t>Outpatients(Employed Patients with Residual Depressive Symptoms- bipolar disorder)</t>
  </si>
  <si>
    <t>3 months follow up</t>
  </si>
  <si>
    <t>The present study explored whether a new cognitive remediation (CR) treatment designed to treat residual depressive symptoms and address cognitive impairment would be associated with improvement in psychosocial functioning in individuals with bipolar disorder.</t>
  </si>
  <si>
    <t>Treating residual depressive symptoms and cognitive impairment may be an avenue to improving occupational and overall functioning in individuals with bipolar disorder.</t>
  </si>
  <si>
    <t>Lee, R. S. C., et al.(2013)</t>
  </si>
  <si>
    <t>Cognitive remediation improves memory and psychosocial functioning in first-episode psychiatric out-patients</t>
  </si>
  <si>
    <t>outpatiens(major depression or psychosis)</t>
  </si>
  <si>
    <t>before and after treatment( 10 weeks)</t>
  </si>
  <si>
    <t>To assess the effectiveness of cognitive remediation (CR) in patients with a first-episode of either major depression or psychosis.</t>
  </si>
  <si>
    <t>CR improves memory and psychosocial outcome in first-episode psychiatric out-patients for both depression and psychosis. Memory potentially mediated the functional gains observed.</t>
  </si>
  <si>
    <t>Dillon, D. G.,et al.(2015)</t>
  </si>
  <si>
    <t>A computational analysis of flanker interference in depression</t>
  </si>
  <si>
    <t>Controlled trial</t>
  </si>
  <si>
    <t>Outpatients(unipolar depression)</t>
  </si>
  <si>
    <t>We investigated the effect of flanker interference on accuracy and response time, and used the drift diffusion model (DDM) to examine group differences in three cognitive processes: prepotent response bias (tendency to respond to the distracting flankers), response inhibition (necessary to resist prepotency), and executive control (required for execution of correct response on incongruent trials).</t>
  </si>
  <si>
    <t>Executive control was delayed in depression but this was counterbalanced by reduced prepotent response bias, demonstrating how participants with executive function deficits can nevertheless perform accurately in a cognitive control task.</t>
  </si>
  <si>
    <t>Lerner, D.,et al.(2015)</t>
  </si>
  <si>
    <t>A Randomized  clinical trial of a telephone depression intervention to reduce employee presenteeism and absenteeism</t>
  </si>
  <si>
    <t>Randomized  clinical trial</t>
  </si>
  <si>
    <t> Adults with depression and work limitations (age ≥45)</t>
  </si>
  <si>
    <t>4 months</t>
  </si>
  <si>
    <t>Improving work functioning among middle-aged and older adults with depression and work limitations.</t>
  </si>
  <si>
    <t>The work-focused intervention was more effective than usual care at four-month follow-up.</t>
  </si>
  <si>
    <t>Kröger, C., et al.(2015)</t>
  </si>
  <si>
    <t>Work-related treatment for major depressive disorder and incapacity to work: preliminary findings of a controlled, matched study</t>
  </si>
  <si>
    <t>Control trial</t>
  </si>
  <si>
    <t>outapients</t>
  </si>
  <si>
    <t xml:space="preserve">1 year </t>
  </si>
  <si>
    <t>The aim of this study was to compare the effectiveness of work-related cognitive-behavioral treatment (W-CBT) with that of cognitive-behavioral treatment as usual (CBT-AU) for employees on sick leave as a result of a major depressive disorder (MDD).</t>
  </si>
  <si>
    <t>Findings provided support for using common CBT techniques to enhance return to work without losing expected improvements at the symptom level.</t>
  </si>
  <si>
    <t>Geraedts, A. S., et al.(2014)</t>
  </si>
  <si>
    <t>Short-term effects of a web-based guided self-help intervention for employees with depressive symptoms: Randomized  controlled trial</t>
  </si>
  <si>
    <t>Adults (≥18 years of age) with depressive symptoms</t>
  </si>
  <si>
    <t>To test the effectiveness of a Web-based guided self-help course for employees with depressive symptoms</t>
  </si>
  <si>
    <t>Web-based was not more effective in reducing depressive symptoms among employees than “care as usual”.</t>
  </si>
  <si>
    <t>Downey, D., et al.(2019)</t>
  </si>
  <si>
    <t>Frontal haemodynamic responses in depression and the effect of electroconvulsive therapy</t>
  </si>
  <si>
    <t>Randomized  controlled trial-multicenter</t>
  </si>
  <si>
    <t>51 healthy controls and 18 severely depressed patients</t>
  </si>
  <si>
    <t>baseline and after four ECT treatments</t>
  </si>
  <si>
    <t>To study frontal haemodynamic response in depression and the effect of electroconvulsive therapy. To investigate frontal function while undertaking cognitive tasks in depressed patients compared with healthy controls</t>
  </si>
  <si>
    <t>Depressed patients had bilaterally lower frontal oxyhaemoglobin responses to the cognitive tasks, although this was only significant for the N-Back task where performance correlated inversely with depression severity in patients. After four electroconvulsive therapy treatments oxyhaemoglobin responses were further reduced during the Verbal Fluency task but the changes did not correlate with mood or cognitive changes.</t>
  </si>
  <si>
    <t>Hallgren, M., et al.(2015)</t>
  </si>
  <si>
    <t>Physical exercise and internet-based cognitive-behavioural therapy in the treatment of depression: Randomized  controlled trial</t>
  </si>
  <si>
    <t>Randomized  controlles trial</t>
  </si>
  <si>
    <t xml:space="preserve">3 months </t>
  </si>
  <si>
    <t>To compare the effectiveness of three interventions for depression: physical exercise, internet-based cognitive-behavioural therapy (ICBT) and treatment as usual (TAU).</t>
  </si>
  <si>
    <t>Patients in the exercise and ICBT groups reported larger improvements in depressive symptoms compared with TAU. Work capacity improved over time in all three groups (no significant differences).</t>
  </si>
  <si>
    <t>Niemegeers, P., et al.(2019)</t>
  </si>
  <si>
    <t>Digging deeper in the differential effects of inflammatory and psychosocial stressors in remitted depression: Effects on cognitive functioning</t>
  </si>
  <si>
    <t>Single blind-sham-controlled (crossover</t>
  </si>
  <si>
    <t>Outpatients + controls</t>
  </si>
  <si>
    <t>7-14 days after the last intervention</t>
  </si>
  <si>
    <t>To study the spectrum of syptom which can persisit in a major depression, considering inflamatory states and psychosocil stress</t>
  </si>
  <si>
    <t>In patients, inflammatory stress decreased information processing speed and verbal memory, and increased working memory; after psychosocial stress, there was an increase in attention. There was also an increased negative attentional bias in patients after inflammatory stress. Neither stressor had any effect in controls.</t>
  </si>
  <si>
    <t>Fauth, E. B., et al.(2012)</t>
  </si>
  <si>
    <t>Changes in Depressive Symptoms in the Context of Disablement Processes: Role of Demographic Characteristics, Cognitive Function, Health, and Social Support</t>
  </si>
  <si>
    <t>Individuals aged 70 to 100+ years who were living in</t>
  </si>
  <si>
    <t>either ordinary housing or institutional housing.</t>
  </si>
  <si>
    <t>two-year intervals  over 12 years from individuals aged 70 to 100+</t>
  </si>
  <si>
    <t>How depressive symptoms change with the progression of disability-related processes and what factors moderate such changes.</t>
  </si>
  <si>
    <t>Depressive symptoms slightly increase with approaching disability, increase at onset, and decline in the postdisability phase. Age, study membership, being a woman, and multimorbidity were related to depressive symptoms, but social support emerged as the most powerful predictor of level and change in depressive symptoms.</t>
  </si>
  <si>
    <t>Zhu, S., et al.(2018)</t>
  </si>
  <si>
    <t>Social cognition and interaction training for major depression: A preliminary study</t>
  </si>
  <si>
    <t>Randomized  Clinical Trial</t>
  </si>
  <si>
    <t>Inpatients</t>
  </si>
  <si>
    <t>6 weeks</t>
  </si>
  <si>
    <t>To investigate the efficacy of social cognition and interactive training (SCIT) for patients with major depresion</t>
  </si>
  <si>
    <t>Patients received SCIT showed a significantly greater improvement on emotion perception, theory of mind, and attributional styles from baseline to follow-up assessments, with a significant reduction of severity of depressive symptoms, compared to those in TAU group.</t>
  </si>
  <si>
    <t>Michalak, J., et al.(2015)</t>
  </si>
  <si>
    <t>A Randomized  controlled trial on the efficacy of mindfulness-based cognitive therapy and a group version of cognitive behavioral analysis system of psychotherapy for chronically depressed patients</t>
  </si>
  <si>
    <t>To study the effectiveness of mindfulness-based cognitive therapy (MBCT) for chronic depression.</t>
  </si>
  <si>
    <t>Secondary outcome measures were the  BDI and measures of social functioning and quality of life.</t>
  </si>
  <si>
    <t>CBASP was significantly more effective than TAU in reducing depressive symptoms in the overall sample and at both treatment sites. Both treatments had only small to medium effects on social functioning and quality of life.</t>
  </si>
  <si>
    <t>Jiang, W., et al.(2018)</t>
  </si>
  <si>
    <t>Long-Chain Omega-3 Fatty Acid Supplements in Depressed Heart Failure Patients: Results of the OCEAN Trial</t>
  </si>
  <si>
    <t>Randomized - double-blind- placebo-controlled pilot clinical trial</t>
  </si>
  <si>
    <t>Outpatients(adult patients (≥18 years of age) who had a clinical diagnosis of CHF and a diagnosis of MDD)</t>
  </si>
  <si>
    <t>10-14 weeks</t>
  </si>
  <si>
    <t>The goal of this study was to test the effects of long-chain omega-3 fatty acid supplementation on omega-3 levels, depressive symptoms, and other psychosocial factors, as well as other chronic heart failure (CHF)-related functional measures.</t>
  </si>
  <si>
    <t>Changes in cognitive depressive symptoms and social function were in favor of the omega-3 supplementation.</t>
  </si>
  <si>
    <t>Blomgren, C., et al.(2019)</t>
  </si>
  <si>
    <t>Long-term performance of instrumental activities of daily living in young and middle-aged stroke survivors-Impact of cognitive dysfunction, emotional problems and fatigue</t>
  </si>
  <si>
    <t>Stroke survivors</t>
  </si>
  <si>
    <t>To explore the impact of cognitive dysfunction, emotional problems, and fatigue on long-term performance of instrumental activities of daily living in young and middle-aged stroke survivors.</t>
  </si>
  <si>
    <t>Young and middle-aged stroke survivors, cognitive dysfunction, depressive symptoms, and fatigue negatively impact performance of IADL even at seven years post stroke onset. Further, we have shown that an impact of both cognitive dysfunction and depressive symptoms can be found also among stroke survivors with mild or no remaining neurological deficits.</t>
  </si>
  <si>
    <t>Eskilsson, T., et al.(2017)</t>
  </si>
  <si>
    <t>Aerobic training for improved memory in patients with stress-related exhaustion: a Randomized  controlled trial</t>
  </si>
  <si>
    <t>Patients with ED</t>
  </si>
  <si>
    <t>12 weeks</t>
  </si>
  <si>
    <t>To investigate the effects on cognitive performance and psychological variables of a 12-week aerobic training program performed at a moderate-vigorous intensity for patients with exhaustion disorder who participated in a multimodal rehabilitation program.</t>
  </si>
  <si>
    <t>Aerobic significantly improved in maximal oxygen uptake and episodic memory performance. No additional improvement in burnout, depression or anxiety was observed.</t>
  </si>
  <si>
    <t>Ekers, D., et al.(2011)</t>
  </si>
  <si>
    <t>Behavioural activation delivered by the non-specialist: phase II Randomized  controlled trial</t>
  </si>
  <si>
    <t>Outpatients (Primare care-adults with depression)</t>
  </si>
  <si>
    <t>3 months</t>
  </si>
  <si>
    <t>To examine whether generic mental health workers can deliver effective behavioural activation as a step-three high-intensity intervention.</t>
  </si>
  <si>
    <t>A difference was found in favour of behavioural activation on BDI-II and Work and Social Adjustment Scale.</t>
  </si>
  <si>
    <t>Best, M. W., et al.(2019)</t>
  </si>
  <si>
    <t>Brief executive function training for individuals with severe mental illness: Effects on EEG synchronization and executive functioning</t>
  </si>
  <si>
    <t>Outpatients(psychiatric diagnosis made by the referring clinician of schizophrenia, schizoaffective disorder, bipolar disorder with psychotic features, or major depressive disorder with psychotic features, and age between 18 and 65 years).</t>
  </si>
  <si>
    <t>To examine the effects of a brief EF training program on EEG and neurocognitive measures.</t>
  </si>
  <si>
    <t>Power in the alpha frequency band over frontal electrode sites did not significantly differ between the two groups as a result of training. Additionally, participants in the EF training experienced significantly greater improvement in EF ability as measured by neurocognitive tests than the control condition.</t>
  </si>
  <si>
    <t>Hopstaken, J. F., et al.(2015)</t>
  </si>
  <si>
    <t>Does Dysphoria Lead to Divergent Mental Fatigue Effects on a Cognitive Task?</t>
  </si>
  <si>
    <t>Dysphoric and non-dysphoric control participants)</t>
  </si>
  <si>
    <t>no</t>
  </si>
  <si>
    <t>To study the association between depression and  tiredness, low energy, and listlessness as common symptoms.</t>
  </si>
  <si>
    <t>Dysphoria (mild depression) was associated with higher subjective fatigue at the start of the experiment, but no other divergent fatigue effects were found during the experimental task.</t>
  </si>
  <si>
    <t>Welch, E. S., et al.(2019)</t>
  </si>
  <si>
    <t>Feasibility of Computerized Cognitive-Behavioral Therapy Combined With Bifrontal Transcranial Direct Current Stimulation for Treatment of Major Depression</t>
  </si>
  <si>
    <t>Outpatients(primary MDD)</t>
  </si>
  <si>
    <t>For a maximum of 12 sesions</t>
  </si>
  <si>
    <t>To investigate the feasibility and acceptability of using tDCS to enhance the effects of computer-based CBT for treatment of MDD.</t>
  </si>
  <si>
    <t>Combining tDCS with computer-based CBT is feasible for MDD.</t>
  </si>
  <si>
    <t>Lam, R. W., et al.(2013)</t>
  </si>
  <si>
    <t>Effects of combined pharmacotherapy and psychotherapy for improving work functioning in major depressive disorder</t>
  </si>
  <si>
    <t xml:space="preserve">Multicentre- single-blind (evaluator)- Randomized , parallel-groups </t>
  </si>
  <si>
    <t>Outpatients (Employed patients with a DSM-IV diagnosis of major depressive)</t>
  </si>
  <si>
    <t>To examine symptom-based and work functioning outcomes with combined pharmacotherapy and psychotherapy treatment of major depressive disorder.</t>
  </si>
  <si>
    <t>The main results showed that adjunctive telephone-administered CBT in combination with escitalopram did not result in differences in symptom-based clinical outcomes compared with escitalopram alone. combination treatment did result in superior improvement in some aspects of work productivity.Our results are consistent with these findings and add support to the recommendation that treatment studies of major depressive disorder should include both symptom and functional scales to assess outcomes</t>
  </si>
  <si>
    <t>Peters, A. T.,  et al.(2016)</t>
  </si>
  <si>
    <t>Trajectories of Functioning Into Emerging Adulthood Following Treatment for Adolescent Depression</t>
  </si>
  <si>
    <t>Outpatients adolescents with depression</t>
  </si>
  <si>
    <t>3.5 years</t>
  </si>
  <si>
    <t>The goal of this study is to assess the clinical characteristics and trajectories of long-term psychosocial functioning among emerging adults who have experienced adolescent-onset major depressive disorder.</t>
  </si>
  <si>
    <t>Functioning generally improves among the majority of adolescents who have received empirically supported treatments. However, the presence of recurrent MDD and multiple psychiatric comorbidities is associated with poorer functioning trajectories, offering targets for maintenance treatment or secondary prevention.</t>
  </si>
  <si>
    <t>Dos Santos, É. N., et al.(2020)</t>
  </si>
  <si>
    <t>Long-term effectiveness of two models of brief psychotherapy for depression: A three-year follow-up Randomized  clinical trial</t>
  </si>
  <si>
    <t>Randomized  clinial trial</t>
  </si>
  <si>
    <t>3 years</t>
  </si>
  <si>
    <t>To compare of the efficacy and safety of melatonin and memantine in the alleviation of cognitive impairments induced by electroconvulsive therapy</t>
  </si>
  <si>
    <t>Among responders to the CBT and STPP models, there was no differences in baseline and post-intervention BDI-II and FAST scores.After three years, subjects who responded to treatment had lower BDI-II  and FAST  scores when compared to the TAU group</t>
  </si>
  <si>
    <t>Kaldo, V., et al.(2018)</t>
  </si>
  <si>
    <t>Effects of internet-based cognitive behavioural therapy and physical exercise on sick leave and employment in primary care patients with depression: two subgroup analyses</t>
  </si>
  <si>
    <t>baseline-3months-12months</t>
  </si>
  <si>
    <t>This study evaluates if internet-based cognitive behavioural therapy (ICBT) or physical exercise (PE), with already reported positive effects on clinical outcome and short-term work ability, has better effects on employment, sick leave and long-term work ability compared with treatment as usual (TAU) for depressed primary care patients</t>
  </si>
  <si>
    <t>All three interventions in this large clinical trial were associated with reductions in long-term (more than a month) sick leave after 1 year, but no differences were found between ICBT, PE and TAU.</t>
  </si>
  <si>
    <t>Berman, M. G., et al.(2012)</t>
  </si>
  <si>
    <t>Interacting with nature improves cognition and affect for individuals with depression</t>
  </si>
  <si>
    <t>Adults diagnosed with MDD</t>
  </si>
  <si>
    <t>2 weeks</t>
  </si>
  <si>
    <t>to explore whether walking in nature may be beneficial for individuals with MMD.</t>
  </si>
  <si>
    <t>Participants exhibited significant increases in memory span after the nature walk relative to the urban walk, p&lt;.001, η(p)(2)=.53 (a large effect-size). Participants also showed increases in mood, but the mood effects did not correlate with the memory effects, suggesting separable mechanisms and replicating previous work.</t>
  </si>
  <si>
    <t>Furukawa, T. A., et al.(2012)</t>
  </si>
  <si>
    <t>Telephone cognitive-behavioral therapy for subthreshold depression and presenteeism in workplace: a Randomized  controlled trial</t>
  </si>
  <si>
    <t>Outpatients (Currently employed full-time- 20-57 years)</t>
  </si>
  <si>
    <t>baseline-4months</t>
  </si>
  <si>
    <t>The purpose of the study is to examine the effectiveness of telephone cognitive-behavioral therapy for subthreshold depression and presenteeism in workplace, in comparison with treatment-as-usual (TAU) (which is minimal contact through Employers Assistance Program (EAP)).</t>
  </si>
  <si>
    <t>results corroborate the well-established effectiveness of CBT for occupational stress reduction. The group * times interaction term was highly significant (p&lt;0.001)</t>
  </si>
  <si>
    <t>Adler, D. A.,  et al.(2015)</t>
  </si>
  <si>
    <t>Improving work outcomes of dysthymia (persistent depressive disorder) in an employed population</t>
  </si>
  <si>
    <t>Outpatients(employed adults screened for MDD and/or dysthymia) &gt; 45 years</t>
  </si>
  <si>
    <t>To test the effectiveness of a work-focused intervention (WFI) on the work outcomes of employed adults with dysthymia.</t>
  </si>
  <si>
    <t>Work productivity loss scores improved 43.0% in the WFI group vs. 4.8% in UC (difference in change P &lt; 0.001). Absence days declined by 58.3% in WFI vs. 0.0% in UC (difference in change P = .09). Mean PHQ-9 depression symptom severity declined 44.2% in WFI vs. 5.3% in UC (difference in change P &lt; 0.001).</t>
  </si>
  <si>
    <t>Phillips, R., et al. (2014)</t>
  </si>
  <si>
    <t>Randomized  controlled trial of computerized cognitive behavioural therapy for depressive symptoms: effectiveness and costs of a workplace intervention</t>
  </si>
  <si>
    <t>Employees</t>
  </si>
  <si>
    <t>baseline-6weeks-12weeks</t>
  </si>
  <si>
    <t>The aim of the study was to investigate the effectiveness of a computerized CBT intervention (MoodGYM) in a workplace context.</t>
  </si>
  <si>
    <t>Compared with the control group outcomes, MoodGYM was not associated with greater improvement in health or quality of life over the follow-up period.</t>
  </si>
  <si>
    <t>Lerner, D., et al.(2020)</t>
  </si>
  <si>
    <t>Effect of Adding a Work-Focused Intervention to Integrated Care for Depression in the Veterans Health Administration: A Randomized  Clinical Trial</t>
  </si>
  <si>
    <t>Outpatients(working age veterans + depression + impaired occupational functioning)</t>
  </si>
  <si>
    <t>To test whether the Veterans Health Administration (VHA) integrated care (IC) program combined with telephonic work-focused counseling, known as Be Well at Work (BWAW), is superior to IC alone for improving occupational functioning and depression, to determine whether these effects persist 4 months later, and to determine whether the return on investment is positive.</t>
  </si>
  <si>
    <t>IC plus work-focused counseling resulted in significantly larger reductions in at-work productivity loss and depression symptom severity</t>
  </si>
  <si>
    <t>Knekt, P., et al.(2011)</t>
  </si>
  <si>
    <t>Quasi-experimental study on the effectiveness of psychoanalysis, long-term and short-term psychotherapy on psychiatric symptoms, work ability and functional capacity during a 5-year follow-up</t>
  </si>
  <si>
    <t xml:space="preserve">5 years </t>
  </si>
  <si>
    <t>To study the effectiveness of short-term and long-term psychotherapies was compared with that of psychoanalysis.</t>
  </si>
  <si>
    <t>A reduction in psychiatric symptoms and improvement in work ability and functional capacity was noted in all treatment groups during the 5-year follow-up. The short-term therapies were more effective than psychoanalysis during the first year, whereas the long-term therapy was more effective after 3 years of follow-up. Psychoanalysis was most effective at the 5-year follow-up, which also marked the end of the psychoanalysis.</t>
  </si>
  <si>
    <t>Beiwinkel, T., et al.(2017)</t>
  </si>
  <si>
    <t>Effectiveness of a Web-Based Intervention in Reducing Depression and Sickness Absence: Randomized  Controlled Trial</t>
  </si>
  <si>
    <t>Randomized  Controlled Trial-open label</t>
  </si>
  <si>
    <t>Outpatients(adults with sickness absence)</t>
  </si>
  <si>
    <t>baseline, post-treatment, and follow-up (12 weeks after treatment</t>
  </si>
  <si>
    <t>This study evaluated the effectiveness of a Web-based intervention in reducing mild to moderate depression and sickness absence.</t>
  </si>
  <si>
    <t>Significant between-group difference in depressive symptoms during post-treatment in favor of the intervention group. Within both groups, there was a reduction in work absence frequency, but no statistical difference in sickness absence between groups was found</t>
  </si>
  <si>
    <t>Miskowiak, K.,  et al.(2012)</t>
  </si>
  <si>
    <t>Is there a difference in subjective experience of cognitive function in patients with unipolar disorder versus bipolar disorder?</t>
  </si>
  <si>
    <t>Observational-correlational</t>
  </si>
  <si>
    <t>Outpatient</t>
  </si>
  <si>
    <t>To investigate whether there are differences in the quality and magnitude of subjective cognitive difficulties between UD and BD, and which factors influence the subjective cognitive difficulties in these patients.</t>
  </si>
  <si>
    <t>Patients experienced mild to moderate cognitive impairment despite being in partial or full remission, but there were no differences in subjective difficulties between BD and UD. Subjective cognitive dysfunction was predicted by depression severity, anxiety and mania symptoms rather than by diagnosis, age, gender or alcohol misuse.</t>
  </si>
  <si>
    <t>Ikebuchi, E., et al.(2017)</t>
  </si>
  <si>
    <t>Does improvement of cognitive functioning by cognitive remediation therapy effect work outcomes in severe mental illness? A secondary analysis of a Randomized  controlled trial</t>
  </si>
  <si>
    <t>Outpatients(: schizophrenia, major depression, or bipolar  disorder)</t>
  </si>
  <si>
    <t>baseline-12 months</t>
  </si>
  <si>
    <t>The aim of this study is to clarify whether improvement of cognitive functioning by cognitive remediation therapy can improve work outcome in schizophrenia and other severe mental illness when combined with supported employment.</t>
  </si>
  <si>
    <t>Improvement of cognitive functioning with cognitive remediation significantly contributed to the total days employed and total earnings of competitive employment in supported employment service during the study period</t>
  </si>
  <si>
    <t>Kim, B. J.,  et al.(2018)</t>
  </si>
  <si>
    <t>Effects of cognitive impairment and functional limitation on depressive symptoms among community-dwelling older Korean immigrants in the U.S</t>
  </si>
  <si>
    <t>Cross-sectional survey</t>
  </si>
  <si>
    <t>Korean immigrants (ages 65 years or older) in Los Angeles County</t>
  </si>
  <si>
    <t>To examine  the effects of cognitive impairment and functional limitation on depressive symptoms among older Korean American immigrants</t>
  </si>
  <si>
    <t>depressive symptoms were significantly associated with both functional limitation and cognitive impairment within the study population</t>
  </si>
  <si>
    <t>Twamley, E. W., et al.(2019)</t>
  </si>
  <si>
    <t>Compensatory cognitive training for people with severe mental illnesses in supported employment: A Randomized  controlled trial</t>
  </si>
  <si>
    <t>Outpatients(schizophrenia, major depression, or bipolar  disorder)</t>
  </si>
  <si>
    <t>Follow up over 2 years</t>
  </si>
  <si>
    <t>153 (depression=58)</t>
  </si>
  <si>
    <t>To test eficacy of Compensatory cognitive training for people with severe mental illnesses</t>
  </si>
  <si>
    <t>in supported employment Assessments of neuropsychological performance, functional capacity, psychiatric symptom severity, and self-reported functioning and quality of life were administered at baseline and multiple follow-up assessments over two years;</t>
  </si>
  <si>
    <t>ANCOVAs assessing immediate post-treatment effects demonstrated significant, medium to large, CCT-associated improvements on measures of working memory (p=0.038), depressive symptom severity (p=0.023), and quality of life (p=0.003). Longer-term results revealed no statistically significant CCT-associated improvements, but a trend (p=0.058) toward a small to medium CCT-associated improvement in learning.</t>
  </si>
  <si>
    <t>Mahmood, Z., et al.(2019)</t>
  </si>
  <si>
    <t>Modifiable Predictors of Supported Employment Outcomes Among People With Severe Mental Illness</t>
  </si>
  <si>
    <t>Outpatients (schizophrenia/schizoaffective disorder, bipolar disorder, major depressive disorder) -unemployed</t>
  </si>
  <si>
    <t xml:space="preserve">2 years </t>
  </si>
  <si>
    <t>The study aimed to determine the strongest neuropsychological and other modifiable predictors of work outcomes</t>
  </si>
  <si>
    <t>Cognitive functioning and negative symptom severity; thus, interventions to improve these factors may improve work outcomes and decrease the loss of productivity associated with severe mental illness.</t>
  </si>
  <si>
    <t>Assessment in Work Productivity and the Relationship with Cognitive Symptoms (AtWoRC): primary analysis from a Canadian open-label study of vortioxetine in patients with major depressive disorder (MDD)</t>
  </si>
  <si>
    <t>Outpatients(employed adults 18-65)</t>
  </si>
  <si>
    <t>26 (Canadian)</t>
  </si>
  <si>
    <t>To study aimed to assess the association between cognitive symptoms and work productivity</t>
  </si>
  <si>
    <t>significant, strong correlation between PDQ-D-20 and WLQ productivity loss scores</t>
  </si>
  <si>
    <t>Baş, T. Ö., et al.(2015)</t>
  </si>
  <si>
    <t>The impact of cognitive impairment, neurological soft signs and subdepressive symptoms on functional outcome in bipolar disorder</t>
  </si>
  <si>
    <t>Correlation</t>
  </si>
  <si>
    <t>Outpatients(diagnosed with bipolar I disorder)</t>
  </si>
  <si>
    <t>6 months</t>
  </si>
  <si>
    <t>To identify the major factor responsible for low psychosocial functioning in a subgroup of patients with Bipolar Disorder despite clinical recovery.</t>
  </si>
  <si>
    <t>Subsyndromal depressive symptoms and verbal learning measures were identified as the best predictors of psychosocial functioning.</t>
  </si>
  <si>
    <t>Goodyer, I. M., et al.(2017)</t>
  </si>
  <si>
    <t>Cognitive-behavioural therapy and short-term psychoanalytic psychotherapy versus brief psychosocial intervention in adolescents with unipolar major depression (IMPACT): a multicentre, pragmatic, observer-blind, Randomized  controlled trial</t>
  </si>
  <si>
    <t>Randomized  controlled trial /observed-blind/multicenter</t>
  </si>
  <si>
    <t>12 months</t>
  </si>
  <si>
    <t>To determine whether or not either of two specialist psychological treatments, cognitive-behavioural therapy (CBT) or short-term psychoanalytic psychotherapy (STPP), is more effective than a reference brief psychosocial intervention (BPI) in maintaining reduction of depression symptoms in the year after treatment.</t>
  </si>
  <si>
    <t>No differences were found</t>
  </si>
  <si>
    <t>McLaughlin, D. P., &amp; McFarland, K. (2011)</t>
  </si>
  <si>
    <t>A Randomized  trial of a group based cognitive behavior therapy program for older adults with epilepsy: the impact on seizure frequency, depression and psychosocial well-being</t>
  </si>
  <si>
    <t>Randomized  trial</t>
  </si>
  <si>
    <t>Outpatients(older adults with epilepsy)</t>
  </si>
  <si>
    <t>3 months follow up interview</t>
  </si>
  <si>
    <t>To examine the effectiveness of cognitive behavior therapy to manage seizures and improve psychosocial functioning in older adults with epilepsy.</t>
  </si>
  <si>
    <t>Although there were no significant between group differences on measures of depression and psychosocial functioning, both the CBT and control groups improved significantly from baseline.</t>
  </si>
  <si>
    <t>Clarke, J., et al.(2019)</t>
  </si>
  <si>
    <t>A Web-Based Cognitive Behavior Therapy Intervention to Improve Social and Occupational Functioning in Adults With Type 2 Diabetes (The SpringboarD Trial): Randomized  Controlled Trial</t>
  </si>
  <si>
    <t>Randomized  control trial- double blind</t>
  </si>
  <si>
    <t>Outpatients(Participants with T2DM and mild-to-moderate depressive symptoms)</t>
  </si>
  <si>
    <t>Baseline and post-intervention (3 months)</t>
  </si>
  <si>
    <t>To evaluate the Web-based CBT program, myCompass, for improving social and occupational functioning in adults with T2DM and mild-to-moderate depressive symptoms.</t>
  </si>
  <si>
    <t>Improvement in social and occupational functioning and the secondary outcomes was generally no greater for myCompass users than for users of the control program at 3 months postintervention.</t>
  </si>
  <si>
    <t>Enns, M. W., et al.(2018)</t>
  </si>
  <si>
    <t>The association of fatigue, pain, depression and anxiety with work and activity impairment in immune mediated inflammatory diseases</t>
  </si>
  <si>
    <t>Cross-sectional</t>
  </si>
  <si>
    <t>inpatients/Outpatients( multiple sclerosis , inflammatory bowel disease , rheumatoid arthritis and a depression and anxiety group</t>
  </si>
  <si>
    <t>To evaluate the association between pain, fatigue, depression and anxiety and work impairment in four patient populations: multiple sclerosis, inflammatory bowel disease, rheumatoid arthritis  and a depression and anxiety group, controlling for the effects of sociodemographic factors, physical disability, and cognitive deficits.</t>
  </si>
  <si>
    <t>Each of pain, depression symptoms, anxiety symptoms, and fatigue individually showed significant associations with work absenteeism, presenteeism, and general activity impairment.</t>
  </si>
  <si>
    <t>When the distress variables were entered, fatigue was a significant predictor of work and activity impairment in all models.</t>
  </si>
  <si>
    <t>Schure, M. B., et al.(2019)</t>
  </si>
  <si>
    <t>Use of a Fully Automated Internet-Based Cognitive Behavior Therapy Intervention in a Community Population of Adults With Depression Symptoms: Randomized  Controlled Trial</t>
  </si>
  <si>
    <t>Adults aged ≥18 years with mild-to-severe depression severity.</t>
  </si>
  <si>
    <t>Baseline and 4 and 8 weeks</t>
  </si>
  <si>
    <t>The aim of this study was to evaluate the effectiveness of an iCBT intervention called Thrive, which was designed to enhance engagement when delivered as a fully automated, stand-alone intervention to a rural community population of adults with depression symptoms.</t>
  </si>
  <si>
    <t>The Thrive intervention was effective in reducing depression and anxiety symptom severity and improving functioning and resilience among a mostly rural community population of US adults.</t>
  </si>
  <si>
    <t>Meyer, B., et al.(2019)</t>
  </si>
  <si>
    <t>Effects of an epilepsy-specific Internet intervention (Emyna) on depression: Results of the ENCODE Randomized  controlled trial</t>
  </si>
  <si>
    <t>Baseline and after 3, 6, and 9 months</t>
  </si>
  <si>
    <t>To examine  the efficacy of Emyna in reducing symptoms of depression (primary outcome) and anxiety as well as improving quality of life.</t>
  </si>
  <si>
    <r>
      <t>ntervention group participants reported greater improvements in anxiety, stress, and depressive symptoms, social</t>
    </r>
    <r>
      <rPr>
        <sz val="9"/>
        <color rgb="FF000000"/>
        <rFont val="Cambria Math"/>
        <family val="1"/>
      </rPr>
      <t>‐</t>
    </r>
    <r>
      <rPr>
        <sz val="9"/>
        <color rgb="FF000000"/>
        <rFont val="Arial"/>
        <family val="2"/>
      </rPr>
      <t>occupational impairment, and epilepsy</t>
    </r>
    <r>
      <rPr>
        <sz val="9"/>
        <color rgb="FF000000"/>
        <rFont val="Cambria Math"/>
        <family val="1"/>
      </rPr>
      <t>‐</t>
    </r>
    <r>
      <rPr>
        <sz val="9"/>
        <color rgb="FF000000"/>
        <rFont val="Arial"/>
        <family val="2"/>
      </rPr>
      <t>related quality of life.Participants in the control group also experienced depression reduction, but improvement rates were exceeded significantly by participants in the intervention group.   I</t>
    </r>
  </si>
  <si>
    <t>Afuwape, S. A., et al.(2010)</t>
  </si>
  <si>
    <t>The Cares of Life Project (CoLP): an exploratory Randomized  controlled trial of a community-based intervention for black people with common mental disorder</t>
  </si>
  <si>
    <t>To investigate the feasibility and effectiveness of a needs-led, community-based intervention for treating individuals from black minority ethnic (BME) groups with common mental disorders.</t>
  </si>
  <si>
    <t>At 3-month follow-up, individuals in the rapid access group showed significantly improved levels of depression (GHQ-28 adjusted p&lt;0.05) although there was no evidence for difference in general functioning (GAF, p=0.87). The intervention was found to be culturally appropriate and acceptable among users and did not result in significantly increased costs.</t>
  </si>
  <si>
    <t>Thompson, R. D., et al.(2012)</t>
  </si>
  <si>
    <t>Longitudinal results of cognitive behavioral treatment for youths with inflammatory bowel disease and depressive symptoms</t>
  </si>
  <si>
    <t>follow up at 6 months-12 months post treatment initiation</t>
  </si>
  <si>
    <t>41( aged 11–17 with IBD and concurrent depressive symptomatology )</t>
  </si>
  <si>
    <t>To investigate the impact of a cognitive behavioral intervention Primary and Secondary Control Enhancement Therapy-Physical Illness (PASCET-PI) as compared to treatment as usual (TAU) on youths with inﬂammatory bowel disease (IBD).</t>
  </si>
  <si>
    <t>Improvements in self-reported depressive features and DSM-IV depressive symptoms were found at the trend level for youths Randomized  to PASCET-PI relative to those receiving TAU.</t>
  </si>
  <si>
    <t>Katsuki, F., et al.(2018)</t>
  </si>
  <si>
    <t>Brief multifamily Psychoeducation for family members of patients with chronic major depression: a Randomized  controlled trial</t>
  </si>
  <si>
    <t>Chronic MDD patients and their families</t>
  </si>
  <si>
    <t>8 weeks - 16 weeks- 32 weeks  after the initiation</t>
  </si>
  <si>
    <t>To  investigate the effects of brief multifamily psychoeducation (BMP) on the mental health status of family members of patients with chronic MDD.</t>
  </si>
  <si>
    <t>There was no statistically significant effect of BMP on K6 scores at 16- weeks . Exploratory analyses revealed that BMP reduced depressive symptoms in family members at 8- weeks and improved family functioning at multiple time points</t>
  </si>
  <si>
    <t>Motivala, S. J., et al. (2018)</t>
  </si>
  <si>
    <t>Relationships between obsessive-compulsive disorder, depression and functioning before and after exposure and response prevention therapy</t>
  </si>
  <si>
    <t>Outpatients(OCD)</t>
  </si>
  <si>
    <t>To examine relationships between OCD symptoms, depression, and functioning before and after exposure and response prevention (ERP), a type of cognitive-behavioral therapy for OCD, specifically examining whether functioning, depression and other cognitive factors like rumination and worry acted as mediators.</t>
  </si>
  <si>
    <t>OCD symptoms, depression and functioning significantly improved from pre- to post-intervention. Functioning mediated the relationship between OCD symptoms and depression and the relationship between functioning and depression was stronger at post-treatment. Depression mediated the relationship between OCD symptoms and functioning, but only at post-intervention. Similarly, rumination mediated the relationship between OCD symptoms and depression at post-intervention.</t>
  </si>
  <si>
    <t>van der Kemp, J., et al.(2019)</t>
  </si>
  <si>
    <t>Return to work after mild-to-moderate stroke: work satisfaction and predictive factors</t>
  </si>
  <si>
    <t>Cohort study(multicenter)</t>
  </si>
  <si>
    <t>Stroke patients</t>
  </si>
  <si>
    <t>2 years post stroke</t>
  </si>
  <si>
    <t>To determine factors predicting Return To Work (RTW) poststroke, based on stroke-related, personal and neuropsychological variables</t>
  </si>
  <si>
    <t>In regards to factors predicting Return to work, global cognitive functioning (r=.19, Montreal Cognitive Assessment) and depressive symptoms (r=−.16, Hospital Anxiety and Depression Scale) at two months post-stroke onset were associated with return to work within one year. Only global cognitive functioning was an independent predictor of RTW (11.3% variance, p=.013).</t>
  </si>
  <si>
    <t>Cavanagh, K., et al.(2011)</t>
  </si>
  <si>
    <t>The implementation of computerized cognitive behavioural therapies in a service user-led, third sector self help clinic</t>
  </si>
  <si>
    <t>Pragmatic, open trial, pre-post design</t>
  </si>
  <si>
    <t>16 months</t>
  </si>
  <si>
    <t>The efﬁcacy and effectiveness of a computerized cognitive behavioural therapy (CCBT) package, Beating the Blues, has been demonstrated in a large Randomized  controlled trial and several pragmatic studies in the National Health Service (NHS). The current study tests the generalizability of this ﬁnding to the implementation of CCBT in a service user-led, third sector Self Help Clinic</t>
  </si>
  <si>
    <t>CCBT can be effectively implemented in a service user-led, third sector Self Help Clinic, increasing access to psychological therapies to meet local needs for tier two interventions for depression and anxiety.</t>
  </si>
  <si>
    <t>Ólason, M., et al.(2018)</t>
  </si>
  <si>
    <t>Cognitive Behavioral Therapy for Depression and Anxiety in an Interdisciplinary Rehabilitation Program for Chronic Pain: a Randomized  Controlled Trial with a 3-Year Follow-up</t>
  </si>
  <si>
    <t>Randomized  Controlled Trial</t>
  </si>
  <si>
    <t>patients with chronic musculoskeletal</t>
  </si>
  <si>
    <t>The present study evaluated the effects of CBT provided in the context of an interdisciplinary pain management program</t>
  </si>
  <si>
    <t>All three groups evidenced improved depression following treatment (p &lt; 0.001). The pre- to post-treatment effect sizes (Cohen’s d) for depression in the CBT treatment group was large (ES = 1.36). The CBT treatment group maintained improvements on all measures at a 3-year follow-up, while the comparison groups did not. Before treatment, 36% of all the patients reported that they were able to work. At 3 years post-treatment, 59%, 58%, and 44% of the patients were working who were in the CBT treatment group, the Comparison group, and the Non-CBT group, respectively</t>
  </si>
  <si>
    <t>Imamura, K., et al.(2015)</t>
  </si>
  <si>
    <t>Effects of an internet-based cognitive behavioral therapy intervention on improving work engagement and other work-related outcomes: an analysis of secondary outcomes of a Randomized  controlled trial</t>
  </si>
  <si>
    <t>Employees(aged 20 to 60 years old)</t>
  </si>
  <si>
    <t xml:space="preserve">baseline-3-6 months </t>
  </si>
  <si>
    <t>To study  the  effectiveness of an Internet-based cognitive behavioral therapy (iCBT) program on work engagement and secondary work-related outcomes.</t>
  </si>
  <si>
    <t>The iCBT program showed a signiﬁcant intervention effect on work engagement</t>
  </si>
  <si>
    <t>McCall, W. V., et al.(2018)</t>
  </si>
  <si>
    <t>Effects of continuation electroconvulsive therapy on quality of life in elderly depressed patients: A Randomized  clinical trial</t>
  </si>
  <si>
    <t>Ranomized Clinical trial</t>
  </si>
  <si>
    <t>Outpatients(MDD)</t>
  </si>
  <si>
    <t>To examine whether electroconvulsive therapy (ECT) plus medications (“STABLE + PHARM” group) had superior HRQOL compared with medications alone (“PHARM” group) as continuation strategy after successful acute right unilateral ECT for major depressive disorder (MDD)</t>
  </si>
  <si>
    <t>The HRQOL benefits were best explained by superior control of depressive symptoms in the STABLE + PHARM group, with negligible contribution of cognitive function variables.</t>
  </si>
  <si>
    <t>Ko, H. J., et al.(2016)</t>
  </si>
  <si>
    <t>Effect of Pet Insects on the Psychological Health of Community-Dwelling Elderly People: A Single-Blinded, Randomized , Controlled Trial</t>
  </si>
  <si>
    <t>Community-dwelling elderly people ( ≥ 65 years of age)</t>
  </si>
  <si>
    <t>8 weeks</t>
  </si>
  <si>
    <t>The aim of this 8-week Randomized , controlled, single-blinded study was to investigate the effect of pet insects on the psychological health of community-dwelling elderly people</t>
  </si>
  <si>
    <t>The insect-caring group had significantly lower GDS-15 scores at week 8  and, after adjustment for baseline values, a significantly greater change in GDS-15 scores relative to baseline,  they also had a significantly greater change in MMSE scores relative to baseline</t>
  </si>
  <si>
    <t>Hajek, A., et al.(2018)</t>
  </si>
  <si>
    <t>Impact of falls on depressive symptoms among the oldest old: Results from the AgeQualiDe study</t>
  </si>
  <si>
    <t>multicenter -longitudinal -prospective</t>
  </si>
  <si>
    <t>10 months (two waves from data FU 7 and FU8)</t>
  </si>
  <si>
    <t>The purpose of this study was to examine the impact of falls on depressive symptoms among the oldest old in Germany longitudinally.</t>
  </si>
  <si>
    <t>falls is associated with an increase in depressive symptoms----whereas changes in marital status, ageing, social support, functional decline , cognitive impairment, and an increase in chronic diseases did not affect depressive symptoms.**an increase in depressive symptoms was associated with functional impairment</t>
  </si>
  <si>
    <t>Hummel, J., et al.(2017)</t>
  </si>
  <si>
    <t>AIDE-Acute Illness and Depression in Elderly Patients. Cognitive Behavioral Group Psychotherapy in Geriatric Patients With Comorbid Depression: A Randomized , Controlled Trial</t>
  </si>
  <si>
    <t>Inpatients(hospitalized for acute somatic illness and suffering from depression)</t>
  </si>
  <si>
    <t>To evaluate the effectiveness of CBT in depressed geriatric patients, hospitalized for acute somatic illness.</t>
  </si>
  <si>
    <t>The intervention group improved significantly in depression scores , whereas the control group deteriorated. Intervention effects were less pronounced in patients with cognitive impairment or acute fractures.</t>
  </si>
  <si>
    <t>REFERENCE</t>
  </si>
  <si>
    <t>Depression</t>
  </si>
  <si>
    <t>Cognition</t>
  </si>
  <si>
    <t>Work capacity</t>
  </si>
  <si>
    <t>Others</t>
  </si>
  <si>
    <t>CESD-10 ; STAI</t>
  </si>
  <si>
    <t>B-SEVLT; WF;DSS; GCS</t>
  </si>
  <si>
    <t>HAM-D-17;  CGI-S; CGI-I</t>
  </si>
  <si>
    <t>CVLT-II ; BVMT-R</t>
  </si>
  <si>
    <t>SDS</t>
  </si>
  <si>
    <t>EWPS</t>
  </si>
  <si>
    <t>HAM-D-17; BDI-II</t>
  </si>
  <si>
    <r>
      <t>Continuous Performance Test(CPT-IP), Wisconsin Card Sorting Test(WCST), and Trail</t>
    </r>
    <r>
      <rPr>
        <sz val="10"/>
        <color rgb="FF000000"/>
        <rFont val="Cambria Math"/>
        <family val="1"/>
      </rPr>
      <t>‐</t>
    </r>
    <r>
      <rPr>
        <sz val="10"/>
        <color rgb="FF000000"/>
        <rFont val="Arial"/>
        <family val="2"/>
      </rPr>
      <t>Making Test(TMT-AB).</t>
    </r>
  </si>
  <si>
    <t xml:space="preserve">SASS; Driving Simulator </t>
  </si>
  <si>
    <t>SSS</t>
  </si>
  <si>
    <t>HAM-D-17; MADRS;BDI</t>
  </si>
  <si>
    <t>GAF</t>
  </si>
  <si>
    <t>Test based on Hahlweg et al.(1995)[1]</t>
  </si>
  <si>
    <t>MADRS; CGI-S CGI-; QIDS-SR</t>
  </si>
  <si>
    <t>CNS ; BC-CCI; ACS-TOPF</t>
  </si>
  <si>
    <t>LEAPS; HPQ</t>
  </si>
  <si>
    <t>HRSD-24; BDI-II; CDRS</t>
  </si>
  <si>
    <t>MOTCS;ABNAS</t>
  </si>
  <si>
    <t>SAS</t>
  </si>
  <si>
    <t>BPI;TCI;ASEX</t>
  </si>
  <si>
    <t>GDS</t>
  </si>
  <si>
    <t>MMSE</t>
  </si>
  <si>
    <t>BI</t>
  </si>
  <si>
    <t>AIS</t>
  </si>
  <si>
    <t>MADRS</t>
  </si>
  <si>
    <t>CDR System ;Bond-Lader visual analog scale</t>
  </si>
  <si>
    <t>Chokka, P., et al.(2019b)</t>
  </si>
  <si>
    <t>QIDS-SR; CGI-S and CGI-I</t>
  </si>
  <si>
    <t>PDQ-D-20;</t>
  </si>
  <si>
    <t>DSST</t>
  </si>
  <si>
    <t xml:space="preserve"> WHODAS; SDS</t>
  </si>
  <si>
    <t>WLQ;WPAI</t>
  </si>
  <si>
    <t>GAD-7</t>
  </si>
  <si>
    <t>BDI-II</t>
  </si>
  <si>
    <r>
      <t xml:space="preserve">WSAS, RAND-36; EuroQol ; </t>
    </r>
    <r>
      <rPr>
        <sz val="10"/>
        <color theme="1"/>
        <rFont val="Arial"/>
        <family val="2"/>
      </rPr>
      <t>DAS-A</t>
    </r>
    <r>
      <rPr>
        <sz val="9"/>
        <color rgb="FF000000"/>
        <rFont val="Arial"/>
        <family val="2"/>
      </rPr>
      <t>,</t>
    </r>
    <r>
      <rPr>
        <sz val="10"/>
        <color rgb="FF000000"/>
        <rFont val="Arial"/>
        <family val="2"/>
      </rPr>
      <t xml:space="preserve"> IIP </t>
    </r>
  </si>
  <si>
    <t>SLSCSRV;</t>
  </si>
  <si>
    <t>WAI-O-S;</t>
  </si>
  <si>
    <t>BSI</t>
  </si>
  <si>
    <t>PDQ-D; DSST-part of WAIS-III</t>
  </si>
  <si>
    <t>SDS; WPAI;EuroQol-5</t>
  </si>
  <si>
    <t xml:space="preserve">WPAI </t>
  </si>
  <si>
    <r>
      <t>HAM</t>
    </r>
    <r>
      <rPr>
        <sz val="10"/>
        <color rgb="FF000000"/>
        <rFont val="Cambria Math"/>
        <family val="1"/>
      </rPr>
      <t>‐</t>
    </r>
    <r>
      <rPr>
        <sz val="10"/>
        <color rgb="FF000000"/>
        <rFont val="Arial"/>
        <family val="2"/>
      </rPr>
      <t>D-17</t>
    </r>
  </si>
  <si>
    <r>
      <t>FrSBe;RBANS; D</t>
    </r>
    <r>
      <rPr>
        <sz val="10"/>
        <color rgb="FF000000"/>
        <rFont val="Cambria Math"/>
        <family val="1"/>
      </rPr>
      <t>‐</t>
    </r>
    <r>
      <rPr>
        <sz val="10"/>
        <color rgb="FF000000"/>
        <rFont val="Arial"/>
        <family val="2"/>
      </rPr>
      <t>KEFS;WTAR</t>
    </r>
  </si>
  <si>
    <t>LIFE-RIFT</t>
  </si>
  <si>
    <t>HPQ</t>
  </si>
  <si>
    <t>YMRS</t>
  </si>
  <si>
    <r>
      <t>HAMD-17;</t>
    </r>
    <r>
      <rPr>
        <sz val="10"/>
        <color theme="1"/>
        <rFont val="Arial"/>
        <family val="2"/>
      </rPr>
      <t xml:space="preserve"> </t>
    </r>
    <r>
      <rPr>
        <sz val="10"/>
        <color rgb="FF000000"/>
        <rFont val="Arial"/>
        <family val="2"/>
      </rPr>
      <t>BPRS-E</t>
    </r>
  </si>
  <si>
    <t>WTAR;TMT-A/B);LDSF and LDSB; CANTAB; Wechsler; RAVLT ; FAS</t>
  </si>
  <si>
    <t>SFS</t>
  </si>
  <si>
    <t>QIDS-SR;SHAPS</t>
  </si>
  <si>
    <t>Flanker Test</t>
  </si>
  <si>
    <t>PHQ-9</t>
  </si>
  <si>
    <t>EQ-5D-5L</t>
  </si>
  <si>
    <t>WLQ</t>
  </si>
  <si>
    <t>Beck Depression Inventory (BDI);Symptom-Checklist 90-Revised (SCL-90–R)</t>
  </si>
  <si>
    <t>DIW</t>
  </si>
  <si>
    <t>FLZ</t>
  </si>
  <si>
    <t>CES-D; HADS;CIDI</t>
  </si>
  <si>
    <t>MBI; HPQ</t>
  </si>
  <si>
    <t>TIC-P</t>
  </si>
  <si>
    <t>MADRS;</t>
  </si>
  <si>
    <t>MGHS</t>
  </si>
  <si>
    <t>WTAR;MMSE; BDS; COWAT</t>
  </si>
  <si>
    <t>PHQ-9 ; MADRS;MINI</t>
  </si>
  <si>
    <t>WAI; EuroQol-5</t>
  </si>
  <si>
    <t>AUDIT</t>
  </si>
  <si>
    <t>COWAT;CPT;HVLT;SDST;LCT; Stroop task</t>
  </si>
  <si>
    <t>CES-D</t>
  </si>
  <si>
    <t>Memory In Reality test</t>
  </si>
  <si>
    <t>UCLA Loneliness</t>
  </si>
  <si>
    <t>HAMD-17</t>
  </si>
  <si>
    <t>FEIT</t>
  </si>
  <si>
    <t>Eyes task</t>
  </si>
  <si>
    <t>Faux pas task</t>
  </si>
  <si>
    <t>ASQ</t>
  </si>
  <si>
    <t>HAM-D; BDI</t>
  </si>
  <si>
    <t>SASS;SF-36</t>
  </si>
  <si>
    <t>HAM-D;BDI-II; STAI</t>
  </si>
  <si>
    <t>SF-36, GHQ</t>
  </si>
  <si>
    <t>PSS;</t>
  </si>
  <si>
    <t>Total Cardiopathy</t>
  </si>
  <si>
    <t>HADS</t>
  </si>
  <si>
    <t>BNIS</t>
  </si>
  <si>
    <t>FAI</t>
  </si>
  <si>
    <t>NIHSS; FIS</t>
  </si>
  <si>
    <t xml:space="preserve">HAD </t>
  </si>
  <si>
    <t>D-KEFS(Stroop and TMT); WAIS-R;WAIS-III;LMRS;N-BTRCN;RAPM</t>
  </si>
  <si>
    <t>SMBQ</t>
  </si>
  <si>
    <t>WSAS</t>
  </si>
  <si>
    <t>CSQ-8</t>
  </si>
  <si>
    <t>MATRICS ;</t>
  </si>
  <si>
    <t>Tower of London</t>
  </si>
  <si>
    <t>MINI; HAMD-D-21; IDSSR;CGI ; PHQ-9</t>
  </si>
  <si>
    <t>MADRS;CGI-S / CGI-I</t>
  </si>
  <si>
    <t>SDS; LEAPS); HPQ</t>
  </si>
  <si>
    <t>K-SADS-P/L;RADS</t>
  </si>
  <si>
    <t>CGAS; GAF; HONOSCA</t>
  </si>
  <si>
    <t>MINI-PLUS; BDI-II</t>
  </si>
  <si>
    <t>FAST</t>
  </si>
  <si>
    <t>MINI</t>
  </si>
  <si>
    <t>WAS</t>
  </si>
  <si>
    <t>PANAS</t>
  </si>
  <si>
    <t>BDS</t>
  </si>
  <si>
    <t>Backwards Digit Span</t>
  </si>
  <si>
    <t>BDI-II,Kessler Scale (K6)</t>
  </si>
  <si>
    <t>WQL</t>
  </si>
  <si>
    <t>PHQ-9;CORE-10</t>
  </si>
  <si>
    <t>WSAS;EQ-5D-5L</t>
  </si>
  <si>
    <t>BDI-II,HDRS; SCL-90-GSI</t>
  </si>
  <si>
    <t>WAI;SAS;PPF;GAF</t>
  </si>
  <si>
    <t>SCL-90-Anx;</t>
  </si>
  <si>
    <t>HARS</t>
  </si>
  <si>
    <t>PHQ-9;BDI-II</t>
  </si>
  <si>
    <t>Manchester Short Assessment of Quality of Life (MANSA)</t>
  </si>
  <si>
    <t>HDRS</t>
  </si>
  <si>
    <t>CPFQ</t>
  </si>
  <si>
    <t>HARS;MAS</t>
  </si>
  <si>
    <t>HAM-D</t>
  </si>
  <si>
    <t>BACS;NART</t>
  </si>
  <si>
    <t>GAF;LASMI</t>
  </si>
  <si>
    <t>PANSS</t>
  </si>
  <si>
    <t>GDS-15</t>
  </si>
  <si>
    <t>IADL</t>
  </si>
  <si>
    <t>HAM-D-17</t>
  </si>
  <si>
    <t>UPSA-Brief;  MATRICS Consensus Cognitive Battery; TMT-B/A; WCST-64; MIST; WMS-III Spatial Span and University of Maryland (UM); HVLT-R; BVMT-R;NAB</t>
  </si>
  <si>
    <t>SSPA;ILSS; QOLI</t>
  </si>
  <si>
    <t>MATRICS Consensus Cognitive Battery; TMT-A/B; BACS-SC; CPT-IP; WMS-III SS; LNS; HVLT-R;BVMT-R;NAB ; FAS;WCST-64; MIST; WRAT-III</t>
  </si>
  <si>
    <t>UPSA-B;SSPA</t>
  </si>
  <si>
    <t>Chokka, P., et al.(2019a)</t>
  </si>
  <si>
    <t>QIDS-SR; CGI</t>
  </si>
  <si>
    <t>Perceived Deficits Questionnaire for Depression (PDQ-D-20),</t>
  </si>
  <si>
    <t>WHODAS 2.0; SDS</t>
  </si>
  <si>
    <t>WLQ ; WPAI</t>
  </si>
  <si>
    <t>RAVLT;WMS-R; SCWIT; TMT-A/B; NES),</t>
  </si>
  <si>
    <t>MFQ; DES-A;K-SADS-PL;RRS</t>
  </si>
  <si>
    <t>HoNOSCA</t>
  </si>
  <si>
    <t>RCMAS;LOI</t>
  </si>
  <si>
    <t>GDS;CIDI</t>
  </si>
  <si>
    <t>WPSI</t>
  </si>
  <si>
    <t>GAD; DDS; SMP-T2D</t>
  </si>
  <si>
    <t>HADS; SCID Anxiety (ass dx)</t>
  </si>
  <si>
    <t>SCID ;Depression (ass dx)</t>
  </si>
  <si>
    <t>LNS;CVLT;SDMT</t>
  </si>
  <si>
    <t>D-FIS; MOS</t>
  </si>
  <si>
    <t>WPAI</t>
  </si>
  <si>
    <t>T25FW;9HPT; Self-Administered Comorbidity Questionnaire,</t>
  </si>
  <si>
    <t>GAD-7;</t>
  </si>
  <si>
    <t>CD-RISC10</t>
  </si>
  <si>
    <t>NDDIE;PHQ-9;DASS</t>
  </si>
  <si>
    <r>
      <t>QoLIE</t>
    </r>
    <r>
      <rPr>
        <sz val="10"/>
        <color rgb="FF000000"/>
        <rFont val="Cambria Math"/>
        <family val="1"/>
      </rPr>
      <t>‐</t>
    </r>
    <r>
      <rPr>
        <sz val="10"/>
        <color rgb="FF000000"/>
        <rFont val="Arial"/>
        <family val="2"/>
      </rPr>
      <t>10</t>
    </r>
  </si>
  <si>
    <t>GAD-7;INEP-ON</t>
  </si>
  <si>
    <t>K-SADS-PL ;CDI-27</t>
  </si>
  <si>
    <t>CGAS</t>
  </si>
  <si>
    <t>PCDAI</t>
  </si>
  <si>
    <t>K6;  BDI-II</t>
  </si>
  <si>
    <t>SF-36</t>
  </si>
  <si>
    <t>ZBI;FAS;FAD</t>
  </si>
  <si>
    <t>GAS</t>
  </si>
  <si>
    <t>YBOCS;HARS;PSWQ</t>
  </si>
  <si>
    <t>MoCA</t>
  </si>
  <si>
    <t>USER-P; ADL; GSES</t>
  </si>
  <si>
    <t xml:space="preserve"> BDI-II</t>
  </si>
  <si>
    <t>FABQ-W</t>
  </si>
  <si>
    <t>NRS;BAI</t>
  </si>
  <si>
    <r>
      <t>UWES; HPQ;</t>
    </r>
    <r>
      <rPr>
        <sz val="10"/>
        <color theme="1"/>
        <rFont val="Arial"/>
        <family val="2"/>
      </rPr>
      <t xml:space="preserve"> </t>
    </r>
    <r>
      <rPr>
        <sz val="10"/>
        <color rgb="FF000000"/>
        <rFont val="Arial"/>
        <family val="2"/>
      </rPr>
      <t>Sick Leave Days</t>
    </r>
  </si>
  <si>
    <t>HRSD</t>
  </si>
  <si>
    <t xml:space="preserve">WTAR;  MMSE;CVLT-II); DRS-2 I/P </t>
  </si>
  <si>
    <t>BDI-II; GDS15</t>
  </si>
  <si>
    <t>SF-36; Brief Encounter Psychosocial Instrument</t>
  </si>
  <si>
    <t xml:space="preserve">ISI;FSS </t>
  </si>
  <si>
    <t>GDS)</t>
  </si>
  <si>
    <t>Global Deterioration Scale</t>
  </si>
  <si>
    <t>LSNS;IADL;BI</t>
  </si>
  <si>
    <t>HAMD</t>
  </si>
  <si>
    <t>BI; IADL; SoS; Karnosfsky Performance Status Index.</t>
  </si>
  <si>
    <r>
      <t>Confusion Assessment Method;</t>
    </r>
    <r>
      <rPr>
        <sz val="10"/>
        <color theme="1"/>
        <rFont val="Arial"/>
        <family val="2"/>
      </rPr>
      <t xml:space="preserve"> </t>
    </r>
    <r>
      <rPr>
        <sz val="10"/>
        <color rgb="FF000000"/>
        <rFont val="Arial"/>
        <family val="2"/>
      </rPr>
      <t>Pearlin sense of mastery;Groningen Fraility Indicator;</t>
    </r>
  </si>
  <si>
    <t>CIRS;</t>
  </si>
  <si>
    <t>Tinetti Test;</t>
  </si>
  <si>
    <t>Timed up and go</t>
  </si>
  <si>
    <t>[1] Hahlweg, K., Dürr, H., &amp; Müller, U. (1995). Familienbetreuung schizophrener Patienten: Ein verhaltenstherapeutischer Ansatz zur Rückfallprophylaxe; Konzepte, Behandlungsanleitung und Materialien. Beltz, Psychologie-Verlag-Union.</t>
  </si>
  <si>
    <t>ABREVIATIONS</t>
  </si>
  <si>
    <t>Endicott Work Productivity Scale (EWPS)</t>
  </si>
  <si>
    <t>Global Assessment Functioning Scale (GAF)</t>
  </si>
  <si>
    <t>Sheehan Disability Scale (SDS)</t>
  </si>
  <si>
    <t>Social Adjustment Scale (SAS)</t>
  </si>
  <si>
    <t>Geriatric Depression Scale (GDS)</t>
  </si>
  <si>
    <t>Montgomery-Asberg Depression Rating Scale (MADRS)</t>
  </si>
  <si>
    <t>Work Performance Questionnaire (HPQ)</t>
  </si>
  <si>
    <t>Social Functioning Scale (SFS)</t>
  </si>
  <si>
    <t>Work Limitations Questionnaire (WLQ)</t>
  </si>
  <si>
    <t>Center for Epidemiological Studies-Depression scale(CES-D)</t>
  </si>
  <si>
    <t>Barrow Neurological Institute Screen for higher cerebral functions (BNIS)</t>
  </si>
  <si>
    <t>Shirom-Melamed Burnout Questionnaire (SMBQ)</t>
  </si>
  <si>
    <t>Work and Social Adjustment Scale (WSAS)</t>
  </si>
  <si>
    <t>Instrumental activities of daily living (IADL)</t>
  </si>
  <si>
    <t>Functioning Assessment Short Test (FAST)</t>
  </si>
  <si>
    <t>Washington Psychosocial Seizure Inventory (WPSI)</t>
  </si>
  <si>
    <t>Work Productivity and Activity Impairment (WPAI)</t>
  </si>
  <si>
    <t>Children’s Global Assessment Scale (CGAS)</t>
  </si>
  <si>
    <t>Hospital Anxiety and Depression Scale (HADS)</t>
  </si>
  <si>
    <t>Montreal Cognitive Assessment (MoCA)</t>
  </si>
  <si>
    <t>Fear-avoidance beliefs for work (FABQ-W)</t>
  </si>
  <si>
    <r>
      <t>Depression</t>
    </r>
    <r>
      <rPr>
        <sz val="10"/>
        <color theme="1"/>
        <rFont val="Arial"/>
        <family val="2"/>
      </rPr>
      <t xml:space="preserve">: </t>
    </r>
    <r>
      <rPr>
        <b/>
        <sz val="10"/>
        <color theme="1"/>
        <rFont val="Arial"/>
        <family val="2"/>
      </rPr>
      <t>HAM-D-24 ; HAM-D-21;HAM-D-17(</t>
    </r>
    <r>
      <rPr>
        <sz val="10"/>
        <color theme="1"/>
        <rFont val="Arial"/>
        <family val="2"/>
      </rPr>
      <t xml:space="preserve">Hamilton Depression Scale) ; </t>
    </r>
    <r>
      <rPr>
        <b/>
        <sz val="10"/>
        <color theme="1"/>
        <rFont val="Arial"/>
        <family val="2"/>
      </rPr>
      <t>BDI or BDI-II</t>
    </r>
    <r>
      <rPr>
        <sz val="10"/>
        <color theme="1"/>
        <rFont val="Arial"/>
        <family val="2"/>
      </rPr>
      <t xml:space="preserve">(Beck Depression Inventory) ; </t>
    </r>
    <r>
      <rPr>
        <b/>
        <sz val="10"/>
        <color theme="1"/>
        <rFont val="Arial"/>
        <family val="2"/>
      </rPr>
      <t>PHQ-9</t>
    </r>
    <r>
      <rPr>
        <sz val="10"/>
        <color theme="1"/>
        <rFont val="Arial"/>
        <family val="2"/>
      </rPr>
      <t xml:space="preserve"> (Patient Health Questionnaire); </t>
    </r>
    <r>
      <rPr>
        <b/>
        <sz val="10"/>
        <color theme="1"/>
        <rFont val="Arial"/>
        <family val="2"/>
      </rPr>
      <t>MADRS</t>
    </r>
    <r>
      <rPr>
        <sz val="10"/>
        <color theme="1"/>
        <rFont val="Arial"/>
        <family val="2"/>
      </rPr>
      <t xml:space="preserve"> (Montgomery-Asberg Depression Rating Scale); </t>
    </r>
    <r>
      <rPr>
        <b/>
        <sz val="10"/>
        <color theme="1"/>
        <rFont val="Arial"/>
        <family val="2"/>
      </rPr>
      <t>HADS</t>
    </r>
    <r>
      <rPr>
        <sz val="10"/>
        <color theme="1"/>
        <rFont val="Arial"/>
        <family val="2"/>
      </rPr>
      <t xml:space="preserve">(Hospital Anxiety Depression Scale); </t>
    </r>
    <r>
      <rPr>
        <b/>
        <sz val="10"/>
        <color theme="1"/>
        <rFont val="Arial"/>
        <family val="2"/>
      </rPr>
      <t>CGI-S + CGI-I</t>
    </r>
    <r>
      <rPr>
        <sz val="10"/>
        <color theme="1"/>
        <rFont val="Arial"/>
        <family val="2"/>
      </rPr>
      <t>(Clinical Global Impressions–Severity and –Improvement scales);</t>
    </r>
    <r>
      <rPr>
        <b/>
        <sz val="10"/>
        <color theme="1"/>
        <rFont val="Arial"/>
        <family val="2"/>
      </rPr>
      <t>GDS-15</t>
    </r>
    <r>
      <rPr>
        <sz val="10"/>
        <color theme="1"/>
        <rFont val="Arial"/>
        <family val="2"/>
      </rPr>
      <t xml:space="preserve">(Geriatric Depression Scale); </t>
    </r>
    <r>
      <rPr>
        <b/>
        <sz val="10"/>
        <color theme="1"/>
        <rFont val="Arial"/>
        <family val="2"/>
      </rPr>
      <t>QIDS-SR</t>
    </r>
    <r>
      <rPr>
        <sz val="10"/>
        <color theme="1"/>
        <rFont val="Arial"/>
        <family val="2"/>
      </rPr>
      <t xml:space="preserve">(Quick Inventory of Depressive Symptomatology–Self-Report); </t>
    </r>
    <r>
      <rPr>
        <b/>
        <sz val="10"/>
        <color theme="1"/>
        <rFont val="Arial"/>
        <family val="2"/>
      </rPr>
      <t>K-SADS-P/L</t>
    </r>
    <r>
      <rPr>
        <sz val="10"/>
        <color theme="1"/>
        <rFont val="Arial"/>
        <family val="2"/>
      </rPr>
      <t xml:space="preserve">(Kiddie Schedule for Affective Disorders and Schizophrenia for School Age Children – Present and Lifetime Version) ; </t>
    </r>
    <r>
      <rPr>
        <b/>
        <sz val="10"/>
        <color theme="1"/>
        <rFont val="Arial"/>
        <family val="2"/>
      </rPr>
      <t>SF-36</t>
    </r>
    <r>
      <rPr>
        <sz val="10"/>
        <color theme="1"/>
        <rFont val="Arial"/>
        <family val="2"/>
      </rPr>
      <t xml:space="preserve">(Short-Form 36); </t>
    </r>
    <r>
      <rPr>
        <b/>
        <sz val="10"/>
        <color theme="1"/>
        <rFont val="Arial"/>
        <family val="2"/>
      </rPr>
      <t>CORE-10</t>
    </r>
    <r>
      <rPr>
        <sz val="10"/>
        <color theme="1"/>
        <rFont val="Arial"/>
        <family val="2"/>
      </rPr>
      <t xml:space="preserve">(Clinical Outcomes in Routine Evaluation); </t>
    </r>
    <r>
      <rPr>
        <b/>
        <sz val="10"/>
        <color theme="1"/>
        <rFont val="Arial"/>
        <family val="2"/>
      </rPr>
      <t>K6</t>
    </r>
    <r>
      <rPr>
        <sz val="10"/>
        <color theme="1"/>
        <rFont val="Arial"/>
        <family val="2"/>
      </rPr>
      <t xml:space="preserve"> (Kessler Screening Scale for Psychological Distress); </t>
    </r>
    <r>
      <rPr>
        <b/>
        <sz val="10"/>
        <color theme="1"/>
        <rFont val="Arial"/>
        <family val="2"/>
      </rPr>
      <t>GHQ</t>
    </r>
    <r>
      <rPr>
        <sz val="10"/>
        <color theme="1"/>
        <rFont val="Arial"/>
        <family val="2"/>
      </rPr>
      <t xml:space="preserve">(Global Health Questionnaire); </t>
    </r>
    <r>
      <rPr>
        <b/>
        <sz val="10"/>
        <color theme="1"/>
        <rFont val="Arial"/>
        <family val="2"/>
      </rPr>
      <t>SCL-90-GSI</t>
    </r>
    <r>
      <rPr>
        <sz val="10"/>
        <color theme="1"/>
        <rFont val="Arial"/>
        <family val="2"/>
      </rPr>
      <t xml:space="preserve">(Symptom Check List Global Severity Index); </t>
    </r>
    <r>
      <rPr>
        <b/>
        <sz val="10"/>
        <color theme="1"/>
        <rFont val="Arial"/>
        <family val="2"/>
      </rPr>
      <t>RRS</t>
    </r>
    <r>
      <rPr>
        <sz val="10"/>
        <color theme="1"/>
        <rFont val="Arial"/>
        <family val="2"/>
      </rPr>
      <t xml:space="preserve">(Ruminative Responses Scale); </t>
    </r>
    <r>
      <rPr>
        <b/>
        <sz val="10"/>
        <color theme="1"/>
        <rFont val="Arial"/>
        <family val="2"/>
      </rPr>
      <t>IDSSR</t>
    </r>
    <r>
      <rPr>
        <sz val="10"/>
        <color theme="1"/>
        <rFont val="Arial"/>
        <family val="2"/>
      </rPr>
      <t xml:space="preserve">(Inventory of Depressive Symptomatology); </t>
    </r>
    <r>
      <rPr>
        <b/>
        <sz val="10"/>
        <color theme="1"/>
        <rFont val="Arial"/>
        <family val="2"/>
      </rPr>
      <t>CDRS</t>
    </r>
    <r>
      <rPr>
        <sz val="10"/>
        <color theme="1"/>
        <rFont val="Arial"/>
        <family val="2"/>
      </rPr>
      <t xml:space="preserve"> (Cornell Dysthimia Rating Scale); </t>
    </r>
    <r>
      <rPr>
        <b/>
        <sz val="10"/>
        <color theme="1"/>
        <rFont val="Arial"/>
        <family val="2"/>
      </rPr>
      <t>RADS</t>
    </r>
    <r>
      <rPr>
        <sz val="10"/>
        <color theme="1"/>
        <rFont val="Arial"/>
        <family val="2"/>
      </rPr>
      <t xml:space="preserve">(Reynolds Adolescent Depression Scale); </t>
    </r>
    <r>
      <rPr>
        <b/>
        <sz val="10"/>
        <color theme="1"/>
        <rFont val="Arial"/>
        <family val="2"/>
      </rPr>
      <t>CDI</t>
    </r>
    <r>
      <rPr>
        <sz val="10"/>
        <color theme="1"/>
        <rFont val="Arial"/>
        <family val="2"/>
      </rPr>
      <t xml:space="preserve">(Children Depression Inventory); </t>
    </r>
    <r>
      <rPr>
        <b/>
        <sz val="10"/>
        <color theme="1"/>
        <rFont val="Arial"/>
        <family val="2"/>
      </rPr>
      <t>MEI-SF</t>
    </r>
    <r>
      <rPr>
        <sz val="10"/>
        <color theme="1"/>
        <rFont val="Arial"/>
        <family val="2"/>
      </rPr>
      <t xml:space="preserve">(Motivation and Energy Inventory Short Form); </t>
    </r>
    <r>
      <rPr>
        <b/>
        <sz val="10"/>
        <color theme="1"/>
        <rFont val="Arial"/>
        <family val="2"/>
      </rPr>
      <t>BPRS-E</t>
    </r>
    <r>
      <rPr>
        <sz val="10"/>
        <color theme="1"/>
        <rFont val="Arial"/>
        <family val="2"/>
      </rPr>
      <t xml:space="preserve">(Brief Psychiatric Rating Scale – Expanded); </t>
    </r>
    <r>
      <rPr>
        <b/>
        <sz val="10"/>
        <color theme="1"/>
        <rFont val="Arial"/>
        <family val="2"/>
      </rPr>
      <t>PANAS</t>
    </r>
    <r>
      <rPr>
        <sz val="10"/>
        <color theme="1"/>
        <rFont val="Arial"/>
        <family val="2"/>
      </rPr>
      <t xml:space="preserve">(Positive and Negative Affect Schedule); </t>
    </r>
    <r>
      <rPr>
        <b/>
        <sz val="10"/>
        <color theme="1"/>
        <rFont val="Arial"/>
        <family val="2"/>
      </rPr>
      <t>CESD</t>
    </r>
    <r>
      <rPr>
        <sz val="10"/>
        <color theme="1"/>
        <rFont val="Arial"/>
        <family val="2"/>
      </rPr>
      <t xml:space="preserve">(Center for Epidemiological Studies-Depression scale); </t>
    </r>
    <r>
      <rPr>
        <b/>
        <sz val="10"/>
        <color theme="1"/>
        <rFont val="Arial"/>
        <family val="2"/>
      </rPr>
      <t>CESD-10</t>
    </r>
    <r>
      <rPr>
        <sz val="10"/>
        <color theme="1"/>
        <rFont val="Arial"/>
        <family val="2"/>
      </rPr>
      <t xml:space="preserve"> (Center for Epidemiological Studies for Depression); </t>
    </r>
    <r>
      <rPr>
        <b/>
        <sz val="10"/>
        <color theme="1"/>
        <rFont val="Arial"/>
        <family val="2"/>
      </rPr>
      <t>STAI</t>
    </r>
    <r>
      <rPr>
        <sz val="10"/>
        <color theme="1"/>
        <rFont val="Arial"/>
        <family val="2"/>
      </rPr>
      <t xml:space="preserve"> (Spielberger State-Trait Anxiety Inventory); </t>
    </r>
    <r>
      <rPr>
        <b/>
        <sz val="10"/>
        <color theme="1"/>
        <rFont val="Arial"/>
        <family val="2"/>
      </rPr>
      <t>CIDI</t>
    </r>
    <r>
      <rPr>
        <sz val="10"/>
        <color theme="1"/>
        <rFont val="Arial"/>
        <family val="2"/>
      </rPr>
      <t xml:space="preserve">(Composite International Diagnostic Interview); </t>
    </r>
    <r>
      <rPr>
        <b/>
        <sz val="10"/>
        <color theme="1"/>
        <rFont val="Arial"/>
        <family val="2"/>
      </rPr>
      <t>SHAPS</t>
    </r>
    <r>
      <rPr>
        <sz val="10"/>
        <color theme="1"/>
        <rFont val="Arial"/>
        <family val="2"/>
      </rPr>
      <t xml:space="preserve">(Snaith Hamilton Pleasure Scale); </t>
    </r>
    <r>
      <rPr>
        <b/>
        <sz val="10"/>
        <color theme="1"/>
        <rFont val="Arial"/>
        <family val="2"/>
      </rPr>
      <t>MFQ</t>
    </r>
    <r>
      <rPr>
        <sz val="10"/>
        <color theme="1"/>
        <rFont val="Arial"/>
        <family val="2"/>
      </rPr>
      <t>(Mood and Feelings Questionnaire);</t>
    </r>
    <r>
      <rPr>
        <b/>
        <sz val="10"/>
        <color theme="1"/>
        <rFont val="Arial"/>
        <family val="2"/>
      </rPr>
      <t>MINI</t>
    </r>
    <r>
      <rPr>
        <sz val="10"/>
        <color theme="1"/>
        <rFont val="Arial"/>
        <family val="2"/>
      </rPr>
      <t>(</t>
    </r>
    <r>
      <rPr>
        <sz val="10"/>
        <color rgb="FF000000"/>
        <rFont val="Arial"/>
        <family val="2"/>
      </rPr>
      <t>Mini International Neuropsychiatric Interview);</t>
    </r>
    <r>
      <rPr>
        <sz val="10"/>
        <color theme="1"/>
        <rFont val="Arial"/>
        <family val="2"/>
      </rPr>
      <t xml:space="preserve"> </t>
    </r>
    <r>
      <rPr>
        <b/>
        <sz val="10"/>
        <color theme="1"/>
        <rFont val="Arial"/>
        <family val="2"/>
      </rPr>
      <t>DES-A</t>
    </r>
    <r>
      <rPr>
        <sz val="10"/>
        <color theme="1"/>
        <rFont val="Arial"/>
        <family val="2"/>
      </rPr>
      <t xml:space="preserve">(Depressive Experience Scale for Adolescents); </t>
    </r>
    <r>
      <rPr>
        <b/>
        <sz val="10"/>
        <color theme="1"/>
        <rFont val="Arial"/>
        <family val="2"/>
      </rPr>
      <t>DASS</t>
    </r>
    <r>
      <rPr>
        <sz val="10"/>
        <color theme="1"/>
        <rFont val="Arial"/>
        <family val="2"/>
      </rPr>
      <t xml:space="preserve">(Depression Anxiety Stress Scale); </t>
    </r>
    <r>
      <rPr>
        <b/>
        <sz val="10"/>
        <color theme="1"/>
        <rFont val="Arial"/>
        <family val="2"/>
      </rPr>
      <t>NDDIE</t>
    </r>
    <r>
      <rPr>
        <sz val="10"/>
        <color theme="1"/>
        <rFont val="Arial"/>
        <family val="2"/>
      </rPr>
      <t>(Neurological Disorders Depression Inventory for EPILEPSY).</t>
    </r>
  </si>
  <si>
    <r>
      <t xml:space="preserve">Functioning/Disability/QoL:  </t>
    </r>
    <r>
      <rPr>
        <b/>
        <sz val="10"/>
        <color theme="1"/>
        <rFont val="Arial"/>
        <family val="2"/>
      </rPr>
      <t>SF-36</t>
    </r>
    <r>
      <rPr>
        <u/>
        <sz val="10"/>
        <color theme="1"/>
        <rFont val="Arial"/>
        <family val="2"/>
      </rPr>
      <t>(</t>
    </r>
    <r>
      <rPr>
        <sz val="10"/>
        <color theme="1"/>
        <rFont val="Arial"/>
        <family val="2"/>
      </rPr>
      <t>Short-Form 36);</t>
    </r>
    <r>
      <rPr>
        <b/>
        <sz val="10"/>
        <color theme="1"/>
        <rFont val="Arial"/>
        <family val="2"/>
      </rPr>
      <t>GAF</t>
    </r>
    <r>
      <rPr>
        <sz val="10"/>
        <color theme="1"/>
        <rFont val="Arial"/>
        <family val="2"/>
      </rPr>
      <t>(Global Assessment Functioning Scale);</t>
    </r>
    <r>
      <rPr>
        <b/>
        <sz val="10"/>
        <color theme="1"/>
        <rFont val="Arial"/>
        <family val="2"/>
      </rPr>
      <t>EQ-5D-5L</t>
    </r>
    <r>
      <rPr>
        <sz val="10"/>
        <color theme="1"/>
        <rFont val="Arial"/>
        <family val="2"/>
      </rPr>
      <t>(EuroQol-5 Dimension-5 Level);</t>
    </r>
    <r>
      <rPr>
        <b/>
        <sz val="10"/>
        <color theme="1"/>
        <rFont val="Arial"/>
        <family val="2"/>
      </rPr>
      <t>IADL</t>
    </r>
    <r>
      <rPr>
        <sz val="10"/>
        <color theme="1"/>
        <rFont val="Arial"/>
        <family val="2"/>
      </rPr>
      <t>8Instrumental activities of daily living);</t>
    </r>
    <r>
      <rPr>
        <b/>
        <sz val="10"/>
        <color theme="1"/>
        <rFont val="Arial"/>
        <family val="2"/>
      </rPr>
      <t>UPSA- Brief</t>
    </r>
    <r>
      <rPr>
        <sz val="10"/>
        <color theme="1"/>
        <rFont val="Arial"/>
        <family val="2"/>
      </rPr>
      <t>(University of California, San Diego Performance-Based Skills Assessment-Brief );</t>
    </r>
    <r>
      <rPr>
        <b/>
        <sz val="10"/>
        <color theme="1"/>
        <rFont val="Arial"/>
        <family val="2"/>
      </rPr>
      <t>SSPA</t>
    </r>
    <r>
      <rPr>
        <sz val="10"/>
        <color theme="1"/>
        <rFont val="Arial"/>
        <family val="2"/>
      </rPr>
      <t>(Social Skills Performance Assessment);</t>
    </r>
    <r>
      <rPr>
        <b/>
        <sz val="10"/>
        <color theme="1"/>
        <rFont val="Arial"/>
        <family val="2"/>
      </rPr>
      <t>WHODAS</t>
    </r>
    <r>
      <rPr>
        <sz val="10"/>
        <color theme="1"/>
        <rFont val="Arial"/>
        <family val="2"/>
      </rPr>
      <t>(World Health Organization Disability Assessment Schedule 2.0);</t>
    </r>
    <r>
      <rPr>
        <b/>
        <sz val="10"/>
        <color theme="1"/>
        <rFont val="Arial"/>
        <family val="2"/>
      </rPr>
      <t>MOS</t>
    </r>
    <r>
      <rPr>
        <sz val="10"/>
        <color theme="1"/>
        <rFont val="Arial"/>
        <family val="2"/>
      </rPr>
      <t>(Modified Pain Effects Scale);</t>
    </r>
    <r>
      <rPr>
        <b/>
        <sz val="10"/>
        <color theme="1"/>
        <rFont val="Arial"/>
        <family val="2"/>
      </rPr>
      <t>CGAS</t>
    </r>
    <r>
      <rPr>
        <sz val="10"/>
        <color theme="1"/>
        <rFont val="Arial"/>
        <family val="2"/>
      </rPr>
      <t>(Children Global Assessment Scale);</t>
    </r>
    <r>
      <rPr>
        <b/>
        <sz val="10"/>
        <color theme="1"/>
        <rFont val="Arial"/>
        <family val="2"/>
      </rPr>
      <t>HoNOSCA</t>
    </r>
    <r>
      <rPr>
        <sz val="10"/>
        <color theme="1"/>
        <rFont val="Arial"/>
        <family val="2"/>
      </rPr>
      <t>(Health of the Nation Outcome Scales for Adolescents);</t>
    </r>
    <r>
      <rPr>
        <b/>
        <sz val="10"/>
        <color theme="1"/>
        <rFont val="Arial"/>
        <family val="2"/>
      </rPr>
      <t>FAI</t>
    </r>
    <r>
      <rPr>
        <sz val="10"/>
        <color theme="1"/>
        <rFont val="Arial"/>
        <family val="2"/>
      </rPr>
      <t>(Frenchay Activities Index);</t>
    </r>
    <r>
      <rPr>
        <b/>
        <sz val="10"/>
        <color theme="1"/>
        <rFont val="Arial"/>
        <family val="2"/>
      </rPr>
      <t>SASS</t>
    </r>
    <r>
      <rPr>
        <sz val="10"/>
        <color theme="1"/>
        <rFont val="Arial"/>
        <family val="2"/>
      </rPr>
      <t>(Social Adaptation self-evaluation Scale);</t>
    </r>
    <r>
      <rPr>
        <b/>
        <sz val="10"/>
        <color theme="1"/>
        <rFont val="Arial"/>
        <family val="2"/>
      </rPr>
      <t>SAS</t>
    </r>
    <r>
      <rPr>
        <sz val="10"/>
        <color theme="1"/>
        <rFont val="Arial"/>
        <family val="2"/>
      </rPr>
      <t>(Social Adjustment Scale);</t>
    </r>
    <r>
      <rPr>
        <b/>
        <sz val="10"/>
        <color theme="1"/>
        <rFont val="Arial"/>
        <family val="2"/>
      </rPr>
      <t>LSNS</t>
    </r>
    <r>
      <rPr>
        <sz val="10"/>
        <color theme="1"/>
        <rFont val="Arial"/>
        <family val="2"/>
      </rPr>
      <t>(Lubben Social Network Scale);</t>
    </r>
    <r>
      <rPr>
        <b/>
        <sz val="10"/>
        <color theme="1"/>
        <rFont val="Arial"/>
        <family val="2"/>
      </rPr>
      <t>LASMI</t>
    </r>
    <r>
      <rPr>
        <sz val="10"/>
        <color theme="1"/>
        <rFont val="Arial"/>
        <family val="2"/>
      </rPr>
      <t>(Life Assessment Scale for Mental Illness);</t>
    </r>
    <r>
      <rPr>
        <b/>
        <sz val="10"/>
        <color theme="1"/>
        <rFont val="Arial"/>
        <family val="2"/>
      </rPr>
      <t>PPF</t>
    </r>
    <r>
      <rPr>
        <sz val="10"/>
        <color theme="1"/>
        <rFont val="Arial"/>
        <family val="2"/>
      </rPr>
      <t>(Percieved Psychological Functioning);</t>
    </r>
    <r>
      <rPr>
        <b/>
        <sz val="10"/>
        <color theme="1"/>
        <rFont val="Arial"/>
        <family val="2"/>
      </rPr>
      <t>LIFE-RIFT</t>
    </r>
    <r>
      <rPr>
        <sz val="10"/>
        <color theme="1"/>
        <rFont val="Arial"/>
        <family val="2"/>
      </rPr>
      <t>(Longitudinal Interval Follow</t>
    </r>
    <r>
      <rPr>
        <sz val="10"/>
        <color theme="1"/>
        <rFont val="Cambria Math"/>
        <family val="1"/>
      </rPr>
      <t>‐</t>
    </r>
    <r>
      <rPr>
        <sz val="10"/>
        <color theme="1"/>
        <rFont val="Arial"/>
        <family val="2"/>
      </rPr>
      <t>up Evaluation</t>
    </r>
    <r>
      <rPr>
        <sz val="10"/>
        <color theme="1"/>
        <rFont val="Cambria Math"/>
        <family val="1"/>
      </rPr>
      <t>‐</t>
    </r>
    <r>
      <rPr>
        <sz val="10"/>
        <color theme="1"/>
        <rFont val="Arial"/>
        <family val="2"/>
      </rPr>
      <t>Range of Impaired Functioning Tool);</t>
    </r>
    <r>
      <rPr>
        <b/>
        <sz val="10"/>
        <color theme="1"/>
        <rFont val="Arial"/>
        <family val="2"/>
      </rPr>
      <t>GHQ</t>
    </r>
    <r>
      <rPr>
        <sz val="10"/>
        <color theme="1"/>
        <rFont val="Arial"/>
        <family val="2"/>
      </rPr>
      <t>(General Health Questionnaire);</t>
    </r>
    <r>
      <rPr>
        <b/>
        <sz val="10"/>
        <color theme="1"/>
        <rFont val="Arial"/>
        <family val="2"/>
      </rPr>
      <t>WPSI</t>
    </r>
    <r>
      <rPr>
        <sz val="10"/>
        <color theme="1"/>
        <rFont val="Arial"/>
        <family val="2"/>
      </rPr>
      <t>(Washington Psychosocial Seizure Inventory);</t>
    </r>
    <r>
      <rPr>
        <b/>
        <sz val="10"/>
        <color theme="1"/>
        <rFont val="Arial"/>
        <family val="2"/>
      </rPr>
      <t>SoS</t>
    </r>
    <r>
      <rPr>
        <sz val="10"/>
        <color theme="1"/>
        <rFont val="Arial"/>
        <family val="2"/>
      </rPr>
      <t xml:space="preserve">(Social Situation Scale); </t>
    </r>
    <r>
      <rPr>
        <b/>
        <sz val="10"/>
        <color theme="1"/>
        <rFont val="Arial"/>
        <family val="2"/>
      </rPr>
      <t>GFS</t>
    </r>
    <r>
      <rPr>
        <sz val="10"/>
        <color theme="1"/>
        <rFont val="Arial"/>
        <family val="2"/>
      </rPr>
      <t>(Groningen Frailty Scale);</t>
    </r>
    <r>
      <rPr>
        <b/>
        <sz val="10"/>
        <color theme="1"/>
        <rFont val="Arial"/>
        <family val="2"/>
      </rPr>
      <t>QOLI</t>
    </r>
    <r>
      <rPr>
        <sz val="10"/>
        <color theme="1"/>
        <rFont val="Arial"/>
        <family val="2"/>
      </rPr>
      <t>(Quality of Life Interview);</t>
    </r>
    <r>
      <rPr>
        <b/>
        <sz val="10"/>
        <color theme="1"/>
        <rFont val="Arial"/>
        <family val="2"/>
      </rPr>
      <t>ILSS</t>
    </r>
    <r>
      <rPr>
        <sz val="10"/>
        <color theme="1"/>
        <rFont val="Arial"/>
        <family val="2"/>
      </rPr>
      <t>(Independent Living Skills Survey) );</t>
    </r>
    <r>
      <rPr>
        <b/>
        <sz val="10"/>
        <color theme="1"/>
        <rFont val="Arial"/>
        <family val="2"/>
      </rPr>
      <t>SDS</t>
    </r>
    <r>
      <rPr>
        <sz val="10"/>
        <color theme="1"/>
        <rFont val="Arial"/>
        <family val="2"/>
      </rPr>
      <t xml:space="preserve">(Sheehan Disability Scale); </t>
    </r>
    <r>
      <rPr>
        <b/>
        <sz val="10"/>
        <color theme="1"/>
        <rFont val="Arial"/>
        <family val="2"/>
      </rPr>
      <t>BI</t>
    </r>
    <r>
      <rPr>
        <sz val="10"/>
        <color theme="1"/>
        <rFont val="Arial"/>
        <family val="2"/>
      </rPr>
      <t xml:space="preserve">( Barthel Index); </t>
    </r>
    <r>
      <rPr>
        <b/>
        <sz val="10"/>
        <color theme="1"/>
        <rFont val="Arial"/>
        <family val="2"/>
      </rPr>
      <t>WSAS</t>
    </r>
    <r>
      <rPr>
        <sz val="10"/>
        <color theme="1"/>
        <rFont val="Arial"/>
        <family val="2"/>
      </rPr>
      <t>(Work and Social Adjustment Scalee);</t>
    </r>
    <r>
      <rPr>
        <b/>
        <sz val="10"/>
        <color theme="1"/>
        <rFont val="Arial"/>
        <family val="2"/>
      </rPr>
      <t>CORE-10</t>
    </r>
    <r>
      <rPr>
        <sz val="10"/>
        <color theme="1"/>
        <rFont val="Arial"/>
        <family val="2"/>
      </rPr>
      <t>(Clinical Outcomes in Routine Evaluation);</t>
    </r>
    <r>
      <rPr>
        <b/>
        <sz val="10"/>
        <color theme="1"/>
        <rFont val="Arial"/>
        <family val="2"/>
      </rPr>
      <t>IIP</t>
    </r>
    <r>
      <rPr>
        <sz val="10"/>
        <color theme="1"/>
        <rFont val="Arial"/>
        <family val="2"/>
      </rPr>
      <t>(Inventory Interpersonal Problems);</t>
    </r>
    <r>
      <rPr>
        <b/>
        <sz val="10"/>
        <color theme="1"/>
        <rFont val="Arial"/>
        <family val="2"/>
      </rPr>
      <t>SFS</t>
    </r>
    <r>
      <rPr>
        <sz val="10"/>
        <color theme="1"/>
        <rFont val="Arial"/>
        <family val="2"/>
      </rPr>
      <t>(Social Functioning Scale);</t>
    </r>
    <r>
      <rPr>
        <b/>
        <sz val="10"/>
        <color theme="1"/>
        <rFont val="Arial"/>
        <family val="2"/>
      </rPr>
      <t>PADL</t>
    </r>
    <r>
      <rPr>
        <sz val="10"/>
        <color theme="1"/>
        <rFont val="Arial"/>
        <family val="2"/>
      </rPr>
      <t>(Patient Activity Daily Living);</t>
    </r>
    <r>
      <rPr>
        <b/>
        <sz val="10"/>
        <color theme="1"/>
        <rFont val="Arial"/>
        <family val="2"/>
      </rPr>
      <t xml:space="preserve"> DAS-A</t>
    </r>
    <r>
      <rPr>
        <sz val="10"/>
        <color theme="1"/>
        <rFont val="Arial"/>
        <family val="2"/>
      </rPr>
      <t>(Dysfunctional Attitude Scale form A);</t>
    </r>
    <r>
      <rPr>
        <b/>
        <sz val="10"/>
        <color theme="1"/>
        <rFont val="Arial"/>
        <family val="2"/>
      </rPr>
      <t xml:space="preserve"> D-FIS</t>
    </r>
    <r>
      <rPr>
        <sz val="10"/>
        <color theme="1"/>
        <rFont val="Arial"/>
        <family val="2"/>
      </rPr>
      <t>(Adapted Fatigue Impact Scale);</t>
    </r>
    <r>
      <rPr>
        <b/>
        <sz val="10"/>
        <color theme="1"/>
        <rFont val="Arial"/>
        <family val="2"/>
      </rPr>
      <t>FAST</t>
    </r>
    <r>
      <rPr>
        <sz val="10"/>
        <color theme="1"/>
        <rFont val="Arial"/>
        <family val="2"/>
      </rPr>
      <t>(Functioning Assessment short test);</t>
    </r>
    <r>
      <rPr>
        <b/>
        <sz val="10"/>
        <color theme="1"/>
        <rFont val="Arial"/>
        <family val="2"/>
      </rPr>
      <t>MANSA</t>
    </r>
    <r>
      <rPr>
        <sz val="10"/>
        <color theme="1"/>
        <rFont val="Arial"/>
        <family val="2"/>
      </rPr>
      <t>(Manchester Assessment of Quality of Life);</t>
    </r>
    <r>
      <rPr>
        <b/>
        <sz val="10"/>
        <color theme="1"/>
        <rFont val="Arial"/>
        <family val="2"/>
      </rPr>
      <t>LASMI</t>
    </r>
    <r>
      <rPr>
        <sz val="10"/>
        <color theme="1"/>
        <rFont val="Arial"/>
        <family val="2"/>
      </rPr>
      <t>(Life Assessment Scale for Mental Illness);</t>
    </r>
    <r>
      <rPr>
        <b/>
        <sz val="10"/>
        <color theme="1"/>
        <rFont val="Arial"/>
        <family val="2"/>
      </rPr>
      <t>LEDS</t>
    </r>
    <r>
      <rPr>
        <sz val="10"/>
        <color theme="1"/>
        <rFont val="Arial"/>
        <family val="2"/>
      </rPr>
      <t>(Life Events and Difficulties Scale);</t>
    </r>
    <r>
      <rPr>
        <b/>
        <sz val="10"/>
        <color theme="1"/>
        <rFont val="Arial"/>
        <family val="2"/>
      </rPr>
      <t>GSES</t>
    </r>
    <r>
      <rPr>
        <sz val="10"/>
        <color theme="1"/>
        <rFont val="Arial"/>
        <family val="2"/>
      </rPr>
      <t>(General Self-Efficacy Scale);</t>
    </r>
    <r>
      <rPr>
        <b/>
        <sz val="10"/>
        <color theme="1"/>
        <rFont val="Arial"/>
        <family val="2"/>
      </rPr>
      <t>ISI</t>
    </r>
    <r>
      <rPr>
        <sz val="10"/>
        <color theme="1"/>
        <rFont val="Arial"/>
        <family val="2"/>
      </rPr>
      <t>(Insomnia Severity Index);</t>
    </r>
    <r>
      <rPr>
        <b/>
        <sz val="10"/>
        <color theme="1"/>
        <rFont val="Arial"/>
        <family val="2"/>
      </rPr>
      <t xml:space="preserve"> BEPSI</t>
    </r>
    <r>
      <rPr>
        <sz val="10"/>
        <color theme="1"/>
        <rFont val="Arial"/>
        <family val="2"/>
      </rPr>
      <t>(Brief Encounter Psychosocial Instrument);</t>
    </r>
    <r>
      <rPr>
        <b/>
        <sz val="10"/>
        <color theme="1"/>
        <rFont val="Arial"/>
        <family val="2"/>
      </rPr>
      <t>CIRS</t>
    </r>
    <r>
      <rPr>
        <sz val="10"/>
        <color theme="1"/>
        <rFont val="Arial"/>
        <family val="2"/>
      </rPr>
      <t xml:space="preserve">(Cumulative Illness Record Scale); </t>
    </r>
    <r>
      <rPr>
        <b/>
        <sz val="10"/>
        <color theme="1"/>
        <rFont val="Arial"/>
        <family val="2"/>
      </rPr>
      <t>IIP</t>
    </r>
    <r>
      <rPr>
        <sz val="10"/>
        <color theme="1"/>
        <rFont val="Arial"/>
        <family val="2"/>
      </rPr>
      <t>(</t>
    </r>
    <r>
      <rPr>
        <sz val="10"/>
        <color rgb="FF000000"/>
        <rFont val="Arial"/>
        <family val="2"/>
      </rPr>
      <t>Inventory of Interpersonal Problems).</t>
    </r>
  </si>
  <si>
    <r>
      <t xml:space="preserve">Others: </t>
    </r>
    <r>
      <rPr>
        <b/>
        <sz val="10"/>
        <color theme="1"/>
        <rFont val="Arial"/>
        <family val="2"/>
      </rPr>
      <t>CIRS</t>
    </r>
    <r>
      <rPr>
        <u/>
        <sz val="10"/>
        <color theme="1"/>
        <rFont val="Arial"/>
        <family val="2"/>
      </rPr>
      <t>(</t>
    </r>
    <r>
      <rPr>
        <sz val="10"/>
        <color theme="1"/>
        <rFont val="Arial"/>
        <family val="2"/>
      </rPr>
      <t xml:space="preserve">Cumulative Illness Rating Scale); </t>
    </r>
    <r>
      <rPr>
        <b/>
        <sz val="10"/>
        <color theme="1"/>
        <rFont val="Arial"/>
        <family val="2"/>
      </rPr>
      <t>ISI</t>
    </r>
    <r>
      <rPr>
        <sz val="10"/>
        <color theme="1"/>
        <rFont val="Arial"/>
        <family val="2"/>
      </rPr>
      <t>(</t>
    </r>
    <r>
      <rPr>
        <sz val="10"/>
        <color rgb="FF000000"/>
        <rFont val="Arial"/>
        <family val="2"/>
      </rPr>
      <t xml:space="preserve">Insomnia Severity Index); </t>
    </r>
    <r>
      <rPr>
        <sz val="10"/>
        <color theme="1"/>
        <rFont val="Arial"/>
        <family val="2"/>
      </rPr>
      <t>;</t>
    </r>
    <r>
      <rPr>
        <b/>
        <sz val="10"/>
        <color theme="1"/>
        <rFont val="Arial"/>
        <family val="2"/>
      </rPr>
      <t>FSS</t>
    </r>
    <r>
      <rPr>
        <sz val="10"/>
        <color theme="1"/>
        <rFont val="Arial"/>
        <family val="2"/>
      </rPr>
      <t xml:space="preserve">(Fatigue Severity Scale); </t>
    </r>
    <r>
      <rPr>
        <b/>
        <sz val="10"/>
        <color theme="1"/>
        <rFont val="Arial"/>
        <family val="2"/>
      </rPr>
      <t>NRS</t>
    </r>
    <r>
      <rPr>
        <sz val="10"/>
        <color theme="1"/>
        <rFont val="Arial"/>
        <family val="2"/>
      </rPr>
      <t xml:space="preserve">(Nutritional Risk Screening); </t>
    </r>
    <r>
      <rPr>
        <b/>
        <sz val="10"/>
        <color theme="1"/>
        <rFont val="Arial"/>
        <family val="2"/>
      </rPr>
      <t>BAI</t>
    </r>
    <r>
      <rPr>
        <sz val="10"/>
        <color theme="1"/>
        <rFont val="Arial"/>
        <family val="2"/>
      </rPr>
      <t xml:space="preserve">(Beck Anxiety Inventory); </t>
    </r>
    <r>
      <rPr>
        <b/>
        <sz val="10"/>
        <color theme="1"/>
        <rFont val="Arial"/>
        <family val="2"/>
      </rPr>
      <t>GAD</t>
    </r>
    <r>
      <rPr>
        <sz val="10"/>
        <color theme="1"/>
        <rFont val="Arial"/>
        <family val="2"/>
      </rPr>
      <t xml:space="preserve">(Generalized Anxiety Disorder); </t>
    </r>
    <r>
      <rPr>
        <b/>
        <sz val="10"/>
        <color theme="1"/>
        <rFont val="Arial"/>
        <family val="2"/>
      </rPr>
      <t>YBOCS(Yale-Brown Obsessive Compulsive Scale); HARS(Hamilton Anxiety Rating Scale); PSWQ(</t>
    </r>
    <r>
      <rPr>
        <sz val="10"/>
        <color theme="1"/>
        <rFont val="Arial"/>
        <family val="2"/>
      </rPr>
      <t xml:space="preserve">Penn State Worry Questionnaire); </t>
    </r>
    <r>
      <rPr>
        <b/>
        <sz val="10"/>
        <color theme="1"/>
        <rFont val="Arial"/>
        <family val="2"/>
      </rPr>
      <t>ZBI(Zarit Burden Interview); FAS(</t>
    </r>
    <r>
      <rPr>
        <sz val="10"/>
        <color theme="1"/>
        <rFont val="Arial"/>
        <family val="2"/>
      </rPr>
      <t>Family Attitude Scale);</t>
    </r>
    <r>
      <rPr>
        <sz val="10"/>
        <color rgb="FF603620"/>
        <rFont val="Arial"/>
        <family val="2"/>
      </rPr>
      <t xml:space="preserve"> </t>
    </r>
    <r>
      <rPr>
        <b/>
        <sz val="10"/>
        <color theme="1"/>
        <rFont val="Arial"/>
        <family val="2"/>
      </rPr>
      <t>FAD</t>
    </r>
    <r>
      <rPr>
        <sz val="10"/>
        <color theme="1"/>
        <rFont val="Arial"/>
        <family val="2"/>
      </rPr>
      <t xml:space="preserve">(Family Assessment Device); </t>
    </r>
    <r>
      <rPr>
        <b/>
        <sz val="10"/>
        <color theme="1"/>
        <rFont val="Arial"/>
        <family val="2"/>
      </rPr>
      <t>PCDAI</t>
    </r>
    <r>
      <rPr>
        <sz val="10"/>
        <color theme="1"/>
        <rFont val="Arial"/>
        <family val="2"/>
      </rPr>
      <t xml:space="preserve">(Pediatric Crohn’s Disease Activity Index); </t>
    </r>
    <r>
      <rPr>
        <b/>
        <sz val="10"/>
        <color theme="1"/>
        <rFont val="Arial"/>
        <family val="2"/>
      </rPr>
      <t>CD-RISC-10</t>
    </r>
    <r>
      <rPr>
        <sz val="10"/>
        <color theme="1"/>
        <rFont val="Arial"/>
        <family val="2"/>
      </rPr>
      <t xml:space="preserve">(Connor-Davidson Resilience Scale 10-Item); </t>
    </r>
    <r>
      <rPr>
        <b/>
        <sz val="10"/>
        <color theme="1"/>
        <rFont val="Arial"/>
        <family val="2"/>
      </rPr>
      <t>T25FW</t>
    </r>
    <r>
      <rPr>
        <sz val="10"/>
        <color theme="1"/>
        <rFont val="Arial"/>
        <family val="2"/>
      </rPr>
      <t xml:space="preserve">(Timed 25-Foot Walk); </t>
    </r>
    <r>
      <rPr>
        <b/>
        <sz val="10"/>
        <color theme="1"/>
        <rFont val="Arial"/>
        <family val="2"/>
      </rPr>
      <t>9-HPT</t>
    </r>
    <r>
      <rPr>
        <sz val="10"/>
        <color theme="1"/>
        <rFont val="Arial"/>
        <family val="2"/>
      </rPr>
      <t xml:space="preserve">(9-Hole Peg Test); </t>
    </r>
    <r>
      <rPr>
        <b/>
        <sz val="10"/>
        <color theme="1"/>
        <rFont val="Arial"/>
        <family val="2"/>
      </rPr>
      <t>DDS</t>
    </r>
    <r>
      <rPr>
        <sz val="10"/>
        <color theme="1"/>
        <rFont val="Arial"/>
        <family val="2"/>
      </rPr>
      <t xml:space="preserve">(Diabetes Distress Scale); </t>
    </r>
    <r>
      <rPr>
        <b/>
        <sz val="10"/>
        <color theme="1"/>
        <rFont val="Arial"/>
        <family val="2"/>
      </rPr>
      <t>SMP-T2D</t>
    </r>
    <r>
      <rPr>
        <sz val="10"/>
        <color theme="1"/>
        <rFont val="Arial"/>
        <family val="2"/>
      </rPr>
      <t xml:space="preserve">(Self-Management Profile for Type 2 Diabetes); </t>
    </r>
    <r>
      <rPr>
        <b/>
        <sz val="10"/>
        <color theme="1"/>
        <rFont val="Arial"/>
        <family val="2"/>
      </rPr>
      <t>RCMAS</t>
    </r>
    <r>
      <rPr>
        <sz val="10"/>
        <color theme="1"/>
        <rFont val="Arial"/>
        <family val="2"/>
      </rPr>
      <t xml:space="preserve"> (The Revised Children’s Manifest Anxiety Scale): </t>
    </r>
    <r>
      <rPr>
        <b/>
        <sz val="10"/>
        <color theme="1"/>
        <rFont val="Arial"/>
        <family val="2"/>
      </rPr>
      <t>LOI</t>
    </r>
    <r>
      <rPr>
        <sz val="10"/>
        <color theme="1"/>
        <rFont val="Arial"/>
        <family val="2"/>
      </rPr>
      <t xml:space="preserve">(Leyton Obsessional Inventory); </t>
    </r>
    <r>
      <rPr>
        <b/>
        <sz val="10"/>
        <color theme="1"/>
        <rFont val="Arial"/>
        <family val="2"/>
      </rPr>
      <t>ABQ</t>
    </r>
    <r>
      <rPr>
        <sz val="10"/>
        <color theme="1"/>
        <rFont val="Arial"/>
        <family val="2"/>
      </rPr>
      <t xml:space="preserve">(Antisocial Behaviour Questionnaire); </t>
    </r>
    <r>
      <rPr>
        <b/>
        <sz val="10"/>
        <color rgb="FF000000"/>
        <rFont val="Arial"/>
        <family val="2"/>
      </rPr>
      <t>YMRS</t>
    </r>
    <r>
      <rPr>
        <sz val="10"/>
        <color rgb="FF000000"/>
        <rFont val="Arial"/>
        <family val="2"/>
      </rPr>
      <t xml:space="preserve"> (Young Mania Rating Scale); </t>
    </r>
    <r>
      <rPr>
        <b/>
        <sz val="10"/>
        <color rgb="FF000000"/>
        <rFont val="Arial"/>
        <family val="2"/>
      </rPr>
      <t>PANSS</t>
    </r>
    <r>
      <rPr>
        <sz val="10"/>
        <color rgb="FF000000"/>
        <rFont val="Arial"/>
        <family val="2"/>
      </rPr>
      <t xml:space="preserve">(Positive and Negative Syndrome Scale); </t>
    </r>
    <r>
      <rPr>
        <b/>
        <sz val="10"/>
        <color rgb="FF000000"/>
        <rFont val="Arial"/>
        <family val="2"/>
      </rPr>
      <t>SCL-90-R</t>
    </r>
    <r>
      <rPr>
        <sz val="10"/>
        <color rgb="FF000000"/>
        <rFont val="Arial"/>
        <family val="2"/>
      </rPr>
      <t xml:space="preserve">(Symptom Checklist-90-R); </t>
    </r>
    <r>
      <rPr>
        <b/>
        <sz val="10"/>
        <color rgb="FF000000"/>
        <rFont val="Arial"/>
        <family val="2"/>
      </rPr>
      <t>CSQ-9</t>
    </r>
    <r>
      <rPr>
        <sz val="10"/>
        <color rgb="FF000000"/>
        <rFont val="Arial"/>
        <family val="2"/>
      </rPr>
      <t xml:space="preserve">(Client Satisfaction Questionnaire); </t>
    </r>
    <r>
      <rPr>
        <b/>
        <sz val="10"/>
        <color theme="1"/>
        <rFont val="Arial"/>
        <family val="2"/>
      </rPr>
      <t>FIS</t>
    </r>
    <r>
      <rPr>
        <sz val="10"/>
        <color theme="1"/>
        <rFont val="Arial"/>
        <family val="2"/>
      </rPr>
      <t xml:space="preserve">(Fatigue Impact Scale); </t>
    </r>
    <r>
      <rPr>
        <b/>
        <sz val="10"/>
        <color theme="1"/>
        <rFont val="Arial"/>
        <family val="2"/>
      </rPr>
      <t>NIHSS</t>
    </r>
    <r>
      <rPr>
        <sz val="10"/>
        <color rgb="FF000000"/>
        <rFont val="Arial"/>
        <family val="2"/>
      </rPr>
      <t xml:space="preserve">(National Institute of Health Stroke Scale); </t>
    </r>
    <r>
      <rPr>
        <b/>
        <sz val="10"/>
        <color rgb="FF000000"/>
        <rFont val="Arial"/>
        <family val="2"/>
      </rPr>
      <t>PSS</t>
    </r>
    <r>
      <rPr>
        <sz val="10"/>
        <color rgb="FF000000"/>
        <rFont val="Arial"/>
        <family val="2"/>
      </rPr>
      <t>(</t>
    </r>
    <r>
      <rPr>
        <sz val="10"/>
        <color theme="1"/>
        <rFont val="Arial"/>
        <family val="2"/>
      </rPr>
      <t xml:space="preserve">Perceived Stress Scale); </t>
    </r>
    <r>
      <rPr>
        <b/>
        <sz val="10"/>
        <color theme="1"/>
        <rFont val="Arial"/>
        <family val="2"/>
      </rPr>
      <t>AUDIT</t>
    </r>
    <r>
      <rPr>
        <sz val="10"/>
        <color theme="1"/>
        <rFont val="Arial"/>
        <family val="2"/>
      </rPr>
      <t>(Alcohol Use Disorders Identification Test);</t>
    </r>
    <r>
      <rPr>
        <sz val="10"/>
        <color rgb="FF000000"/>
        <rFont val="Arial"/>
        <family val="2"/>
      </rPr>
      <t xml:space="preserve"> </t>
    </r>
    <r>
      <rPr>
        <b/>
        <sz val="10"/>
        <color theme="1"/>
        <rFont val="Arial"/>
        <family val="2"/>
      </rPr>
      <t>FLZ</t>
    </r>
    <r>
      <rPr>
        <sz val="10"/>
        <color theme="1"/>
        <rFont val="Arial"/>
        <family val="2"/>
      </rPr>
      <t>(</t>
    </r>
    <r>
      <rPr>
        <sz val="10"/>
        <color rgb="FF000000"/>
        <rFont val="Arial"/>
        <family val="2"/>
      </rPr>
      <t xml:space="preserve"> Fragebogen zur Lebenszufriedenheit-</t>
    </r>
    <r>
      <rPr>
        <b/>
        <sz val="10"/>
        <color theme="1"/>
        <rFont val="Arial"/>
        <family val="2"/>
      </rPr>
      <t xml:space="preserve"> </t>
    </r>
    <r>
      <rPr>
        <sz val="10"/>
        <color theme="1"/>
        <rFont val="Arial"/>
        <family val="2"/>
      </rPr>
      <t xml:space="preserve">Life Satisfaction Questionnaire); </t>
    </r>
    <r>
      <rPr>
        <b/>
        <sz val="10"/>
        <color theme="1"/>
        <rFont val="Arial"/>
        <family val="2"/>
      </rPr>
      <t>BSI</t>
    </r>
    <r>
      <rPr>
        <sz val="10"/>
        <color theme="1"/>
        <rFont val="Arial"/>
        <family val="2"/>
      </rPr>
      <t>(</t>
    </r>
    <r>
      <rPr>
        <sz val="10"/>
        <color rgb="FF000000"/>
        <rFont val="Arial"/>
        <family val="2"/>
      </rPr>
      <t xml:space="preserve">Brief Symptom Inventory); </t>
    </r>
    <r>
      <rPr>
        <b/>
        <sz val="10"/>
        <color rgb="FF000000"/>
        <rFont val="Arial"/>
        <family val="2"/>
      </rPr>
      <t>SLSCSR</t>
    </r>
    <r>
      <rPr>
        <sz val="10"/>
        <color rgb="FF000000"/>
        <rFont val="Arial"/>
        <family val="2"/>
      </rPr>
      <t xml:space="preserve">(Self-Liking and Self-Competence Scale Revised Version); </t>
    </r>
    <r>
      <rPr>
        <b/>
        <sz val="10"/>
        <color rgb="FF000000"/>
        <rFont val="Arial"/>
        <family val="2"/>
      </rPr>
      <t>WAI-O-S</t>
    </r>
    <r>
      <rPr>
        <sz val="10"/>
        <color rgb="FF000000"/>
        <rFont val="Arial"/>
        <family val="2"/>
      </rPr>
      <t xml:space="preserve">(Working Alliance Inventory); </t>
    </r>
    <r>
      <rPr>
        <b/>
        <sz val="10"/>
        <color rgb="FF000000"/>
        <rFont val="Arial"/>
        <family val="2"/>
      </rPr>
      <t>AIS</t>
    </r>
    <r>
      <rPr>
        <sz val="10"/>
        <color rgb="FF000000"/>
        <rFont val="Arial"/>
        <family val="2"/>
      </rPr>
      <t xml:space="preserve">(Acceptance of Illness Scale); </t>
    </r>
    <r>
      <rPr>
        <b/>
        <sz val="10"/>
        <color theme="1"/>
        <rFont val="Arial"/>
        <family val="2"/>
      </rPr>
      <t>BPI</t>
    </r>
    <r>
      <rPr>
        <sz val="10"/>
        <color theme="1"/>
        <rFont val="Arial"/>
        <family val="2"/>
      </rPr>
      <t xml:space="preserve"> (Brief Pain Inventory); </t>
    </r>
    <r>
      <rPr>
        <b/>
        <sz val="10"/>
        <color theme="1"/>
        <rFont val="Arial"/>
        <family val="2"/>
      </rPr>
      <t>ASEX</t>
    </r>
    <r>
      <rPr>
        <sz val="10"/>
        <color theme="1"/>
        <rFont val="Arial"/>
        <family val="2"/>
      </rPr>
      <t xml:space="preserve">(Arizona Sexual Experience Scale); </t>
    </r>
    <r>
      <rPr>
        <b/>
        <sz val="10"/>
        <color theme="1"/>
        <rFont val="Arial"/>
        <family val="2"/>
      </rPr>
      <t>TCI</t>
    </r>
    <r>
      <rPr>
        <sz val="10"/>
        <color theme="1"/>
        <rFont val="Arial"/>
        <family val="2"/>
      </rPr>
      <t xml:space="preserve">(Temperament and Character Inventory); </t>
    </r>
    <r>
      <rPr>
        <b/>
        <sz val="10"/>
        <color theme="1"/>
        <rFont val="Arial"/>
        <family val="2"/>
      </rPr>
      <t>SSS</t>
    </r>
    <r>
      <rPr>
        <sz val="10"/>
        <color theme="1"/>
        <rFont val="Arial"/>
        <family val="2"/>
      </rPr>
      <t xml:space="preserve">(Standford Sleepiness Scale); </t>
    </r>
    <r>
      <rPr>
        <b/>
        <sz val="10"/>
        <color theme="1"/>
        <rFont val="Arial"/>
        <family val="2"/>
      </rPr>
      <t>INEP-ON</t>
    </r>
    <r>
      <rPr>
        <sz val="10"/>
        <color theme="1"/>
        <rFont val="Arial"/>
        <family val="2"/>
      </rPr>
      <t>(Inventory for the Assessment of Negative Effects of Psychotherapy, Modified for Online Interventions);</t>
    </r>
    <r>
      <rPr>
        <b/>
        <sz val="10"/>
        <color theme="1"/>
        <rFont val="Arial"/>
        <family val="2"/>
      </rPr>
      <t>MAS</t>
    </r>
    <r>
      <rPr>
        <sz val="10"/>
        <color theme="1"/>
        <rFont val="Arial"/>
        <family val="2"/>
      </rPr>
      <t xml:space="preserve">(Bech – Rafaelsen Mania Scale); </t>
    </r>
    <r>
      <rPr>
        <b/>
        <sz val="10"/>
        <color theme="1"/>
        <rFont val="Arial"/>
        <family val="2"/>
      </rPr>
      <t>ASQ</t>
    </r>
    <r>
      <rPr>
        <sz val="10"/>
        <color theme="1"/>
        <rFont val="Arial"/>
        <family val="2"/>
      </rPr>
      <t xml:space="preserve">(Attributional Style Questionnaire);   </t>
    </r>
    <r>
      <rPr>
        <b/>
        <sz val="10"/>
        <color theme="1"/>
        <rFont val="Arial"/>
        <family val="2"/>
      </rPr>
      <t>TIC-P</t>
    </r>
    <r>
      <rPr>
        <sz val="10"/>
        <color theme="1"/>
        <rFont val="Arial"/>
        <family val="2"/>
      </rPr>
      <t>(Treatment Inventory Cost in Psychiatric patients).</t>
    </r>
  </si>
  <si>
    <t>FUNCTIONING</t>
  </si>
  <si>
    <t>WORK</t>
  </si>
  <si>
    <t>OTHERS</t>
  </si>
  <si>
    <t>Hamilton Rating Scale for Depression(HRSD-17)</t>
  </si>
  <si>
    <t>Brief- Spanish English Verbal Learning Test (B-SEVLT)</t>
  </si>
  <si>
    <t>Hamilton Depression Scale (HAM-D)</t>
  </si>
  <si>
    <t>Word Fluency Test (WF)</t>
  </si>
  <si>
    <t>Social Adaptation Self-Evaluation Scale (SASS)</t>
  </si>
  <si>
    <t>Beck Depression Inventory-II (BDI-II)</t>
  </si>
  <si>
    <t>Digit Symbol Subtest (DSS)</t>
  </si>
  <si>
    <t>Standford Sleepiness Scale</t>
  </si>
  <si>
    <t>Work Ability Score (WAS)</t>
  </si>
  <si>
    <t>California Verbal Learning Test (CVLT)</t>
  </si>
  <si>
    <t>Quick Inventory of Depressive Symptomatology, Self-Rated (QIDS-SR)</t>
  </si>
  <si>
    <t>Continous Performance Test (CPT)</t>
  </si>
  <si>
    <t>Cornell Dysthymia Rating Scale (CDRS)</t>
  </si>
  <si>
    <t>Wisconsin Card Sorting Test (WCST)</t>
  </si>
  <si>
    <t>Aldenkamp-Baker Neuropsychological Assessment Schedule (ABNAS)</t>
  </si>
  <si>
    <t>Life Assessment Scale for Mental Illness - Interpersonal Relations (LASMI-IR)</t>
  </si>
  <si>
    <t>Trail-Making Test (TMT)</t>
  </si>
  <si>
    <t>Brief Pain Inventory (BPI)</t>
  </si>
  <si>
    <t>Work Ability Index (WAI)</t>
  </si>
  <si>
    <t>Brief Symptom Inventory</t>
  </si>
  <si>
    <t>Cenral Nervous System Vital Signs Computerized Battery (CNS VS)</t>
  </si>
  <si>
    <t>Barthel Index (BI)</t>
  </si>
  <si>
    <t>Percieved Psychological Functioning (PPF) -&gt; social?</t>
  </si>
  <si>
    <t>Clinical Global Impression - Severity of Illness and Improvement subscales (CGI-S and CGI-I,)</t>
  </si>
  <si>
    <t>British Columbia Cognitive Complaints Inventory (BC-CCI)</t>
  </si>
  <si>
    <t>World Health Organization Disability Assessment Schedule 2.0 (WHODAS)</t>
  </si>
  <si>
    <t>Longitudinal Interval Follow‐up Evaluation‐Range of Impaired Functioning Tool (LIFE-RIFT)</t>
  </si>
  <si>
    <t>Patient Health Questionnaire-9 (PHQ-9)</t>
  </si>
  <si>
    <t>Advanced Clinical Solutions Test of Premorbid Functioning (ACS-TOPF)</t>
  </si>
  <si>
    <t>Symptom-Checklist 90-Revised (SCL-90–R)</t>
  </si>
  <si>
    <t>Mini Mental State Examination (MMSE)</t>
  </si>
  <si>
    <t>RAND-36 = (SF-36)</t>
  </si>
  <si>
    <t>The Lam Employment Absence and Productivity Scale (LEAPS)</t>
  </si>
  <si>
    <t>Cognitive Drug Research (CDR)</t>
  </si>
  <si>
    <t>EuroQoL-5d</t>
  </si>
  <si>
    <t>Center for Epidemiological Studies for Depression (CES-D-10)</t>
  </si>
  <si>
    <t>Continuity of Attention (COA) score</t>
  </si>
  <si>
    <t>Dysfunctional Attitude Scale form A (DAS-A)</t>
  </si>
  <si>
    <t>Power of Attention (POA) score</t>
  </si>
  <si>
    <t>Inventory of Interpersonal Problems (IPP)</t>
  </si>
  <si>
    <t>Inventory of Depressive Symptomatholgy (IDSSR)</t>
  </si>
  <si>
    <t>Perceived Deficits Questionnaire for Depression (PDQ-D-20)</t>
  </si>
  <si>
    <t>Maslach Burnout Inventory (MBI)</t>
  </si>
  <si>
    <t>Reynolds Adolescent Depression Scale (RADS)</t>
  </si>
  <si>
    <t>Digit Symbol Substitution Test (DSST) -part of WAIS-III</t>
  </si>
  <si>
    <t>Life Satisfaction Questionnaire FLZ</t>
  </si>
  <si>
    <t>Frontal Systems Behavior Rating Scale (FrSBe)</t>
  </si>
  <si>
    <t>Patient Activity of Daily Living (PADL)</t>
  </si>
  <si>
    <t>Sheehan Disability Scale (SDS) Work     Role item</t>
  </si>
  <si>
    <t>Kessler Scale (K6)</t>
  </si>
  <si>
    <t>Repeatable Battery of the Assessment of Neuropsychological Status (RBANS)</t>
  </si>
  <si>
    <t>Short Form-36 (SF-36)</t>
  </si>
  <si>
    <t>Delis–Kaplan Executive Functioning System (D‐KEFS)</t>
  </si>
  <si>
    <t>General Health Questionnaire (GHQ)</t>
  </si>
  <si>
    <t>Utrecht Work Engagement Scale (UWES)</t>
  </si>
  <si>
    <t>Wechsler Test of Adult Reading (WTAR)</t>
  </si>
  <si>
    <t>Frenchay Activities Index (FAI)</t>
  </si>
  <si>
    <t>Job Content Questionnaire (JCQ)</t>
  </si>
  <si>
    <t>Longest Digit Span Forward and Longest Digit Span Backward (LDSF and LDSB)</t>
  </si>
  <si>
    <t>Fatigue Impact Scale (FIS)</t>
  </si>
  <si>
    <t>The Mood and Feelings Questionnaire (MFQ)</t>
  </si>
  <si>
    <t>Cambridge Neuropsychological Test Automated Battery (CANTAB)</t>
  </si>
  <si>
    <t>Functional ability: Functioning Assessment short test (FAST)</t>
  </si>
  <si>
    <t>Utrecht Scale Esvaluation Rehabilitation-Participation (USER-P)</t>
  </si>
  <si>
    <t>Depressive Experiences Scale for Adolescents (DES-A)</t>
  </si>
  <si>
    <t>Logical Memory Scale (Wechsler) (LMS)</t>
  </si>
  <si>
    <t>Clinical Outcomes in Routine Evaluation (CORE10)</t>
  </si>
  <si>
    <t>Performance-Based Skills Assessment-Brief (UPSA-B)</t>
  </si>
  <si>
    <t>Rey Auditory Verbal Learning Test total score (RAVLT)</t>
  </si>
  <si>
    <t>Kiddie-Schedule for Affective Disorders and Schizophrenia for School-Age Children Present and Lifetime Version (K-SADS-PL)</t>
  </si>
  <si>
    <t>Letter Fluency (FAS)</t>
  </si>
  <si>
    <t>Manchester Short Assessment of Quality of Life</t>
  </si>
  <si>
    <t>Children's Depression Inventory (CDI-27)</t>
  </si>
  <si>
    <t>Digit span (DGS)</t>
  </si>
  <si>
    <t>Life Assessment Scale for Mental Illness (LASMI)</t>
  </si>
  <si>
    <t>Short Form 36 (SF-36)</t>
  </si>
  <si>
    <t>Controlled Oral Word Association Test (COWAT)</t>
  </si>
  <si>
    <t>Clinical Outcomes in Routine Evaluation (CORE)</t>
  </si>
  <si>
    <t>The Hopkins Verbal Learning Test (HVLT)</t>
  </si>
  <si>
    <t>Social Skills Performance Assessment (SSPA)</t>
  </si>
  <si>
    <t>Stroop Color - Word Interference Test (SCWIT)</t>
  </si>
  <si>
    <t>Independent Living Skills Survey (ILSS)</t>
  </si>
  <si>
    <t>Brief Psychiatric Rating Scale - Extended (BPRS-E)</t>
  </si>
  <si>
    <t>Line Copying Test (LCT)</t>
  </si>
  <si>
    <t>Quality of Life Interview (QOLI)</t>
  </si>
  <si>
    <t>Positive and Negative Affect Schedule (PANAS)</t>
  </si>
  <si>
    <t>Memory in Reality Test (MIR)</t>
  </si>
  <si>
    <t>Composite International Diagnostic Interview (CIDI Depression)</t>
  </si>
  <si>
    <t>National Institute of Health Stroke Scale (NIHSS)</t>
  </si>
  <si>
    <t>Depression Anxiety Stress Scale (DAS)</t>
  </si>
  <si>
    <t>Fatigue Impact Scale for Daily Use (D-FIS)</t>
  </si>
  <si>
    <t>Neurological Disorders Depression Inventory for EPILEPSY (NDDIE)</t>
  </si>
  <si>
    <t>Wechsler Adults Intelligence Scale (WAIS)</t>
  </si>
  <si>
    <t>Events and Difficulties Schedule (LEDS)</t>
  </si>
  <si>
    <t>Motivation and Energy Inventory - Short Form (MEI-SF)</t>
  </si>
  <si>
    <t>Massachusetts General Hospital Cognitive and Physical Functioning Questionnaire (CPFQ)</t>
  </si>
  <si>
    <t>Ruminative Responses Scale (RRS)</t>
  </si>
  <si>
    <t>Brief Assessment of Cognition in Schizophrenia (BACS)</t>
  </si>
  <si>
    <t>Utrecht Scale for Evaluation of Rehabilitation-Participation (USER-P)</t>
  </si>
  <si>
    <t>Spielberger State-Trait Anxiety Inventory  (SSPTAI)</t>
  </si>
  <si>
    <t>Performance-Based Skills Assessment-Brief (UPSA-Brief)</t>
  </si>
  <si>
    <t>General Self-Efficacy Scale (GSES)</t>
  </si>
  <si>
    <t>Snaith Hamilton Pleasure Scale (SHAPS)</t>
  </si>
  <si>
    <t>MATRICS Consensus Cognitive Battery</t>
  </si>
  <si>
    <t>Insomnia Severity Index (ISI)</t>
  </si>
  <si>
    <t>Wide Range Achievement Test-III Reading subtest (WRAT-III)</t>
  </si>
  <si>
    <t>Fatigue Severity Scale (FSS)</t>
  </si>
  <si>
    <t>Memory for Intentions Screening Test (MIST)</t>
  </si>
  <si>
    <t>Brief Encounter Psychosocial Instrument (BEPSI)</t>
  </si>
  <si>
    <t>Neuropsychological Assessment Battery (NAB) Mazes</t>
  </si>
  <si>
    <t>Lubben Social Network Scale (LSNS)</t>
  </si>
  <si>
    <t>Continuous Performance Test—Identical Pairs (CPT-IP)</t>
  </si>
  <si>
    <t>Social Situation Scale (SoS)</t>
  </si>
  <si>
    <t>Wechsler Memory Scale Revised (WMS-R)</t>
  </si>
  <si>
    <t>Cumulative Illness Rating Scale (CIRS)</t>
  </si>
  <si>
    <t>Neurological Evaluation Scale (NES)</t>
  </si>
  <si>
    <t>Karnosfsky Performance Status Index</t>
  </si>
  <si>
    <t>Self-Administered Comorbidity Questionnaire (SCQ)</t>
  </si>
  <si>
    <t>Letter Number Sequencing test (LNS)</t>
  </si>
  <si>
    <t>Percieved Psychological Functioning (PPF)</t>
  </si>
  <si>
    <t>Symbol Digit Modalities Test (SDMT)</t>
  </si>
  <si>
    <t>MOS Pain Effects Scale (PES)</t>
  </si>
  <si>
    <t>Health of the Nation Outcome Scales for Adolescents (HoNOSCA)</t>
  </si>
  <si>
    <t>Dementia Rating Scale-2nd edition Initiation     Perseveration Index (DRS-2 I     P</t>
  </si>
  <si>
    <t>Groningen Frailty Scale</t>
  </si>
  <si>
    <t>Symbol Digit Substitution Test (SDST)</t>
  </si>
  <si>
    <t>Medical Outcomes Trust Cognitive Scale (MOTCS)</t>
  </si>
  <si>
    <t>National Adult Reading Test (NART)</t>
  </si>
  <si>
    <t>Bond-Lader visual analog scale (B-L-VAS)</t>
  </si>
  <si>
    <t>Neurocognition Index (NCI)</t>
  </si>
  <si>
    <t>Brief Visuospacial Memory Test Revised (BVMT-R)</t>
  </si>
  <si>
    <t>Osterreith Complex Figure 3 Minute Recall (CFT)</t>
  </si>
  <si>
    <t>Backwards Digit Span (BDS)</t>
  </si>
  <si>
    <t>Flaker Test (FT)</t>
  </si>
  <si>
    <t>Face Emotion Identification Task (FEIT)</t>
  </si>
  <si>
    <t>Eyes Task</t>
  </si>
  <si>
    <t>Faux Pas Taks (FPT)</t>
  </si>
  <si>
    <t>Digit Span Forward and Backwards (DSFB)</t>
  </si>
  <si>
    <t>Emotional Stroop (ES)</t>
  </si>
  <si>
    <t>Letter Memory Running Span (LMRS)</t>
  </si>
  <si>
    <t>N-Back Task (N-BT)</t>
  </si>
  <si>
    <t>Raven's Advanced Progressive Matters (RAPM)</t>
  </si>
  <si>
    <t>Recall Concrete Nouns (RCN)</t>
  </si>
  <si>
    <r>
      <t>Work:</t>
    </r>
    <r>
      <rPr>
        <sz val="10"/>
        <color theme="1"/>
        <rFont val="Arial"/>
        <family val="2"/>
      </rPr>
      <t xml:space="preserve"> </t>
    </r>
    <r>
      <rPr>
        <b/>
        <sz val="10"/>
        <color theme="1"/>
        <rFont val="Arial"/>
        <family val="2"/>
      </rPr>
      <t>HPQ</t>
    </r>
    <r>
      <rPr>
        <sz val="10"/>
        <color theme="1"/>
        <rFont val="Arial"/>
        <family val="2"/>
      </rPr>
      <t>(World Health Organization Health and Work Performance Questionnaire);</t>
    </r>
    <r>
      <rPr>
        <b/>
        <sz val="10"/>
        <color theme="1"/>
        <rFont val="Arial"/>
        <family val="2"/>
      </rPr>
      <t>WLQ</t>
    </r>
    <r>
      <rPr>
        <sz val="10"/>
        <color theme="1"/>
        <rFont val="Arial"/>
        <family val="2"/>
      </rPr>
      <t>(Work Limitations Questionnaire);</t>
    </r>
    <r>
      <rPr>
        <b/>
        <sz val="10"/>
        <color theme="1"/>
        <rFont val="Arial"/>
        <family val="2"/>
      </rPr>
      <t>WSAS(</t>
    </r>
    <r>
      <rPr>
        <sz val="10"/>
        <color theme="1"/>
        <rFont val="Arial"/>
        <family val="2"/>
      </rPr>
      <t>Work and Social Adjustment Scale);</t>
    </r>
    <r>
      <rPr>
        <b/>
        <sz val="10"/>
        <color theme="1"/>
        <rFont val="Arial"/>
        <family val="2"/>
      </rPr>
      <t>WPAI(</t>
    </r>
    <r>
      <rPr>
        <sz val="10"/>
        <color theme="1"/>
        <rFont val="Arial"/>
        <family val="2"/>
      </rPr>
      <t xml:space="preserve">Work Productivity and Activity Impairment); </t>
    </r>
    <r>
      <rPr>
        <b/>
        <sz val="10"/>
        <color theme="1"/>
        <rFont val="Arial"/>
        <family val="2"/>
      </rPr>
      <t>JBQ</t>
    </r>
    <r>
      <rPr>
        <sz val="10"/>
        <color theme="1"/>
        <rFont val="Arial"/>
        <family val="2"/>
      </rPr>
      <t>(Job Content Questionnaire);</t>
    </r>
    <r>
      <rPr>
        <b/>
        <sz val="10"/>
        <color theme="1"/>
        <rFont val="Arial"/>
        <family val="2"/>
      </rPr>
      <t>FAST(</t>
    </r>
    <r>
      <rPr>
        <sz val="10"/>
        <color theme="1"/>
        <rFont val="Arial"/>
        <family val="2"/>
      </rPr>
      <t>Functioning Assessment short test);</t>
    </r>
    <r>
      <rPr>
        <b/>
        <sz val="10"/>
        <color theme="1"/>
        <rFont val="Arial"/>
        <family val="2"/>
      </rPr>
      <t>LEAPS</t>
    </r>
    <r>
      <rPr>
        <sz val="10"/>
        <color theme="1"/>
        <rFont val="Arial"/>
        <family val="2"/>
      </rPr>
      <t>(The Lam Employment Absence and Productivity Scale);</t>
    </r>
    <r>
      <rPr>
        <b/>
        <sz val="10"/>
        <color theme="1"/>
        <rFont val="Arial"/>
        <family val="2"/>
      </rPr>
      <t>DIW</t>
    </r>
    <r>
      <rPr>
        <sz val="10"/>
        <color theme="1"/>
        <rFont val="Arial"/>
        <family val="2"/>
      </rPr>
      <t>(Days of Incapacity to Work );</t>
    </r>
    <r>
      <rPr>
        <b/>
        <sz val="10"/>
        <color theme="1"/>
        <rFont val="Arial"/>
        <family val="2"/>
      </rPr>
      <t>UWES</t>
    </r>
    <r>
      <rPr>
        <sz val="10"/>
        <color theme="1"/>
        <rFont val="Arial"/>
        <family val="2"/>
      </rPr>
      <t>(Utrecht Work Engagement Scale);</t>
    </r>
    <r>
      <rPr>
        <b/>
        <sz val="10"/>
        <color theme="1"/>
        <rFont val="Arial"/>
        <family val="2"/>
      </rPr>
      <t>USER</t>
    </r>
    <r>
      <rPr>
        <sz val="10"/>
        <color theme="1"/>
        <rFont val="Arial"/>
        <family val="2"/>
      </rPr>
      <t>-</t>
    </r>
    <r>
      <rPr>
        <b/>
        <sz val="10"/>
        <color theme="1"/>
        <rFont val="Arial"/>
        <family val="2"/>
      </rPr>
      <t>P</t>
    </r>
    <r>
      <rPr>
        <sz val="10"/>
        <color theme="1"/>
        <rFont val="Arial"/>
        <family val="2"/>
      </rPr>
      <t>(Utrecht Scale Esvaluation Rehabilitation-Participation);</t>
    </r>
    <r>
      <rPr>
        <b/>
        <sz val="10"/>
        <color theme="1"/>
        <rFont val="Arial"/>
        <family val="2"/>
      </rPr>
      <t>FABQ-W - AP</t>
    </r>
    <r>
      <rPr>
        <sz val="10"/>
        <color theme="1"/>
        <rFont val="Arial"/>
        <family val="2"/>
      </rPr>
      <t>(Fear-Avoidance Beliefs Questionnaire (work and ph activity));</t>
    </r>
    <r>
      <rPr>
        <b/>
        <sz val="10"/>
        <color theme="1"/>
        <rFont val="Arial"/>
        <family val="2"/>
      </rPr>
      <t>UPSA- Brief</t>
    </r>
    <r>
      <rPr>
        <sz val="10"/>
        <color theme="1"/>
        <rFont val="Arial"/>
        <family val="2"/>
      </rPr>
      <t>(University of California, San Diego Performance-Based Skills Assessment-Brief);</t>
    </r>
    <r>
      <rPr>
        <b/>
        <sz val="10"/>
        <color theme="1"/>
        <rFont val="Arial"/>
        <family val="2"/>
      </rPr>
      <t>MOS</t>
    </r>
    <r>
      <rPr>
        <sz val="10"/>
        <color theme="1"/>
        <rFont val="Arial"/>
        <family val="2"/>
      </rPr>
      <t>(Modified Pain Effects Scale );</t>
    </r>
    <r>
      <rPr>
        <b/>
        <sz val="10"/>
        <color theme="1"/>
        <rFont val="Arial"/>
        <family val="2"/>
      </rPr>
      <t>CGAS</t>
    </r>
    <r>
      <rPr>
        <sz val="10"/>
        <color theme="1"/>
        <rFont val="Arial"/>
        <family val="2"/>
      </rPr>
      <t>(Children Global Assessment Scale);</t>
    </r>
    <r>
      <rPr>
        <b/>
        <sz val="10"/>
        <color theme="1"/>
        <rFont val="Arial"/>
        <family val="2"/>
      </rPr>
      <t>HoNOSCA</t>
    </r>
    <r>
      <rPr>
        <sz val="10"/>
        <color theme="1"/>
        <rFont val="Arial"/>
        <family val="2"/>
      </rPr>
      <t>(Health of the Nation Outcome Scales for Adolescents);</t>
    </r>
    <r>
      <rPr>
        <b/>
        <sz val="10"/>
        <color theme="1"/>
        <rFont val="Arial"/>
        <family val="2"/>
      </rPr>
      <t>FAI</t>
    </r>
    <r>
      <rPr>
        <sz val="10"/>
        <color theme="1"/>
        <rFont val="Arial"/>
        <family val="2"/>
      </rPr>
      <t>(Frenchy Activities Index)</t>
    </r>
    <r>
      <rPr>
        <sz val="10"/>
        <color theme="1"/>
        <rFont val="Arial"/>
        <family val="2"/>
      </rPr>
      <t>;</t>
    </r>
    <r>
      <rPr>
        <b/>
        <sz val="10"/>
        <color theme="1"/>
        <rFont val="Arial"/>
        <family val="2"/>
      </rPr>
      <t>WAS</t>
    </r>
    <r>
      <rPr>
        <sz val="10"/>
        <color theme="1"/>
        <rFont val="Arial"/>
        <family val="2"/>
      </rPr>
      <t>(Work Ability Score);</t>
    </r>
    <r>
      <rPr>
        <b/>
        <sz val="10"/>
        <color theme="1"/>
        <rFont val="Arial"/>
        <family val="2"/>
      </rPr>
      <t>SASS</t>
    </r>
    <r>
      <rPr>
        <sz val="10"/>
        <color theme="1"/>
        <rFont val="Arial"/>
        <family val="2"/>
      </rPr>
      <t>(Social Adaptation self-evaluation Scale);</t>
    </r>
    <r>
      <rPr>
        <b/>
        <sz val="10"/>
        <color theme="1"/>
        <rFont val="Arial"/>
        <family val="2"/>
      </rPr>
      <t>SAS</t>
    </r>
    <r>
      <rPr>
        <sz val="10"/>
        <color theme="1"/>
        <rFont val="Arial"/>
        <family val="2"/>
      </rPr>
      <t>(Social Adjustment Scale);</t>
    </r>
    <r>
      <rPr>
        <b/>
        <sz val="10"/>
        <color theme="1"/>
        <rFont val="Arial"/>
        <family val="2"/>
      </rPr>
      <t>LASMI</t>
    </r>
    <r>
      <rPr>
        <sz val="10"/>
        <color theme="1"/>
        <rFont val="Arial"/>
        <family val="2"/>
      </rPr>
      <t>(Life Assessment Scale for Mental Illness);</t>
    </r>
    <r>
      <rPr>
        <b/>
        <sz val="10"/>
        <color theme="1"/>
        <rFont val="Arial"/>
        <family val="2"/>
      </rPr>
      <t>WAI</t>
    </r>
    <r>
      <rPr>
        <sz val="10"/>
        <color theme="1"/>
        <rFont val="Arial"/>
        <family val="2"/>
      </rPr>
      <t>(Work Ability Index);</t>
    </r>
    <r>
      <rPr>
        <b/>
        <sz val="10"/>
        <color theme="1"/>
        <rFont val="Arial"/>
        <family val="2"/>
      </rPr>
      <t xml:space="preserve"> LIFE-RIFT</t>
    </r>
    <r>
      <rPr>
        <sz val="10"/>
        <color theme="1"/>
        <rFont val="Arial"/>
        <family val="2"/>
      </rPr>
      <t>(Longitudinal Interval Follow</t>
    </r>
    <r>
      <rPr>
        <sz val="10"/>
        <color theme="1"/>
        <rFont val="Cambria Math"/>
        <family val="1"/>
      </rPr>
      <t>‐</t>
    </r>
    <r>
      <rPr>
        <sz val="10"/>
        <color theme="1"/>
        <rFont val="Arial"/>
        <family val="2"/>
      </rPr>
      <t>up Evaluation</t>
    </r>
    <r>
      <rPr>
        <sz val="10"/>
        <color theme="1"/>
        <rFont val="Cambria Math"/>
        <family val="1"/>
      </rPr>
      <t>‐</t>
    </r>
    <r>
      <rPr>
        <sz val="10"/>
        <color theme="1"/>
        <rFont val="Arial"/>
        <family val="2"/>
      </rPr>
      <t>Range of Impaired Functioning Tool);</t>
    </r>
    <r>
      <rPr>
        <b/>
        <sz val="10"/>
        <color theme="1"/>
        <rFont val="Arial"/>
        <family val="2"/>
      </rPr>
      <t>MBI</t>
    </r>
    <r>
      <rPr>
        <sz val="10"/>
        <color theme="1"/>
        <rFont val="Arial"/>
        <family val="2"/>
      </rPr>
      <t>(Maslach Burnout Inventory-General Scale);</t>
    </r>
    <r>
      <rPr>
        <b/>
        <sz val="10"/>
        <color theme="1"/>
        <rFont val="Arial"/>
        <family val="2"/>
      </rPr>
      <t>SBMQ</t>
    </r>
    <r>
      <rPr>
        <sz val="10"/>
        <color theme="1"/>
        <rFont val="Arial"/>
        <family val="2"/>
      </rPr>
      <t>(Shirom-Melamed Burnout Questionnaire).</t>
    </r>
  </si>
  <si>
    <r>
      <t xml:space="preserve">Cognition: </t>
    </r>
    <r>
      <rPr>
        <b/>
        <sz val="10"/>
        <color theme="1"/>
        <rFont val="Arial"/>
        <family val="2"/>
      </rPr>
      <t>MMSE</t>
    </r>
    <r>
      <rPr>
        <u/>
        <sz val="10"/>
        <color theme="1"/>
        <rFont val="Arial"/>
        <family val="2"/>
      </rPr>
      <t>(</t>
    </r>
    <r>
      <rPr>
        <sz val="10"/>
        <color theme="1"/>
        <rFont val="Arial"/>
        <family val="2"/>
      </rPr>
      <t xml:space="preserve">Mini Mental State Examination); </t>
    </r>
    <r>
      <rPr>
        <b/>
        <sz val="10"/>
        <color theme="1"/>
        <rFont val="Arial"/>
        <family val="2"/>
      </rPr>
      <t>PDQ-D</t>
    </r>
    <r>
      <rPr>
        <u/>
        <sz val="10"/>
        <color theme="1"/>
        <rFont val="Arial"/>
        <family val="2"/>
      </rPr>
      <t>(</t>
    </r>
    <r>
      <rPr>
        <sz val="10"/>
        <color theme="1"/>
        <rFont val="Arial"/>
        <family val="2"/>
      </rPr>
      <t>Percieved Deficits Questionnaire Depression);</t>
    </r>
    <r>
      <rPr>
        <b/>
        <sz val="10"/>
        <color theme="1"/>
        <rFont val="Arial"/>
        <family val="2"/>
      </rPr>
      <t>DSST</t>
    </r>
    <r>
      <rPr>
        <sz val="10"/>
        <color theme="1"/>
        <rFont val="Arial"/>
        <family val="2"/>
      </rPr>
      <t xml:space="preserve">(Digit Symbol Substitution Test); </t>
    </r>
    <r>
      <rPr>
        <b/>
        <sz val="10"/>
        <color theme="1"/>
        <rFont val="Arial"/>
        <family val="2"/>
      </rPr>
      <t xml:space="preserve">CVLT </t>
    </r>
    <r>
      <rPr>
        <sz val="10"/>
        <color theme="1"/>
        <rFont val="Arial"/>
        <family val="2"/>
      </rPr>
      <t xml:space="preserve">or </t>
    </r>
    <r>
      <rPr>
        <b/>
        <sz val="10"/>
        <color theme="1"/>
        <rFont val="Arial"/>
        <family val="2"/>
      </rPr>
      <t>CVLT-II(</t>
    </r>
    <r>
      <rPr>
        <sz val="10"/>
        <color theme="1"/>
        <rFont val="Arial"/>
        <family val="2"/>
      </rPr>
      <t xml:space="preserve">Californa Verbal Learning Test 2nd Edition); </t>
    </r>
    <r>
      <rPr>
        <b/>
        <sz val="10"/>
        <color theme="1"/>
        <rFont val="Arial"/>
        <family val="2"/>
      </rPr>
      <t>DSS</t>
    </r>
    <r>
      <rPr>
        <sz val="10"/>
        <color theme="1"/>
        <rFont val="Arial"/>
        <family val="2"/>
      </rPr>
      <t>(Digit Symbol Subtest (igual anterior però menys temps);</t>
    </r>
    <r>
      <rPr>
        <b/>
        <sz val="10"/>
        <color theme="1"/>
        <rFont val="Arial"/>
        <family val="2"/>
      </rPr>
      <t>SDST</t>
    </r>
    <r>
      <rPr>
        <sz val="10"/>
        <color theme="1"/>
        <rFont val="Arial"/>
        <family val="2"/>
      </rPr>
      <t>(Symbol Digit Substitution Test);</t>
    </r>
    <r>
      <rPr>
        <b/>
        <sz val="10"/>
        <color theme="1"/>
        <rFont val="Arial"/>
        <family val="2"/>
      </rPr>
      <t>SDMT</t>
    </r>
    <r>
      <rPr>
        <sz val="10"/>
        <color theme="1"/>
        <rFont val="Arial"/>
        <family val="2"/>
      </rPr>
      <t>(Symbol Digit Modalities Test);</t>
    </r>
    <r>
      <rPr>
        <b/>
        <sz val="10"/>
        <color theme="1"/>
        <rFont val="Arial"/>
        <family val="2"/>
      </rPr>
      <t>GDS</t>
    </r>
    <r>
      <rPr>
        <sz val="10"/>
        <color theme="1"/>
        <rFont val="Arial"/>
        <family val="2"/>
      </rPr>
      <t>(Global Deterioration Scale);</t>
    </r>
    <r>
      <rPr>
        <b/>
        <sz val="10"/>
        <color theme="1"/>
        <rFont val="Arial"/>
        <family val="2"/>
      </rPr>
      <t>GDS(MCCB, TMT-B, FAS, WCST-64, MIST)</t>
    </r>
    <r>
      <rPr>
        <sz val="10"/>
        <color theme="1"/>
        <rFont val="Arial"/>
        <family val="2"/>
      </rPr>
      <t xml:space="preserve"> Global Deficit Scale);</t>
    </r>
    <r>
      <rPr>
        <b/>
        <sz val="10"/>
        <color theme="1"/>
        <rFont val="Arial"/>
        <family val="2"/>
      </rPr>
      <t>CPT-IP</t>
    </r>
    <r>
      <rPr>
        <sz val="10"/>
        <color theme="1"/>
        <rFont val="Arial"/>
        <family val="2"/>
      </rPr>
      <t>(Continuous Performance Test Identical Pairs version);</t>
    </r>
    <r>
      <rPr>
        <b/>
        <sz val="10"/>
        <color theme="1"/>
        <rFont val="Arial"/>
        <family val="2"/>
      </rPr>
      <t>CPT</t>
    </r>
    <r>
      <rPr>
        <sz val="10"/>
        <color theme="1"/>
        <rFont val="Arial"/>
        <family val="2"/>
      </rPr>
      <t>(Continuous Performance Test);</t>
    </r>
    <r>
      <rPr>
        <b/>
        <sz val="10"/>
        <color theme="1"/>
        <rFont val="Arial"/>
        <family val="2"/>
      </rPr>
      <t>WCST</t>
    </r>
    <r>
      <rPr>
        <sz val="10"/>
        <color theme="1"/>
        <rFont val="Arial"/>
        <family val="2"/>
      </rPr>
      <t>(Wisconsin Card Sorting Test);</t>
    </r>
    <r>
      <rPr>
        <b/>
        <sz val="10"/>
        <color theme="1"/>
        <rFont val="Arial"/>
        <family val="2"/>
      </rPr>
      <t>TMT-AB</t>
    </r>
    <r>
      <rPr>
        <sz val="10"/>
        <color theme="1"/>
        <rFont val="Arial"/>
        <family val="2"/>
      </rPr>
      <t>(Trail Making Test parts A and B);</t>
    </r>
    <r>
      <rPr>
        <b/>
        <sz val="10"/>
        <color theme="1"/>
        <rFont val="Arial"/>
        <family val="2"/>
      </rPr>
      <t>MIST</t>
    </r>
    <r>
      <rPr>
        <sz val="10"/>
        <color theme="1"/>
        <rFont val="Arial"/>
        <family val="2"/>
      </rPr>
      <t>(Memory for Intentions Screening Test)</t>
    </r>
    <r>
      <rPr>
        <sz val="10"/>
        <color theme="1"/>
        <rFont val="Arial"/>
        <family val="2"/>
      </rPr>
      <t>;</t>
    </r>
    <r>
      <rPr>
        <b/>
        <sz val="10"/>
        <color theme="1"/>
        <rFont val="Arial"/>
        <family val="2"/>
      </rPr>
      <t>MOTCS</t>
    </r>
    <r>
      <rPr>
        <sz val="10"/>
        <color theme="1"/>
        <rFont val="Arial"/>
        <family val="2"/>
      </rPr>
      <t>(Medical Outcomes Trust Cognitive Scale);</t>
    </r>
    <r>
      <rPr>
        <b/>
        <sz val="10"/>
        <color theme="1"/>
        <rFont val="Arial"/>
        <family val="2"/>
      </rPr>
      <t>MoCA</t>
    </r>
    <r>
      <rPr>
        <sz val="10"/>
        <color theme="1"/>
        <rFont val="Arial"/>
        <family val="2"/>
      </rPr>
      <t>(Montreal Cognitive Assessment);</t>
    </r>
    <r>
      <rPr>
        <b/>
        <sz val="10"/>
        <color theme="1"/>
        <rFont val="Arial"/>
        <family val="2"/>
      </rPr>
      <t>ABNAS</t>
    </r>
    <r>
      <rPr>
        <sz val="10"/>
        <color theme="1"/>
        <rFont val="Arial"/>
        <family val="2"/>
      </rPr>
      <t>(Aldenkamp-Baker Neuropsychological Assessment Schedule) );</t>
    </r>
    <r>
      <rPr>
        <b/>
        <sz val="10"/>
        <color theme="1"/>
        <rFont val="Arial"/>
        <family val="2"/>
      </rPr>
      <t>MATRICS</t>
    </r>
    <r>
      <rPr>
        <sz val="10"/>
        <color theme="1"/>
        <rFont val="Arial"/>
        <family val="2"/>
      </rPr>
      <t>(Letter-Number Sequencing (</t>
    </r>
    <r>
      <rPr>
        <b/>
        <sz val="10"/>
        <color theme="1"/>
        <rFont val="Arial"/>
        <family val="2"/>
      </rPr>
      <t>LNS</t>
    </r>
    <r>
      <rPr>
        <sz val="10"/>
        <color theme="1"/>
        <rFont val="Arial"/>
        <family val="2"/>
      </rPr>
      <t>)(Spatial Span Test (</t>
    </r>
    <r>
      <rPr>
        <b/>
        <sz val="10"/>
        <color theme="1"/>
        <rFont val="Arial"/>
        <family val="2"/>
      </rPr>
      <t>WMS-SS</t>
    </r>
    <r>
      <rPr>
        <sz val="10"/>
        <color theme="1"/>
        <rFont val="Arial"/>
        <family val="2"/>
      </rPr>
      <t>) );</t>
    </r>
    <r>
      <rPr>
        <b/>
        <sz val="10"/>
        <color theme="1"/>
        <rFont val="Arial"/>
        <family val="2"/>
      </rPr>
      <t>LNS</t>
    </r>
    <r>
      <rPr>
        <sz val="10"/>
        <color theme="1"/>
        <rFont val="Arial"/>
        <family val="2"/>
      </rPr>
      <t>(Letter-Number Sequencin);</t>
    </r>
    <r>
      <rPr>
        <b/>
        <sz val="10"/>
        <color theme="1"/>
        <rFont val="Arial"/>
        <family val="2"/>
      </rPr>
      <t>BACS</t>
    </r>
    <r>
      <rPr>
        <sz val="10"/>
        <color theme="1"/>
        <rFont val="Arial"/>
        <family val="2"/>
      </rPr>
      <t>(Brief Assessment of Cognition in Schizophrenia);</t>
    </r>
    <r>
      <rPr>
        <b/>
        <sz val="10"/>
        <color theme="1"/>
        <rFont val="Arial"/>
        <family val="2"/>
      </rPr>
      <t>NART</t>
    </r>
    <r>
      <rPr>
        <sz val="10"/>
        <color theme="1"/>
        <rFont val="Arial"/>
        <family val="2"/>
      </rPr>
      <t>(National Adult Reading Test);</t>
    </r>
    <r>
      <rPr>
        <b/>
        <sz val="10"/>
        <color theme="1"/>
        <rFont val="Arial"/>
        <family val="2"/>
      </rPr>
      <t>CDR System(</t>
    </r>
    <r>
      <rPr>
        <sz val="10"/>
        <color theme="1"/>
        <rFont val="Arial"/>
        <family val="2"/>
      </rPr>
      <t>Computerized assessment system);</t>
    </r>
    <r>
      <rPr>
        <b/>
        <sz val="10"/>
        <color theme="1"/>
        <rFont val="Arial"/>
        <family val="2"/>
      </rPr>
      <t>B-L-VAS</t>
    </r>
    <r>
      <rPr>
        <sz val="10"/>
        <color theme="1"/>
        <rFont val="Arial"/>
        <family val="2"/>
      </rPr>
      <t>(Bond-Lader visual analog scale);</t>
    </r>
    <r>
      <rPr>
        <b/>
        <sz val="10"/>
        <color theme="1"/>
        <rFont val="Arial"/>
        <family val="2"/>
      </rPr>
      <t>CNS VS</t>
    </r>
    <r>
      <rPr>
        <sz val="10"/>
        <color theme="1"/>
        <rFont val="Arial"/>
        <family val="2"/>
      </rPr>
      <t>(Central Nervous System Vital Signs);</t>
    </r>
    <r>
      <rPr>
        <b/>
        <sz val="10"/>
        <color theme="1"/>
        <rFont val="Arial"/>
        <family val="2"/>
      </rPr>
      <t>NCI</t>
    </r>
    <r>
      <rPr>
        <sz val="10"/>
        <color theme="1"/>
        <rFont val="Arial"/>
        <family val="2"/>
      </rPr>
      <t>(Neurocognition Index);</t>
    </r>
    <r>
      <rPr>
        <b/>
        <sz val="10"/>
        <color theme="1"/>
        <rFont val="Arial"/>
        <family val="2"/>
      </rPr>
      <t>BC-CCI</t>
    </r>
    <r>
      <rPr>
        <sz val="10"/>
        <color theme="1"/>
        <rFont val="Arial"/>
        <family val="2"/>
      </rPr>
      <t>(British Columbia Cognitive Complaints Inventory);</t>
    </r>
    <r>
      <rPr>
        <b/>
        <sz val="10"/>
        <color theme="1"/>
        <rFont val="Arial"/>
        <family val="2"/>
      </rPr>
      <t>ACS-TOPF</t>
    </r>
    <r>
      <rPr>
        <sz val="10"/>
        <color theme="1"/>
        <rFont val="Arial"/>
        <family val="2"/>
      </rPr>
      <t>(Advanced Clinical Solutions Test of Premorbid Functioning);</t>
    </r>
    <r>
      <rPr>
        <b/>
        <sz val="10"/>
        <color theme="1"/>
        <rFont val="Arial"/>
        <family val="2"/>
      </rPr>
      <t>WMS</t>
    </r>
    <r>
      <rPr>
        <sz val="10"/>
        <color theme="1"/>
        <rFont val="Arial"/>
        <family val="2"/>
      </rPr>
      <t>(Wechsler Memory Scale third edition);</t>
    </r>
    <r>
      <rPr>
        <b/>
        <sz val="10"/>
        <color theme="1"/>
        <rFont val="Arial"/>
        <family val="2"/>
      </rPr>
      <t>BVMT-R</t>
    </r>
    <r>
      <rPr>
        <sz val="10"/>
        <color theme="1"/>
        <rFont val="Arial"/>
        <family val="2"/>
      </rPr>
      <t>(Brief Visuospacial Memory Test Revised);</t>
    </r>
    <r>
      <rPr>
        <b/>
        <sz val="10"/>
        <color theme="1"/>
        <rFont val="Arial"/>
        <family val="2"/>
      </rPr>
      <t>CANTAB</t>
    </r>
    <r>
      <rPr>
        <sz val="10"/>
        <color theme="1"/>
        <rFont val="Arial"/>
        <family val="2"/>
      </rPr>
      <t>(Cambridge Neuropsychological Test Automated Battery);</t>
    </r>
    <r>
      <rPr>
        <b/>
        <sz val="10"/>
        <color theme="1"/>
        <rFont val="Arial"/>
        <family val="2"/>
      </rPr>
      <t>RAVLT(</t>
    </r>
    <r>
      <rPr>
        <sz val="10"/>
        <color theme="1"/>
        <rFont val="Arial"/>
        <family val="2"/>
      </rPr>
      <t>Rey Auditory Verbal Learning Test);</t>
    </r>
    <r>
      <rPr>
        <b/>
        <sz val="10"/>
        <color theme="1"/>
        <rFont val="Arial"/>
        <family val="2"/>
      </rPr>
      <t>CFT(</t>
    </r>
    <r>
      <rPr>
        <sz val="10"/>
        <color theme="1"/>
        <rFont val="Arial"/>
        <family val="2"/>
      </rPr>
      <t>Cognition Function Test);</t>
    </r>
    <r>
      <rPr>
        <b/>
        <sz val="10"/>
        <color theme="1"/>
        <rFont val="Arial"/>
        <family val="2"/>
      </rPr>
      <t xml:space="preserve"> ROCF</t>
    </r>
    <r>
      <rPr>
        <sz val="10"/>
        <color theme="1"/>
        <rFont val="Arial"/>
        <family val="2"/>
      </rPr>
      <t>(Rey-Osterreith Complex Figure 3 Minute Recall);</t>
    </r>
    <r>
      <rPr>
        <b/>
        <sz val="10"/>
        <color theme="1"/>
        <rFont val="Arial"/>
        <family val="2"/>
      </rPr>
      <t>FAS</t>
    </r>
    <r>
      <rPr>
        <sz val="10"/>
        <color theme="1"/>
        <rFont val="Arial"/>
        <family val="2"/>
      </rPr>
      <t>(Letter Fluency);</t>
    </r>
    <r>
      <rPr>
        <b/>
        <sz val="10"/>
        <color theme="1"/>
        <rFont val="Arial"/>
        <family val="2"/>
      </rPr>
      <t>WF</t>
    </r>
    <r>
      <rPr>
        <sz val="10"/>
        <color theme="1"/>
        <rFont val="Arial"/>
        <family val="2"/>
      </rPr>
      <t>(World Fluency);</t>
    </r>
    <r>
      <rPr>
        <b/>
        <sz val="10"/>
        <color theme="1"/>
        <rFont val="Arial"/>
        <family val="2"/>
      </rPr>
      <t>BDS</t>
    </r>
    <r>
      <rPr>
        <sz val="10"/>
        <color theme="1"/>
        <rFont val="Arial"/>
        <family val="2"/>
      </rPr>
      <t>(Backwards Digit Span);</t>
    </r>
    <r>
      <rPr>
        <b/>
        <sz val="10"/>
        <color theme="1"/>
        <rFont val="Arial"/>
        <family val="2"/>
      </rPr>
      <t>CPFQ</t>
    </r>
    <r>
      <rPr>
        <sz val="10"/>
        <color theme="1"/>
        <rFont val="Arial"/>
        <family val="2"/>
      </rPr>
      <t>(Massachusetts General Hospital Cognitive and Physical Functioning Questionnaire);</t>
    </r>
    <r>
      <rPr>
        <b/>
        <sz val="10"/>
        <color theme="1"/>
        <rFont val="Arial"/>
        <family val="2"/>
      </rPr>
      <t>B-SEVLT</t>
    </r>
    <r>
      <rPr>
        <sz val="10"/>
        <color theme="1"/>
        <rFont val="Arial"/>
        <family val="2"/>
      </rPr>
      <t>(Brief Spanish English Verbal Learning Test);</t>
    </r>
    <r>
      <rPr>
        <b/>
        <sz val="10"/>
        <color theme="1"/>
        <rFont val="Arial"/>
        <family val="2"/>
      </rPr>
      <t>FrSBe</t>
    </r>
    <r>
      <rPr>
        <sz val="10"/>
        <color theme="1"/>
        <rFont val="Arial"/>
        <family val="2"/>
      </rPr>
      <t>(Frontal Systems Behavior Rating Scale);</t>
    </r>
    <r>
      <rPr>
        <b/>
        <sz val="10"/>
        <color theme="1"/>
        <rFont val="Arial"/>
        <family val="2"/>
      </rPr>
      <t>RBANS</t>
    </r>
    <r>
      <rPr>
        <sz val="10"/>
        <color theme="1"/>
        <rFont val="Arial"/>
        <family val="2"/>
      </rPr>
      <t>(Repeatable Battery of the Assessment of Neuropsychological Status);</t>
    </r>
    <r>
      <rPr>
        <b/>
        <sz val="10"/>
        <color theme="1"/>
        <rFont val="Arial"/>
        <family val="2"/>
      </rPr>
      <t>DKEFS</t>
    </r>
    <r>
      <rPr>
        <sz val="10"/>
        <color theme="1"/>
        <rFont val="Arial"/>
        <family val="2"/>
      </rPr>
      <t>(Delis-Kaplan Executive Functioning System);</t>
    </r>
    <r>
      <rPr>
        <b/>
        <sz val="10"/>
        <color theme="1"/>
        <rFont val="Arial"/>
        <family val="2"/>
      </rPr>
      <t>WTAR(</t>
    </r>
    <r>
      <rPr>
        <sz val="10"/>
        <color theme="1"/>
        <rFont val="Arial"/>
        <family val="2"/>
      </rPr>
      <t>Wechsler Test of Adult Reading);</t>
    </r>
    <r>
      <rPr>
        <b/>
        <sz val="10"/>
        <color theme="1"/>
        <rFont val="Arial"/>
        <family val="2"/>
      </rPr>
      <t>MIR</t>
    </r>
    <r>
      <rPr>
        <sz val="10"/>
        <color theme="1"/>
        <rFont val="Arial"/>
        <family val="2"/>
      </rPr>
      <t>(Memory In Reality);</t>
    </r>
    <r>
      <rPr>
        <b/>
        <sz val="10"/>
        <color theme="1"/>
        <rFont val="Arial"/>
        <family val="2"/>
      </rPr>
      <t>COWAT</t>
    </r>
    <r>
      <rPr>
        <sz val="10"/>
        <color theme="1"/>
        <rFont val="Arial"/>
        <family val="2"/>
      </rPr>
      <t>(Controlled Oral Word Association Test);</t>
    </r>
    <r>
      <rPr>
        <b/>
        <sz val="10"/>
        <color theme="1"/>
        <rFont val="Arial"/>
        <family val="2"/>
      </rPr>
      <t>BNIS</t>
    </r>
    <r>
      <rPr>
        <sz val="10"/>
        <color theme="1"/>
        <rFont val="Arial"/>
        <family val="2"/>
      </rPr>
      <t>(Barrow Neurological Institute Screen);</t>
    </r>
    <r>
      <rPr>
        <b/>
        <sz val="10"/>
        <color theme="1"/>
        <rFont val="Arial"/>
        <family val="2"/>
      </rPr>
      <t>FEIT</t>
    </r>
    <r>
      <rPr>
        <sz val="10"/>
        <color theme="1"/>
        <rFont val="Arial"/>
        <family val="2"/>
      </rPr>
      <t>(Face Emotion Identification Task);</t>
    </r>
    <r>
      <rPr>
        <b/>
        <sz val="10"/>
        <color theme="1"/>
        <rFont val="Arial"/>
        <family val="2"/>
      </rPr>
      <t>DSFB</t>
    </r>
    <r>
      <rPr>
        <sz val="10"/>
        <color theme="1"/>
        <rFont val="Arial"/>
        <family val="2"/>
      </rPr>
      <t>(Digit Span Forward and Backward);</t>
    </r>
    <r>
      <rPr>
        <b/>
        <sz val="10"/>
        <color theme="1"/>
        <rFont val="Arial"/>
        <family val="2"/>
      </rPr>
      <t>HVLT</t>
    </r>
    <r>
      <rPr>
        <sz val="10"/>
        <color theme="1"/>
        <rFont val="Arial"/>
        <family val="2"/>
      </rPr>
      <t>(Hopkins Verbal Learning Test);</t>
    </r>
    <r>
      <rPr>
        <b/>
        <sz val="10"/>
        <color theme="1"/>
        <rFont val="Arial"/>
        <family val="2"/>
      </rPr>
      <t>LCT</t>
    </r>
    <r>
      <rPr>
        <sz val="10"/>
        <color theme="1"/>
        <rFont val="Arial"/>
        <family val="2"/>
      </rPr>
      <t>(Line Coping Test);</t>
    </r>
    <r>
      <rPr>
        <b/>
        <sz val="10"/>
        <color theme="1"/>
        <rFont val="Arial"/>
        <family val="2"/>
      </rPr>
      <t>DRS-2IP</t>
    </r>
    <r>
      <rPr>
        <sz val="10"/>
        <color theme="1"/>
        <rFont val="Arial"/>
        <family val="2"/>
      </rPr>
      <t>(Dementia Rating Scale 2nd Edition Initiation / Preservation);</t>
    </r>
    <r>
      <rPr>
        <b/>
        <sz val="10"/>
        <color theme="1"/>
        <rFont val="Arial"/>
        <family val="2"/>
      </rPr>
      <t>LMRS</t>
    </r>
    <r>
      <rPr>
        <sz val="10"/>
        <color theme="1"/>
        <rFont val="Arial"/>
        <family val="2"/>
      </rPr>
      <t>(Letter Memory Running Span);</t>
    </r>
    <r>
      <rPr>
        <b/>
        <sz val="10"/>
        <color theme="1"/>
        <rFont val="Arial"/>
        <family val="2"/>
      </rPr>
      <t>N-BT</t>
    </r>
    <r>
      <rPr>
        <sz val="10"/>
        <color theme="1"/>
        <rFont val="Arial"/>
        <family val="2"/>
      </rPr>
      <t>(N-Back Task);</t>
    </r>
    <r>
      <rPr>
        <b/>
        <sz val="10"/>
        <color theme="1"/>
        <rFont val="Arial"/>
        <family val="2"/>
      </rPr>
      <t>RAPM</t>
    </r>
    <r>
      <rPr>
        <sz val="10"/>
        <color theme="1"/>
        <rFont val="Arial"/>
        <family val="2"/>
      </rPr>
      <t>(Raven's Advanced Progressive Matters);</t>
    </r>
    <r>
      <rPr>
        <b/>
        <sz val="10"/>
        <color theme="1"/>
        <rFont val="Arial"/>
        <family val="2"/>
      </rPr>
      <t>WAIS</t>
    </r>
    <r>
      <rPr>
        <sz val="10"/>
        <color theme="1"/>
        <rFont val="Arial"/>
        <family val="2"/>
      </rPr>
      <t>(Wechsler Adults Intelligence Scale);</t>
    </r>
    <r>
      <rPr>
        <b/>
        <sz val="10"/>
        <color theme="1"/>
        <rFont val="Arial"/>
        <family val="2"/>
      </rPr>
      <t>RCN</t>
    </r>
    <r>
      <rPr>
        <sz val="10"/>
        <color theme="1"/>
        <rFont val="Arial"/>
        <family val="2"/>
      </rPr>
      <t>(Recall of Concrete Nouns).</t>
    </r>
  </si>
  <si>
    <t>nc-qol</t>
  </si>
  <si>
    <t>Not covered - Quality of Life</t>
  </si>
  <si>
    <t>nd-pf</t>
  </si>
  <si>
    <t>Not defined - Personal factors</t>
  </si>
  <si>
    <t>nd-mh</t>
  </si>
  <si>
    <t>Not defined - Mental health</t>
  </si>
  <si>
    <t>nd-ph</t>
  </si>
  <si>
    <t>Not defined - Physical health</t>
  </si>
  <si>
    <t>nd-gh</t>
  </si>
  <si>
    <t>Not defined- General health</t>
  </si>
  <si>
    <t>Not covered - Not defined</t>
  </si>
  <si>
    <t>nc</t>
  </si>
  <si>
    <t>Not covered</t>
  </si>
  <si>
    <t xml:space="preserve">       </t>
  </si>
  <si>
    <t>NOT COVERED- NOT DEFINED</t>
  </si>
  <si>
    <t>nd-md: suicide ideation</t>
  </si>
  <si>
    <t>nc: suicide attempt, procrastination and disorganized behaviour</t>
  </si>
  <si>
    <t>qol: life and personal satisfaction (general)</t>
  </si>
  <si>
    <t>nd-pf: economic capacity / status</t>
  </si>
  <si>
    <t>nd- ph/mh/gh: general physical and mental health</t>
  </si>
  <si>
    <t>International Neuropsychiatric Interview (M.I.N.I)</t>
  </si>
  <si>
    <t>BDI</t>
  </si>
  <si>
    <t>QIDS-SRport</t>
  </si>
  <si>
    <t>Other</t>
  </si>
  <si>
    <t>PDQ-D</t>
  </si>
  <si>
    <t>CVLT</t>
  </si>
  <si>
    <t>EuroQoL</t>
  </si>
  <si>
    <t>OTHER</t>
  </si>
  <si>
    <t xml:space="preserve">WORK </t>
  </si>
  <si>
    <t>other</t>
  </si>
  <si>
    <t>1.  table instruments of studies included</t>
  </si>
  <si>
    <t>2. Instruments frequency</t>
  </si>
  <si>
    <t>1. Studies Included (70)</t>
  </si>
  <si>
    <t>Disability / Functioning / QoL / Social</t>
  </si>
  <si>
    <t>1.</t>
  </si>
  <si>
    <t>2.</t>
  </si>
  <si>
    <t>1. ICF-codes</t>
  </si>
  <si>
    <t>2. summary ICF</t>
  </si>
  <si>
    <t>ICF Code - Category</t>
  </si>
  <si>
    <r>
      <t>Hamilton Depression Scale (</t>
    </r>
    <r>
      <rPr>
        <b/>
        <sz val="10"/>
        <color rgb="FF000000"/>
        <rFont val="Arial"/>
        <family val="2"/>
      </rPr>
      <t>HAM-D</t>
    </r>
    <r>
      <rPr>
        <sz val="10"/>
        <color rgb="FF000000"/>
        <rFont val="Arial"/>
        <family val="2"/>
      </rPr>
      <t>)</t>
    </r>
  </si>
  <si>
    <t xml:space="preserve">b152 - Emotional functions                                                                                                                                                                                                                                                       b160 - Thought functions                                                                                                                                                                                                                                                       b134 - Sleep functions                                                                                                                                 b147 - Psychomotor functions                                                                                                                                 b330 - Fluency and rythm of speech function                                                                                                                                 b640 - Sexual functions                                                                                                                                 b530 - Weight maintenance functions                                                                                                                                 b164 - Higher-level cognitive functions                                                                                                                       </t>
  </si>
  <si>
    <t>d845 - Acquiring, keeping and terminating a job                                                                                                                                                                                                                                 d920 - Recreation and leisure                                                                                                                                                                                                                                  nd-mh (Not Defined-Mental Health)                                                                                                                                 nc (Not Covered)</t>
  </si>
  <si>
    <r>
      <t>Beck Depression Inventory-II (</t>
    </r>
    <r>
      <rPr>
        <b/>
        <sz val="10"/>
        <color rgb="FF000000"/>
        <rFont val="Arial"/>
        <family val="2"/>
      </rPr>
      <t>BDI-II</t>
    </r>
    <r>
      <rPr>
        <sz val="10"/>
        <color rgb="FF000000"/>
        <rFont val="Arial"/>
        <family val="2"/>
      </rPr>
      <t>)</t>
    </r>
  </si>
  <si>
    <t>b152 - Emotional functions                                                                                                                                                                                                                                                      b126 - Temperament and personality functions</t>
  </si>
  <si>
    <t xml:space="preserve">b160 - Thought functions                                                                                                                                                                                                                                                       b130 - Energy and drive functions </t>
  </si>
  <si>
    <t>d177 - Making decisions                                                                                                                                 b134 - Sleep functions                                                                                                                                 b530 - Weight maintenance functions                                                                                                                                 b640 - Sexual functions</t>
  </si>
  <si>
    <r>
      <t>Patient Health Questionnaire-9 (</t>
    </r>
    <r>
      <rPr>
        <b/>
        <sz val="10"/>
        <color rgb="FF000000"/>
        <rFont val="Arial"/>
        <family val="2"/>
      </rPr>
      <t>PHQ-9</t>
    </r>
    <r>
      <rPr>
        <sz val="10"/>
        <color rgb="FF000000"/>
        <rFont val="Arial"/>
        <family val="2"/>
      </rPr>
      <t>)</t>
    </r>
  </si>
  <si>
    <t xml:space="preserve">b130 - Energy and drive functions </t>
  </si>
  <si>
    <t>b134 - Sleep functions                                                                                                                                 b140 - Attention functions                                                                                                                                                                                                                                                        b147 - Psychomotor functions                                                                                                                                 b152 - Emotional functions                                                                                                                                                                                                                                                       b160 - Thought functions                                                                                                                                                                                                                                                       nc  (Not Covered)                                                                                                                              nd-mh (Not Defined-Mental Health)</t>
  </si>
  <si>
    <r>
      <t>Montgomery-Asberg Depression Rating Scale (</t>
    </r>
    <r>
      <rPr>
        <b/>
        <sz val="10"/>
        <color rgb="FF000000"/>
        <rFont val="Arial"/>
        <family val="2"/>
      </rPr>
      <t>MADRS</t>
    </r>
    <r>
      <rPr>
        <sz val="10"/>
        <color rgb="FF000000"/>
        <rFont val="Arial"/>
        <family val="2"/>
      </rPr>
      <t>)</t>
    </r>
  </si>
  <si>
    <t xml:space="preserve">b152 - Emotional functions                                                                                                                                                                                                                                                       b134 - Sleep functions                                                                                                                                 b130 - Energy and drive functions </t>
  </si>
  <si>
    <t>b160 - Thought functions                                                                                                                                                                                                                                                       nd-mh (Not Defined-Mental Health)</t>
  </si>
  <si>
    <r>
      <t>Hospital Anxiety and Depression Scale (</t>
    </r>
    <r>
      <rPr>
        <b/>
        <sz val="10"/>
        <color theme="1"/>
        <rFont val="Arial"/>
        <family val="2"/>
      </rPr>
      <t>HADS</t>
    </r>
    <r>
      <rPr>
        <sz val="10"/>
        <color theme="1"/>
        <rFont val="Arial"/>
        <family val="2"/>
      </rPr>
      <t>)</t>
    </r>
  </si>
  <si>
    <t>b152 - Emotional functions                                                                                                                                                                                                                                                      b160 - Thought functions                                                                                                                                                                                                                                                        b147 - Psychomotor functions                                                                                                                                 b515 - Digestive functions                                                                                                                                 d599 - Self-care, unspecified                                                                                                                                                                                                                                              b130 - Energy and drive functions</t>
  </si>
  <si>
    <r>
      <t>Clinical Global Impression - Severity of Illness and Improvement subscales (</t>
    </r>
    <r>
      <rPr>
        <b/>
        <sz val="10"/>
        <color rgb="FF000000"/>
        <rFont val="Arial"/>
        <family val="2"/>
      </rPr>
      <t>CGI-S and CGI-I</t>
    </r>
    <r>
      <rPr>
        <sz val="10"/>
        <color rgb="FF000000"/>
        <rFont val="Arial"/>
        <family val="2"/>
      </rPr>
      <t>)</t>
    </r>
  </si>
  <si>
    <t>NO INCLOEM PER SER UNA ESCALA D'IMPRESSIÓ CLÍNICA SUBJECTIVA GLOBAL</t>
  </si>
  <si>
    <r>
      <t>Geriatric Depression Scale (</t>
    </r>
    <r>
      <rPr>
        <b/>
        <sz val="10"/>
        <color rgb="FF000000"/>
        <rFont val="Arial"/>
        <family val="2"/>
      </rPr>
      <t>GDS</t>
    </r>
    <r>
      <rPr>
        <sz val="10"/>
        <color rgb="FF000000"/>
        <rFont val="Arial"/>
        <family val="2"/>
      </rPr>
      <t>)</t>
    </r>
  </si>
  <si>
    <t xml:space="preserve">b126 - Temperament and personality functions </t>
  </si>
  <si>
    <t xml:space="preserve">b144 - Memory functions                                                                                                                                                                                                                                                       b152 - Emotional functions                                                                                                                                                                                                                                                       b160 - Thought functions                                                                                                                                                                                                                                                       d920 - Recreation and leisure                                                                                                </t>
  </si>
  <si>
    <r>
      <t>Quick Inventory of Depressive Symptomatology, Self-Rated (</t>
    </r>
    <r>
      <rPr>
        <b/>
        <sz val="10"/>
        <color rgb="FF000000"/>
        <rFont val="Arial"/>
        <family val="2"/>
      </rPr>
      <t>QIDS-SR</t>
    </r>
    <r>
      <rPr>
        <sz val="10"/>
        <color rgb="FF000000"/>
        <rFont val="Arial"/>
        <family val="2"/>
      </rPr>
      <t>)</t>
    </r>
  </si>
  <si>
    <t xml:space="preserve">b134 - Sleep functions                                                                                                                                 b152 - Emotional functions                                                                                                                                                                                                                                                       b130 - Energy and drive functions </t>
  </si>
  <si>
    <t>b530 - Weight maintenance functions                                                                                                                                 b140 - Attention functions                                                                                                                                                                                                                                                        b160 - Thought functions                                                                                                                                                                                                                                                       b147 - Psychomotor functions                                                                                                                                 nd-mh (Not Defined-Mental Health)</t>
  </si>
  <si>
    <r>
      <t>Kiddie-Schedule for Affective Disorders and Schizophrenia for School-Age Children Present and Lifetime Version (</t>
    </r>
    <r>
      <rPr>
        <b/>
        <sz val="10"/>
        <color rgb="FF000000"/>
        <rFont val="Arial"/>
        <family val="2"/>
      </rPr>
      <t>K-SADS-PL</t>
    </r>
    <r>
      <rPr>
        <sz val="10"/>
        <color rgb="FF000000"/>
        <rFont val="Arial"/>
        <family val="2"/>
      </rPr>
      <t>)</t>
    </r>
  </si>
  <si>
    <t xml:space="preserve">b152 - Emotional functions                                                                                                                                                                                                                                                       b130 - Energy and drive functions </t>
  </si>
  <si>
    <t xml:space="preserve">nd-mh (Not Defined-Mental Health)                                                                                                                                 nc (Not Covered) </t>
  </si>
  <si>
    <r>
      <t>Short Form 36 (</t>
    </r>
    <r>
      <rPr>
        <b/>
        <sz val="10"/>
        <color rgb="FF000000"/>
        <rFont val="Arial"/>
        <family val="2"/>
      </rPr>
      <t>SF-36</t>
    </r>
    <r>
      <rPr>
        <sz val="10"/>
        <color rgb="FF000000"/>
        <rFont val="Arial"/>
        <family val="2"/>
      </rPr>
      <t>)</t>
    </r>
  </si>
  <si>
    <t xml:space="preserve">b152 - Emotional functions                                                                                                                                                                                                                                                       b280 - Sensation of pain                                                                                                                                                                                                                                                  d410 - Changing basic body position                                                                                                                                                                                                                                               d430 - Lifting and carrying objects                                                                                                                                                                                                                                              d450 - Walking                                                                                                                                 d455 - Moving around                                                                                                                                 d510 - Washing oneself                                                                                                                                 d540 - Dressing  - Dressing                                                                                                                                 d649 - Household tasks, other specified and unspecified                                                                                                                                                                                                                                      d850 - Remunerative employment                                                                                                                                                                                                                                 d920 - Recreation and leisure                                                                                                </t>
  </si>
  <si>
    <r>
      <t>Clinical Outcomes in Routine Evaluation (</t>
    </r>
    <r>
      <rPr>
        <b/>
        <sz val="10"/>
        <color rgb="FF000000"/>
        <rFont val="Arial"/>
        <family val="2"/>
      </rPr>
      <t>CORE</t>
    </r>
    <r>
      <rPr>
        <sz val="10"/>
        <color rgb="FF000000"/>
        <rFont val="Arial"/>
        <family val="2"/>
      </rPr>
      <t>)</t>
    </r>
  </si>
  <si>
    <t>b134 - Sleep functions                                                                                                                                 b152 - Emotional functions                                                                                                                                                                                                                                                       b160 - Thought functions                                                                                                                                                                                                                                                       d240 - Handling stress and other psychological demands                                                                                                                                 d350 - Conversation                                                                                                                                 e399 - Support and relationships, unspecified                                                                                                                                  nd-mh (Not Defined-Mental Health)                                                                                                                                nc</t>
  </si>
  <si>
    <r>
      <t>Kessler Scale (</t>
    </r>
    <r>
      <rPr>
        <b/>
        <sz val="10"/>
        <color rgb="FF000000"/>
        <rFont val="Arial"/>
        <family val="2"/>
      </rPr>
      <t>K6</t>
    </r>
    <r>
      <rPr>
        <sz val="10"/>
        <color rgb="FF000000"/>
        <rFont val="Arial"/>
        <family val="2"/>
      </rPr>
      <t>)</t>
    </r>
  </si>
  <si>
    <t xml:space="preserve">b152 - Emotional functions                                                                                                                                                                                                                                                       b126 - Temperament and personality functions </t>
  </si>
  <si>
    <t xml:space="preserve">b160 - Thought functions                                                                                                                      </t>
  </si>
  <si>
    <r>
      <t>General Health Questionnaire (</t>
    </r>
    <r>
      <rPr>
        <b/>
        <sz val="10"/>
        <color rgb="FF000000"/>
        <rFont val="Arial"/>
        <family val="2"/>
      </rPr>
      <t>GHQ</t>
    </r>
    <r>
      <rPr>
        <sz val="10"/>
        <color rgb="FF000000"/>
        <rFont val="Arial"/>
        <family val="2"/>
      </rPr>
      <t>)</t>
    </r>
  </si>
  <si>
    <t>b126 - Temperament and personality functions</t>
  </si>
  <si>
    <t>b130 - Energy and drive functions</t>
  </si>
  <si>
    <t>b134 - Sleep functions</t>
  </si>
  <si>
    <t>b147 - Psychomotor functions</t>
  </si>
  <si>
    <t xml:space="preserve">b152 - Emotional functions                                                                                                                      </t>
  </si>
  <si>
    <t>d177 - Making decisions</t>
  </si>
  <si>
    <r>
      <t>Symptom-Checklist 90-Revised (</t>
    </r>
    <r>
      <rPr>
        <b/>
        <sz val="10"/>
        <color theme="1"/>
        <rFont val="Arial"/>
        <family val="2"/>
      </rPr>
      <t>SCL-90–R</t>
    </r>
    <r>
      <rPr>
        <sz val="10"/>
        <color theme="1"/>
        <rFont val="Arial"/>
        <family val="2"/>
      </rPr>
      <t>)</t>
    </r>
  </si>
  <si>
    <t>b122  - Global psychosocial functions                                                                                                                                 b126 - Temperament and personality functions</t>
  </si>
  <si>
    <t xml:space="preserve">b152 - Emotional functions                                                                                                                                                                                                                                                       b160 - Thought functions                                                                                                                                                                                                                                                       </t>
  </si>
  <si>
    <r>
      <t>Ruminative Responses Scale (</t>
    </r>
    <r>
      <rPr>
        <b/>
        <sz val="10"/>
        <color rgb="FF000000"/>
        <rFont val="Arial"/>
        <family val="2"/>
      </rPr>
      <t>RRS</t>
    </r>
    <r>
      <rPr>
        <sz val="10"/>
        <color rgb="FF000000"/>
        <rFont val="Arial"/>
        <family val="2"/>
      </rPr>
      <t>)</t>
    </r>
  </si>
  <si>
    <r>
      <t>Inventory of Depressive Symptomatholgy (</t>
    </r>
    <r>
      <rPr>
        <b/>
        <sz val="10"/>
        <color rgb="FF000000"/>
        <rFont val="Arial"/>
        <family val="2"/>
      </rPr>
      <t>IDSSR</t>
    </r>
    <r>
      <rPr>
        <sz val="10"/>
        <color rgb="FF000000"/>
        <rFont val="Arial"/>
        <family val="2"/>
      </rPr>
      <t>)</t>
    </r>
  </si>
  <si>
    <t>b134 - Sleep functions                                                                                                                                 b152 - Emotional functions                                                                                                                                                                                                                                                       b530 - Weight maintenance functions                                                                                                                                 b140 - Attention functions                                                                                                                                                                                                                                                        b126 - Temperament and personality functions</t>
  </si>
  <si>
    <t>b640 - Sexual functions                                                                                                                                 b147 - Psychomotor functions                                                                                                                                 b280 - Sensation of pain                                                                                                                                                                                                                                                   b525 - Defecation functions                                                                                                                                 e399 - Support and relationships, unspecified                                                                                                                                 nd-mh (Not Defined-Mental Health)</t>
  </si>
  <si>
    <r>
      <t>Cornell Dysthymia Rating Scale (</t>
    </r>
    <r>
      <rPr>
        <b/>
        <sz val="10"/>
        <color rgb="FF000000"/>
        <rFont val="Arial"/>
        <family val="2"/>
      </rPr>
      <t>CDRS</t>
    </r>
    <r>
      <rPr>
        <sz val="10"/>
        <color rgb="FF000000"/>
        <rFont val="Arial"/>
        <family val="2"/>
      </rPr>
      <t>)</t>
    </r>
  </si>
  <si>
    <t xml:space="preserve">b134 - Sleep functions                                                                                                                                 b140 - Attention functions                                                                                                                                                                                                                                                        b126 - Temperament and personality functions </t>
  </si>
  <si>
    <t xml:space="preserve">b152 - Emotional functions                                                                                                                                                                                                                                                       b160 - Thought functions                                                                                                                                                                                                                                                       b640 - Sexual functions                                                                                                                                 d750 - Informal social relationships </t>
  </si>
  <si>
    <t>d177 - Making decisions                                                                                                                                 d850 - Remunerative employment                                                                                                                                                                                                                                 nd-mh (Not Defined-Mental Health)</t>
  </si>
  <si>
    <r>
      <t>Reynolds Adolescent Depression Scale (</t>
    </r>
    <r>
      <rPr>
        <b/>
        <sz val="10"/>
        <color rgb="FF000000"/>
        <rFont val="Arial"/>
        <family val="2"/>
      </rPr>
      <t>RADS</t>
    </r>
    <r>
      <rPr>
        <sz val="10"/>
        <color rgb="FF000000"/>
        <rFont val="Arial"/>
        <family val="2"/>
      </rPr>
      <t>)</t>
    </r>
  </si>
  <si>
    <t>b134 - Sleep functions                                                                                                                                 b152 - Emotional functions                                                                                                                                                                                                                                                       b160 - Thought functions                                                                                                                                                                                                                                                       b280 - Sensation of pain                                                                                                                                                                                                                                                   b330 - Fluency and rythm of speech function                                                                                                                                 d999 - Community, social and civic life, unspecified                                                                                                                                                                                                                                 e399 - Support and relationships, unspecified                                                                                                                                 nc  (Not Covered)                                                                                                                       nd-mh (Not Defined-Mental Health)</t>
  </si>
  <si>
    <r>
      <t>Children's Depression Inventory (</t>
    </r>
    <r>
      <rPr>
        <b/>
        <sz val="10"/>
        <color rgb="FF000000"/>
        <rFont val="Arial"/>
        <family val="2"/>
      </rPr>
      <t>CDI-27</t>
    </r>
    <r>
      <rPr>
        <sz val="10"/>
        <color rgb="FF000000"/>
        <rFont val="Arial"/>
        <family val="2"/>
      </rPr>
      <t>)</t>
    </r>
  </si>
  <si>
    <t xml:space="preserve">b152 - Emotional functions                                                                                                                                                                                                                                                     e320 - Friends                                                                                                                                 e399 - Support and relationships, unspecified                                                                                                                                 d799 - Interpersonal interactions and relationships, unspecified                                                                                                                                                                                                                                    b160 - Thought functions                                                                                                                                                                                                                                                       b130 - Energy and drive functions </t>
  </si>
  <si>
    <t xml:space="preserve">b134 - Sleep functions                                                                                                                                 b126 - Temperament and personality functions </t>
  </si>
  <si>
    <t xml:space="preserve">d177 - Making decisions                                                                                                                                d299 - General tasks and demands, unspecified </t>
  </si>
  <si>
    <t>nd-mh (Not Defined-Mental Health)</t>
  </si>
  <si>
    <r>
      <t>Motivation and Energy Inventory - Short Form (</t>
    </r>
    <r>
      <rPr>
        <b/>
        <sz val="10"/>
        <color rgb="FF000000"/>
        <rFont val="Arial"/>
        <family val="2"/>
      </rPr>
      <t>MEI-SF</t>
    </r>
    <r>
      <rPr>
        <sz val="10"/>
        <color rgb="FF000000"/>
        <rFont val="Arial"/>
        <family val="2"/>
      </rPr>
      <t>)</t>
    </r>
  </si>
  <si>
    <t>b144 - Memory functions                                                                                                                                                                                                                                                      b140 - Attention functions                                                                                                                                                                                                                                                        d177 - Making decisions                                                                                                                                 b160 - Thought functions                                                                                                                                                                                                                                                       b164 - Higher-level cognitive functions                                                                                                                                                                                                                                                       d299 - General tasks and demands, unspecified - General tasks and demands, unspecified                                                                                                                                 d920 - Recreation and leisure                                                                                                                                                                                                                                 nc</t>
  </si>
  <si>
    <r>
      <t>Brief Psychiatric Rating Scale - Extended (</t>
    </r>
    <r>
      <rPr>
        <b/>
        <sz val="10"/>
        <color rgb="FF000000"/>
        <rFont val="Arial"/>
        <family val="2"/>
      </rPr>
      <t>BPRS-E</t>
    </r>
    <r>
      <rPr>
        <sz val="10"/>
        <color rgb="FF000000"/>
        <rFont val="Arial"/>
        <family val="2"/>
      </rPr>
      <t>)</t>
    </r>
  </si>
  <si>
    <t>b160 - Thought functions                                                                                                                                                                                                                                                       b156 - Perceptual functions                                                                                                                                 d599 - Self-care, unspecified                                                                                                                                                                                                                                              b114 - Orientation                                                                                                                                 b147 - Psychomotor functions                                                                                                                                 b140 - Attention functions                                                                                                                                                                                                                                                        nd-mh (Not Defined-Mental Health)                                                                                                                                 nc (Not Covered)</t>
  </si>
  <si>
    <r>
      <t>Positive and Negative Affect Schedule (</t>
    </r>
    <r>
      <rPr>
        <b/>
        <sz val="10"/>
        <color rgb="FF000000"/>
        <rFont val="Arial"/>
        <family val="2"/>
      </rPr>
      <t>PANAS</t>
    </r>
    <r>
      <rPr>
        <sz val="10"/>
        <color rgb="FF000000"/>
        <rFont val="Arial"/>
        <family val="2"/>
      </rPr>
      <t>)</t>
    </r>
  </si>
  <si>
    <t xml:space="preserve">b152 - Emotional functions                                                                                                                                                                                                                                                       b160 - Thought functions                                                                                                                                                                                                                                                       b126 - Temperament and personality functions </t>
  </si>
  <si>
    <t>b110 - Consciousness functions</t>
  </si>
  <si>
    <r>
      <t>Center for Epidemiological Studies-Depression scale(</t>
    </r>
    <r>
      <rPr>
        <b/>
        <sz val="10"/>
        <color theme="1"/>
        <rFont val="Arial"/>
        <family val="2"/>
      </rPr>
      <t>CES-D</t>
    </r>
    <r>
      <rPr>
        <sz val="10"/>
        <color theme="1"/>
        <rFont val="Arial"/>
        <family val="2"/>
      </rPr>
      <t>)</t>
    </r>
  </si>
  <si>
    <t xml:space="preserve">b160 - Thought functions                                                                                                                                                                                                                                                       b140 - Attention functions                                                                                                                                                                                                                                                        b126 - Temperament and personality functions </t>
  </si>
  <si>
    <t xml:space="preserve">b134 - Sleep functions                                                                                                                                  d349  - Communication - producing, other specified and unspecified                                                                                                                                 </t>
  </si>
  <si>
    <r>
      <t>Center for Epidemiological Studies for Depression (</t>
    </r>
    <r>
      <rPr>
        <b/>
        <sz val="10"/>
        <color rgb="FF000000"/>
        <rFont val="Arial"/>
        <family val="2"/>
      </rPr>
      <t>CES-D-10</t>
    </r>
    <r>
      <rPr>
        <sz val="10"/>
        <color rgb="FF000000"/>
        <rFont val="Arial"/>
        <family val="2"/>
      </rPr>
      <t>)</t>
    </r>
  </si>
  <si>
    <t xml:space="preserve">b134 - Sleep functions                                                                                                                                 </t>
  </si>
  <si>
    <r>
      <t>Spielberger State-Trait Anxiety Inventory  (</t>
    </r>
    <r>
      <rPr>
        <b/>
        <sz val="10"/>
        <color rgb="FF000000"/>
        <rFont val="Arial"/>
        <family val="2"/>
      </rPr>
      <t>SSPTAI</t>
    </r>
    <r>
      <rPr>
        <sz val="10"/>
        <color rgb="FF000000"/>
        <rFont val="Arial"/>
        <family val="2"/>
      </rPr>
      <t>)</t>
    </r>
  </si>
  <si>
    <t xml:space="preserve">d177 - Making decisions                                                                                                                                 b130 - Energy and drive functions </t>
  </si>
  <si>
    <t xml:space="preserve">d299 - General tasks and demands, unspecified </t>
  </si>
  <si>
    <r>
      <t>Composite International Diagnostic Interview (</t>
    </r>
    <r>
      <rPr>
        <b/>
        <sz val="10"/>
        <color rgb="FF000000"/>
        <rFont val="Arial"/>
        <family val="2"/>
      </rPr>
      <t>CIDI Depression</t>
    </r>
    <r>
      <rPr>
        <sz val="10"/>
        <color rgb="FF000000"/>
        <rFont val="Arial"/>
        <family val="2"/>
      </rPr>
      <t>)</t>
    </r>
  </si>
  <si>
    <t xml:space="preserve">b140 - Attention functions                                                                                                                       </t>
  </si>
  <si>
    <t>b530 - Weight maintenance functions</t>
  </si>
  <si>
    <t>b640 - Sexual functions</t>
  </si>
  <si>
    <t xml:space="preserve">d230 - Carrying out daily routines                                                                                                              </t>
  </si>
  <si>
    <t xml:space="preserve">d799 - Interpersonal interactions and relationships, unspecified                                                                                                   </t>
  </si>
  <si>
    <t xml:space="preserve">d850 - Remunerative employment                                                                                                </t>
  </si>
  <si>
    <t>nc (Not Covered)</t>
  </si>
  <si>
    <r>
      <t>Snaith Hamilton Pleasure Scale (</t>
    </r>
    <r>
      <rPr>
        <b/>
        <sz val="10"/>
        <color rgb="FF000000"/>
        <rFont val="Arial"/>
        <family val="2"/>
      </rPr>
      <t>SHAPS</t>
    </r>
    <r>
      <rPr>
        <sz val="10"/>
        <color rgb="FF000000"/>
        <rFont val="Arial"/>
        <family val="2"/>
      </rPr>
      <t>)</t>
    </r>
  </si>
  <si>
    <r>
      <t>The Mood and Feelings Questionnaire (</t>
    </r>
    <r>
      <rPr>
        <b/>
        <sz val="10"/>
        <color rgb="FF000000"/>
        <rFont val="Arial"/>
        <family val="2"/>
      </rPr>
      <t>MFQ</t>
    </r>
    <r>
      <rPr>
        <sz val="10"/>
        <color rgb="FF000000"/>
        <rFont val="Arial"/>
        <family val="2"/>
      </rPr>
      <t>)</t>
    </r>
  </si>
  <si>
    <t xml:space="preserve">b134 - Sleep functions                                                                                                                                 b147 - Psychomotor functions                                                                                                                                 b160 - Thought functions                                                                                                                                                                                                                                                       d177 - Making decisions                                                                                                                                 b126 - Temperament and personality functions </t>
  </si>
  <si>
    <t>d349  - Communication - producing, other specified and unspecified                                                                                                                                 d750 - Informal social relationships</t>
  </si>
  <si>
    <r>
      <t>Depressive Experiences Scale for Adolescents (</t>
    </r>
    <r>
      <rPr>
        <b/>
        <sz val="10"/>
        <color rgb="FF000000"/>
        <rFont val="Arial"/>
        <family val="2"/>
      </rPr>
      <t>DES-A</t>
    </r>
    <r>
      <rPr>
        <sz val="10"/>
        <color rgb="FF000000"/>
        <rFont val="Arial"/>
        <family val="2"/>
      </rPr>
      <t>)</t>
    </r>
  </si>
  <si>
    <t xml:space="preserve">b160 - Thought functions                                                                                                                                                                                                                                                       e399 - Support and relationships, unspecified                                                                                                                                 b130 - Energy and drive functions </t>
  </si>
  <si>
    <t xml:space="preserve">d710 - Basic interpersonal interactions                                                                                                                                                                                                                                       d799 - Interpersonal interactions and relationships, unspecified                                                                                                                                                                                                                                    d240 - Handling stress and other psychological demands                                                                                                                                   d350 - Conversation                                                                                                                                  b126 - Temperament and personality functions </t>
  </si>
  <si>
    <t xml:space="preserve">d720  - Complex interpersonal interactions                                                                                                                                 b152 - Emotional functions                                                                                                                                                                                                                                                        e410 - Individual attitudes of immediate family members                                                                                                                                 e499 - Attitudes, unspecified                                                                                                                                                                                                                             </t>
  </si>
  <si>
    <r>
      <t>Depression Anxiety Stress Scale (</t>
    </r>
    <r>
      <rPr>
        <b/>
        <sz val="10"/>
        <color rgb="FF000000"/>
        <rFont val="Arial"/>
        <family val="2"/>
      </rPr>
      <t>DASS</t>
    </r>
    <r>
      <rPr>
        <sz val="10"/>
        <color rgb="FF000000"/>
        <rFont val="Arial"/>
        <family val="2"/>
      </rPr>
      <t>)</t>
    </r>
  </si>
  <si>
    <t xml:space="preserve">b152 - Emotional functions                                                                                                                                                                                                                                                       b440 - Respiration functions                                                                                                                                 b130 - Energy and drive functions </t>
  </si>
  <si>
    <t xml:space="preserve">b147 - Psychomotor functions                                                                                                                                  b830 - Other functions of the skin                                                                                                                                 b510 - Ingestion functions                                                                                                                                 b410 - Heart functions                                                                                                                                 d299 - General tasks and demands, unspecified - General tasks and demands, unspecified                                                                                                                                 d240 - Handling stress and other psychological demands                                                                                                                                 d710 - Basic interpersonal interactions                                                                                                     </t>
  </si>
  <si>
    <r>
      <t>Neurological Disorders Depression Inventory for EPILEPSY (</t>
    </r>
    <r>
      <rPr>
        <b/>
        <sz val="10"/>
        <color rgb="FF000000"/>
        <rFont val="Arial"/>
        <family val="2"/>
      </rPr>
      <t>NDDIE</t>
    </r>
    <r>
      <rPr>
        <sz val="10"/>
        <color rgb="FF000000"/>
        <rFont val="Arial"/>
        <family val="2"/>
      </rPr>
      <t>)</t>
    </r>
  </si>
  <si>
    <t xml:space="preserve">b160 - Thought functions                                                                                                                                                                                                                                                       b152 - Emotional functions                                                                                                                                                                                                                                                       b130 - Energy and drive functions </t>
  </si>
  <si>
    <r>
      <t>International Neuropsychiatric Interview (</t>
    </r>
    <r>
      <rPr>
        <b/>
        <sz val="10"/>
        <color rgb="FF000000"/>
        <rFont val="Arial"/>
        <family val="2"/>
      </rPr>
      <t>M.I.N.I</t>
    </r>
    <r>
      <rPr>
        <sz val="10"/>
        <color rgb="FF000000"/>
        <rFont val="Arial"/>
        <family val="2"/>
      </rPr>
      <t>)</t>
    </r>
  </si>
  <si>
    <t>FUNCTIONG/DIS/QoL/SOCIAL</t>
  </si>
  <si>
    <t xml:space="preserve">Cognition </t>
  </si>
  <si>
    <t>ICF  Code - Category</t>
  </si>
  <si>
    <r>
      <t>Brief- Spanish English Verbal Learning Test (</t>
    </r>
    <r>
      <rPr>
        <b/>
        <sz val="11"/>
        <color rgb="FF000000"/>
        <rFont val="Arial"/>
        <family val="2"/>
      </rPr>
      <t>B-SEVLT</t>
    </r>
    <r>
      <rPr>
        <sz val="11"/>
        <color rgb="FF000000"/>
        <rFont val="Arial"/>
        <family val="2"/>
      </rPr>
      <t>)</t>
    </r>
  </si>
  <si>
    <t xml:space="preserve">b144 - Memory functions                                                                                                                      </t>
  </si>
  <si>
    <r>
      <t>Word Fluency Test (</t>
    </r>
    <r>
      <rPr>
        <b/>
        <sz val="11"/>
        <color rgb="FF000000"/>
        <rFont val="Arial"/>
        <family val="2"/>
      </rPr>
      <t>WF</t>
    </r>
    <r>
      <rPr>
        <sz val="11"/>
        <color rgb="FF000000"/>
        <rFont val="Arial"/>
        <family val="2"/>
      </rPr>
      <t>)</t>
    </r>
  </si>
  <si>
    <t xml:space="preserve">b167 - Mental function  of language </t>
  </si>
  <si>
    <r>
      <t>Digit Symbol Subtest (</t>
    </r>
    <r>
      <rPr>
        <b/>
        <sz val="11"/>
        <color rgb="FF000000"/>
        <rFont val="Arial"/>
        <family val="2"/>
      </rPr>
      <t>DSS</t>
    </r>
    <r>
      <rPr>
        <sz val="11"/>
        <color rgb="FF000000"/>
        <rFont val="Arial"/>
        <family val="2"/>
      </rPr>
      <t>)</t>
    </r>
  </si>
  <si>
    <t xml:space="preserve">b140 - Attention functions                                                                                                                        </t>
  </si>
  <si>
    <t xml:space="preserve">b147 - Psychomotor functions </t>
  </si>
  <si>
    <t xml:space="preserve">b156 - Perceptual functions </t>
  </si>
  <si>
    <t xml:space="preserve">b164 - Higher-level cognitive functions                                                                                                                      </t>
  </si>
  <si>
    <r>
      <t>California Verbal Learning Test (</t>
    </r>
    <r>
      <rPr>
        <b/>
        <sz val="11"/>
        <color rgb="FF000000"/>
        <rFont val="Arial"/>
        <family val="2"/>
      </rPr>
      <t>CVLT</t>
    </r>
    <r>
      <rPr>
        <sz val="11"/>
        <color rgb="FF000000"/>
        <rFont val="Arial"/>
        <family val="2"/>
      </rPr>
      <t>)</t>
    </r>
  </si>
  <si>
    <t xml:space="preserve">b144 - Memory functions                                                                                                                       </t>
  </si>
  <si>
    <r>
      <t>Continous Performance Test (</t>
    </r>
    <r>
      <rPr>
        <b/>
        <sz val="11"/>
        <color rgb="FF000000"/>
        <rFont val="Arial"/>
        <family val="2"/>
      </rPr>
      <t>CPT</t>
    </r>
    <r>
      <rPr>
        <sz val="11"/>
        <color rgb="FF000000"/>
        <rFont val="Arial"/>
        <family val="2"/>
      </rPr>
      <t>)</t>
    </r>
  </si>
  <si>
    <r>
      <t>Wisconsin Card Sorting Test (</t>
    </r>
    <r>
      <rPr>
        <b/>
        <sz val="11"/>
        <color rgb="FF000000"/>
        <rFont val="Arial"/>
        <family val="2"/>
      </rPr>
      <t>WCST</t>
    </r>
    <r>
      <rPr>
        <sz val="11"/>
        <color rgb="FF000000"/>
        <rFont val="Arial"/>
        <family val="2"/>
      </rPr>
      <t>)</t>
    </r>
  </si>
  <si>
    <t xml:space="preserve">b164 - Higher-level cognitive functions                                                                                                                       </t>
  </si>
  <si>
    <r>
      <t>Trail-Making Test (</t>
    </r>
    <r>
      <rPr>
        <b/>
        <sz val="11"/>
        <color rgb="FF000000"/>
        <rFont val="Arial"/>
        <family val="2"/>
      </rPr>
      <t>TMT</t>
    </r>
    <r>
      <rPr>
        <sz val="11"/>
        <color rgb="FF000000"/>
        <rFont val="Arial"/>
        <family val="2"/>
      </rPr>
      <t>)</t>
    </r>
  </si>
  <si>
    <t>b156 - Perceptual functions</t>
  </si>
  <si>
    <r>
      <t>Cenral Nervous System Vital Signs Computerized Battery (</t>
    </r>
    <r>
      <rPr>
        <b/>
        <sz val="11"/>
        <color rgb="FF000000"/>
        <rFont val="Arial"/>
        <family val="2"/>
      </rPr>
      <t>CNS VS</t>
    </r>
    <r>
      <rPr>
        <sz val="11"/>
        <color rgb="FF000000"/>
        <rFont val="Arial"/>
        <family val="2"/>
      </rPr>
      <t>)</t>
    </r>
  </si>
  <si>
    <r>
      <t>British Columbia Cognitive Complaints Inventory (</t>
    </r>
    <r>
      <rPr>
        <b/>
        <sz val="11"/>
        <color rgb="FF000000"/>
        <rFont val="Arial"/>
        <family val="2"/>
      </rPr>
      <t>BC-CCI</t>
    </r>
    <r>
      <rPr>
        <sz val="11"/>
        <color rgb="FF000000"/>
        <rFont val="Arial"/>
        <family val="2"/>
      </rPr>
      <t>)</t>
    </r>
  </si>
  <si>
    <t xml:space="preserve">b160 - Thought functions                                                                                                                       </t>
  </si>
  <si>
    <t xml:space="preserve">d175 - Solving problems                                                                                                              </t>
  </si>
  <si>
    <r>
      <t>Advanced Clinical Solutions Test of Premorbid Functioning (</t>
    </r>
    <r>
      <rPr>
        <b/>
        <sz val="11"/>
        <color rgb="FF000000"/>
        <rFont val="Arial"/>
        <family val="2"/>
      </rPr>
      <t>ACS-TOPF</t>
    </r>
    <r>
      <rPr>
        <sz val="11"/>
        <color rgb="FF000000"/>
        <rFont val="Arial"/>
        <family val="2"/>
      </rPr>
      <t>)</t>
    </r>
  </si>
  <si>
    <t>b167 - Mental function  of language</t>
  </si>
  <si>
    <r>
      <t>Mini Mental State Examination (</t>
    </r>
    <r>
      <rPr>
        <b/>
        <sz val="11"/>
        <color rgb="FF000000"/>
        <rFont val="Arial"/>
        <family val="2"/>
      </rPr>
      <t>MMSE</t>
    </r>
    <r>
      <rPr>
        <sz val="11"/>
        <color rgb="FF000000"/>
        <rFont val="Arial"/>
        <family val="2"/>
      </rPr>
      <t>)</t>
    </r>
  </si>
  <si>
    <t xml:space="preserve">b114 - Orientation </t>
  </si>
  <si>
    <t xml:space="preserve">b156 - Perceptual functions  </t>
  </si>
  <si>
    <t>b172 - Calculation functions</t>
  </si>
  <si>
    <r>
      <t>Cognitive Drug Research (</t>
    </r>
    <r>
      <rPr>
        <b/>
        <sz val="11"/>
        <color rgb="FF000000"/>
        <rFont val="Arial"/>
        <family val="2"/>
      </rPr>
      <t>CDR</t>
    </r>
    <r>
      <rPr>
        <sz val="11"/>
        <color rgb="FF000000"/>
        <rFont val="Arial"/>
        <family val="2"/>
      </rPr>
      <t>)</t>
    </r>
  </si>
  <si>
    <r>
      <t>Continuity of Attention (</t>
    </r>
    <r>
      <rPr>
        <b/>
        <i/>
        <sz val="11"/>
        <color rgb="FF000000"/>
        <rFont val="Arial"/>
        <family val="2"/>
      </rPr>
      <t>COA</t>
    </r>
    <r>
      <rPr>
        <i/>
        <sz val="11"/>
        <color rgb="FF000000"/>
        <rFont val="Arial"/>
        <family val="2"/>
      </rPr>
      <t>) score</t>
    </r>
  </si>
  <si>
    <t>SUBTESTS</t>
  </si>
  <si>
    <r>
      <t> Power of Attention (</t>
    </r>
    <r>
      <rPr>
        <b/>
        <i/>
        <sz val="11"/>
        <color rgb="FF000000"/>
        <rFont val="Arial"/>
        <family val="2"/>
      </rPr>
      <t>POA</t>
    </r>
    <r>
      <rPr>
        <i/>
        <sz val="11"/>
        <color rgb="FF000000"/>
        <rFont val="Arial"/>
        <family val="2"/>
      </rPr>
      <t>) score</t>
    </r>
  </si>
  <si>
    <r>
      <t>Digit Symbol Substitution Test (</t>
    </r>
    <r>
      <rPr>
        <b/>
        <sz val="11"/>
        <color rgb="FF000000"/>
        <rFont val="Arial"/>
        <family val="2"/>
      </rPr>
      <t>DSST</t>
    </r>
    <r>
      <rPr>
        <sz val="11"/>
        <color rgb="FF000000"/>
        <rFont val="Arial"/>
        <family val="2"/>
      </rPr>
      <t>) -part of WAIS-III</t>
    </r>
  </si>
  <si>
    <r>
      <t>Frontal Systems Behavior Rating Scale (</t>
    </r>
    <r>
      <rPr>
        <b/>
        <sz val="11"/>
        <color rgb="FF000000"/>
        <rFont val="Arial"/>
        <family val="2"/>
      </rPr>
      <t>FrSBe</t>
    </r>
    <r>
      <rPr>
        <sz val="11"/>
        <color rgb="FF000000"/>
        <rFont val="Arial"/>
        <family val="2"/>
      </rPr>
      <t>)</t>
    </r>
  </si>
  <si>
    <r>
      <t>Repeatable Battery of the Assessment of Neuropsychological Status (</t>
    </r>
    <r>
      <rPr>
        <b/>
        <sz val="11"/>
        <color rgb="FF000000"/>
        <rFont val="Arial"/>
        <family val="2"/>
      </rPr>
      <t>RBANS</t>
    </r>
    <r>
      <rPr>
        <sz val="11"/>
        <color rgb="FF000000"/>
        <rFont val="Arial"/>
        <family val="2"/>
      </rPr>
      <t>)</t>
    </r>
  </si>
  <si>
    <r>
      <t>Delis–Kaplan Executive Functioning System (</t>
    </r>
    <r>
      <rPr>
        <b/>
        <sz val="11"/>
        <color rgb="FF000000"/>
        <rFont val="Arial"/>
        <family val="2"/>
      </rPr>
      <t>D</t>
    </r>
    <r>
      <rPr>
        <b/>
        <sz val="11"/>
        <color rgb="FF000000"/>
        <rFont val="Cambria Math"/>
        <family val="1"/>
      </rPr>
      <t>‐</t>
    </r>
    <r>
      <rPr>
        <b/>
        <sz val="11"/>
        <color rgb="FF000000"/>
        <rFont val="Arial"/>
        <family val="2"/>
      </rPr>
      <t>KEFS</t>
    </r>
    <r>
      <rPr>
        <sz val="11"/>
        <color rgb="FF000000"/>
        <rFont val="Arial"/>
        <family val="2"/>
      </rPr>
      <t>)</t>
    </r>
  </si>
  <si>
    <r>
      <t>Wechsler Test of Adult Reading (</t>
    </r>
    <r>
      <rPr>
        <b/>
        <sz val="11"/>
        <color rgb="FF000000"/>
        <rFont val="Arial"/>
        <family val="2"/>
      </rPr>
      <t>WTAR</t>
    </r>
    <r>
      <rPr>
        <sz val="11"/>
        <color rgb="FF000000"/>
        <rFont val="Arial"/>
        <family val="2"/>
      </rPr>
      <t>)</t>
    </r>
  </si>
  <si>
    <t>b117 - Intellectual functions</t>
  </si>
  <si>
    <r>
      <t>Longest Digit Span Forward and Longest Digit Span Backward (</t>
    </r>
    <r>
      <rPr>
        <b/>
        <sz val="11"/>
        <color rgb="FF000000"/>
        <rFont val="Arial"/>
        <family val="2"/>
      </rPr>
      <t>LDSF</t>
    </r>
    <r>
      <rPr>
        <sz val="11"/>
        <color rgb="FF000000"/>
        <rFont val="Arial"/>
        <family val="2"/>
      </rPr>
      <t xml:space="preserve"> and </t>
    </r>
    <r>
      <rPr>
        <b/>
        <sz val="11"/>
        <color rgb="FF000000"/>
        <rFont val="Arial"/>
        <family val="2"/>
      </rPr>
      <t>LDSB</t>
    </r>
    <r>
      <rPr>
        <sz val="11"/>
        <color rgb="FF000000"/>
        <rFont val="Arial"/>
        <family val="2"/>
      </rPr>
      <t>)</t>
    </r>
  </si>
  <si>
    <r>
      <t>Cambridge Neuropsychological Test Automated Battery (</t>
    </r>
    <r>
      <rPr>
        <b/>
        <sz val="11"/>
        <color rgb="FF000000"/>
        <rFont val="Arial"/>
        <family val="2"/>
      </rPr>
      <t>CANTAB</t>
    </r>
    <r>
      <rPr>
        <sz val="11"/>
        <color rgb="FF000000"/>
        <rFont val="Arial"/>
        <family val="2"/>
      </rPr>
      <t xml:space="preserve">) </t>
    </r>
  </si>
  <si>
    <t>b122  - Global psychosocial functions - Global psychosocial functions</t>
  </si>
  <si>
    <r>
      <t>Logical Memory Scale (Wechsler) (</t>
    </r>
    <r>
      <rPr>
        <b/>
        <sz val="11"/>
        <color rgb="FF000000"/>
        <rFont val="Arial"/>
        <family val="2"/>
      </rPr>
      <t>LMS</t>
    </r>
    <r>
      <rPr>
        <sz val="11"/>
        <color rgb="FF000000"/>
        <rFont val="Arial"/>
        <family val="2"/>
      </rPr>
      <t>)</t>
    </r>
  </si>
  <si>
    <r>
      <t>Rey Auditory Verbal Learning Test total score (</t>
    </r>
    <r>
      <rPr>
        <b/>
        <sz val="11"/>
        <color rgb="FF000000"/>
        <rFont val="Arial"/>
        <family val="2"/>
      </rPr>
      <t>RAVLT</t>
    </r>
    <r>
      <rPr>
        <sz val="11"/>
        <color rgb="FF000000"/>
        <rFont val="Arial"/>
        <family val="2"/>
      </rPr>
      <t>)</t>
    </r>
  </si>
  <si>
    <r>
      <t>Letter Fluency (</t>
    </r>
    <r>
      <rPr>
        <b/>
        <sz val="11"/>
        <color rgb="FF000000"/>
        <rFont val="Arial"/>
        <family val="2"/>
      </rPr>
      <t>FAS</t>
    </r>
    <r>
      <rPr>
        <sz val="11"/>
        <color rgb="FF000000"/>
        <rFont val="Arial"/>
        <family val="2"/>
      </rPr>
      <t>)</t>
    </r>
  </si>
  <si>
    <r>
      <t>Digit span (</t>
    </r>
    <r>
      <rPr>
        <b/>
        <sz val="11"/>
        <color rgb="FF000000"/>
        <rFont val="Arial"/>
        <family val="2"/>
      </rPr>
      <t>DGS</t>
    </r>
    <r>
      <rPr>
        <sz val="11"/>
        <color rgb="FF000000"/>
        <rFont val="Arial"/>
        <family val="2"/>
      </rPr>
      <t>)</t>
    </r>
  </si>
  <si>
    <r>
      <t>Controlled Oral Word Association Test (</t>
    </r>
    <r>
      <rPr>
        <b/>
        <sz val="11"/>
        <color rgb="FF000000"/>
        <rFont val="Arial"/>
        <family val="2"/>
      </rPr>
      <t>COWAT</t>
    </r>
    <r>
      <rPr>
        <sz val="11"/>
        <color rgb="FF000000"/>
        <rFont val="Arial"/>
        <family val="2"/>
      </rPr>
      <t>)</t>
    </r>
  </si>
  <si>
    <r>
      <t>The Hopkins Verbal Learning Test (</t>
    </r>
    <r>
      <rPr>
        <b/>
        <sz val="11"/>
        <color rgb="FF000000"/>
        <rFont val="Arial"/>
        <family val="2"/>
      </rPr>
      <t>HVLT</t>
    </r>
    <r>
      <rPr>
        <sz val="11"/>
        <color rgb="FF000000"/>
        <rFont val="Arial"/>
        <family val="2"/>
      </rPr>
      <t>)</t>
    </r>
  </si>
  <si>
    <r>
      <t>Stroop Color - Word Interference Test (</t>
    </r>
    <r>
      <rPr>
        <b/>
        <sz val="11"/>
        <color rgb="FF000000"/>
        <rFont val="Arial"/>
        <family val="2"/>
      </rPr>
      <t>SCWIT</t>
    </r>
    <r>
      <rPr>
        <sz val="11"/>
        <color rgb="FF000000"/>
        <rFont val="Arial"/>
        <family val="2"/>
      </rPr>
      <t>)</t>
    </r>
  </si>
  <si>
    <r>
      <t>Line Copying Test (</t>
    </r>
    <r>
      <rPr>
        <b/>
        <sz val="11"/>
        <color rgb="FF000000"/>
        <rFont val="Arial"/>
        <family val="2"/>
      </rPr>
      <t>LCT</t>
    </r>
    <r>
      <rPr>
        <sz val="11"/>
        <color rgb="FF000000"/>
        <rFont val="Arial"/>
        <family val="2"/>
      </rPr>
      <t>)</t>
    </r>
  </si>
  <si>
    <r>
      <t>Memory in Reality Test (</t>
    </r>
    <r>
      <rPr>
        <b/>
        <sz val="11"/>
        <color rgb="FF000000"/>
        <rFont val="Arial"/>
        <family val="2"/>
      </rPr>
      <t>MIR</t>
    </r>
    <r>
      <rPr>
        <sz val="11"/>
        <color rgb="FF000000"/>
        <rFont val="Arial"/>
        <family val="2"/>
      </rPr>
      <t>)</t>
    </r>
  </si>
  <si>
    <r>
      <t>National Institute of Health Stroke Scale</t>
    </r>
    <r>
      <rPr>
        <i/>
        <sz val="11"/>
        <color rgb="FF000000"/>
        <rFont val="Arial"/>
        <family val="2"/>
      </rPr>
      <t xml:space="preserve"> (</t>
    </r>
    <r>
      <rPr>
        <b/>
        <i/>
        <sz val="11"/>
        <color rgb="FF000000"/>
        <rFont val="Arial"/>
        <family val="2"/>
      </rPr>
      <t>NIHSS</t>
    </r>
    <r>
      <rPr>
        <i/>
        <sz val="11"/>
        <color rgb="FF000000"/>
        <rFont val="Arial"/>
        <family val="2"/>
      </rPr>
      <t>)</t>
    </r>
  </si>
  <si>
    <r>
      <t>GENÈRICA NRL</t>
    </r>
    <r>
      <rPr>
        <sz val="10"/>
        <color rgb="FFFFFFFF"/>
        <rFont val="Arial"/>
        <family val="2"/>
      </rPr>
      <t xml:space="preserve"> LA GENÈRICA NRL</t>
    </r>
  </si>
  <si>
    <r>
      <t>Barrow Neurological Institute Screen for higher cerebral functions (</t>
    </r>
    <r>
      <rPr>
        <b/>
        <sz val="11"/>
        <color rgb="FF000000"/>
        <rFont val="Arial"/>
        <family val="2"/>
      </rPr>
      <t>BNIS</t>
    </r>
    <r>
      <rPr>
        <sz val="11"/>
        <color rgb="FF000000"/>
        <rFont val="Arial"/>
        <family val="2"/>
      </rPr>
      <t>)</t>
    </r>
  </si>
  <si>
    <t>b114 - Orientation</t>
  </si>
  <si>
    <r>
      <t>Wechsler Adults Intelligence Scale (</t>
    </r>
    <r>
      <rPr>
        <b/>
        <sz val="11"/>
        <color rgb="FF000000"/>
        <rFont val="Arial"/>
        <family val="2"/>
      </rPr>
      <t>WAIS</t>
    </r>
    <r>
      <rPr>
        <sz val="11"/>
        <color rgb="FF000000"/>
        <rFont val="Arial"/>
        <family val="2"/>
      </rPr>
      <t>)</t>
    </r>
  </si>
  <si>
    <r>
      <t>Massachusetts General Hospital Cognitive and Physical Functioning Questionnaire (</t>
    </r>
    <r>
      <rPr>
        <b/>
        <sz val="11"/>
        <color rgb="FF000000"/>
        <rFont val="Arial"/>
        <family val="2"/>
      </rPr>
      <t>CPFQ</t>
    </r>
    <r>
      <rPr>
        <sz val="11"/>
        <color rgb="FF000000"/>
        <rFont val="Arial"/>
        <family val="2"/>
      </rPr>
      <t>)</t>
    </r>
  </si>
  <si>
    <r>
      <t>Brief Assessment of Cognition in Schizophrenia (</t>
    </r>
    <r>
      <rPr>
        <b/>
        <sz val="11"/>
        <color rgb="FF000000"/>
        <rFont val="Arial"/>
        <family val="2"/>
      </rPr>
      <t>BACS</t>
    </r>
    <r>
      <rPr>
        <sz val="11"/>
        <color rgb="FF000000"/>
        <rFont val="Arial"/>
        <family val="2"/>
      </rPr>
      <t>)</t>
    </r>
  </si>
  <si>
    <t xml:space="preserve">b122  - Global psychosocial functions </t>
  </si>
  <si>
    <r>
      <t>Wide Range Achievement Test-III Reading subtest (</t>
    </r>
    <r>
      <rPr>
        <b/>
        <sz val="11"/>
        <color rgb="FF000000"/>
        <rFont val="Arial"/>
        <family val="2"/>
      </rPr>
      <t>WRAT-III</t>
    </r>
    <r>
      <rPr>
        <sz val="11"/>
        <color rgb="FF000000"/>
        <rFont val="Arial"/>
        <family val="2"/>
      </rPr>
      <t>)</t>
    </r>
  </si>
  <si>
    <r>
      <t>Memory for Intentions Screening Test (</t>
    </r>
    <r>
      <rPr>
        <b/>
        <sz val="11"/>
        <color rgb="FF000000"/>
        <rFont val="Arial"/>
        <family val="2"/>
      </rPr>
      <t>MIST</t>
    </r>
    <r>
      <rPr>
        <sz val="11"/>
        <color rgb="FF000000"/>
        <rFont val="Arial"/>
        <family val="2"/>
      </rPr>
      <t>)</t>
    </r>
  </si>
  <si>
    <r>
      <t>Neuropsychological Assessment Battery (</t>
    </r>
    <r>
      <rPr>
        <b/>
        <sz val="11"/>
        <color rgb="FF000000"/>
        <rFont val="Arial"/>
        <family val="2"/>
      </rPr>
      <t>NAB</t>
    </r>
    <r>
      <rPr>
        <sz val="11"/>
        <color rgb="FF000000"/>
        <rFont val="Arial"/>
        <family val="2"/>
      </rPr>
      <t>) Mazes</t>
    </r>
  </si>
  <si>
    <r>
      <t>Continuous Performance Test—Identical Pairs (</t>
    </r>
    <r>
      <rPr>
        <b/>
        <sz val="11"/>
        <color rgb="FF000000"/>
        <rFont val="Arial"/>
        <family val="2"/>
      </rPr>
      <t>CPT-IP</t>
    </r>
    <r>
      <rPr>
        <sz val="11"/>
        <color rgb="FF000000"/>
        <rFont val="Arial"/>
        <family val="2"/>
      </rPr>
      <t>)</t>
    </r>
  </si>
  <si>
    <r>
      <t>Wechsler Memory Scale Revised (</t>
    </r>
    <r>
      <rPr>
        <b/>
        <sz val="11"/>
        <color rgb="FF000000"/>
        <rFont val="Arial"/>
        <family val="2"/>
      </rPr>
      <t>WMS-R</t>
    </r>
    <r>
      <rPr>
        <sz val="11"/>
        <color rgb="FF000000"/>
        <rFont val="Arial"/>
        <family val="2"/>
      </rPr>
      <t>)</t>
    </r>
  </si>
  <si>
    <r>
      <t>Neurological Evaluation Scale (</t>
    </r>
    <r>
      <rPr>
        <b/>
        <sz val="11"/>
        <color rgb="FF000000"/>
        <rFont val="Arial"/>
        <family val="2"/>
      </rPr>
      <t>NES</t>
    </r>
    <r>
      <rPr>
        <sz val="11"/>
        <color rgb="FF000000"/>
        <rFont val="Arial"/>
        <family val="2"/>
      </rPr>
      <t>)</t>
    </r>
  </si>
  <si>
    <r>
      <t>GENÈRICA NRL</t>
    </r>
    <r>
      <rPr>
        <sz val="10"/>
        <color rgb="FFFFFFFF"/>
        <rFont val="Arial"/>
        <family val="2"/>
      </rPr>
      <t xml:space="preserve"> RICA NRL</t>
    </r>
  </si>
  <si>
    <r>
      <t>Self-Administered Comorbidity Questionnaire (</t>
    </r>
    <r>
      <rPr>
        <b/>
        <sz val="11"/>
        <color rgb="FF000000"/>
        <rFont val="Arial"/>
        <family val="2"/>
      </rPr>
      <t>SCQ</t>
    </r>
    <r>
      <rPr>
        <sz val="11"/>
        <color rgb="FF000000"/>
        <rFont val="Arial"/>
        <family val="2"/>
      </rPr>
      <t>)</t>
    </r>
  </si>
  <si>
    <t xml:space="preserve">NO EVALUA  COGNICIÓ </t>
  </si>
  <si>
    <r>
      <t>Letter Number Sequencing test (</t>
    </r>
    <r>
      <rPr>
        <b/>
        <sz val="11"/>
        <color rgb="FF000000"/>
        <rFont val="Arial"/>
        <family val="2"/>
      </rPr>
      <t>LNS</t>
    </r>
    <r>
      <rPr>
        <sz val="11"/>
        <color rgb="FF000000"/>
        <rFont val="Arial"/>
        <family val="2"/>
      </rPr>
      <t>)</t>
    </r>
  </si>
  <si>
    <r>
      <t>Symbol Digit Modalities Test (</t>
    </r>
    <r>
      <rPr>
        <b/>
        <sz val="11"/>
        <color rgb="FF000000"/>
        <rFont val="Arial"/>
        <family val="2"/>
      </rPr>
      <t>SDMT</t>
    </r>
    <r>
      <rPr>
        <sz val="11"/>
        <color rgb="FF000000"/>
        <rFont val="Arial"/>
        <family val="2"/>
      </rPr>
      <t>)</t>
    </r>
  </si>
  <si>
    <r>
      <t>Montreal Cognitive Assessment (</t>
    </r>
    <r>
      <rPr>
        <b/>
        <sz val="11"/>
        <color rgb="FF000000"/>
        <rFont val="Arial"/>
        <family val="2"/>
      </rPr>
      <t>MoCA</t>
    </r>
    <r>
      <rPr>
        <sz val="11"/>
        <color rgb="FF000000"/>
        <rFont val="Arial"/>
        <family val="2"/>
      </rPr>
      <t>)</t>
    </r>
  </si>
  <si>
    <t>b114 - Orientation - Orientation functions</t>
  </si>
  <si>
    <r>
      <t>Dementia Rating Scale-2nd edition Initiation     Perseveration Index (</t>
    </r>
    <r>
      <rPr>
        <b/>
        <sz val="11"/>
        <color rgb="FF000000"/>
        <rFont val="Arial"/>
        <family val="2"/>
      </rPr>
      <t>DRS-2 I     P</t>
    </r>
    <r>
      <rPr>
        <sz val="11"/>
        <color rgb="FF000000"/>
        <rFont val="Arial"/>
        <family val="2"/>
      </rPr>
      <t>)</t>
    </r>
  </si>
  <si>
    <r>
      <t>Global Deterioration Scale (</t>
    </r>
    <r>
      <rPr>
        <b/>
        <sz val="11"/>
        <color rgb="FF000000"/>
        <rFont val="Arial"/>
        <family val="2"/>
      </rPr>
      <t>GDS</t>
    </r>
    <r>
      <rPr>
        <sz val="11"/>
        <color rgb="FF000000"/>
        <rFont val="Arial"/>
        <family val="2"/>
      </rPr>
      <t>)</t>
    </r>
  </si>
  <si>
    <r>
      <t>Symbol Digit Substitution Test (</t>
    </r>
    <r>
      <rPr>
        <b/>
        <sz val="11"/>
        <color rgb="FF000000"/>
        <rFont val="Arial"/>
        <family val="2"/>
      </rPr>
      <t>SDST</t>
    </r>
    <r>
      <rPr>
        <sz val="11"/>
        <color rgb="FF000000"/>
        <rFont val="Arial"/>
        <family val="2"/>
      </rPr>
      <t>)</t>
    </r>
  </si>
  <si>
    <r>
      <t>Medical Outcomes Trust Cognitive Scale (</t>
    </r>
    <r>
      <rPr>
        <b/>
        <sz val="11"/>
        <color rgb="FF000000"/>
        <rFont val="Arial"/>
        <family val="2"/>
      </rPr>
      <t>MOTCS</t>
    </r>
    <r>
      <rPr>
        <sz val="11"/>
        <color rgb="FF000000"/>
        <rFont val="Arial"/>
        <family val="2"/>
      </rPr>
      <t>)</t>
    </r>
  </si>
  <si>
    <t>COGNICIÓ DEPRESSIVA</t>
  </si>
  <si>
    <r>
      <t>Aldenkamp-Baker Neuropsychological Assessment Schedule (</t>
    </r>
    <r>
      <rPr>
        <b/>
        <sz val="11"/>
        <color rgb="FF000000"/>
        <rFont val="Arial"/>
        <family val="2"/>
      </rPr>
      <t>ABNAS</t>
    </r>
    <r>
      <rPr>
        <sz val="11"/>
        <color rgb="FF000000"/>
        <rFont val="Arial"/>
        <family val="2"/>
      </rPr>
      <t>)</t>
    </r>
  </si>
  <si>
    <r>
      <t>National Adult Reading Test (</t>
    </r>
    <r>
      <rPr>
        <b/>
        <sz val="11"/>
        <color rgb="FF000000"/>
        <rFont val="Arial"/>
        <family val="2"/>
      </rPr>
      <t>NART</t>
    </r>
    <r>
      <rPr>
        <sz val="11"/>
        <color rgb="FF000000"/>
        <rFont val="Arial"/>
        <family val="2"/>
      </rPr>
      <t>)</t>
    </r>
  </si>
  <si>
    <r>
      <t>Bond-Lader visual analog scale (</t>
    </r>
    <r>
      <rPr>
        <b/>
        <sz val="11"/>
        <color rgb="FF000000"/>
        <rFont val="Arial"/>
        <family val="2"/>
      </rPr>
      <t>B-L-VAS</t>
    </r>
    <r>
      <rPr>
        <sz val="11"/>
        <color rgb="FF000000"/>
        <rFont val="Arial"/>
        <family val="2"/>
      </rPr>
      <t>)</t>
    </r>
  </si>
  <si>
    <t xml:space="preserve">b110 - Consciousness functions </t>
  </si>
  <si>
    <t xml:space="preserve">d999 - Community, social and civic life, unspecified                                                                                                </t>
  </si>
  <si>
    <r>
      <t>Neurocognition Index (</t>
    </r>
    <r>
      <rPr>
        <b/>
        <sz val="11"/>
        <color rgb="FF000000"/>
        <rFont val="Arial"/>
        <family val="2"/>
      </rPr>
      <t>NCI</t>
    </r>
    <r>
      <rPr>
        <sz val="11"/>
        <color rgb="FF000000"/>
        <rFont val="Arial"/>
        <family val="2"/>
      </rPr>
      <t>)</t>
    </r>
  </si>
  <si>
    <r>
      <t>Brief Visuospacial Memory Test Revised (</t>
    </r>
    <r>
      <rPr>
        <b/>
        <sz val="11"/>
        <color rgb="FF000000"/>
        <rFont val="Arial"/>
        <family val="2"/>
      </rPr>
      <t>BVMT-R</t>
    </r>
    <r>
      <rPr>
        <sz val="11"/>
        <color rgb="FF000000"/>
        <rFont val="Arial"/>
        <family val="2"/>
      </rPr>
      <t>)</t>
    </r>
  </si>
  <si>
    <r>
      <t>Osterreith Complex Figure 3 Minute Recall (</t>
    </r>
    <r>
      <rPr>
        <b/>
        <sz val="11"/>
        <color rgb="FF000000"/>
        <rFont val="Arial"/>
        <family val="2"/>
      </rPr>
      <t>CFT</t>
    </r>
    <r>
      <rPr>
        <sz val="11"/>
        <color rgb="FF000000"/>
        <rFont val="Arial"/>
        <family val="2"/>
      </rPr>
      <t>)</t>
    </r>
  </si>
  <si>
    <r>
      <t>Backwards Digit Span (</t>
    </r>
    <r>
      <rPr>
        <b/>
        <sz val="11"/>
        <color rgb="FF000000"/>
        <rFont val="Arial"/>
        <family val="2"/>
      </rPr>
      <t>BDS</t>
    </r>
    <r>
      <rPr>
        <sz val="11"/>
        <color rgb="FF000000"/>
        <rFont val="Arial"/>
        <family val="2"/>
      </rPr>
      <t>)</t>
    </r>
  </si>
  <si>
    <r>
      <t>Flaker Test (</t>
    </r>
    <r>
      <rPr>
        <b/>
        <sz val="11"/>
        <color rgb="FF000000"/>
        <rFont val="Arial"/>
        <family val="2"/>
      </rPr>
      <t>FT</t>
    </r>
    <r>
      <rPr>
        <sz val="11"/>
        <color rgb="FF000000"/>
        <rFont val="Arial"/>
        <family val="2"/>
      </rPr>
      <t>)</t>
    </r>
  </si>
  <si>
    <r>
      <t>Face Emotion Identification Task (</t>
    </r>
    <r>
      <rPr>
        <b/>
        <sz val="11"/>
        <color rgb="FF000000"/>
        <rFont val="Arial"/>
        <family val="2"/>
      </rPr>
      <t>FEIT</t>
    </r>
    <r>
      <rPr>
        <sz val="11"/>
        <color rgb="FF000000"/>
        <rFont val="Arial"/>
        <family val="2"/>
      </rPr>
      <t>)</t>
    </r>
  </si>
  <si>
    <t>b122  - Global psychosocial functions</t>
  </si>
  <si>
    <t xml:space="preserve">b122  - Global psychosocial functions - </t>
  </si>
  <si>
    <r>
      <t>Faux Pas Taks (</t>
    </r>
    <r>
      <rPr>
        <b/>
        <sz val="11"/>
        <color rgb="FF000000"/>
        <rFont val="Arial"/>
        <family val="2"/>
      </rPr>
      <t>FPT</t>
    </r>
    <r>
      <rPr>
        <sz val="11"/>
        <color rgb="FF000000"/>
        <rFont val="Arial"/>
        <family val="2"/>
      </rPr>
      <t>)</t>
    </r>
  </si>
  <si>
    <r>
      <t>Digit Span Forward and Backwards (</t>
    </r>
    <r>
      <rPr>
        <b/>
        <sz val="11"/>
        <color rgb="FF000000"/>
        <rFont val="Arial"/>
        <family val="2"/>
      </rPr>
      <t>DSFB</t>
    </r>
    <r>
      <rPr>
        <sz val="11"/>
        <color rgb="FF000000"/>
        <rFont val="Arial"/>
        <family val="2"/>
      </rPr>
      <t>)</t>
    </r>
  </si>
  <si>
    <r>
      <t>Emotional Stroop (</t>
    </r>
    <r>
      <rPr>
        <b/>
        <sz val="11"/>
        <color rgb="FF000000"/>
        <rFont val="Arial"/>
        <family val="2"/>
      </rPr>
      <t>ES</t>
    </r>
    <r>
      <rPr>
        <sz val="11"/>
        <color rgb="FF000000"/>
        <rFont val="Arial"/>
        <family val="2"/>
      </rPr>
      <t>)</t>
    </r>
  </si>
  <si>
    <r>
      <t>Letter Memory Running Span (</t>
    </r>
    <r>
      <rPr>
        <b/>
        <sz val="11"/>
        <color rgb="FF000000"/>
        <rFont val="Arial"/>
        <family val="2"/>
      </rPr>
      <t>LMRS</t>
    </r>
    <r>
      <rPr>
        <sz val="11"/>
        <color rgb="FF000000"/>
        <rFont val="Arial"/>
        <family val="2"/>
      </rPr>
      <t>)</t>
    </r>
  </si>
  <si>
    <r>
      <t>N-Back Task (</t>
    </r>
    <r>
      <rPr>
        <b/>
        <sz val="11"/>
        <color rgb="FF000000"/>
        <rFont val="Arial"/>
        <family val="2"/>
      </rPr>
      <t>N-BT</t>
    </r>
    <r>
      <rPr>
        <sz val="11"/>
        <color rgb="FF000000"/>
        <rFont val="Arial"/>
        <family val="2"/>
      </rPr>
      <t>)</t>
    </r>
  </si>
  <si>
    <r>
      <t>Raven's Advanced Progressive Matters (</t>
    </r>
    <r>
      <rPr>
        <b/>
        <sz val="11"/>
        <color rgb="FF000000"/>
        <rFont val="Arial"/>
        <family val="2"/>
      </rPr>
      <t>RAPM</t>
    </r>
    <r>
      <rPr>
        <sz val="11"/>
        <color rgb="FF000000"/>
        <rFont val="Arial"/>
        <family val="2"/>
      </rPr>
      <t>)</t>
    </r>
  </si>
  <si>
    <r>
      <t>Recall Concrete Nouns (</t>
    </r>
    <r>
      <rPr>
        <b/>
        <sz val="11"/>
        <color rgb="FF000000"/>
        <rFont val="Arial"/>
        <family val="2"/>
      </rPr>
      <t>RCN</t>
    </r>
    <r>
      <rPr>
        <sz val="11"/>
        <color rgb="FF000000"/>
        <rFont val="Arial"/>
        <family val="2"/>
      </rPr>
      <t>)</t>
    </r>
  </si>
  <si>
    <t>Disability       functional ability      social ability     QoL</t>
  </si>
  <si>
    <r>
      <t>Sheehan Disability Scale (</t>
    </r>
    <r>
      <rPr>
        <b/>
        <sz val="10"/>
        <color rgb="FF000000"/>
        <rFont val="Arial"/>
        <family val="2"/>
      </rPr>
      <t>SDS</t>
    </r>
    <r>
      <rPr>
        <sz val="10"/>
        <color rgb="FF000000"/>
        <rFont val="Arial"/>
        <family val="2"/>
      </rPr>
      <t>)</t>
    </r>
  </si>
  <si>
    <t xml:space="preserve">d699 - Domestic life, unspecified                                                                                                            </t>
  </si>
  <si>
    <t xml:space="preserve">d760 - Family relationships                                                                                                            </t>
  </si>
  <si>
    <t xml:space="preserve">d850 - Remunerative employment                                                                                                       </t>
  </si>
  <si>
    <r>
      <t>Social Adaptation Self-Evaluation Scale (</t>
    </r>
    <r>
      <rPr>
        <b/>
        <sz val="10"/>
        <color rgb="FF000000"/>
        <rFont val="Arial"/>
        <family val="2"/>
      </rPr>
      <t>SASS</t>
    </r>
    <r>
      <rPr>
        <sz val="10"/>
        <color rgb="FF000000"/>
        <rFont val="Arial"/>
        <family val="2"/>
      </rPr>
      <t>)</t>
    </r>
  </si>
  <si>
    <t xml:space="preserve">b126 - Temperament and personality functions - Temperament and personality functions                                                                                                                             </t>
  </si>
  <si>
    <t xml:space="preserve">d399 - Communication, unspecified       </t>
  </si>
  <si>
    <t xml:space="preserve">d620 - Acquisition of goods and services                                                                                                                </t>
  </si>
  <si>
    <t xml:space="preserve">d710 - Basic interpersonal interactions                                                                                                            </t>
  </si>
  <si>
    <t xml:space="preserve">d859 - Work and employment, other specified and unspecified                                                                                                       </t>
  </si>
  <si>
    <t xml:space="preserve">d910 - Community life       </t>
  </si>
  <si>
    <t xml:space="preserve">d920 - Recreation and leisure                                                                                                       </t>
  </si>
  <si>
    <t xml:space="preserve">e310 - Immediate family       </t>
  </si>
  <si>
    <t>e580 -  Health services, systems and policies</t>
  </si>
  <si>
    <r>
      <t>Standford Sleepiness Scale (</t>
    </r>
    <r>
      <rPr>
        <b/>
        <sz val="10"/>
        <color rgb="FF000000"/>
        <rFont val="Arial"/>
        <family val="2"/>
      </rPr>
      <t>SSS</t>
    </r>
    <r>
      <rPr>
        <sz val="10"/>
        <color rgb="FF000000"/>
        <rFont val="Arial"/>
        <family val="2"/>
      </rPr>
      <t>)</t>
    </r>
  </si>
  <si>
    <r>
      <t>Global Assessment Functioning Scale (</t>
    </r>
    <r>
      <rPr>
        <b/>
        <sz val="10"/>
        <color rgb="FF000000"/>
        <rFont val="Arial"/>
        <family val="2"/>
      </rPr>
      <t>GAF</t>
    </r>
    <r>
      <rPr>
        <sz val="10"/>
        <color rgb="FF000000"/>
        <rFont val="Arial"/>
        <family val="2"/>
      </rPr>
      <t>)</t>
    </r>
  </si>
  <si>
    <t xml:space="preserve">d799 - Interpersonal interactions and relationships, unspecified                                                                                                          </t>
  </si>
  <si>
    <t xml:space="preserve">d599 - Self-care, unspecified                                                                                                                    </t>
  </si>
  <si>
    <t xml:space="preserve">b199 - Mental functions, unspecified       </t>
  </si>
  <si>
    <t xml:space="preserve">d899 - Major life areas, unspecified      </t>
  </si>
  <si>
    <t xml:space="preserve">d999 - Community, social and civic life, unspecified                                                                                                      </t>
  </si>
  <si>
    <t>nc-qol (Not Covered-Quality of Life)</t>
  </si>
  <si>
    <r>
      <t>Social Adjustment Scale (</t>
    </r>
    <r>
      <rPr>
        <b/>
        <sz val="10"/>
        <color rgb="FF000000"/>
        <rFont val="Arial"/>
        <family val="2"/>
      </rPr>
      <t>SAS</t>
    </r>
    <r>
      <rPr>
        <sz val="10"/>
        <color rgb="FF000000"/>
        <rFont val="Arial"/>
        <family val="2"/>
      </rPr>
      <t>)</t>
    </r>
  </si>
  <si>
    <r>
      <t>Aldenkamp-Baker Neuropsychological Assessment Schedule (</t>
    </r>
    <r>
      <rPr>
        <b/>
        <sz val="10"/>
        <color rgb="FF000000"/>
        <rFont val="Arial"/>
        <family val="2"/>
      </rPr>
      <t>ABNAS</t>
    </r>
    <r>
      <rPr>
        <sz val="10"/>
        <color rgb="FF000000"/>
        <rFont val="Arial"/>
        <family val="2"/>
      </rPr>
      <t>)</t>
    </r>
  </si>
  <si>
    <r>
      <t>Brief Pain Inventory (</t>
    </r>
    <r>
      <rPr>
        <b/>
        <sz val="10"/>
        <color rgb="FF000000"/>
        <rFont val="Arial"/>
        <family val="2"/>
      </rPr>
      <t>BPI</t>
    </r>
    <r>
      <rPr>
        <sz val="10"/>
        <color rgb="FF000000"/>
        <rFont val="Arial"/>
        <family val="2"/>
      </rPr>
      <t>)</t>
    </r>
  </si>
  <si>
    <t xml:space="preserve">b134 - Sleep functions       </t>
  </si>
  <si>
    <t xml:space="preserve">b280 - Sensation of pain                                                                                                                         </t>
  </si>
  <si>
    <t xml:space="preserve">d299 - General tasks and demands, unspecified - General tasks and demands, unspecified      </t>
  </si>
  <si>
    <t xml:space="preserve">d450 - Walking       </t>
  </si>
  <si>
    <t xml:space="preserve">d649 - Household tasks, other specified and unspecified                                                                                                            </t>
  </si>
  <si>
    <r>
      <t>Barthel Index (</t>
    </r>
    <r>
      <rPr>
        <b/>
        <sz val="10"/>
        <color rgb="FF000000"/>
        <rFont val="Arial"/>
        <family val="2"/>
      </rPr>
      <t>BI</t>
    </r>
    <r>
      <rPr>
        <sz val="10"/>
        <color rgb="FF000000"/>
        <rFont val="Arial"/>
        <family val="2"/>
      </rPr>
      <t>)</t>
    </r>
  </si>
  <si>
    <t xml:space="preserve">d550 - Eating       </t>
  </si>
  <si>
    <t xml:space="preserve">d510 - Washing oneself       </t>
  </si>
  <si>
    <t xml:space="preserve">d540 - Dressing  - Dressing       </t>
  </si>
  <si>
    <t xml:space="preserve">d525 - Defecation functions       </t>
  </si>
  <si>
    <t xml:space="preserve">d530 - Toileting       </t>
  </si>
  <si>
    <t xml:space="preserve">d455 - Moving around       </t>
  </si>
  <si>
    <t xml:space="preserve">d599 - Self-care, unspecified                                                                                                                     </t>
  </si>
  <si>
    <t xml:space="preserve">d420 - Transferring oneself       </t>
  </si>
  <si>
    <t xml:space="preserve">d450 - Walking      </t>
  </si>
  <si>
    <r>
      <t>World Health Organization Disability Assessment Schedule 2.0 (</t>
    </r>
    <r>
      <rPr>
        <b/>
        <sz val="10"/>
        <color rgb="FF000000"/>
        <rFont val="Arial"/>
        <family val="2"/>
      </rPr>
      <t>WHODAS</t>
    </r>
    <r>
      <rPr>
        <sz val="10"/>
        <color rgb="FF000000"/>
        <rFont val="Arial"/>
        <family val="2"/>
      </rPr>
      <t>)</t>
    </r>
  </si>
  <si>
    <t xml:space="preserve">b152 - Emotional functions                                                                                                                             </t>
  </si>
  <si>
    <t xml:space="preserve">b140 - Attention functions                                                                                                                              </t>
  </si>
  <si>
    <t xml:space="preserve">d730 - Relating with strangers       </t>
  </si>
  <si>
    <t xml:space="preserve">d720  - Complex interpersonal interactions      </t>
  </si>
  <si>
    <t xml:space="preserve">d230 - Carrying out daily routines                                                                                                                      </t>
  </si>
  <si>
    <t xml:space="preserve">d415 - Maintaining a body position                                                                                                                    </t>
  </si>
  <si>
    <t xml:space="preserve">d199 - Learning and applying knowledge, unspecified       </t>
  </si>
  <si>
    <r>
      <t>Work and Social Adjustment Scale (</t>
    </r>
    <r>
      <rPr>
        <b/>
        <sz val="10"/>
        <color rgb="FF000000"/>
        <rFont val="Arial"/>
        <family val="2"/>
      </rPr>
      <t>WSAS</t>
    </r>
    <r>
      <rPr>
        <sz val="10"/>
        <color rgb="FF000000"/>
        <rFont val="Arial"/>
        <family val="2"/>
      </rPr>
      <t>)</t>
    </r>
  </si>
  <si>
    <t xml:space="preserve">d920 - Recreation and leisure                                                                                                </t>
  </si>
  <si>
    <t>RAND-36</t>
  </si>
  <si>
    <t xml:space="preserve">b130 - Energy and drive functions - Energy and drive functions                                                                                                                             </t>
  </si>
  <si>
    <t xml:space="preserve">b280 - Sensation of pain                                                                                                                        </t>
  </si>
  <si>
    <t xml:space="preserve">d410 - Changing basic body position                                                                                                                     </t>
  </si>
  <si>
    <t xml:space="preserve">d430 - Lifting and carrying objects                                                                                                                    </t>
  </si>
  <si>
    <t xml:space="preserve">b280 - Sensation of pain                                                                                                                  </t>
  </si>
  <si>
    <t>d450 - Walking</t>
  </si>
  <si>
    <t>d510 - Washing oneself</t>
  </si>
  <si>
    <t>d540 - Dressing  - Dressing</t>
  </si>
  <si>
    <r>
      <t>Dysfunctional Attitude Scale form A (</t>
    </r>
    <r>
      <rPr>
        <b/>
        <sz val="10"/>
        <color rgb="FF000000"/>
        <rFont val="Arial"/>
        <family val="2"/>
      </rPr>
      <t>DAS-A</t>
    </r>
    <r>
      <rPr>
        <sz val="10"/>
        <color rgb="FF000000"/>
        <rFont val="Arial"/>
        <family val="2"/>
      </rPr>
      <t>)</t>
    </r>
  </si>
  <si>
    <r>
      <t>Inventory of Interpersonal Problems (</t>
    </r>
    <r>
      <rPr>
        <b/>
        <sz val="10"/>
        <color rgb="FF000000"/>
        <rFont val="Arial"/>
        <family val="2"/>
      </rPr>
      <t>IPP</t>
    </r>
    <r>
      <rPr>
        <sz val="10"/>
        <color rgb="FF000000"/>
        <rFont val="Arial"/>
        <family val="2"/>
      </rPr>
      <t>)</t>
    </r>
  </si>
  <si>
    <t xml:space="preserve">d710 - Basic interpersonal interactions                                                                                                             </t>
  </si>
  <si>
    <t>d720  - Complex interpersonal interactions</t>
  </si>
  <si>
    <r>
      <t>Social Functioning Scale (</t>
    </r>
    <r>
      <rPr>
        <b/>
        <sz val="10"/>
        <color rgb="FF000000"/>
        <rFont val="Arial"/>
        <family val="2"/>
      </rPr>
      <t>SFS</t>
    </r>
    <r>
      <rPr>
        <sz val="10"/>
        <color rgb="FF000000"/>
        <rFont val="Arial"/>
        <family val="2"/>
      </rPr>
      <t>)</t>
    </r>
  </si>
  <si>
    <t xml:space="preserve">d350 - Conversation       </t>
  </si>
  <si>
    <t xml:space="preserve">e320 - Friends       </t>
  </si>
  <si>
    <t xml:space="preserve">d770 - Intimate relationships                                                                                                            </t>
  </si>
  <si>
    <t xml:space="preserve">d920 - Recreation and leisure                                                                                                      </t>
  </si>
  <si>
    <t xml:space="preserve">d599 - Self-care, unspecified                                                                                                             </t>
  </si>
  <si>
    <r>
      <t>Life Satisfaction Questionnaire (</t>
    </r>
    <r>
      <rPr>
        <b/>
        <sz val="10"/>
        <color rgb="FF000000"/>
        <rFont val="Arial"/>
        <family val="2"/>
      </rPr>
      <t>FLZ</t>
    </r>
    <r>
      <rPr>
        <sz val="10"/>
        <color rgb="FF000000"/>
        <rFont val="Arial"/>
        <family val="2"/>
      </rPr>
      <t>)</t>
    </r>
  </si>
  <si>
    <t xml:space="preserve">b640 - Sexual functions       </t>
  </si>
  <si>
    <t xml:space="preserve">d845 - Acquiring, keeping and terminating a job                                                                                                       </t>
  </si>
  <si>
    <t xml:space="preserve">e165 -  Assets       </t>
  </si>
  <si>
    <t xml:space="preserve">d750 - Informal social relationships - Informal social relationships                                                                                                            </t>
  </si>
  <si>
    <t xml:space="preserve">d640 - Doing housework                                                                                                                </t>
  </si>
  <si>
    <t xml:space="preserve">nd-pf (Not Defined-Personal Factors)      </t>
  </si>
  <si>
    <r>
      <t>Patient Activity of Daily Living (</t>
    </r>
    <r>
      <rPr>
        <b/>
        <sz val="10"/>
        <color rgb="FF000000"/>
        <rFont val="Arial"/>
        <family val="2"/>
      </rPr>
      <t>PADL</t>
    </r>
    <r>
      <rPr>
        <sz val="10"/>
        <color rgb="FF000000"/>
        <rFont val="Arial"/>
        <family val="2"/>
      </rPr>
      <t>)</t>
    </r>
  </si>
  <si>
    <t xml:space="preserve">d630 - Preparing meals       </t>
  </si>
  <si>
    <t xml:space="preserve">d360 - Using communication devices and techniques                                                                                                                     </t>
  </si>
  <si>
    <t xml:space="preserve">d499 - Mobility, unspecified                                                                                                                    </t>
  </si>
  <si>
    <t xml:space="preserve">d550 - Eating      </t>
  </si>
  <si>
    <t xml:space="preserve">d520 - Caring for body parts       </t>
  </si>
  <si>
    <t xml:space="preserve">d570 - Looking after one’s health       </t>
  </si>
  <si>
    <t xml:space="preserve">d870 - Economic self-sufficiency                                                                                                       </t>
  </si>
  <si>
    <t xml:space="preserve">b525 - Defecation functions       </t>
  </si>
  <si>
    <t>b620 - Urination functions</t>
  </si>
  <si>
    <r>
      <t>Short Form-36 (</t>
    </r>
    <r>
      <rPr>
        <b/>
        <sz val="10"/>
        <color rgb="FF000000"/>
        <rFont val="Arial"/>
        <family val="2"/>
      </rPr>
      <t>SF-36</t>
    </r>
    <r>
      <rPr>
        <sz val="10"/>
        <color rgb="FF000000"/>
        <rFont val="Arial"/>
        <family val="2"/>
      </rPr>
      <t>)</t>
    </r>
  </si>
  <si>
    <r>
      <t>Frenchay Activities Index (</t>
    </r>
    <r>
      <rPr>
        <b/>
        <sz val="10"/>
        <color rgb="FF000000"/>
        <rFont val="Arial"/>
        <family val="2"/>
      </rPr>
      <t>FAI</t>
    </r>
    <r>
      <rPr>
        <sz val="10"/>
        <color rgb="FF000000"/>
        <rFont val="Arial"/>
        <family val="2"/>
      </rPr>
      <t>)</t>
    </r>
  </si>
  <si>
    <t xml:space="preserve">d166 - Reading                                                                                                                 </t>
  </si>
  <si>
    <t>d470 - Using transportation</t>
  </si>
  <si>
    <t>d475 - Driving</t>
  </si>
  <si>
    <t xml:space="preserve">d620 - Acquisition of goods and services                                                                                                         </t>
  </si>
  <si>
    <t>d630 - Preparing meals</t>
  </si>
  <si>
    <t xml:space="preserve">d640 - Doing housework                                                                                                         </t>
  </si>
  <si>
    <t>d650 - Caring for household objects</t>
  </si>
  <si>
    <r>
      <t>Fatigue Impact Scale (</t>
    </r>
    <r>
      <rPr>
        <b/>
        <sz val="10"/>
        <color rgb="FF000000"/>
        <rFont val="Arial"/>
        <family val="2"/>
      </rPr>
      <t>FIS</t>
    </r>
    <r>
      <rPr>
        <sz val="10"/>
        <color rgb="FF000000"/>
        <rFont val="Arial"/>
        <family val="2"/>
      </rPr>
      <t>)</t>
    </r>
  </si>
  <si>
    <t xml:space="preserve">b160 - Thought functions                                                                                                                             </t>
  </si>
  <si>
    <t xml:space="preserve">b144 - Memory functions                                                                                                                             </t>
  </si>
  <si>
    <t xml:space="preserve">d177 - Making decisions       </t>
  </si>
  <si>
    <t xml:space="preserve">b455  - Exercise tolerance functions       </t>
  </si>
  <si>
    <t xml:space="preserve">d210 - Undertaking a single task        </t>
  </si>
  <si>
    <t xml:space="preserve">b164 - Higher-level cognitive functions                                                                                                                             </t>
  </si>
  <si>
    <t xml:space="preserve">d870 - Economic self-sufficiency                                                                                                      </t>
  </si>
  <si>
    <t xml:space="preserve">d240 - Handling stress and other psychological demands       </t>
  </si>
  <si>
    <t xml:space="preserve">d230 - Carrying out daily routines                                                                                                                     </t>
  </si>
  <si>
    <t xml:space="preserve">b730 - Muscle power functions       </t>
  </si>
  <si>
    <t xml:space="preserve">b299 - Sensory functions and pain, unspecified       </t>
  </si>
  <si>
    <t xml:space="preserve">d720  - Complex interpersonal interactions       </t>
  </si>
  <si>
    <t xml:space="preserve">e399 - Support and relationships, unspecified       </t>
  </si>
  <si>
    <t xml:space="preserve">d299 - General tasks and demands, unspecified - General tasks and demands, unspecified       </t>
  </si>
  <si>
    <r>
      <t>Functional ability: Functioning Assessment short test (</t>
    </r>
    <r>
      <rPr>
        <b/>
        <sz val="10"/>
        <color rgb="FF000000"/>
        <rFont val="Arial"/>
        <family val="2"/>
      </rPr>
      <t>FAST</t>
    </r>
    <r>
      <rPr>
        <sz val="10"/>
        <color rgb="FF000000"/>
        <rFont val="Arial"/>
        <family val="2"/>
      </rPr>
      <t>)</t>
    </r>
  </si>
  <si>
    <t xml:space="preserve">d172 - Calculating                                                                                                                        </t>
  </si>
  <si>
    <t xml:space="preserve">d175 - Solving problems                                                                                                                     </t>
  </si>
  <si>
    <t xml:space="preserve">d750 - Informal social relationships </t>
  </si>
  <si>
    <r>
      <t>Clinical Outcomes in Routine Evaluation (</t>
    </r>
    <r>
      <rPr>
        <b/>
        <sz val="10"/>
        <color rgb="FF000000"/>
        <rFont val="Arial"/>
        <family val="2"/>
      </rPr>
      <t>CORE10</t>
    </r>
    <r>
      <rPr>
        <sz val="10"/>
        <color rgb="FF000000"/>
        <rFont val="Arial"/>
        <family val="2"/>
      </rPr>
      <t>)</t>
    </r>
  </si>
  <si>
    <t>e399 - Support and relationships, unspecified</t>
  </si>
  <si>
    <r>
      <t>Work Ability Index (</t>
    </r>
    <r>
      <rPr>
        <b/>
        <sz val="10"/>
        <color rgb="FF000000"/>
        <rFont val="Arial"/>
        <family val="2"/>
      </rPr>
      <t>WAI</t>
    </r>
    <r>
      <rPr>
        <sz val="10"/>
        <color rgb="FF000000"/>
        <rFont val="Arial"/>
        <family val="2"/>
      </rPr>
      <t>)</t>
    </r>
  </si>
  <si>
    <r>
      <t>Manchester Short Assessment of Quality of Life (</t>
    </r>
    <r>
      <rPr>
        <b/>
        <sz val="10"/>
        <color rgb="FF000000"/>
        <rFont val="Arial"/>
        <family val="2"/>
      </rPr>
      <t>MANSA</t>
    </r>
    <r>
      <rPr>
        <sz val="10"/>
        <color rgb="FF000000"/>
        <rFont val="Arial"/>
        <family val="2"/>
      </rPr>
      <t>)</t>
    </r>
  </si>
  <si>
    <t xml:space="preserve">e155 -  Design, construction and building products and technology of buildings for private use       </t>
  </si>
  <si>
    <t xml:space="preserve">nc-qol (Not Covered-Quality of Life)       </t>
  </si>
  <si>
    <t xml:space="preserve">nd-pf (Not Defined-Personal Factors)       </t>
  </si>
  <si>
    <t xml:space="preserve">nd-mh (Not Defined-Mental Health)      </t>
  </si>
  <si>
    <t xml:space="preserve">nd-ph (Not Defined-Physical Health)     </t>
  </si>
  <si>
    <t xml:space="preserve">nd-gh (Not Defined-General Health)     </t>
  </si>
  <si>
    <r>
      <t>Life Assessment Scale for Mental Illness (</t>
    </r>
    <r>
      <rPr>
        <b/>
        <sz val="10"/>
        <color rgb="FF000000"/>
        <rFont val="Arial"/>
        <family val="2"/>
      </rPr>
      <t>LASMI</t>
    </r>
    <r>
      <rPr>
        <sz val="10"/>
        <color rgb="FF000000"/>
        <rFont val="Arial"/>
        <family val="2"/>
      </rPr>
      <t>)</t>
    </r>
  </si>
  <si>
    <r>
      <t>Instrumental activities of daily living (</t>
    </r>
    <r>
      <rPr>
        <b/>
        <sz val="10"/>
        <color rgb="FF000000"/>
        <rFont val="Arial"/>
        <family val="2"/>
      </rPr>
      <t>IADL</t>
    </r>
    <r>
      <rPr>
        <sz val="10"/>
        <color rgb="FF000000"/>
        <rFont val="Arial"/>
        <family val="2"/>
      </rPr>
      <t>)</t>
    </r>
  </si>
  <si>
    <t xml:space="preserve">d360 - Using communication devices and techniques                                                                                                                    </t>
  </si>
  <si>
    <t xml:space="preserve">d470 - Using transportation       </t>
  </si>
  <si>
    <t xml:space="preserve">d870 - Economic self-sufficiency                                                                                                </t>
  </si>
  <si>
    <r>
      <t>Social Skills Performance Assessment (</t>
    </r>
    <r>
      <rPr>
        <b/>
        <sz val="10"/>
        <color rgb="FF000000"/>
        <rFont val="Arial"/>
        <family val="2"/>
      </rPr>
      <t>SSPA</t>
    </r>
    <r>
      <rPr>
        <sz val="10"/>
        <color rgb="FF000000"/>
        <rFont val="Arial"/>
        <family val="2"/>
      </rPr>
      <t>)</t>
    </r>
  </si>
  <si>
    <t xml:space="preserve">b330 - Fluency and rythm of speech function       </t>
  </si>
  <si>
    <t xml:space="preserve">d355 - Discussion      </t>
  </si>
  <si>
    <r>
      <t>Independent Living Skills Survey (</t>
    </r>
    <r>
      <rPr>
        <b/>
        <sz val="10"/>
        <color rgb="FF000000"/>
        <rFont val="Arial"/>
        <family val="2"/>
      </rPr>
      <t>ILSS</t>
    </r>
    <r>
      <rPr>
        <sz val="10"/>
        <color rgb="FF000000"/>
        <rFont val="Arial"/>
        <family val="2"/>
      </rPr>
      <t>)</t>
    </r>
  </si>
  <si>
    <t xml:space="preserve">d520 - Caring for body parts </t>
  </si>
  <si>
    <t xml:space="preserve">d650 - Caring for household objects       </t>
  </si>
  <si>
    <t xml:space="preserve">d860 - Basic economic transactions       </t>
  </si>
  <si>
    <t xml:space="preserve">d930 - Religion and spirituality       </t>
  </si>
  <si>
    <t xml:space="preserve">d710 - Basic interpersonal interactions                                                                                                     </t>
  </si>
  <si>
    <r>
      <t>Quality of Life Interview (</t>
    </r>
    <r>
      <rPr>
        <b/>
        <sz val="10"/>
        <color rgb="FF000000"/>
        <rFont val="Arial"/>
        <family val="2"/>
      </rPr>
      <t>QoLI</t>
    </r>
    <r>
      <rPr>
        <sz val="10"/>
        <color rgb="FF000000"/>
        <rFont val="Arial"/>
        <family val="2"/>
      </rPr>
      <t>)</t>
    </r>
  </si>
  <si>
    <t xml:space="preserve">d920 - Recreation and leisure                                                                                                        </t>
  </si>
  <si>
    <t xml:space="preserve">e545 -  Civil protection services, systems and policies      </t>
  </si>
  <si>
    <t>nd-ph (Not Defined-Physical Health)</t>
  </si>
  <si>
    <r>
      <t>Performance-Based Skills Assessment-Brief (</t>
    </r>
    <r>
      <rPr>
        <b/>
        <sz val="10"/>
        <color rgb="FF000000"/>
        <rFont val="Arial"/>
        <family val="2"/>
      </rPr>
      <t>UPSA-B)</t>
    </r>
  </si>
  <si>
    <t xml:space="preserve">d325 - Communicating with - receiving - written messages       </t>
  </si>
  <si>
    <t xml:space="preserve">d330 - Speaking                                                                                                                     </t>
  </si>
  <si>
    <t>d860 - Basic economic transactions</t>
  </si>
  <si>
    <r>
      <t>Washington Psychosocial Seizure Inventory (</t>
    </r>
    <r>
      <rPr>
        <b/>
        <sz val="10"/>
        <color rgb="FF000000"/>
        <rFont val="Arial"/>
        <family val="2"/>
      </rPr>
      <t>WPSI</t>
    </r>
    <r>
      <rPr>
        <sz val="10"/>
        <color rgb="FF000000"/>
        <rFont val="Arial"/>
        <family val="2"/>
      </rPr>
      <t>)</t>
    </r>
  </si>
  <si>
    <t xml:space="preserve">d799 - Interpersonal interactions and relationships, unspecified                                                                                                           </t>
  </si>
  <si>
    <t xml:space="preserve">d845 - Acquiring, keeping and terminating a job                                                                                                      </t>
  </si>
  <si>
    <t>nd-pf (Not Defined-Personal Factors)</t>
  </si>
  <si>
    <r>
      <t>Fatigue Impact Scale for Daily Use (</t>
    </r>
    <r>
      <rPr>
        <b/>
        <sz val="10"/>
        <color rgb="FF000000"/>
        <rFont val="Arial"/>
        <family val="2"/>
      </rPr>
      <t>D-FIS</t>
    </r>
    <r>
      <rPr>
        <sz val="10"/>
        <color rgb="FF000000"/>
        <rFont val="Arial"/>
        <family val="2"/>
      </rPr>
      <t>)</t>
    </r>
  </si>
  <si>
    <t>d163 - Thinking</t>
  </si>
  <si>
    <t>d299 - General tasks and demands, unspecified - General tasks and demands, unspecified</t>
  </si>
  <si>
    <r>
      <t>Events and Difficulties Schedule (</t>
    </r>
    <r>
      <rPr>
        <b/>
        <sz val="10"/>
        <color rgb="FF000000"/>
        <rFont val="Arial"/>
        <family val="2"/>
      </rPr>
      <t>LEDS</t>
    </r>
    <r>
      <rPr>
        <sz val="10"/>
        <color rgb="FF000000"/>
        <rFont val="Arial"/>
        <family val="2"/>
      </rPr>
      <t>)</t>
    </r>
  </si>
  <si>
    <t xml:space="preserve">e165 -  Assets        </t>
  </si>
  <si>
    <t xml:space="preserve">d839 - Education unspecified                                                                                                          </t>
  </si>
  <si>
    <t xml:space="preserve">e299 -  Natural environment and human-made changes to environment, unspecified       </t>
  </si>
  <si>
    <t>e155 -  Design, construction and building products and technology of buildings for private use</t>
  </si>
  <si>
    <r>
      <t>Children’s Global Assessment Scale (</t>
    </r>
    <r>
      <rPr>
        <b/>
        <sz val="10"/>
        <color rgb="FF000000"/>
        <rFont val="Arial"/>
        <family val="2"/>
      </rPr>
      <t>CGAS</t>
    </r>
    <r>
      <rPr>
        <sz val="10"/>
        <color rgb="FF000000"/>
        <rFont val="Arial"/>
        <family val="2"/>
      </rPr>
      <t xml:space="preserve">) </t>
    </r>
  </si>
  <si>
    <t xml:space="preserve">b126 - Temperament and personality functions                                                                                                                               </t>
  </si>
  <si>
    <t>d399 - Communication, unspecified - Communication, unspecified</t>
  </si>
  <si>
    <r>
      <t>Utrecht Scale for Evaluation of Rehabilitation-Participation (</t>
    </r>
    <r>
      <rPr>
        <b/>
        <sz val="10"/>
        <color rgb="FF000000"/>
        <rFont val="Arial"/>
        <family val="2"/>
      </rPr>
      <t>USER-P</t>
    </r>
    <r>
      <rPr>
        <sz val="10"/>
        <color rgb="FF000000"/>
        <rFont val="Arial"/>
        <family val="2"/>
      </rPr>
      <t>)</t>
    </r>
  </si>
  <si>
    <t xml:space="preserve">d489 - Moving around using transportation, other specified and unspecified                                                                                                                    </t>
  </si>
  <si>
    <t xml:space="preserve">d750 - Informal social relationships                                                                                                            </t>
  </si>
  <si>
    <t xml:space="preserve">d840 - Apprenticeship (work preparation)                                                                                                       </t>
  </si>
  <si>
    <t xml:space="preserve">d855 - Non-remunerative employment                                                                                                       </t>
  </si>
  <si>
    <r>
      <t>General Self-Efficacy Scale (</t>
    </r>
    <r>
      <rPr>
        <b/>
        <sz val="10"/>
        <color rgb="FF000000"/>
        <rFont val="Arial"/>
        <family val="2"/>
      </rPr>
      <t>GSES</t>
    </r>
    <r>
      <rPr>
        <sz val="10"/>
        <color rgb="FF000000"/>
        <rFont val="Arial"/>
        <family val="2"/>
      </rPr>
      <t xml:space="preserve">) </t>
    </r>
  </si>
  <si>
    <t xml:space="preserve">d355 - Discussion       </t>
  </si>
  <si>
    <r>
      <t>Insomnia Severity Index (</t>
    </r>
    <r>
      <rPr>
        <b/>
        <sz val="10"/>
        <color rgb="FF000000"/>
        <rFont val="Arial"/>
        <family val="2"/>
      </rPr>
      <t>ISI</t>
    </r>
    <r>
      <rPr>
        <sz val="10"/>
        <color rgb="FF000000"/>
        <rFont val="Arial"/>
        <family val="2"/>
      </rPr>
      <t>)</t>
    </r>
  </si>
  <si>
    <r>
      <t>Fatigue Severity Scale (</t>
    </r>
    <r>
      <rPr>
        <b/>
        <sz val="10"/>
        <color rgb="FF000000"/>
        <rFont val="Arial"/>
        <family val="2"/>
      </rPr>
      <t>FSS</t>
    </r>
    <r>
      <rPr>
        <sz val="10"/>
        <color rgb="FF000000"/>
        <rFont val="Arial"/>
        <family val="2"/>
      </rPr>
      <t>)</t>
    </r>
  </si>
  <si>
    <r>
      <t>Brief Encounter Psychosocial Instrument (</t>
    </r>
    <r>
      <rPr>
        <b/>
        <sz val="10"/>
        <color rgb="FF000000"/>
        <rFont val="Arial"/>
        <family val="2"/>
      </rPr>
      <t>BEPSI</t>
    </r>
    <r>
      <rPr>
        <sz val="10"/>
        <color rgb="FF000000"/>
        <rFont val="Arial"/>
        <family val="2"/>
      </rPr>
      <t>)</t>
    </r>
  </si>
  <si>
    <r>
      <t>Lubben Social Network Scale (</t>
    </r>
    <r>
      <rPr>
        <b/>
        <sz val="10"/>
        <color rgb="FF000000"/>
        <rFont val="Arial"/>
        <family val="2"/>
      </rPr>
      <t>LSNS</t>
    </r>
    <r>
      <rPr>
        <sz val="10"/>
        <color rgb="FF000000"/>
        <rFont val="Arial"/>
        <family val="2"/>
      </rPr>
      <t>)</t>
    </r>
  </si>
  <si>
    <t xml:space="preserve">e315 - Extended family       </t>
  </si>
  <si>
    <t>e320 - Friends</t>
  </si>
  <si>
    <r>
      <t>Social Situation Scale (</t>
    </r>
    <r>
      <rPr>
        <b/>
        <sz val="10"/>
        <color rgb="FF000000"/>
        <rFont val="Arial"/>
        <family val="2"/>
      </rPr>
      <t>SoS</t>
    </r>
    <r>
      <rPr>
        <sz val="10"/>
        <color rgb="FF000000"/>
        <rFont val="Arial"/>
        <family val="2"/>
      </rPr>
      <t>)</t>
    </r>
  </si>
  <si>
    <t xml:space="preserve">e499 - Attitudes, unspecified                                                                                            </t>
  </si>
  <si>
    <r>
      <t>Percieved Psychological Functioning (</t>
    </r>
    <r>
      <rPr>
        <b/>
        <sz val="10"/>
        <color rgb="FF000000"/>
        <rFont val="Arial"/>
        <family val="2"/>
      </rPr>
      <t>PPF</t>
    </r>
    <r>
      <rPr>
        <sz val="10"/>
        <color rgb="FF000000"/>
        <rFont val="Arial"/>
        <family val="2"/>
      </rPr>
      <t xml:space="preserve">) </t>
    </r>
  </si>
  <si>
    <t>NO S’HA TROBAT</t>
  </si>
  <si>
    <r>
      <t>Cumulative Illness Rating Scale (</t>
    </r>
    <r>
      <rPr>
        <b/>
        <sz val="10"/>
        <color rgb="FF000000"/>
        <rFont val="Arial"/>
        <family val="2"/>
      </rPr>
      <t>CIRS</t>
    </r>
    <r>
      <rPr>
        <sz val="10"/>
        <color rgb="FF000000"/>
        <rFont val="Arial"/>
        <family val="2"/>
      </rPr>
      <t>)</t>
    </r>
  </si>
  <si>
    <t>ESCALA QUE VALORA MALALTIA SOMÀTICA</t>
  </si>
  <si>
    <r>
      <t>Karnosfsky Performance Status Index (</t>
    </r>
    <r>
      <rPr>
        <b/>
        <sz val="10"/>
        <color rgb="FF000000"/>
        <rFont val="Arial"/>
        <family val="2"/>
      </rPr>
      <t>KPS</t>
    </r>
    <r>
      <rPr>
        <sz val="10"/>
        <color rgb="FF000000"/>
        <rFont val="Arial"/>
        <family val="2"/>
      </rPr>
      <t>)</t>
    </r>
  </si>
  <si>
    <t xml:space="preserve">d845 - Acquiring, keeping and terminating a job                                                                                                </t>
  </si>
  <si>
    <r>
      <t>Longitudinal Interval Follow</t>
    </r>
    <r>
      <rPr>
        <sz val="10"/>
        <color rgb="FF000000"/>
        <rFont val="Cambria Math"/>
        <family val="1"/>
      </rPr>
      <t>‐</t>
    </r>
    <r>
      <rPr>
        <sz val="10"/>
        <color rgb="FF000000"/>
        <rFont val="Arial"/>
        <family val="2"/>
      </rPr>
      <t>up Evaluation</t>
    </r>
    <r>
      <rPr>
        <sz val="10"/>
        <color rgb="FF000000"/>
        <rFont val="Cambria Math"/>
        <family val="1"/>
      </rPr>
      <t>‐</t>
    </r>
    <r>
      <rPr>
        <sz val="10"/>
        <color rgb="FF000000"/>
        <rFont val="Arial"/>
        <family val="2"/>
      </rPr>
      <t>Range of Impaired Functioning Tool (</t>
    </r>
    <r>
      <rPr>
        <b/>
        <sz val="10"/>
        <color rgb="FF000000"/>
        <rFont val="Arial"/>
        <family val="2"/>
      </rPr>
      <t>LIFE-RIFT</t>
    </r>
    <r>
      <rPr>
        <sz val="10"/>
        <color rgb="FF000000"/>
        <rFont val="Arial"/>
        <family val="2"/>
      </rPr>
      <t>)</t>
    </r>
  </si>
  <si>
    <r>
      <t>MOS Pain Effects Scale (</t>
    </r>
    <r>
      <rPr>
        <b/>
        <sz val="10"/>
        <color rgb="FF000000"/>
        <rFont val="Arial"/>
        <family val="2"/>
      </rPr>
      <t>PES</t>
    </r>
    <r>
      <rPr>
        <sz val="10"/>
        <color rgb="FF000000"/>
        <rFont val="Arial"/>
        <family val="2"/>
      </rPr>
      <t>)</t>
    </r>
  </si>
  <si>
    <t>DOLOR ESCLEROSI MÚLTIPLE</t>
  </si>
  <si>
    <r>
      <t>Health of the Nation Outcome Scales for Adolescents (</t>
    </r>
    <r>
      <rPr>
        <b/>
        <sz val="10"/>
        <color rgb="FF000000"/>
        <rFont val="Arial"/>
        <family val="2"/>
      </rPr>
      <t>HoNOSCA</t>
    </r>
    <r>
      <rPr>
        <sz val="10"/>
        <color rgb="FF000000"/>
        <rFont val="Arial"/>
        <family val="2"/>
      </rPr>
      <t>)</t>
    </r>
  </si>
  <si>
    <t>d570 - Looking after one’s health</t>
  </si>
  <si>
    <t xml:space="preserve">d760 - Family relationships                                                                                                     </t>
  </si>
  <si>
    <t xml:space="preserve">d839 - Education unspecified                                                                                                   </t>
  </si>
  <si>
    <r>
      <t>Groningen Frailty Scale (</t>
    </r>
    <r>
      <rPr>
        <b/>
        <sz val="10"/>
        <color rgb="FF000000"/>
        <rFont val="Arial"/>
        <family val="2"/>
      </rPr>
      <t>GFS</t>
    </r>
    <r>
      <rPr>
        <sz val="10"/>
        <color rgb="FF000000"/>
        <rFont val="Arial"/>
        <family val="2"/>
      </rPr>
      <t>)</t>
    </r>
  </si>
  <si>
    <t>b210 - Seeing functions</t>
  </si>
  <si>
    <t>b230 - Hearing functions</t>
  </si>
  <si>
    <t>d530 - Toileting</t>
  </si>
  <si>
    <t>e110 - Products or substances for personal consumption</t>
  </si>
  <si>
    <r>
      <t>Work Ability Score (</t>
    </r>
    <r>
      <rPr>
        <b/>
        <sz val="10"/>
        <color rgb="FF000000"/>
        <rFont val="Arial"/>
        <family val="2"/>
      </rPr>
      <t>WAS</t>
    </r>
    <r>
      <rPr>
        <sz val="10"/>
        <color rgb="FF000000"/>
        <rFont val="Arial"/>
        <family val="2"/>
      </rPr>
      <t>)</t>
    </r>
  </si>
  <si>
    <t xml:space="preserve">d699 - Domestic life, unspecified                                                                                                     </t>
  </si>
  <si>
    <r>
      <t>Life Assessment Scale for Mental Illness - Interpersonal Relations</t>
    </r>
    <r>
      <rPr>
        <i/>
        <sz val="10"/>
        <color rgb="FF000000"/>
        <rFont val="Arial"/>
        <family val="2"/>
      </rPr>
      <t xml:space="preserve"> (</t>
    </r>
    <r>
      <rPr>
        <b/>
        <sz val="10"/>
        <color rgb="FF000000"/>
        <rFont val="Arial"/>
        <family val="2"/>
      </rPr>
      <t>LASMI-IR</t>
    </r>
    <r>
      <rPr>
        <i/>
        <sz val="10"/>
        <color rgb="FF000000"/>
        <rFont val="Arial"/>
        <family val="2"/>
      </rPr>
      <t>)</t>
    </r>
  </si>
  <si>
    <t xml:space="preserve">d859 - Work and employment, other specified and unspecified                                                                                                </t>
  </si>
  <si>
    <t xml:space="preserve">d649 - Household tasks, other specified and unspecified                                                                                                     </t>
  </si>
  <si>
    <t xml:space="preserve">d770 - Intimate relationships                                                                                                     </t>
  </si>
  <si>
    <r>
      <t>Endicott Work Productivity Scale (</t>
    </r>
    <r>
      <rPr>
        <b/>
        <sz val="10"/>
        <color rgb="FF000000"/>
        <rFont val="Arial"/>
        <family val="2"/>
      </rPr>
      <t>EWPS</t>
    </r>
    <r>
      <rPr>
        <sz val="10"/>
        <color rgb="FF000000"/>
        <rFont val="Arial"/>
        <family val="2"/>
      </rPr>
      <t>)</t>
    </r>
  </si>
  <si>
    <r>
      <t>The Lam Employment Absence and Productivity Scale (</t>
    </r>
    <r>
      <rPr>
        <b/>
        <sz val="10"/>
        <color rgb="FF000000"/>
        <rFont val="Arial"/>
        <family val="2"/>
      </rPr>
      <t>LEAPS</t>
    </r>
    <r>
      <rPr>
        <sz val="10"/>
        <color rgb="FF000000"/>
        <rFont val="Arial"/>
        <family val="2"/>
      </rPr>
      <t>)</t>
    </r>
  </si>
  <si>
    <t xml:space="preserve">b152 - Emotional functions                                                                                                                       </t>
  </si>
  <si>
    <t xml:space="preserve">d740 - Formal relationships                                                                                                     </t>
  </si>
  <si>
    <t>d859 -  Work and employment, other specified and unspecified</t>
  </si>
  <si>
    <r>
      <t>Work Performance Questionnaire (</t>
    </r>
    <r>
      <rPr>
        <b/>
        <sz val="10"/>
        <color rgb="FF000000"/>
        <rFont val="Arial"/>
        <family val="2"/>
      </rPr>
      <t>HPQ</t>
    </r>
    <r>
      <rPr>
        <sz val="10"/>
        <color rgb="FF000000"/>
        <rFont val="Arial"/>
        <family val="2"/>
      </rPr>
      <t>)</t>
    </r>
  </si>
  <si>
    <r>
      <t>Work Limitations Questionnaire (</t>
    </r>
    <r>
      <rPr>
        <b/>
        <sz val="10"/>
        <color rgb="FF000000"/>
        <rFont val="Arial"/>
        <family val="2"/>
      </rPr>
      <t>WLQ</t>
    </r>
    <r>
      <rPr>
        <sz val="10"/>
        <color rgb="FF000000"/>
        <rFont val="Arial"/>
        <family val="2"/>
      </rPr>
      <t>)</t>
    </r>
  </si>
  <si>
    <r>
      <t>Work Productivity and Activity Impairment (</t>
    </r>
    <r>
      <rPr>
        <b/>
        <sz val="10"/>
        <color rgb="FF000000"/>
        <rFont val="Arial"/>
        <family val="2"/>
      </rPr>
      <t>WPAI</t>
    </r>
    <r>
      <rPr>
        <sz val="10"/>
        <color rgb="FF000000"/>
        <rFont val="Arial"/>
        <family val="2"/>
      </rPr>
      <t>)</t>
    </r>
  </si>
  <si>
    <r>
      <t>Maslach Burnout Inventory (</t>
    </r>
    <r>
      <rPr>
        <b/>
        <sz val="10"/>
        <color rgb="FF000000"/>
        <rFont val="Arial"/>
        <family val="2"/>
      </rPr>
      <t>MBI</t>
    </r>
    <r>
      <rPr>
        <sz val="10"/>
        <color rgb="FF000000"/>
        <rFont val="Arial"/>
        <family val="2"/>
      </rPr>
      <t>)</t>
    </r>
  </si>
  <si>
    <t xml:space="preserve">b152 - Emotional functions </t>
  </si>
  <si>
    <r>
      <t>Shirom-Melamed Burnout Questionnaire (</t>
    </r>
    <r>
      <rPr>
        <b/>
        <sz val="10"/>
        <color rgb="FF000000"/>
        <rFont val="Arial"/>
        <family val="2"/>
      </rPr>
      <t>SMBQ</t>
    </r>
    <r>
      <rPr>
        <sz val="10"/>
        <color rgb="FF000000"/>
        <rFont val="Arial"/>
        <family val="2"/>
      </rPr>
      <t>)</t>
    </r>
  </si>
  <si>
    <r>
      <t>Sheehan Disability Scale (</t>
    </r>
    <r>
      <rPr>
        <b/>
        <sz val="10"/>
        <color rgb="FF000000"/>
        <rFont val="Arial"/>
        <family val="2"/>
      </rPr>
      <t>SDS</t>
    </r>
    <r>
      <rPr>
        <sz val="10"/>
        <color rgb="FF000000"/>
        <rFont val="Arial"/>
        <family val="2"/>
      </rPr>
      <t>) Work     Role item</t>
    </r>
  </si>
  <si>
    <r>
      <t>Fear-avoidance beliefs for work (</t>
    </r>
    <r>
      <rPr>
        <b/>
        <sz val="10"/>
        <color rgb="FF000000"/>
        <rFont val="Arial"/>
        <family val="2"/>
      </rPr>
      <t>FABQ-W</t>
    </r>
    <r>
      <rPr>
        <sz val="10"/>
        <color rgb="FF000000"/>
        <rFont val="Arial"/>
        <family val="2"/>
      </rPr>
      <t xml:space="preserve">) </t>
    </r>
  </si>
  <si>
    <r>
      <t>Utrecht Work Engagement Scale (</t>
    </r>
    <r>
      <rPr>
        <b/>
        <sz val="10"/>
        <color rgb="FF000000"/>
        <rFont val="Arial"/>
        <family val="2"/>
      </rPr>
      <t>UWES</t>
    </r>
    <r>
      <rPr>
        <sz val="10"/>
        <color rgb="FF000000"/>
        <rFont val="Arial"/>
        <family val="2"/>
      </rPr>
      <t xml:space="preserve">) </t>
    </r>
  </si>
  <si>
    <t xml:space="preserve">b152 - Emotional functions   </t>
  </si>
  <si>
    <r>
      <t>Job Content Questionnaire (</t>
    </r>
    <r>
      <rPr>
        <b/>
        <sz val="10"/>
        <color rgb="FF000000"/>
        <rFont val="Arial"/>
        <family val="2"/>
      </rPr>
      <t>JCQ</t>
    </r>
    <r>
      <rPr>
        <sz val="10"/>
        <color rgb="FF000000"/>
        <rFont val="Arial"/>
        <family val="2"/>
      </rPr>
      <t>)</t>
    </r>
  </si>
  <si>
    <t xml:space="preserve">d415 - Maintaining a body position                                                                                                             </t>
  </si>
  <si>
    <t xml:space="preserve">d449 - Carrying, moving and handling objects, other specified and unspecified                                                                                                             </t>
  </si>
  <si>
    <t xml:space="preserve">d499 - Mobility, unspecified                                                                                                             </t>
  </si>
  <si>
    <t xml:space="preserve">e325 - Acquaintances, peers, colleagues, neighbours and community members                                                                                                </t>
  </si>
  <si>
    <t xml:space="preserve">e330 - People in positions of authority                                                                                               </t>
  </si>
  <si>
    <t xml:space="preserve">e425 - Individual attitudes of acquaintances, peers, colleagues, neighbours and community members                                                                                               </t>
  </si>
  <si>
    <t xml:space="preserve">e430 - Individual attitudes of people in positions of authority                                                                                            </t>
  </si>
  <si>
    <r>
      <t>Functioning Assessment Short Test (</t>
    </r>
    <r>
      <rPr>
        <b/>
        <sz val="10"/>
        <color rgb="FF000000"/>
        <rFont val="Arial"/>
        <family val="2"/>
      </rPr>
      <t>FAST</t>
    </r>
    <r>
      <rPr>
        <sz val="10"/>
        <color rgb="FF000000"/>
        <rFont val="Arial"/>
        <family val="2"/>
      </rPr>
      <t>)</t>
    </r>
  </si>
  <si>
    <t xml:space="preserve">d172 - Calculating                                                                                                                 </t>
  </si>
  <si>
    <r>
      <t>Utrecht Scale Esvaluation Rehabilitation-Participation (</t>
    </r>
    <r>
      <rPr>
        <b/>
        <sz val="10"/>
        <color rgb="FF000000"/>
        <rFont val="Arial"/>
        <family val="2"/>
      </rPr>
      <t>USER-P</t>
    </r>
    <r>
      <rPr>
        <sz val="10"/>
        <color rgb="FF000000"/>
        <rFont val="Arial"/>
        <family val="2"/>
      </rPr>
      <t>)</t>
    </r>
  </si>
  <si>
    <t xml:space="preserve">d360 - Using communication devices and techniques                                                                                                              </t>
  </si>
  <si>
    <t xml:space="preserve">d489 - Moving around using transportation, other specified and unspecified                                                                                                             </t>
  </si>
  <si>
    <t xml:space="preserve">d840 - Apprenticeship (work preparation)                                                                                                </t>
  </si>
  <si>
    <t xml:space="preserve">d855 - Non-remunerative employment                                                                                                </t>
  </si>
  <si>
    <t>1. ICF CODES x INSTRUMENT</t>
  </si>
  <si>
    <t xml:space="preserve">Disability       functional ability      social ability     QoL </t>
  </si>
  <si>
    <t>X</t>
  </si>
  <si>
    <t>Columna1</t>
  </si>
  <si>
    <t>Orientation</t>
  </si>
  <si>
    <t>Consciousness function</t>
  </si>
  <si>
    <t xml:space="preserve">Mental function  of language </t>
  </si>
  <si>
    <t>FUNCTIONING-DISABILITY-SOCIAL</t>
  </si>
  <si>
    <r>
      <t>Frenchay Activities Index (</t>
    </r>
    <r>
      <rPr>
        <b/>
        <sz val="11"/>
        <color theme="1"/>
        <rFont val="Calibri"/>
        <family val="2"/>
        <scheme val="minor"/>
      </rPr>
      <t>FAI</t>
    </r>
    <r>
      <rPr>
        <sz val="11"/>
        <color theme="1"/>
        <rFont val="Calibri"/>
        <family val="2"/>
        <scheme val="minor"/>
      </rPr>
      <t>)</t>
    </r>
  </si>
  <si>
    <r>
      <t>Fatigue Impact Scale (</t>
    </r>
    <r>
      <rPr>
        <b/>
        <sz val="11"/>
        <color theme="1"/>
        <rFont val="Calibri"/>
        <family val="2"/>
        <scheme val="minor"/>
      </rPr>
      <t>FIS</t>
    </r>
    <r>
      <rPr>
        <sz val="11"/>
        <color theme="1"/>
        <rFont val="Calibri"/>
        <family val="2"/>
        <scheme val="minor"/>
      </rPr>
      <t>)</t>
    </r>
  </si>
  <si>
    <r>
      <t>Functional ability: Functioning Assessment short test (</t>
    </r>
    <r>
      <rPr>
        <b/>
        <sz val="11"/>
        <color theme="1"/>
        <rFont val="Calibri"/>
        <family val="2"/>
        <scheme val="minor"/>
      </rPr>
      <t>FAST</t>
    </r>
    <r>
      <rPr>
        <sz val="11"/>
        <color theme="1"/>
        <rFont val="Calibri"/>
        <family val="2"/>
        <scheme val="minor"/>
      </rPr>
      <t>)</t>
    </r>
  </si>
  <si>
    <r>
      <t>Clinical Outcomes in Routine Evaluation (</t>
    </r>
    <r>
      <rPr>
        <b/>
        <sz val="11"/>
        <color theme="1"/>
        <rFont val="Calibri"/>
        <family val="2"/>
        <scheme val="minor"/>
      </rPr>
      <t>CORE10</t>
    </r>
    <r>
      <rPr>
        <sz val="11"/>
        <color theme="1"/>
        <rFont val="Calibri"/>
        <family val="2"/>
        <scheme val="minor"/>
      </rPr>
      <t>)</t>
    </r>
  </si>
  <si>
    <r>
      <t>Work Ability Index (</t>
    </r>
    <r>
      <rPr>
        <b/>
        <sz val="11"/>
        <color theme="1"/>
        <rFont val="Calibri"/>
        <family val="2"/>
        <scheme val="minor"/>
      </rPr>
      <t>WAI</t>
    </r>
    <r>
      <rPr>
        <sz val="11"/>
        <color theme="1"/>
        <rFont val="Calibri"/>
        <family val="2"/>
        <scheme val="minor"/>
      </rPr>
      <t>)</t>
    </r>
  </si>
  <si>
    <r>
      <t>Manchester Short Assessment of Quality of Life (</t>
    </r>
    <r>
      <rPr>
        <b/>
        <sz val="11"/>
        <color theme="1"/>
        <rFont val="Calibri"/>
        <family val="2"/>
        <scheme val="minor"/>
      </rPr>
      <t>MANSA</t>
    </r>
    <r>
      <rPr>
        <sz val="11"/>
        <color theme="1"/>
        <rFont val="Calibri"/>
        <family val="2"/>
        <scheme val="minor"/>
      </rPr>
      <t>)</t>
    </r>
  </si>
  <si>
    <r>
      <t>Life Assessment Scale for Mental Illness (</t>
    </r>
    <r>
      <rPr>
        <b/>
        <sz val="11"/>
        <color theme="1"/>
        <rFont val="Calibri"/>
        <family val="2"/>
        <scheme val="minor"/>
      </rPr>
      <t>LASMI</t>
    </r>
    <r>
      <rPr>
        <sz val="11"/>
        <color theme="1"/>
        <rFont val="Calibri"/>
        <family val="2"/>
        <scheme val="minor"/>
      </rPr>
      <t>)</t>
    </r>
  </si>
  <si>
    <r>
      <t>Instrumental activities of daily living (</t>
    </r>
    <r>
      <rPr>
        <b/>
        <sz val="11"/>
        <color theme="1"/>
        <rFont val="Calibri"/>
        <family val="2"/>
        <scheme val="minor"/>
      </rPr>
      <t>IADL</t>
    </r>
    <r>
      <rPr>
        <sz val="11"/>
        <color theme="1"/>
        <rFont val="Calibri"/>
        <family val="2"/>
        <scheme val="minor"/>
      </rPr>
      <t>)</t>
    </r>
  </si>
  <si>
    <r>
      <t>Social Skills Performance Assessment (</t>
    </r>
    <r>
      <rPr>
        <b/>
        <sz val="11"/>
        <color theme="1"/>
        <rFont val="Calibri"/>
        <family val="2"/>
        <scheme val="minor"/>
      </rPr>
      <t>SSPA</t>
    </r>
    <r>
      <rPr>
        <sz val="11"/>
        <color theme="1"/>
        <rFont val="Calibri"/>
        <family val="2"/>
        <scheme val="minor"/>
      </rPr>
      <t>)</t>
    </r>
  </si>
  <si>
    <r>
      <t>Independent Living Skills Survey (</t>
    </r>
    <r>
      <rPr>
        <b/>
        <sz val="11"/>
        <color theme="1"/>
        <rFont val="Calibri"/>
        <family val="2"/>
        <scheme val="minor"/>
      </rPr>
      <t>ILSS</t>
    </r>
    <r>
      <rPr>
        <sz val="11"/>
        <color theme="1"/>
        <rFont val="Calibri"/>
        <family val="2"/>
        <scheme val="minor"/>
      </rPr>
      <t>)</t>
    </r>
  </si>
  <si>
    <r>
      <t>Quality of Life Interview (</t>
    </r>
    <r>
      <rPr>
        <b/>
        <sz val="11"/>
        <color theme="1"/>
        <rFont val="Calibri"/>
        <family val="2"/>
        <scheme val="minor"/>
      </rPr>
      <t>QoLI</t>
    </r>
    <r>
      <rPr>
        <sz val="11"/>
        <color theme="1"/>
        <rFont val="Calibri"/>
        <family val="2"/>
        <scheme val="minor"/>
      </rPr>
      <t>)</t>
    </r>
  </si>
  <si>
    <r>
      <t>Performance-Based Skills Assessment-Brief (</t>
    </r>
    <r>
      <rPr>
        <b/>
        <sz val="11"/>
        <color theme="1"/>
        <rFont val="Calibri"/>
        <family val="2"/>
        <scheme val="minor"/>
      </rPr>
      <t>UPSA-B)</t>
    </r>
  </si>
  <si>
    <r>
      <t>Washington Psychosocial Seizure Inventory (</t>
    </r>
    <r>
      <rPr>
        <b/>
        <sz val="11"/>
        <color theme="1"/>
        <rFont val="Calibri"/>
        <family val="2"/>
        <scheme val="minor"/>
      </rPr>
      <t>WPSI</t>
    </r>
    <r>
      <rPr>
        <sz val="11"/>
        <color theme="1"/>
        <rFont val="Calibri"/>
        <family val="2"/>
        <scheme val="minor"/>
      </rPr>
      <t>)</t>
    </r>
  </si>
  <si>
    <r>
      <t>Fatigue Impact Scale for Daily Use (</t>
    </r>
    <r>
      <rPr>
        <b/>
        <sz val="11"/>
        <color theme="1"/>
        <rFont val="Calibri"/>
        <family val="2"/>
        <scheme val="minor"/>
      </rPr>
      <t>D-FIS</t>
    </r>
    <r>
      <rPr>
        <sz val="11"/>
        <color theme="1"/>
        <rFont val="Calibri"/>
        <family val="2"/>
        <scheme val="minor"/>
      </rPr>
      <t>)</t>
    </r>
  </si>
  <si>
    <r>
      <t>Events and Difficulties Schedule (</t>
    </r>
    <r>
      <rPr>
        <b/>
        <sz val="11"/>
        <color theme="1"/>
        <rFont val="Calibri"/>
        <family val="2"/>
        <scheme val="minor"/>
      </rPr>
      <t>LEDS</t>
    </r>
    <r>
      <rPr>
        <sz val="11"/>
        <color theme="1"/>
        <rFont val="Calibri"/>
        <family val="2"/>
        <scheme val="minor"/>
      </rPr>
      <t>)</t>
    </r>
  </si>
  <si>
    <r>
      <t>Children’s Global Assessment Scale (</t>
    </r>
    <r>
      <rPr>
        <b/>
        <sz val="11"/>
        <color theme="1"/>
        <rFont val="Calibri"/>
        <family val="2"/>
        <scheme val="minor"/>
      </rPr>
      <t>CGAS</t>
    </r>
    <r>
      <rPr>
        <sz val="11"/>
        <color theme="1"/>
        <rFont val="Calibri"/>
        <family val="2"/>
        <scheme val="minor"/>
      </rPr>
      <t xml:space="preserve">) </t>
    </r>
  </si>
  <si>
    <r>
      <t>Utrecht Scale for Evaluation of Rehabilitation-Participation (</t>
    </r>
    <r>
      <rPr>
        <b/>
        <sz val="11"/>
        <color theme="1"/>
        <rFont val="Calibri"/>
        <family val="2"/>
        <scheme val="minor"/>
      </rPr>
      <t>USER-P</t>
    </r>
    <r>
      <rPr>
        <sz val="11"/>
        <color theme="1"/>
        <rFont val="Calibri"/>
        <family val="2"/>
        <scheme val="minor"/>
      </rPr>
      <t>)</t>
    </r>
  </si>
  <si>
    <r>
      <t>General Self-Efficacy Scale (</t>
    </r>
    <r>
      <rPr>
        <b/>
        <sz val="11"/>
        <color theme="1"/>
        <rFont val="Calibri"/>
        <family val="2"/>
        <scheme val="minor"/>
      </rPr>
      <t>GSES</t>
    </r>
    <r>
      <rPr>
        <sz val="11"/>
        <color theme="1"/>
        <rFont val="Calibri"/>
        <family val="2"/>
        <scheme val="minor"/>
      </rPr>
      <t xml:space="preserve">) </t>
    </r>
  </si>
  <si>
    <r>
      <t>Insomnia Severity Index (</t>
    </r>
    <r>
      <rPr>
        <b/>
        <sz val="11"/>
        <color theme="1"/>
        <rFont val="Calibri"/>
        <family val="2"/>
        <scheme val="minor"/>
      </rPr>
      <t>ISI</t>
    </r>
    <r>
      <rPr>
        <sz val="11"/>
        <color theme="1"/>
        <rFont val="Calibri"/>
        <family val="2"/>
        <scheme val="minor"/>
      </rPr>
      <t>)</t>
    </r>
  </si>
  <si>
    <r>
      <t>Fatigue Severity Scale (</t>
    </r>
    <r>
      <rPr>
        <b/>
        <sz val="11"/>
        <color theme="1"/>
        <rFont val="Calibri"/>
        <family val="2"/>
        <scheme val="minor"/>
      </rPr>
      <t>FSS</t>
    </r>
    <r>
      <rPr>
        <sz val="11"/>
        <color theme="1"/>
        <rFont val="Calibri"/>
        <family val="2"/>
        <scheme val="minor"/>
      </rPr>
      <t>)</t>
    </r>
  </si>
  <si>
    <r>
      <t>Lubben Social Network Scale (</t>
    </r>
    <r>
      <rPr>
        <b/>
        <sz val="11"/>
        <color theme="1"/>
        <rFont val="Calibri"/>
        <family val="2"/>
        <scheme val="minor"/>
      </rPr>
      <t>LSNS</t>
    </r>
    <r>
      <rPr>
        <sz val="11"/>
        <color theme="1"/>
        <rFont val="Calibri"/>
        <family val="2"/>
        <scheme val="minor"/>
      </rPr>
      <t>)</t>
    </r>
  </si>
  <si>
    <r>
      <t>Social Situation Scale (</t>
    </r>
    <r>
      <rPr>
        <b/>
        <sz val="11"/>
        <color theme="1"/>
        <rFont val="Calibri"/>
        <family val="2"/>
        <scheme val="minor"/>
      </rPr>
      <t>SoS</t>
    </r>
    <r>
      <rPr>
        <sz val="11"/>
        <color theme="1"/>
        <rFont val="Calibri"/>
        <family val="2"/>
        <scheme val="minor"/>
      </rPr>
      <t>)</t>
    </r>
  </si>
  <si>
    <r>
      <t>Karnosfsky Performance Status Index (</t>
    </r>
    <r>
      <rPr>
        <b/>
        <sz val="11"/>
        <color theme="1"/>
        <rFont val="Calibri"/>
        <family val="2"/>
        <scheme val="minor"/>
      </rPr>
      <t>KPS</t>
    </r>
    <r>
      <rPr>
        <sz val="11"/>
        <color theme="1"/>
        <rFont val="Calibri"/>
        <family val="2"/>
        <scheme val="minor"/>
      </rPr>
      <t>)</t>
    </r>
  </si>
  <si>
    <r>
      <t>Health of the Nation Outcome Scales for Adolescents (</t>
    </r>
    <r>
      <rPr>
        <b/>
        <sz val="11"/>
        <color theme="1"/>
        <rFont val="Calibri"/>
        <family val="2"/>
        <scheme val="minor"/>
      </rPr>
      <t>HoNOSCA</t>
    </r>
    <r>
      <rPr>
        <sz val="11"/>
        <color theme="1"/>
        <rFont val="Calibri"/>
        <family val="2"/>
        <scheme val="minor"/>
      </rPr>
      <t>)</t>
    </r>
  </si>
  <si>
    <r>
      <t>Groningen Frailty Scale (</t>
    </r>
    <r>
      <rPr>
        <b/>
        <sz val="11"/>
        <color theme="1"/>
        <rFont val="Calibri"/>
        <family val="2"/>
        <scheme val="minor"/>
      </rPr>
      <t>GFS</t>
    </r>
    <r>
      <rPr>
        <sz val="11"/>
        <color theme="1"/>
        <rFont val="Calibri"/>
        <family val="2"/>
        <scheme val="minor"/>
      </rPr>
      <t>)</t>
    </r>
  </si>
  <si>
    <t xml:space="preserve">Mental functions, unspecified       </t>
  </si>
  <si>
    <t xml:space="preserve">Muscle power functions       </t>
  </si>
  <si>
    <t>b455</t>
  </si>
  <si>
    <t xml:space="preserve">Exercise tolerance functions       </t>
  </si>
  <si>
    <t>Seeing functions</t>
  </si>
  <si>
    <r>
      <t>Work Ability Score (</t>
    </r>
    <r>
      <rPr>
        <b/>
        <sz val="11"/>
        <color theme="1"/>
        <rFont val="Calibri"/>
        <family val="2"/>
        <scheme val="minor"/>
      </rPr>
      <t>WAS</t>
    </r>
    <r>
      <rPr>
        <sz val="11"/>
        <color theme="1"/>
        <rFont val="Calibri"/>
        <family val="2"/>
        <scheme val="minor"/>
      </rPr>
      <t>)</t>
    </r>
  </si>
  <si>
    <r>
      <t>Work and Social Adjustment Scale (</t>
    </r>
    <r>
      <rPr>
        <b/>
        <sz val="11"/>
        <color theme="1"/>
        <rFont val="Calibri"/>
        <family val="2"/>
        <scheme val="minor"/>
      </rPr>
      <t>WSAS</t>
    </r>
    <r>
      <rPr>
        <sz val="11"/>
        <color theme="1"/>
        <rFont val="Calibri"/>
        <family val="2"/>
        <scheme val="minor"/>
      </rPr>
      <t>)</t>
    </r>
  </si>
  <si>
    <r>
      <t>Life Assessment Scale for Mental Illness - Interpersonal Relations</t>
    </r>
    <r>
      <rPr>
        <i/>
        <sz val="11"/>
        <color theme="1"/>
        <rFont val="Calibri"/>
        <family val="2"/>
        <scheme val="minor"/>
      </rPr>
      <t xml:space="preserve"> (</t>
    </r>
    <r>
      <rPr>
        <b/>
        <sz val="11"/>
        <color theme="1"/>
        <rFont val="Calibri"/>
        <family val="2"/>
        <scheme val="minor"/>
      </rPr>
      <t>LASMI-IR</t>
    </r>
    <r>
      <rPr>
        <i/>
        <sz val="11"/>
        <color theme="1"/>
        <rFont val="Calibri"/>
        <family val="2"/>
        <scheme val="minor"/>
      </rPr>
      <t>)</t>
    </r>
  </si>
  <si>
    <r>
      <t>Endicott Work Productivity Scale (</t>
    </r>
    <r>
      <rPr>
        <b/>
        <sz val="11"/>
        <color theme="1"/>
        <rFont val="Calibri"/>
        <family val="2"/>
        <scheme val="minor"/>
      </rPr>
      <t>EWPS</t>
    </r>
    <r>
      <rPr>
        <sz val="11"/>
        <color theme="1"/>
        <rFont val="Calibri"/>
        <family val="2"/>
        <scheme val="minor"/>
      </rPr>
      <t>)</t>
    </r>
  </si>
  <si>
    <r>
      <t>The Lam Employment Absence and Productivity Scale (</t>
    </r>
    <r>
      <rPr>
        <b/>
        <sz val="11"/>
        <color theme="1"/>
        <rFont val="Calibri"/>
        <family val="2"/>
        <scheme val="minor"/>
      </rPr>
      <t>LEAPS</t>
    </r>
    <r>
      <rPr>
        <sz val="11"/>
        <color theme="1"/>
        <rFont val="Calibri"/>
        <family val="2"/>
        <scheme val="minor"/>
      </rPr>
      <t>)</t>
    </r>
  </si>
  <si>
    <r>
      <t>Work Performance Questionnaire (</t>
    </r>
    <r>
      <rPr>
        <b/>
        <sz val="11"/>
        <color theme="1"/>
        <rFont val="Calibri"/>
        <family val="2"/>
        <scheme val="minor"/>
      </rPr>
      <t>HPQ</t>
    </r>
    <r>
      <rPr>
        <sz val="11"/>
        <color theme="1"/>
        <rFont val="Calibri"/>
        <family val="2"/>
        <scheme val="minor"/>
      </rPr>
      <t>)</t>
    </r>
  </si>
  <si>
    <r>
      <t>Work Productivity and Activity Impairment (</t>
    </r>
    <r>
      <rPr>
        <b/>
        <sz val="11"/>
        <color theme="1"/>
        <rFont val="Calibri"/>
        <family val="2"/>
        <scheme val="minor"/>
      </rPr>
      <t>WPAI</t>
    </r>
    <r>
      <rPr>
        <sz val="11"/>
        <color theme="1"/>
        <rFont val="Calibri"/>
        <family val="2"/>
        <scheme val="minor"/>
      </rPr>
      <t>)</t>
    </r>
  </si>
  <si>
    <r>
      <t>Maslach Burnout Inventory (</t>
    </r>
    <r>
      <rPr>
        <b/>
        <sz val="11"/>
        <color theme="1"/>
        <rFont val="Calibri"/>
        <family val="2"/>
        <scheme val="minor"/>
      </rPr>
      <t>MBI</t>
    </r>
    <r>
      <rPr>
        <sz val="11"/>
        <color theme="1"/>
        <rFont val="Calibri"/>
        <family val="2"/>
        <scheme val="minor"/>
      </rPr>
      <t>)</t>
    </r>
  </si>
  <si>
    <r>
      <t>Shirom-Melamed Burnout Questionnaire (</t>
    </r>
    <r>
      <rPr>
        <b/>
        <sz val="11"/>
        <color theme="1"/>
        <rFont val="Calibri"/>
        <family val="2"/>
        <scheme val="minor"/>
      </rPr>
      <t>SMBQ</t>
    </r>
    <r>
      <rPr>
        <sz val="11"/>
        <color theme="1"/>
        <rFont val="Calibri"/>
        <family val="2"/>
        <scheme val="minor"/>
      </rPr>
      <t>)</t>
    </r>
  </si>
  <si>
    <r>
      <t>Sheehan Disability Scale (</t>
    </r>
    <r>
      <rPr>
        <b/>
        <sz val="11"/>
        <color theme="1"/>
        <rFont val="Calibri"/>
        <family val="2"/>
        <scheme val="minor"/>
      </rPr>
      <t>SDS</t>
    </r>
    <r>
      <rPr>
        <sz val="11"/>
        <color theme="1"/>
        <rFont val="Calibri"/>
        <family val="2"/>
        <scheme val="minor"/>
      </rPr>
      <t>) Work     Role item</t>
    </r>
  </si>
  <si>
    <r>
      <t>Fear-avoidance beliefs for work (</t>
    </r>
    <r>
      <rPr>
        <b/>
        <sz val="11"/>
        <color theme="1"/>
        <rFont val="Calibri"/>
        <family val="2"/>
        <scheme val="minor"/>
      </rPr>
      <t>FABQ-W</t>
    </r>
    <r>
      <rPr>
        <sz val="11"/>
        <color theme="1"/>
        <rFont val="Calibri"/>
        <family val="2"/>
        <scheme val="minor"/>
      </rPr>
      <t xml:space="preserve">) </t>
    </r>
  </si>
  <si>
    <r>
      <t>Utrecht Work Engagement Scale (</t>
    </r>
    <r>
      <rPr>
        <b/>
        <sz val="11"/>
        <color theme="1"/>
        <rFont val="Calibri"/>
        <family val="2"/>
        <scheme val="minor"/>
      </rPr>
      <t>UWES</t>
    </r>
    <r>
      <rPr>
        <sz val="11"/>
        <color theme="1"/>
        <rFont val="Calibri"/>
        <family val="2"/>
        <scheme val="minor"/>
      </rPr>
      <t xml:space="preserve">) </t>
    </r>
  </si>
  <si>
    <r>
      <t>Job Content Questionnaire (</t>
    </r>
    <r>
      <rPr>
        <b/>
        <sz val="11"/>
        <color theme="1"/>
        <rFont val="Calibri"/>
        <family val="2"/>
        <scheme val="minor"/>
      </rPr>
      <t>JCQ</t>
    </r>
    <r>
      <rPr>
        <sz val="11"/>
        <color theme="1"/>
        <rFont val="Calibri"/>
        <family val="2"/>
        <scheme val="minor"/>
      </rPr>
      <t>)</t>
    </r>
  </si>
  <si>
    <r>
      <t>Functioning Assessment Short Test (</t>
    </r>
    <r>
      <rPr>
        <b/>
        <sz val="11"/>
        <color theme="1"/>
        <rFont val="Calibri"/>
        <family val="2"/>
        <scheme val="minor"/>
      </rPr>
      <t>FAST</t>
    </r>
    <r>
      <rPr>
        <sz val="11"/>
        <color theme="1"/>
        <rFont val="Calibri"/>
        <family val="2"/>
        <scheme val="minor"/>
      </rPr>
      <t>)</t>
    </r>
  </si>
  <si>
    <r>
      <t>Utrecht Scale Esvaluation Rehabilitation-Participation (</t>
    </r>
    <r>
      <rPr>
        <b/>
        <sz val="11"/>
        <color theme="1"/>
        <rFont val="Calibri"/>
        <family val="2"/>
        <scheme val="minor"/>
      </rPr>
      <t>USER-P</t>
    </r>
    <r>
      <rPr>
        <sz val="11"/>
        <color theme="1"/>
        <rFont val="Calibri"/>
        <family val="2"/>
        <scheme val="minor"/>
      </rPr>
      <t>)</t>
    </r>
  </si>
  <si>
    <t xml:space="preserve">b130 - Energy and drive functions                                                                                                                   </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</si>
</sst>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1"/>
      <color rgb="FF000000"/>
      <name val="Calibri"/>
      <family val="2"/>
      <scheme val="minor"/>
    </font>
    <font>
      <b/>
      <sz val="9"/>
      <color theme="1"/>
      <name val="Arial"/>
      <family val="2"/>
    </font>
    <font>
      <b/>
      <sz val="9"/>
      <color rgb="FF000000"/>
      <name val="Arial"/>
      <family val="2"/>
    </font>
    <font>
      <sz val="9"/>
      <color theme="1"/>
      <name val="Arial"/>
      <family val="2"/>
    </font>
    <font>
      <i/>
      <sz val="9"/>
      <color theme="1"/>
      <name val="Arial"/>
      <family val="2"/>
    </font>
    <font>
      <sz val="9"/>
      <color rgb="FF000000"/>
      <name val="Arial"/>
      <family val="2"/>
    </font>
    <font>
      <sz val="9"/>
      <color rgb="FF222222"/>
      <name val="Arial"/>
      <family val="2"/>
    </font>
    <font>
      <sz val="9"/>
      <color rgb="FF212121"/>
      <name val="Arial"/>
      <family val="2"/>
    </font>
    <font>
      <sz val="9"/>
      <color rgb="FF333333"/>
      <name val="Arial"/>
      <family val="2"/>
    </font>
    <font>
      <sz val="9"/>
      <color rgb="FF000000"/>
      <name val="Cambria Math"/>
      <family val="1"/>
    </font>
    <font>
      <u/>
      <sz val="11"/>
      <color theme="10"/>
      <name val="Calibri"/>
      <family val="2"/>
      <scheme val="minor"/>
    </font>
    <font>
      <b/>
      <sz val="10"/>
      <color theme="1"/>
      <name val="Arial"/>
      <family val="2"/>
    </font>
    <font>
      <b/>
      <sz val="10"/>
      <color rgb="FF000000"/>
      <name val="Arial"/>
      <family val="2"/>
    </font>
    <font>
      <sz val="10"/>
      <color theme="1"/>
      <name val="Arial"/>
      <family val="2"/>
    </font>
    <font>
      <sz val="10"/>
      <color rgb="FF000000"/>
      <name val="Arial"/>
      <family val="2"/>
    </font>
    <font>
      <sz val="10"/>
      <color rgb="FF000000"/>
      <name val="Cambria Math"/>
      <family val="1"/>
    </font>
    <font>
      <sz val="10"/>
      <color rgb="FF222222"/>
      <name val="Arial"/>
      <family val="2"/>
    </font>
    <font>
      <sz val="10"/>
      <color rgb="FF333333"/>
      <name val="Arial"/>
      <family val="2"/>
    </font>
    <font>
      <sz val="10"/>
      <color theme="1"/>
      <name val="Calibri"/>
      <family val="2"/>
      <scheme val="minor"/>
    </font>
    <font>
      <u/>
      <sz val="10"/>
      <color theme="1"/>
      <name val="Arial"/>
      <family val="2"/>
    </font>
    <font>
      <sz val="10"/>
      <color theme="1"/>
      <name val="Cambria Math"/>
      <family val="1"/>
    </font>
    <font>
      <sz val="10"/>
      <color rgb="FF603620"/>
      <name val="Arial"/>
      <family val="2"/>
    </font>
    <font>
      <b/>
      <sz val="11"/>
      <color rgb="FFFFFFFF"/>
      <name val="Calibri"/>
      <family val="2"/>
      <scheme val="minor"/>
    </font>
    <font>
      <b/>
      <sz val="11"/>
      <color rgb="FF000000"/>
      <name val="Calibri"/>
      <family val="2"/>
      <scheme val="minor"/>
    </font>
    <font>
      <b/>
      <i/>
      <sz val="11"/>
      <color rgb="FF000000"/>
      <name val="Calibri"/>
      <family val="2"/>
      <scheme val="minor"/>
    </font>
    <font>
      <i/>
      <sz val="11"/>
      <color rgb="FF000000"/>
      <name val="Calibri"/>
      <family val="2"/>
      <scheme val="minor"/>
    </font>
    <font>
      <b/>
      <u/>
      <sz val="11"/>
      <color rgb="FF000000"/>
      <name val="Calibri"/>
      <family val="2"/>
      <scheme val="minor"/>
    </font>
    <font>
      <sz val="11"/>
      <name val="Arial"/>
      <family val="2"/>
    </font>
    <font>
      <sz val="11"/>
      <color rgb="FF000000"/>
      <name val="Arial"/>
      <family val="2"/>
    </font>
    <font>
      <sz val="11"/>
      <color rgb="FFFF0000"/>
      <name val="Arial"/>
      <family val="2"/>
    </font>
    <font>
      <b/>
      <sz val="11"/>
      <color rgb="FF000000"/>
      <name val="Arial"/>
      <family val="2"/>
    </font>
    <font>
      <i/>
      <sz val="11"/>
      <color rgb="FF000000"/>
      <name val="Arial"/>
      <family val="2"/>
    </font>
    <font>
      <b/>
      <i/>
      <sz val="11"/>
      <color rgb="FF000000"/>
      <name val="Arial"/>
      <family val="2"/>
    </font>
    <font>
      <sz val="10"/>
      <color rgb="FFFF0000"/>
      <name val="Arial"/>
      <family val="2"/>
    </font>
    <font>
      <sz val="10"/>
      <color rgb="FFFFFFFF"/>
      <name val="Arial"/>
      <family val="2"/>
    </font>
    <font>
      <b/>
      <sz val="11"/>
      <color rgb="FF000000"/>
      <name val="Cambria Math"/>
      <family val="1"/>
    </font>
    <font>
      <i/>
      <sz val="10"/>
      <color rgb="FFFF0000"/>
      <name val="Arial"/>
      <family val="2"/>
    </font>
    <font>
      <i/>
      <sz val="10"/>
      <color rgb="FF000000"/>
      <name val="Arial"/>
      <family val="2"/>
    </font>
    <font>
      <sz val="11"/>
      <color theme="1"/>
      <name val="Arial"/>
    </font>
    <font>
      <sz val="10"/>
      <color rgb="FF000000"/>
      <name val="Arial"/>
    </font>
    <font>
      <i/>
      <sz val="11"/>
      <color theme="1"/>
      <name val="Calibri"/>
      <family val="2"/>
      <scheme val="minor"/>
    </font>
  </fonts>
  <fills count="21">
    <fill>
      <patternFill patternType="none"/>
    </fill>
    <fill>
      <patternFill patternType="gray125"/>
    </fill>
    <fill>
      <patternFill patternType="solid">
        <fgColor rgb="FFBFBFBF"/>
        <bgColor indexed="64"/>
      </patternFill>
    </fill>
    <fill>
      <patternFill patternType="solid">
        <fgColor rgb="FFFABF8F"/>
        <bgColor indexed="64"/>
      </patternFill>
    </fill>
    <fill>
      <patternFill patternType="solid">
        <fgColor rgb="FF92CDDC"/>
        <bgColor indexed="64"/>
      </patternFill>
    </fill>
    <fill>
      <patternFill patternType="solid">
        <fgColor rgb="FFB2A1C7"/>
        <bgColor indexed="64"/>
      </patternFill>
    </fill>
    <fill>
      <patternFill patternType="solid">
        <fgColor rgb="FFC2D69B"/>
        <bgColor indexed="64"/>
      </patternFill>
    </fill>
    <fill>
      <patternFill patternType="solid">
        <fgColor rgb="FFD99594"/>
        <bgColor indexed="64"/>
      </patternFill>
    </fill>
    <fill>
      <patternFill patternType="solid">
        <fgColor rgb="FF95B3D7"/>
        <bgColor indexed="64"/>
      </patternFill>
    </fill>
    <fill>
      <patternFill patternType="solid">
        <fgColor rgb="FF000000"/>
        <bgColor indexed="64"/>
      </patternFill>
    </fill>
    <fill>
      <patternFill patternType="solid">
        <fgColor rgb="FFC0C0C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92D050"/>
        <bgColor indexed="64"/>
      </patternFill>
    </fill>
    <fill>
      <patternFill patternType="solid">
        <fgColor rgb="FFDDEBF7"/>
        <bgColor indexed="64"/>
      </patternFill>
    </fill>
    <fill>
      <patternFill patternType="solid">
        <fgColor rgb="FFFFF2CC"/>
        <bgColor indexed="64"/>
      </patternFill>
    </fill>
    <fill>
      <patternFill patternType="solid">
        <fgColor theme="9" tint="0.79998168889431442"/>
        <bgColor indexed="64"/>
      </patternFill>
    </fill>
    <fill>
      <patternFill patternType="solid">
        <fgColor theme="5" tint="0.79998168889431442"/>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rgb="FF404040"/>
      </left>
      <right/>
      <top style="medium">
        <color rgb="FF404040"/>
      </top>
      <bottom style="medium">
        <color rgb="FF404040"/>
      </bottom>
      <diagonal/>
    </border>
    <border>
      <left/>
      <right/>
      <top style="medium">
        <color rgb="FF404040"/>
      </top>
      <bottom style="medium">
        <color rgb="FF404040"/>
      </bottom>
      <diagonal/>
    </border>
    <border>
      <left/>
      <right style="medium">
        <color rgb="FF404040"/>
      </right>
      <top style="medium">
        <color rgb="FF404040"/>
      </top>
      <bottom style="medium">
        <color rgb="FF404040"/>
      </bottom>
      <diagonal/>
    </border>
    <border>
      <left style="medium">
        <color rgb="FF404040"/>
      </left>
      <right/>
      <top/>
      <bottom style="medium">
        <color rgb="FF404040"/>
      </bottom>
      <diagonal/>
    </border>
    <border>
      <left/>
      <right/>
      <top/>
      <bottom style="medium">
        <color rgb="FF404040"/>
      </bottom>
      <diagonal/>
    </border>
    <border>
      <left/>
      <right style="medium">
        <color rgb="FF404040"/>
      </right>
      <top/>
      <bottom style="medium">
        <color rgb="FF404040"/>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n">
        <color theme="4" tint="0.39997558519241921"/>
      </bottom>
      <diagonal/>
    </border>
    <border>
      <left/>
      <right/>
      <top/>
      <bottom style="medium">
        <color indexed="64"/>
      </bottom>
      <diagonal/>
    </border>
  </borders>
  <cellStyleXfs count="2">
    <xf numFmtId="0" fontId="0" fillId="0" borderId="0"/>
    <xf numFmtId="0" fontId="14" fillId="0" borderId="0" applyNumberFormat="0" applyFill="0" applyBorder="0" applyAlignment="0" applyProtection="0"/>
  </cellStyleXfs>
  <cellXfs count="235">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3" fillId="0" borderId="3" xfId="0" applyFont="1" applyBorder="1" applyAlignment="1">
      <alignment vertical="center"/>
    </xf>
    <xf numFmtId="0" fontId="0" fillId="0" borderId="4" xfId="0" applyBorder="1" applyAlignment="1">
      <alignment vertical="center"/>
    </xf>
    <xf numFmtId="0" fontId="3" fillId="0" borderId="4" xfId="0" applyFont="1" applyBorder="1" applyAlignment="1">
      <alignment vertical="center"/>
    </xf>
    <xf numFmtId="0" fontId="3" fillId="0" borderId="4"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vertical="center"/>
    </xf>
    <xf numFmtId="0" fontId="2" fillId="0" borderId="6" xfId="0" applyFont="1" applyBorder="1" applyAlignment="1">
      <alignment vertical="center"/>
    </xf>
    <xf numFmtId="0" fontId="2" fillId="0" borderId="2" xfId="0" applyFont="1" applyBorder="1" applyAlignment="1">
      <alignment vertical="center"/>
    </xf>
    <xf numFmtId="0" fontId="2" fillId="0" borderId="5" xfId="0" applyFont="1" applyBorder="1" applyAlignment="1">
      <alignment horizontal="right" vertical="center"/>
    </xf>
    <xf numFmtId="0" fontId="2" fillId="0" borderId="2" xfId="0" applyFont="1" applyBorder="1" applyAlignment="1">
      <alignment horizontal="right" vertical="center"/>
    </xf>
    <xf numFmtId="0" fontId="2" fillId="2" borderId="2" xfId="0" applyFont="1" applyFill="1" applyBorder="1" applyAlignment="1">
      <alignment horizontal="center"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2" xfId="0" applyFont="1" applyBorder="1" applyAlignment="1">
      <alignment vertical="center"/>
    </xf>
    <xf numFmtId="0" fontId="0" fillId="0" borderId="4" xfId="0" applyBorder="1" applyAlignment="1">
      <alignment vertical="center" wrapText="1"/>
    </xf>
    <xf numFmtId="0" fontId="3" fillId="0" borderId="4" xfId="0" applyFont="1" applyBorder="1" applyAlignment="1">
      <alignment vertical="center" wrapText="1"/>
    </xf>
    <xf numFmtId="0" fontId="2" fillId="0" borderId="4" xfId="0" applyFont="1" applyBorder="1" applyAlignment="1">
      <alignment horizontal="center" vertical="center" wrapText="1"/>
    </xf>
    <xf numFmtId="0" fontId="4" fillId="0" borderId="4" xfId="0" applyFont="1" applyBorder="1" applyAlignment="1">
      <alignment vertical="center"/>
    </xf>
    <xf numFmtId="0" fontId="4" fillId="3" borderId="2" xfId="0" applyFont="1" applyFill="1" applyBorder="1" applyAlignment="1">
      <alignment vertical="center"/>
    </xf>
    <xf numFmtId="0" fontId="4" fillId="4" borderId="2" xfId="0" applyFont="1" applyFill="1" applyBorder="1" applyAlignment="1">
      <alignment vertical="center"/>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3" xfId="0" applyFont="1" applyFill="1" applyBorder="1" applyAlignment="1">
      <alignment vertical="center"/>
    </xf>
    <xf numFmtId="0" fontId="4" fillId="0" borderId="4" xfId="0" applyFont="1" applyBorder="1" applyAlignment="1">
      <alignment horizontal="right" vertical="center"/>
    </xf>
    <xf numFmtId="0" fontId="4" fillId="7" borderId="2" xfId="0" applyFont="1" applyFill="1" applyBorder="1" applyAlignment="1">
      <alignment horizontal="right" vertical="center"/>
    </xf>
    <xf numFmtId="0" fontId="4" fillId="2" borderId="3" xfId="0" applyFont="1" applyFill="1" applyBorder="1" applyAlignment="1">
      <alignment vertical="center"/>
    </xf>
    <xf numFmtId="0" fontId="4" fillId="8" borderId="3" xfId="0" applyFont="1" applyFill="1" applyBorder="1" applyAlignment="1">
      <alignment vertical="center"/>
    </xf>
    <xf numFmtId="0" fontId="4" fillId="0" borderId="7" xfId="0" applyFont="1" applyBorder="1" applyAlignment="1">
      <alignment horizontal="right" vertical="center"/>
    </xf>
    <xf numFmtId="0" fontId="4" fillId="0" borderId="7" xfId="0" applyFont="1" applyBorder="1" applyAlignment="1">
      <alignment vertical="center"/>
    </xf>
    <xf numFmtId="0" fontId="4" fillId="3" borderId="1" xfId="0" applyFont="1" applyFill="1" applyBorder="1" applyAlignment="1">
      <alignment horizontal="right" vertical="center"/>
    </xf>
    <xf numFmtId="0" fontId="4" fillId="0" borderId="1" xfId="0" applyFont="1" applyBorder="1" applyAlignment="1">
      <alignment vertical="center"/>
    </xf>
    <xf numFmtId="0" fontId="5" fillId="2" borderId="2" xfId="0" applyFont="1" applyFill="1" applyBorder="1" applyAlignment="1">
      <alignment horizontal="justify" vertical="center"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justify" vertical="center" wrapText="1"/>
    </xf>
    <xf numFmtId="0" fontId="7" fillId="0" borderId="3" xfId="0" applyFont="1" applyBorder="1" applyAlignment="1">
      <alignment horizontal="center" vertical="center" wrapText="1"/>
    </xf>
    <xf numFmtId="0" fontId="8" fillId="0" borderId="4" xfId="0" applyFont="1" applyBorder="1" applyAlignment="1">
      <alignment horizontal="justify" vertical="center" wrapText="1"/>
    </xf>
    <xf numFmtId="0" fontId="9" fillId="0" borderId="4" xfId="0" applyFont="1" applyBorder="1" applyAlignment="1">
      <alignment horizontal="center" vertical="center" wrapText="1"/>
    </xf>
    <xf numFmtId="0" fontId="9" fillId="0" borderId="4" xfId="0" applyFont="1" applyBorder="1" applyAlignment="1">
      <alignment horizontal="center" vertical="center"/>
    </xf>
    <xf numFmtId="0" fontId="9" fillId="0" borderId="4" xfId="0" applyFont="1" applyBorder="1" applyAlignment="1">
      <alignment horizontal="justify" vertical="center" wrapText="1"/>
    </xf>
    <xf numFmtId="0" fontId="8" fillId="0" borderId="4" xfId="0" applyFont="1" applyBorder="1" applyAlignment="1">
      <alignment horizontal="justify" vertical="center"/>
    </xf>
    <xf numFmtId="0" fontId="14" fillId="0" borderId="4" xfId="1" applyBorder="1" applyAlignment="1">
      <alignment horizontal="justify" vertical="center"/>
    </xf>
    <xf numFmtId="0" fontId="10" fillId="0" borderId="3" xfId="0" applyFont="1" applyBorder="1" applyAlignment="1">
      <alignment horizontal="center" vertical="center"/>
    </xf>
    <xf numFmtId="0" fontId="11" fillId="0" borderId="4" xfId="0" applyFont="1" applyBorder="1" applyAlignment="1">
      <alignment horizontal="justify" vertical="center" wrapText="1"/>
    </xf>
    <xf numFmtId="0" fontId="11" fillId="0" borderId="4" xfId="0" applyFont="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Border="1" applyAlignment="1">
      <alignment horizontal="justify" vertical="center" wrapText="1"/>
    </xf>
    <xf numFmtId="0" fontId="10" fillId="0" borderId="8" xfId="0" applyFont="1" applyBorder="1" applyAlignment="1">
      <alignment horizontal="center" vertical="center"/>
    </xf>
    <xf numFmtId="0" fontId="12" fillId="0" borderId="4" xfId="0" applyFont="1" applyBorder="1" applyAlignment="1">
      <alignment horizontal="center" vertical="center"/>
    </xf>
    <xf numFmtId="0" fontId="9" fillId="0" borderId="4" xfId="0" applyFont="1" applyBorder="1" applyAlignment="1">
      <alignment horizontal="justify" vertical="center"/>
    </xf>
    <xf numFmtId="0" fontId="9" fillId="0" borderId="4" xfId="0" applyFont="1" applyBorder="1" applyAlignment="1">
      <alignment vertical="center"/>
    </xf>
    <xf numFmtId="0" fontId="10" fillId="0" borderId="10" xfId="0" applyFont="1" applyBorder="1" applyAlignment="1">
      <alignment horizontal="center" vertical="center"/>
    </xf>
    <xf numFmtId="0" fontId="5" fillId="2" borderId="9" xfId="0" applyFont="1" applyFill="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7" fillId="0" borderId="16" xfId="0" applyFont="1" applyBorder="1" applyAlignment="1">
      <alignment horizontal="center" vertical="center" wrapText="1"/>
    </xf>
    <xf numFmtId="0" fontId="15" fillId="2" borderId="1" xfId="0" applyFont="1" applyFill="1" applyBorder="1" applyAlignment="1">
      <alignment horizontal="center" vertical="center"/>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0" fontId="17" fillId="0" borderId="3"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4" xfId="0" applyFont="1" applyBorder="1" applyAlignment="1">
      <alignment horizontal="center" vertical="center"/>
    </xf>
    <xf numFmtId="0" fontId="20" fillId="0" borderId="3" xfId="0" applyFont="1" applyBorder="1" applyAlignment="1">
      <alignment horizontal="center" vertical="center"/>
    </xf>
    <xf numFmtId="0" fontId="14" fillId="0" borderId="4" xfId="1" applyBorder="1" applyAlignment="1">
      <alignment horizontal="center" vertical="center" wrapText="1"/>
    </xf>
    <xf numFmtId="0" fontId="18" fillId="0" borderId="7" xfId="0" applyFont="1" applyBorder="1" applyAlignment="1">
      <alignment horizontal="center" vertical="center" wrapText="1"/>
    </xf>
    <xf numFmtId="0" fontId="18" fillId="0" borderId="7" xfId="0" applyFont="1" applyBorder="1" applyAlignment="1">
      <alignment horizontal="center" vertical="center"/>
    </xf>
    <xf numFmtId="0" fontId="21" fillId="0" borderId="4" xfId="0" applyFont="1" applyBorder="1" applyAlignment="1">
      <alignment horizontal="center" vertical="center"/>
    </xf>
    <xf numFmtId="0" fontId="21"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0" fillId="0" borderId="7" xfId="0" applyBorder="1" applyAlignment="1">
      <alignment horizontal="center" vertical="center" wrapText="1"/>
    </xf>
    <xf numFmtId="0" fontId="18" fillId="0" borderId="9" xfId="0" applyFont="1" applyBorder="1" applyAlignment="1">
      <alignment horizontal="center" vertical="center"/>
    </xf>
    <xf numFmtId="0" fontId="18" fillId="0" borderId="8" xfId="0" applyFont="1" applyBorder="1" applyAlignment="1">
      <alignment horizontal="center" vertical="center"/>
    </xf>
    <xf numFmtId="0" fontId="18" fillId="0" borderId="3" xfId="0" applyFont="1" applyBorder="1" applyAlignment="1">
      <alignment horizontal="center" vertical="center"/>
    </xf>
    <xf numFmtId="0" fontId="14" fillId="0" borderId="0" xfId="1" applyAlignment="1">
      <alignment vertical="center"/>
    </xf>
    <xf numFmtId="0" fontId="22" fillId="0" borderId="0" xfId="0" applyFont="1" applyAlignment="1">
      <alignment vertical="center"/>
    </xf>
    <xf numFmtId="0" fontId="23" fillId="0" borderId="0" xfId="0" applyFont="1" applyAlignment="1">
      <alignment horizontal="justify" vertical="center"/>
    </xf>
    <xf numFmtId="0" fontId="17" fillId="0" borderId="0" xfId="0" applyFont="1" applyAlignment="1">
      <alignment horizontal="justify" vertical="center"/>
    </xf>
    <xf numFmtId="0" fontId="26" fillId="9" borderId="17" xfId="0" applyFont="1" applyFill="1" applyBorder="1" applyAlignment="1">
      <alignment horizontal="center" vertical="center" wrapText="1"/>
    </xf>
    <xf numFmtId="0" fontId="26" fillId="9" borderId="18" xfId="0" applyFont="1" applyFill="1" applyBorder="1" applyAlignment="1">
      <alignment horizontal="center" vertical="center" wrapText="1"/>
    </xf>
    <xf numFmtId="0" fontId="26" fillId="9" borderId="19" xfId="0" applyFont="1" applyFill="1" applyBorder="1" applyAlignment="1">
      <alignment horizontal="center" vertical="center" wrapText="1"/>
    </xf>
    <xf numFmtId="0" fontId="27" fillId="10" borderId="20" xfId="0" applyFont="1" applyFill="1" applyBorder="1" applyAlignment="1">
      <alignment horizontal="center" vertical="center"/>
    </xf>
    <xf numFmtId="0" fontId="4" fillId="10" borderId="21" xfId="0" applyFont="1" applyFill="1" applyBorder="1" applyAlignment="1">
      <alignment horizontal="center" vertical="center"/>
    </xf>
    <xf numFmtId="0" fontId="4" fillId="10" borderId="22" xfId="0" applyFont="1" applyFill="1" applyBorder="1" applyAlignment="1">
      <alignment horizontal="center" vertical="center"/>
    </xf>
    <xf numFmtId="0" fontId="28" fillId="0" borderId="20" xfId="0" applyFont="1" applyBorder="1" applyAlignment="1">
      <alignment horizontal="center" vertical="center"/>
    </xf>
    <xf numFmtId="0" fontId="4" fillId="0" borderId="21" xfId="0" applyFont="1" applyBorder="1" applyAlignment="1">
      <alignment horizontal="center" vertical="center"/>
    </xf>
    <xf numFmtId="0" fontId="27" fillId="0" borderId="21" xfId="0" applyFont="1" applyBorder="1" applyAlignment="1">
      <alignment horizontal="center" vertical="center"/>
    </xf>
    <xf numFmtId="0" fontId="4" fillId="0" borderId="22" xfId="0" applyFont="1" applyBorder="1" applyAlignment="1">
      <alignment horizontal="center" vertical="center"/>
    </xf>
    <xf numFmtId="0" fontId="27" fillId="0" borderId="20" xfId="0" applyFont="1" applyBorder="1" applyAlignment="1">
      <alignment horizontal="center" vertical="center"/>
    </xf>
    <xf numFmtId="0" fontId="27" fillId="0" borderId="22" xfId="0" applyFont="1" applyBorder="1" applyAlignment="1">
      <alignment horizontal="center" vertical="center"/>
    </xf>
    <xf numFmtId="0" fontId="27" fillId="10" borderId="22" xfId="0" applyFont="1" applyFill="1" applyBorder="1" applyAlignment="1">
      <alignment horizontal="center" vertical="center"/>
    </xf>
    <xf numFmtId="0" fontId="1" fillId="0" borderId="20" xfId="0" applyFont="1" applyBorder="1" applyAlignment="1">
      <alignment horizontal="center" vertical="center"/>
    </xf>
    <xf numFmtId="0" fontId="1" fillId="10" borderId="20" xfId="0" applyFont="1" applyFill="1" applyBorder="1" applyAlignment="1">
      <alignment horizontal="center" vertical="center"/>
    </xf>
    <xf numFmtId="0" fontId="28" fillId="10" borderId="20" xfId="0" applyFont="1" applyFill="1" applyBorder="1" applyAlignment="1">
      <alignment horizontal="center" vertical="center"/>
    </xf>
    <xf numFmtId="0" fontId="29" fillId="10" borderId="21" xfId="0" applyFont="1" applyFill="1" applyBorder="1" applyAlignment="1">
      <alignment horizontal="center" vertical="center"/>
    </xf>
    <xf numFmtId="0" fontId="29" fillId="0" borderId="21" xfId="0" applyFont="1" applyBorder="1" applyAlignment="1">
      <alignment horizontal="center" vertical="center"/>
    </xf>
    <xf numFmtId="0" fontId="27" fillId="10" borderId="21" xfId="0" applyFont="1" applyFill="1" applyBorder="1" applyAlignment="1">
      <alignment horizontal="center" vertical="center"/>
    </xf>
    <xf numFmtId="0" fontId="0" fillId="10" borderId="22" xfId="0" applyFill="1" applyBorder="1" applyAlignment="1">
      <alignment vertical="center"/>
    </xf>
    <xf numFmtId="0" fontId="0" fillId="0" borderId="22" xfId="0" applyBorder="1" applyAlignment="1">
      <alignment vertical="center"/>
    </xf>
    <xf numFmtId="0" fontId="27" fillId="10" borderId="20" xfId="0" applyFont="1" applyFill="1" applyBorder="1" applyAlignment="1">
      <alignment horizontal="center" vertical="center" wrapText="1"/>
    </xf>
    <xf numFmtId="0" fontId="30" fillId="10" borderId="20" xfId="0" applyFont="1" applyFill="1" applyBorder="1" applyAlignment="1">
      <alignment horizontal="center" vertical="center"/>
    </xf>
    <xf numFmtId="0" fontId="30" fillId="0" borderId="20" xfId="0" applyFont="1" applyBorder="1" applyAlignment="1">
      <alignment horizontal="center" vertical="center"/>
    </xf>
    <xf numFmtId="0" fontId="30" fillId="10" borderId="20" xfId="0" applyFont="1" applyFill="1" applyBorder="1" applyAlignment="1">
      <alignment horizontal="center" vertical="center" wrapText="1"/>
    </xf>
    <xf numFmtId="0" fontId="0" fillId="0" borderId="20" xfId="0" applyBorder="1" applyAlignment="1">
      <alignment vertical="center"/>
    </xf>
    <xf numFmtId="0" fontId="0" fillId="10" borderId="20" xfId="0" applyFill="1" applyBorder="1" applyAlignment="1">
      <alignment vertical="center"/>
    </xf>
    <xf numFmtId="0" fontId="0" fillId="0" borderId="21" xfId="0" applyBorder="1" applyAlignment="1">
      <alignment vertical="center"/>
    </xf>
    <xf numFmtId="0" fontId="0" fillId="10" borderId="21" xfId="0" applyFill="1" applyBorder="1" applyAlignment="1">
      <alignment vertical="center"/>
    </xf>
    <xf numFmtId="0" fontId="4" fillId="10" borderId="21" xfId="0" applyFont="1" applyFill="1" applyBorder="1" applyAlignment="1">
      <alignment horizontal="center" vertical="center" wrapText="1"/>
    </xf>
    <xf numFmtId="0" fontId="4" fillId="11" borderId="1" xfId="0" applyFont="1" applyFill="1" applyBorder="1" applyAlignment="1">
      <alignment horizontal="right" vertical="center"/>
    </xf>
    <xf numFmtId="0" fontId="4" fillId="12" borderId="1" xfId="0" applyFont="1" applyFill="1" applyBorder="1" applyAlignment="1">
      <alignment horizontal="right" vertical="center"/>
    </xf>
    <xf numFmtId="0" fontId="4" fillId="13" borderId="1" xfId="0" applyFont="1" applyFill="1" applyBorder="1" applyAlignment="1">
      <alignment horizontal="right" vertical="center"/>
    </xf>
    <xf numFmtId="0" fontId="4" fillId="14" borderId="2" xfId="0" applyFont="1" applyFill="1" applyBorder="1" applyAlignment="1">
      <alignment horizontal="right" vertical="center"/>
    </xf>
    <xf numFmtId="0" fontId="4" fillId="15" borderId="2" xfId="0" applyFont="1" applyFill="1" applyBorder="1" applyAlignment="1">
      <alignment horizontal="right" vertical="center"/>
    </xf>
    <xf numFmtId="0" fontId="2" fillId="0" borderId="7" xfId="0" applyFont="1" applyBorder="1" applyAlignment="1">
      <alignment horizontal="center" vertical="center"/>
    </xf>
    <xf numFmtId="0" fontId="2" fillId="0" borderId="24" xfId="0" applyFont="1" applyBorder="1" applyAlignment="1">
      <alignment horizontal="right" vertical="center"/>
    </xf>
    <xf numFmtId="0" fontId="2" fillId="0" borderId="4" xfId="0" applyFont="1" applyBorder="1" applyAlignment="1">
      <alignment horizontal="right" vertical="center"/>
    </xf>
    <xf numFmtId="0" fontId="0" fillId="0" borderId="7" xfId="0" applyBorder="1"/>
    <xf numFmtId="0" fontId="3" fillId="0" borderId="9" xfId="0" applyFont="1" applyFill="1" applyBorder="1"/>
    <xf numFmtId="0" fontId="3" fillId="0" borderId="2" xfId="0" applyFont="1" applyFill="1" applyBorder="1"/>
    <xf numFmtId="0" fontId="3" fillId="0" borderId="7" xfId="0" applyFont="1" applyFill="1" applyBorder="1"/>
    <xf numFmtId="0" fontId="3" fillId="0" borderId="1" xfId="0" applyFont="1" applyFill="1" applyBorder="1"/>
    <xf numFmtId="0" fontId="3" fillId="0" borderId="8" xfId="0" applyFont="1" applyFill="1" applyBorder="1"/>
    <xf numFmtId="0" fontId="3" fillId="0" borderId="4" xfId="0" applyFont="1" applyFill="1" applyBorder="1"/>
    <xf numFmtId="0" fontId="3" fillId="0" borderId="6" xfId="0" applyFont="1" applyFill="1" applyBorder="1"/>
    <xf numFmtId="0" fontId="3" fillId="0" borderId="25" xfId="0" applyFont="1" applyFill="1" applyBorder="1"/>
    <xf numFmtId="0" fontId="31" fillId="0" borderId="1" xfId="0" applyFont="1" applyFill="1" applyBorder="1" applyAlignment="1">
      <alignment horizontal="center"/>
    </xf>
    <xf numFmtId="0" fontId="31" fillId="0" borderId="3" xfId="0" applyFont="1" applyFill="1" applyBorder="1" applyAlignment="1">
      <alignment horizontal="center"/>
    </xf>
    <xf numFmtId="0" fontId="3" fillId="0" borderId="2" xfId="0" applyFont="1" applyFill="1" applyBorder="1" applyAlignment="1">
      <alignment horizontal="center"/>
    </xf>
    <xf numFmtId="0" fontId="3" fillId="0" borderId="7" xfId="0" applyFont="1" applyFill="1" applyBorder="1" applyAlignment="1">
      <alignment horizontal="center"/>
    </xf>
    <xf numFmtId="0" fontId="3" fillId="0" borderId="4" xfId="0" applyFont="1" applyFill="1" applyBorder="1" applyAlignment="1">
      <alignment horizontal="center"/>
    </xf>
    <xf numFmtId="0" fontId="0" fillId="0" borderId="1" xfId="0" applyBorder="1"/>
    <xf numFmtId="0" fontId="0" fillId="0" borderId="0" xfId="0" applyAlignment="1"/>
    <xf numFmtId="0" fontId="0" fillId="16" borderId="0" xfId="0" applyFill="1"/>
    <xf numFmtId="0" fontId="28" fillId="10" borderId="22" xfId="0" applyFont="1" applyFill="1" applyBorder="1" applyAlignment="1">
      <alignment horizontal="center" vertical="center"/>
    </xf>
    <xf numFmtId="0" fontId="29" fillId="10" borderId="22" xfId="0" applyFont="1" applyFill="1" applyBorder="1" applyAlignment="1">
      <alignment horizontal="center" vertical="center"/>
    </xf>
    <xf numFmtId="0" fontId="0" fillId="16" borderId="0" xfId="0" applyFill="1" applyAlignment="1">
      <alignment wrapText="1"/>
    </xf>
    <xf numFmtId="0" fontId="0" fillId="18" borderId="1" xfId="0" applyFill="1" applyBorder="1" applyAlignment="1">
      <alignment wrapText="1"/>
    </xf>
    <xf numFmtId="0" fontId="0" fillId="17" borderId="1" xfId="0" applyFill="1" applyBorder="1" applyAlignment="1">
      <alignment wrapText="1"/>
    </xf>
    <xf numFmtId="0" fontId="0" fillId="19" borderId="1" xfId="0" applyFill="1" applyBorder="1" applyAlignment="1">
      <alignment wrapText="1"/>
    </xf>
    <xf numFmtId="0" fontId="0" fillId="19" borderId="1" xfId="0" applyFill="1" applyBorder="1"/>
    <xf numFmtId="0" fontId="0" fillId="20" borderId="1" xfId="0" applyFill="1" applyBorder="1" applyAlignment="1">
      <alignment wrapText="1"/>
    </xf>
    <xf numFmtId="0" fontId="0" fillId="20" borderId="1" xfId="0" applyFill="1" applyBorder="1"/>
    <xf numFmtId="0" fontId="0" fillId="14" borderId="0" xfId="0" applyFill="1"/>
    <xf numFmtId="0" fontId="2" fillId="0" borderId="23" xfId="0" applyFont="1" applyBorder="1" applyAlignment="1">
      <alignment horizontal="right" vertical="center"/>
    </xf>
    <xf numFmtId="0" fontId="2" fillId="0" borderId="11" xfId="0" applyFont="1" applyBorder="1" applyAlignment="1">
      <alignment horizontal="right" vertical="center"/>
    </xf>
    <xf numFmtId="0" fontId="16" fillId="2" borderId="1" xfId="0" applyFont="1" applyFill="1" applyBorder="1" applyAlignment="1">
      <alignment horizontal="center" vertical="center" wrapText="1"/>
    </xf>
    <xf numFmtId="0" fontId="32" fillId="0" borderId="7" xfId="0" applyFont="1" applyBorder="1" applyAlignment="1">
      <alignment vertical="center" wrapText="1"/>
    </xf>
    <xf numFmtId="0" fontId="32" fillId="0" borderId="4" xfId="0" applyFont="1" applyBorder="1" applyAlignment="1">
      <alignment vertical="center" wrapText="1"/>
    </xf>
    <xf numFmtId="0" fontId="17" fillId="0" borderId="3" xfId="0" applyFont="1" applyBorder="1" applyAlignment="1">
      <alignment horizontal="center" vertical="center"/>
    </xf>
    <xf numFmtId="0" fontId="33" fillId="0" borderId="4" xfId="0" applyFont="1" applyBorder="1" applyAlignment="1">
      <alignment vertical="center" wrapText="1"/>
    </xf>
    <xf numFmtId="0" fontId="17" fillId="0" borderId="8" xfId="0" applyFont="1" applyBorder="1" applyAlignment="1">
      <alignment horizontal="center" vertical="center"/>
    </xf>
    <xf numFmtId="0" fontId="32" fillId="2" borderId="1" xfId="0" applyFont="1" applyFill="1" applyBorder="1" applyAlignment="1">
      <alignment vertical="center" wrapText="1"/>
    </xf>
    <xf numFmtId="0" fontId="32" fillId="2" borderId="2" xfId="0" applyFont="1" applyFill="1" applyBorder="1" applyAlignment="1">
      <alignment vertical="center" wrapText="1"/>
    </xf>
    <xf numFmtId="0" fontId="32" fillId="0" borderId="3" xfId="0" applyFont="1" applyBorder="1" applyAlignment="1">
      <alignment vertical="center"/>
    </xf>
    <xf numFmtId="0" fontId="18" fillId="0" borderId="4" xfId="0" applyFont="1" applyBorder="1" applyAlignment="1">
      <alignment vertical="center" wrapText="1"/>
    </xf>
    <xf numFmtId="0" fontId="32" fillId="0" borderId="8" xfId="0" applyFont="1" applyBorder="1" applyAlignment="1">
      <alignment vertical="center"/>
    </xf>
    <xf numFmtId="0" fontId="18" fillId="0" borderId="7" xfId="0" applyFont="1" applyBorder="1" applyAlignment="1">
      <alignment vertical="center" wrapText="1"/>
    </xf>
    <xf numFmtId="0" fontId="35" fillId="0" borderId="3" xfId="0" applyFont="1" applyBorder="1" applyAlignment="1">
      <alignment vertical="center"/>
    </xf>
    <xf numFmtId="0" fontId="37" fillId="0" borderId="4" xfId="0" applyFont="1" applyBorder="1" applyAlignment="1">
      <alignment vertical="center" wrapText="1"/>
    </xf>
    <xf numFmtId="0" fontId="34" fillId="0" borderId="8" xfId="0" applyFont="1" applyBorder="1" applyAlignment="1">
      <alignment vertical="center"/>
    </xf>
    <xf numFmtId="0" fontId="32" fillId="0" borderId="3" xfId="0" applyFont="1" applyBorder="1" applyAlignment="1">
      <alignment vertical="center" wrapText="1"/>
    </xf>
    <xf numFmtId="0" fontId="38" fillId="0" borderId="4" xfId="0" applyFont="1" applyBorder="1" applyAlignment="1">
      <alignment vertical="center" wrapText="1"/>
    </xf>
    <xf numFmtId="0" fontId="32" fillId="0" borderId="8" xfId="0" applyFont="1" applyBorder="1" applyAlignment="1">
      <alignment vertical="center" wrapText="1"/>
    </xf>
    <xf numFmtId="0" fontId="16" fillId="2" borderId="1" xfId="0" applyFont="1" applyFill="1" applyBorder="1" applyAlignment="1">
      <alignment vertical="center" wrapText="1"/>
    </xf>
    <xf numFmtId="0" fontId="16" fillId="2" borderId="2" xfId="0" applyFont="1" applyFill="1" applyBorder="1" applyAlignment="1">
      <alignment vertical="center" wrapText="1"/>
    </xf>
    <xf numFmtId="0" fontId="18" fillId="0" borderId="8" xfId="0" applyFont="1" applyBorder="1" applyAlignment="1">
      <alignment vertical="center"/>
    </xf>
    <xf numFmtId="0" fontId="18" fillId="0" borderId="3" xfId="0" applyFont="1" applyBorder="1" applyAlignment="1">
      <alignment vertical="center"/>
    </xf>
    <xf numFmtId="0" fontId="40" fillId="0" borderId="4" xfId="0" applyFont="1" applyBorder="1" applyAlignment="1">
      <alignment vertical="center" wrapText="1"/>
    </xf>
    <xf numFmtId="0" fontId="18" fillId="0" borderId="9" xfId="0" applyFont="1" applyBorder="1" applyAlignment="1">
      <alignment vertical="center"/>
    </xf>
    <xf numFmtId="0" fontId="32" fillId="0" borderId="9" xfId="0" applyFont="1" applyBorder="1" applyAlignment="1">
      <alignment vertical="center"/>
    </xf>
    <xf numFmtId="0" fontId="17" fillId="0" borderId="9" xfId="0" applyFont="1" applyBorder="1" applyAlignment="1">
      <alignment horizontal="center" vertical="center"/>
    </xf>
    <xf numFmtId="0" fontId="34" fillId="0" borderId="9" xfId="0" applyFont="1" applyBorder="1" applyAlignment="1">
      <alignment vertical="center"/>
    </xf>
    <xf numFmtId="0" fontId="34" fillId="0" borderId="3" xfId="0" applyFont="1" applyBorder="1" applyAlignment="1">
      <alignment vertical="center"/>
    </xf>
    <xf numFmtId="0" fontId="32" fillId="0" borderId="9" xfId="0" applyFont="1" applyBorder="1" applyAlignment="1">
      <alignment vertical="center" wrapText="1"/>
    </xf>
    <xf numFmtId="0" fontId="18" fillId="0" borderId="9" xfId="0" applyFont="1" applyBorder="1" applyAlignment="1">
      <alignment horizontal="center" vertical="center"/>
    </xf>
    <xf numFmtId="0" fontId="18" fillId="0" borderId="8" xfId="0" applyFont="1" applyBorder="1" applyAlignment="1">
      <alignment horizontal="center" vertical="center"/>
    </xf>
    <xf numFmtId="0" fontId="18" fillId="0" borderId="3" xfId="0" applyFont="1" applyBorder="1" applyAlignment="1">
      <alignment horizontal="center" vertical="center"/>
    </xf>
    <xf numFmtId="0" fontId="3" fillId="0" borderId="0" xfId="0" applyFont="1" applyFill="1" applyBorder="1"/>
    <xf numFmtId="0" fontId="31" fillId="0" borderId="0" xfId="0" applyFont="1" applyFill="1" applyBorder="1" applyAlignment="1">
      <alignment horizontal="center"/>
    </xf>
    <xf numFmtId="0" fontId="2" fillId="0" borderId="0" xfId="0" applyFont="1" applyBorder="1" applyAlignment="1">
      <alignment horizontal="right" vertical="center"/>
    </xf>
    <xf numFmtId="0" fontId="0" fillId="0" borderId="0" xfId="0" applyBorder="1"/>
    <xf numFmtId="0" fontId="2" fillId="0" borderId="26" xfId="0" applyFont="1" applyBorder="1" applyAlignment="1">
      <alignment horizontal="center" vertical="center"/>
    </xf>
    <xf numFmtId="0" fontId="2" fillId="0" borderId="26" xfId="0" applyFont="1" applyBorder="1" applyAlignment="1">
      <alignment horizontal="center" vertical="center" wrapText="1"/>
    </xf>
    <xf numFmtId="0" fontId="2" fillId="0" borderId="0" xfId="0" applyFont="1" applyBorder="1" applyAlignment="1">
      <alignment vertical="center"/>
    </xf>
    <xf numFmtId="0" fontId="42" fillId="0" borderId="8" xfId="0" applyFont="1" applyBorder="1" applyAlignment="1">
      <alignment vertical="center"/>
    </xf>
    <xf numFmtId="0" fontId="2" fillId="0" borderId="24" xfId="0" applyFont="1" applyBorder="1" applyAlignment="1">
      <alignment vertical="center"/>
    </xf>
    <xf numFmtId="0" fontId="2" fillId="0" borderId="26" xfId="0" applyFont="1" applyBorder="1" applyAlignment="1">
      <alignment vertical="center"/>
    </xf>
    <xf numFmtId="0" fontId="2" fillId="0" borderId="4" xfId="0" applyFont="1" applyBorder="1" applyAlignment="1">
      <alignment vertical="center"/>
    </xf>
    <xf numFmtId="0" fontId="18" fillId="0" borderId="0" xfId="0" applyFont="1" applyBorder="1" applyAlignment="1">
      <alignment horizontal="center" vertical="center"/>
    </xf>
    <xf numFmtId="0" fontId="17" fillId="0" borderId="0" xfId="0" applyFont="1" applyBorder="1" applyAlignment="1">
      <alignment horizontal="center" vertical="center"/>
    </xf>
    <xf numFmtId="0" fontId="16" fillId="0" borderId="4" xfId="0" applyFont="1" applyFill="1" applyBorder="1" applyAlignment="1">
      <alignment horizontal="center" vertical="center" wrapText="1"/>
    </xf>
    <xf numFmtId="0" fontId="18" fillId="0" borderId="0" xfId="0" applyFont="1" applyAlignment="1">
      <alignment horizontal="center" vertical="center"/>
    </xf>
    <xf numFmtId="0" fontId="16" fillId="14" borderId="9" xfId="0" applyFont="1" applyFill="1" applyBorder="1" applyAlignment="1">
      <alignment horizontal="center" vertical="center"/>
    </xf>
    <xf numFmtId="0" fontId="43" fillId="14" borderId="0" xfId="0" applyFont="1" applyFill="1" applyAlignment="1">
      <alignment horizontal="center" vertical="center"/>
    </xf>
    <xf numFmtId="0" fontId="32" fillId="0" borderId="1" xfId="0" applyFont="1" applyBorder="1" applyAlignment="1">
      <alignment vertical="center"/>
    </xf>
    <xf numFmtId="0" fontId="32" fillId="0" borderId="3" xfId="0" applyFont="1" applyBorder="1" applyAlignment="1">
      <alignment vertical="top"/>
    </xf>
    <xf numFmtId="0" fontId="18" fillId="0" borderId="0" xfId="0" applyFont="1" applyAlignment="1">
      <alignment horizontal="center" vertical="top"/>
    </xf>
    <xf numFmtId="0" fontId="0" fillId="0" borderId="0" xfId="0" applyAlignment="1">
      <alignment vertical="top"/>
    </xf>
    <xf numFmtId="0" fontId="3" fillId="0" borderId="8" xfId="0" applyFont="1" applyBorder="1" applyAlignment="1">
      <alignment vertical="center"/>
    </xf>
    <xf numFmtId="0" fontId="18" fillId="14" borderId="0" xfId="0" applyFont="1" applyFill="1" applyAlignment="1">
      <alignment horizontal="center" vertical="center"/>
    </xf>
    <xf numFmtId="0" fontId="18" fillId="0" borderId="1" xfId="0" applyFont="1" applyBorder="1" applyAlignment="1">
      <alignment vertical="center"/>
    </xf>
    <xf numFmtId="0" fontId="18" fillId="0" borderId="1" xfId="0" applyFont="1" applyBorder="1" applyAlignment="1">
      <alignment horizontal="center" vertical="center"/>
    </xf>
    <xf numFmtId="0" fontId="18" fillId="14" borderId="9" xfId="0" applyFont="1" applyFill="1" applyBorder="1" applyAlignment="1">
      <alignment horizontal="center" vertical="center"/>
    </xf>
    <xf numFmtId="0" fontId="9" fillId="0" borderId="9" xfId="0" applyFont="1" applyBorder="1" applyAlignment="1">
      <alignment horizontal="justify" vertical="center" wrapText="1"/>
    </xf>
    <xf numFmtId="0" fontId="9" fillId="0" borderId="3" xfId="0" applyFont="1" applyBorder="1" applyAlignment="1">
      <alignment horizontal="justify" vertical="center" wrapText="1"/>
    </xf>
    <xf numFmtId="0" fontId="10" fillId="0" borderId="14" xfId="0" applyFont="1" applyBorder="1" applyAlignment="1">
      <alignment horizontal="center" vertical="center"/>
    </xf>
    <xf numFmtId="0" fontId="10" fillId="0" borderId="13" xfId="0" applyFont="1" applyBorder="1" applyAlignment="1">
      <alignment horizontal="center" vertical="center"/>
    </xf>
    <xf numFmtId="0" fontId="8" fillId="0" borderId="11" xfId="0" applyFont="1" applyBorder="1" applyAlignment="1">
      <alignment horizontal="justify" vertical="center" wrapText="1"/>
    </xf>
    <xf numFmtId="0" fontId="8" fillId="0" borderId="4" xfId="0" applyFont="1" applyBorder="1" applyAlignment="1">
      <alignment horizontal="justify" vertical="center" wrapText="1"/>
    </xf>
    <xf numFmtId="0" fontId="9" fillId="0" borderId="9" xfId="0" applyFont="1" applyBorder="1" applyAlignment="1">
      <alignment horizontal="center" vertical="center" wrapText="1"/>
    </xf>
    <xf numFmtId="0" fontId="9" fillId="0" borderId="3" xfId="0" applyFont="1" applyBorder="1" applyAlignment="1">
      <alignment horizontal="center" vertical="center" wrapText="1"/>
    </xf>
    <xf numFmtId="0" fontId="9" fillId="0" borderId="9" xfId="0" applyFont="1" applyBorder="1" applyAlignment="1">
      <alignment horizontal="center" vertical="center"/>
    </xf>
    <xf numFmtId="0" fontId="9" fillId="0" borderId="3" xfId="0" applyFont="1" applyBorder="1" applyAlignment="1">
      <alignment horizontal="center" vertical="center"/>
    </xf>
    <xf numFmtId="0" fontId="7" fillId="0" borderId="14" xfId="0" applyFont="1" applyBorder="1" applyAlignment="1">
      <alignment horizontal="center" vertical="center" wrapText="1"/>
    </xf>
    <xf numFmtId="0" fontId="7" fillId="0" borderId="13" xfId="0" applyFont="1" applyBorder="1" applyAlignment="1">
      <alignment horizontal="center" vertical="center" wrapText="1"/>
    </xf>
    <xf numFmtId="0" fontId="9" fillId="0" borderId="9" xfId="0" applyFont="1" applyBorder="1" applyAlignment="1">
      <alignment horizontal="justify" vertical="center"/>
    </xf>
    <xf numFmtId="0" fontId="9" fillId="0" borderId="3" xfId="0" applyFont="1" applyBorder="1" applyAlignment="1">
      <alignment horizontal="justify" vertical="center"/>
    </xf>
    <xf numFmtId="0" fontId="10" fillId="0" borderId="9" xfId="0" applyFont="1" applyBorder="1" applyAlignment="1">
      <alignment horizontal="center" vertical="center"/>
    </xf>
    <xf numFmtId="0" fontId="10" fillId="0" borderId="3" xfId="0" applyFont="1" applyBorder="1" applyAlignment="1">
      <alignment horizontal="center" vertical="center"/>
    </xf>
    <xf numFmtId="0" fontId="8" fillId="0" borderId="9" xfId="0" applyFont="1" applyBorder="1" applyAlignment="1">
      <alignment horizontal="justify" vertical="center" wrapText="1"/>
    </xf>
    <xf numFmtId="0" fontId="8" fillId="0" borderId="3" xfId="0" applyFont="1" applyBorder="1" applyAlignment="1">
      <alignment horizontal="justify" vertical="center" wrapText="1"/>
    </xf>
    <xf numFmtId="0" fontId="20" fillId="0" borderId="9" xfId="0" applyFont="1" applyBorder="1" applyAlignment="1">
      <alignment horizontal="center" vertical="center"/>
    </xf>
    <xf numFmtId="0" fontId="20" fillId="0" borderId="8" xfId="0" applyFont="1" applyBorder="1" applyAlignment="1">
      <alignment horizontal="center" vertical="center"/>
    </xf>
    <xf numFmtId="0" fontId="20" fillId="0" borderId="3" xfId="0" applyFont="1" applyBorder="1" applyAlignment="1">
      <alignment horizontal="center" vertical="center"/>
    </xf>
    <xf numFmtId="0" fontId="18" fillId="0" borderId="9"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9" xfId="0" applyFont="1" applyBorder="1" applyAlignment="1">
      <alignment horizontal="center" vertical="center"/>
    </xf>
    <xf numFmtId="0" fontId="18" fillId="0" borderId="8" xfId="0" applyFont="1" applyBorder="1" applyAlignment="1">
      <alignment horizontal="center" vertical="center"/>
    </xf>
    <xf numFmtId="0" fontId="18" fillId="0" borderId="3" xfId="0" applyFont="1" applyBorder="1" applyAlignment="1">
      <alignment horizontal="center" vertical="center"/>
    </xf>
    <xf numFmtId="0" fontId="17" fillId="0" borderId="9" xfId="0" applyFont="1" applyBorder="1" applyAlignment="1">
      <alignment horizontal="center" vertical="center" wrapText="1"/>
    </xf>
    <xf numFmtId="0" fontId="17" fillId="0" borderId="3" xfId="0" applyFont="1" applyBorder="1" applyAlignment="1">
      <alignment horizontal="center" vertical="center" wrapText="1"/>
    </xf>
  </cellXfs>
  <cellStyles count="2">
    <cellStyle name="Hipervínculo" xfId="1" builtinId="8"/>
    <cellStyle name="Normal" xfId="0" builtinId="0"/>
  </cellStyles>
  <dxfs count="5">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val="0"/>
        <i val="0"/>
        <strike val="0"/>
        <condense val="0"/>
        <extend val="0"/>
        <outline val="0"/>
        <shadow val="0"/>
        <u val="none"/>
        <vertAlign val="baseline"/>
        <sz val="11"/>
        <color theme="1"/>
        <name val="Arial"/>
        <scheme val="none"/>
      </font>
      <alignment horizontal="general" vertical="center"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Instruments - depression</a:t>
            </a:r>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Instruments!$B$87:$B$95</c:f>
              <c:strCache>
                <c:ptCount val="9"/>
                <c:pt idx="0">
                  <c:v>HAMD</c:v>
                </c:pt>
                <c:pt idx="1">
                  <c:v>BDI</c:v>
                </c:pt>
                <c:pt idx="2">
                  <c:v>PHQ-9</c:v>
                </c:pt>
                <c:pt idx="3">
                  <c:v>MADRS</c:v>
                </c:pt>
                <c:pt idx="4">
                  <c:v>HADS</c:v>
                </c:pt>
                <c:pt idx="6">
                  <c:v>GDS-15</c:v>
                </c:pt>
                <c:pt idx="7">
                  <c:v>QIDS-SRport</c:v>
                </c:pt>
                <c:pt idx="8">
                  <c:v>Other</c:v>
                </c:pt>
              </c:strCache>
            </c:strRef>
          </c:cat>
          <c:val>
            <c:numRef>
              <c:f>Instruments!$C$87:$C$95</c:f>
              <c:numCache>
                <c:formatCode>General</c:formatCode>
                <c:ptCount val="9"/>
                <c:pt idx="0">
                  <c:v>18</c:v>
                </c:pt>
                <c:pt idx="1">
                  <c:v>15</c:v>
                </c:pt>
                <c:pt idx="2">
                  <c:v>11</c:v>
                </c:pt>
                <c:pt idx="3">
                  <c:v>7</c:v>
                </c:pt>
                <c:pt idx="4">
                  <c:v>6</c:v>
                </c:pt>
                <c:pt idx="6">
                  <c:v>5</c:v>
                </c:pt>
                <c:pt idx="7">
                  <c:v>4</c:v>
                </c:pt>
                <c:pt idx="8">
                  <c:v>35</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'Dom - ICF -summary'!$N$57:$N$59</c:f>
              <c:strCache>
                <c:ptCount val="3"/>
                <c:pt idx="0">
                  <c:v>b - BODY FUNCTIONS</c:v>
                </c:pt>
                <c:pt idx="1">
                  <c:v>d - ACTIVITIES AND PARTICIPATION</c:v>
                </c:pt>
                <c:pt idx="2">
                  <c:v>e - ENVIRONMENTAL FACTORS</c:v>
                </c:pt>
              </c:strCache>
            </c:strRef>
          </c:cat>
          <c:val>
            <c:numRef>
              <c:f>'Dom - ICF -summary'!$O$57:$O$59</c:f>
              <c:numCache>
                <c:formatCode>General</c:formatCode>
                <c:ptCount val="3"/>
                <c:pt idx="0">
                  <c:v>23</c:v>
                </c:pt>
                <c:pt idx="1">
                  <c:v>68</c:v>
                </c:pt>
                <c:pt idx="2">
                  <c:v>4</c:v>
                </c:pt>
              </c:numCache>
            </c:numRef>
          </c:val>
        </c:ser>
        <c:dLbls>
          <c:showLegendKey val="0"/>
          <c:showVal val="0"/>
          <c:showCatName val="0"/>
          <c:showSerName val="0"/>
          <c:showPercent val="0"/>
          <c:showBubbleSize val="0"/>
        </c:dLbls>
        <c:gapWidth val="75"/>
        <c:overlap val="40"/>
        <c:axId val="183439360"/>
        <c:axId val="183440896"/>
      </c:barChart>
      <c:catAx>
        <c:axId val="183439360"/>
        <c:scaling>
          <c:orientation val="minMax"/>
        </c:scaling>
        <c:delete val="0"/>
        <c:axPos val="b"/>
        <c:majorTickMark val="none"/>
        <c:minorTickMark val="none"/>
        <c:tickLblPos val="nextTo"/>
        <c:crossAx val="183440896"/>
        <c:crosses val="autoZero"/>
        <c:auto val="1"/>
        <c:lblAlgn val="ctr"/>
        <c:lblOffset val="100"/>
        <c:noMultiLvlLbl val="0"/>
      </c:catAx>
      <c:valAx>
        <c:axId val="183440896"/>
        <c:scaling>
          <c:orientation val="minMax"/>
        </c:scaling>
        <c:delete val="0"/>
        <c:axPos val="l"/>
        <c:majorGridlines>
          <c:spPr>
            <a:ln>
              <a:noFill/>
            </a:ln>
          </c:spPr>
        </c:majorGridlines>
        <c:numFmt formatCode="General" sourceLinked="1"/>
        <c:majorTickMark val="none"/>
        <c:minorTickMark val="none"/>
        <c:tickLblPos val="nextTo"/>
        <c:crossAx val="183439360"/>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Instruments-</a:t>
            </a:r>
            <a:r>
              <a:rPr lang="es-ES" baseline="0"/>
              <a:t> Cognition</a:t>
            </a:r>
            <a:endParaRPr lang="es-ES"/>
          </a:p>
        </c:rich>
      </c:tx>
      <c:overlay val="0"/>
    </c:title>
    <c:autoTitleDeleted val="0"/>
    <c:plotArea>
      <c:layout/>
      <c:pieChart>
        <c:varyColors val="1"/>
        <c:ser>
          <c:idx val="0"/>
          <c:order val="0"/>
          <c:dLbls>
            <c:showLegendKey val="0"/>
            <c:showVal val="0"/>
            <c:showCatName val="0"/>
            <c:showSerName val="0"/>
            <c:showPercent val="1"/>
            <c:showBubbleSize val="0"/>
            <c:showLeaderLines val="1"/>
          </c:dLbls>
          <c:cat>
            <c:strRef>
              <c:f>Instruments!$B$102:$B$106</c:f>
              <c:strCache>
                <c:ptCount val="5"/>
                <c:pt idx="0">
                  <c:v>MMSE</c:v>
                </c:pt>
                <c:pt idx="1">
                  <c:v>PDQ-D</c:v>
                </c:pt>
                <c:pt idx="2">
                  <c:v>DSST</c:v>
                </c:pt>
                <c:pt idx="3">
                  <c:v>CVLT</c:v>
                </c:pt>
                <c:pt idx="4">
                  <c:v>Other</c:v>
                </c:pt>
              </c:strCache>
            </c:strRef>
          </c:cat>
          <c:val>
            <c:numRef>
              <c:f>Instruments!$C$102:$C$106</c:f>
              <c:numCache>
                <c:formatCode>General</c:formatCode>
                <c:ptCount val="5"/>
                <c:pt idx="0">
                  <c:v>5</c:v>
                </c:pt>
                <c:pt idx="1">
                  <c:v>3</c:v>
                </c:pt>
                <c:pt idx="2">
                  <c:v>3</c:v>
                </c:pt>
                <c:pt idx="3">
                  <c:v>3</c:v>
                </c:pt>
                <c:pt idx="4">
                  <c:v>65</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82857809742213628"/>
          <c:y val="0.37233271731372902"/>
          <c:w val="8.8968395303047912E-2"/>
          <c:h val="0.41641704333799456"/>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Instruments - Functioning/Disability/QoL/Social</a:t>
            </a:r>
          </a:p>
        </c:rich>
      </c:tx>
      <c:layout>
        <c:manualLayout>
          <c:xMode val="edge"/>
          <c:yMode val="edge"/>
          <c:x val="0.12459986465924248"/>
          <c:y val="2.3498508808866864E-2"/>
        </c:manualLayout>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Instruments!$B$119:$B$123</c:f>
              <c:strCache>
                <c:ptCount val="5"/>
                <c:pt idx="0">
                  <c:v>SF-36</c:v>
                </c:pt>
                <c:pt idx="1">
                  <c:v>GAF</c:v>
                </c:pt>
                <c:pt idx="2">
                  <c:v>EuroQoL</c:v>
                </c:pt>
                <c:pt idx="3">
                  <c:v>IADL</c:v>
                </c:pt>
                <c:pt idx="4">
                  <c:v>OTHER</c:v>
                </c:pt>
              </c:strCache>
            </c:strRef>
          </c:cat>
          <c:val>
            <c:numRef>
              <c:f>Instruments!$C$119:$C$123</c:f>
              <c:numCache>
                <c:formatCode>General</c:formatCode>
                <c:ptCount val="5"/>
                <c:pt idx="0">
                  <c:v>6</c:v>
                </c:pt>
                <c:pt idx="1">
                  <c:v>5</c:v>
                </c:pt>
                <c:pt idx="2">
                  <c:v>5</c:v>
                </c:pt>
                <c:pt idx="3">
                  <c:v>3</c:v>
                </c:pt>
                <c:pt idx="4">
                  <c:v>45</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80859804686576342"/>
          <c:y val="0.22344461664947138"/>
          <c:w val="0.1633739251062086"/>
          <c:h val="0.68287088612829505"/>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Instruments - Work</a:t>
            </a:r>
          </a:p>
        </c:rich>
      </c:tx>
      <c:layout>
        <c:manualLayout>
          <c:xMode val="edge"/>
          <c:yMode val="edge"/>
          <c:x val="0.28436045494313211"/>
          <c:y val="3.0451316599838185E-2"/>
        </c:manualLayout>
      </c:layout>
      <c:overlay val="0"/>
    </c:title>
    <c:autoTitleDeleted val="0"/>
    <c:plotArea>
      <c:layout/>
      <c:pieChart>
        <c:varyColors val="1"/>
        <c:ser>
          <c:idx val="0"/>
          <c:order val="0"/>
          <c:dLbls>
            <c:showLegendKey val="0"/>
            <c:showVal val="0"/>
            <c:showCatName val="0"/>
            <c:showSerName val="0"/>
            <c:showPercent val="1"/>
            <c:showBubbleSize val="0"/>
            <c:showLeaderLines val="1"/>
          </c:dLbls>
          <c:cat>
            <c:strRef>
              <c:f>Instruments!$B$133:$B$138</c:f>
              <c:strCache>
                <c:ptCount val="6"/>
                <c:pt idx="0">
                  <c:v>HPQ</c:v>
                </c:pt>
                <c:pt idx="1">
                  <c:v>SDS</c:v>
                </c:pt>
                <c:pt idx="2">
                  <c:v>WLQ</c:v>
                </c:pt>
                <c:pt idx="3">
                  <c:v>WSAS</c:v>
                </c:pt>
                <c:pt idx="4">
                  <c:v>WPAI</c:v>
                </c:pt>
                <c:pt idx="5">
                  <c:v>other</c:v>
                </c:pt>
              </c:strCache>
            </c:strRef>
          </c:cat>
          <c:val>
            <c:numRef>
              <c:f>Instruments!$C$133:$C$138</c:f>
              <c:numCache>
                <c:formatCode>General</c:formatCode>
                <c:ptCount val="6"/>
                <c:pt idx="0">
                  <c:v>6</c:v>
                </c:pt>
                <c:pt idx="1">
                  <c:v>6</c:v>
                </c:pt>
                <c:pt idx="2">
                  <c:v>5</c:v>
                </c:pt>
                <c:pt idx="3">
                  <c:v>7</c:v>
                </c:pt>
                <c:pt idx="4">
                  <c:v>4</c:v>
                </c:pt>
                <c:pt idx="5">
                  <c:v>30</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86596613201127637"/>
          <c:y val="0.33138122924669128"/>
          <c:w val="8.0700534655390302E-2"/>
          <c:h val="0.47198444619365393"/>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lumMod val="60000"/>
                  <a:lumOff val="40000"/>
                </a:schemeClr>
              </a:solidFill>
            </c:spPr>
          </c:dPt>
          <c:dPt>
            <c:idx val="1"/>
            <c:bubble3D val="0"/>
            <c:spPr>
              <a:solidFill>
                <a:schemeClr val="bg1">
                  <a:lumMod val="75000"/>
                </a:schemeClr>
              </a:solidFill>
            </c:spPr>
          </c:dPt>
          <c:dPt>
            <c:idx val="2"/>
            <c:bubble3D val="0"/>
            <c:spPr>
              <a:solidFill>
                <a:schemeClr val="accent1">
                  <a:lumMod val="60000"/>
                  <a:lumOff val="40000"/>
                </a:schemeClr>
              </a:solidFill>
            </c:spPr>
          </c:dPt>
          <c:dLbls>
            <c:showLegendKey val="0"/>
            <c:showVal val="0"/>
            <c:showCatName val="0"/>
            <c:showSerName val="0"/>
            <c:showPercent val="1"/>
            <c:showBubbleSize val="0"/>
            <c:showLeaderLines val="1"/>
          </c:dLbls>
          <c:cat>
            <c:strRef>
              <c:f>'Dom - ICF -summary'!$R$6:$R$10</c:f>
              <c:strCache>
                <c:ptCount val="5"/>
                <c:pt idx="0">
                  <c:v>BODY FUNCTIONS</c:v>
                </c:pt>
                <c:pt idx="3">
                  <c:v>ACTIVITIES AND PARTICIPATION</c:v>
                </c:pt>
                <c:pt idx="4">
                  <c:v>ENVIRONMENTAL FACTORS</c:v>
                </c:pt>
              </c:strCache>
            </c:strRef>
          </c:cat>
          <c:val>
            <c:numRef>
              <c:f>'Dom - ICF -summary'!$W$6:$W$10</c:f>
              <c:numCache>
                <c:formatCode>General</c:formatCode>
                <c:ptCount val="5"/>
                <c:pt idx="0">
                  <c:v>393</c:v>
                </c:pt>
                <c:pt idx="3">
                  <c:v>312</c:v>
                </c:pt>
                <c:pt idx="4">
                  <c:v>18</c:v>
                </c:pt>
              </c:numCache>
            </c:numRef>
          </c:val>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'Dom - ICF -summary'!$AA$5:$AA$12</c:f>
              <c:strCache>
                <c:ptCount val="8"/>
                <c:pt idx="0">
                  <c:v>nd-mh</c:v>
                </c:pt>
                <c:pt idx="1">
                  <c:v>nd-pf</c:v>
                </c:pt>
                <c:pt idx="4">
                  <c:v>nd-ph</c:v>
                </c:pt>
                <c:pt idx="5">
                  <c:v>nd-gh</c:v>
                </c:pt>
                <c:pt idx="6">
                  <c:v>nc-qol</c:v>
                </c:pt>
                <c:pt idx="7">
                  <c:v>nc</c:v>
                </c:pt>
              </c:strCache>
            </c:strRef>
          </c:cat>
          <c:val>
            <c:numRef>
              <c:f>'Dom - ICF -summary'!$AB$5:$AB$12</c:f>
              <c:numCache>
                <c:formatCode>General</c:formatCode>
                <c:ptCount val="8"/>
                <c:pt idx="0">
                  <c:v>16</c:v>
                </c:pt>
                <c:pt idx="1">
                  <c:v>3</c:v>
                </c:pt>
                <c:pt idx="4">
                  <c:v>2</c:v>
                </c:pt>
                <c:pt idx="5">
                  <c:v>1</c:v>
                </c:pt>
                <c:pt idx="6">
                  <c:v>6</c:v>
                </c:pt>
                <c:pt idx="7">
                  <c:v>7</c:v>
                </c:pt>
              </c:numCache>
            </c:numRef>
          </c:val>
        </c:ser>
        <c:dLbls>
          <c:showLegendKey val="0"/>
          <c:showVal val="0"/>
          <c:showCatName val="0"/>
          <c:showSerName val="0"/>
          <c:showPercent val="0"/>
          <c:showBubbleSize val="0"/>
        </c:dLbls>
        <c:gapWidth val="150"/>
        <c:axId val="172669184"/>
        <c:axId val="172679168"/>
      </c:barChart>
      <c:catAx>
        <c:axId val="172669184"/>
        <c:scaling>
          <c:orientation val="minMax"/>
        </c:scaling>
        <c:delete val="0"/>
        <c:axPos val="b"/>
        <c:majorTickMark val="out"/>
        <c:minorTickMark val="none"/>
        <c:tickLblPos val="nextTo"/>
        <c:crossAx val="172679168"/>
        <c:crosses val="autoZero"/>
        <c:auto val="1"/>
        <c:lblAlgn val="ctr"/>
        <c:lblOffset val="100"/>
        <c:noMultiLvlLbl val="0"/>
      </c:catAx>
      <c:valAx>
        <c:axId val="172679168"/>
        <c:scaling>
          <c:orientation val="minMax"/>
        </c:scaling>
        <c:delete val="0"/>
        <c:axPos val="l"/>
        <c:majorGridlines/>
        <c:numFmt formatCode="General" sourceLinked="1"/>
        <c:majorTickMark val="out"/>
        <c:minorTickMark val="none"/>
        <c:tickLblPos val="nextTo"/>
        <c:crossAx val="17266918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ICF</a:t>
            </a:r>
            <a:r>
              <a:rPr lang="es-ES" baseline="0"/>
              <a:t> - DEPRESSION</a:t>
            </a:r>
            <a:endParaRPr lang="es-ES"/>
          </a:p>
        </c:rich>
      </c:tx>
      <c:layout>
        <c:manualLayout>
          <c:xMode val="edge"/>
          <c:yMode val="edge"/>
          <c:x val="0.31440772342030832"/>
          <c:y val="2.6868175633244465E-2"/>
        </c:manualLayout>
      </c:layout>
      <c:overlay val="0"/>
    </c:title>
    <c:autoTitleDeleted val="0"/>
    <c:plotArea>
      <c:layout/>
      <c:barChart>
        <c:barDir val="col"/>
        <c:grouping val="clustered"/>
        <c:varyColors val="0"/>
        <c:ser>
          <c:idx val="0"/>
          <c:order val="0"/>
          <c:invertIfNegative val="0"/>
          <c:cat>
            <c:strRef>
              <c:f>'Dom - ICF -summary'!$B$63:$B$66</c:f>
              <c:strCache>
                <c:ptCount val="4"/>
                <c:pt idx="0">
                  <c:v>b - BODY FUNCTIONS</c:v>
                </c:pt>
                <c:pt idx="1">
                  <c:v>d - ACTIVITIES AND PARTICIPATION</c:v>
                </c:pt>
                <c:pt idx="2">
                  <c:v>e - ENVIRONMENTAL FACTORS</c:v>
                </c:pt>
                <c:pt idx="3">
                  <c:v>Not covered - Not defined</c:v>
                </c:pt>
              </c:strCache>
            </c:strRef>
          </c:cat>
          <c:val>
            <c:numRef>
              <c:f>'Dom - ICF -summary'!$C$63:$C$66</c:f>
              <c:numCache>
                <c:formatCode>General</c:formatCode>
                <c:ptCount val="4"/>
              </c:numCache>
            </c:numRef>
          </c:val>
        </c:ser>
        <c:ser>
          <c:idx val="1"/>
          <c:order val="1"/>
          <c:invertIfNegative val="0"/>
          <c:dLbls>
            <c:dLblPos val="inEnd"/>
            <c:showLegendKey val="0"/>
            <c:showVal val="1"/>
            <c:showCatName val="0"/>
            <c:showSerName val="0"/>
            <c:showPercent val="0"/>
            <c:showBubbleSize val="0"/>
            <c:showLeaderLines val="0"/>
          </c:dLbls>
          <c:cat>
            <c:strRef>
              <c:f>'Dom - ICF -summary'!$B$63:$B$66</c:f>
              <c:strCache>
                <c:ptCount val="4"/>
                <c:pt idx="0">
                  <c:v>b - BODY FUNCTIONS</c:v>
                </c:pt>
                <c:pt idx="1">
                  <c:v>d - ACTIVITIES AND PARTICIPATION</c:v>
                </c:pt>
                <c:pt idx="2">
                  <c:v>e - ENVIRONMENTAL FACTORS</c:v>
                </c:pt>
                <c:pt idx="3">
                  <c:v>Not covered - Not defined</c:v>
                </c:pt>
              </c:strCache>
            </c:strRef>
          </c:cat>
          <c:val>
            <c:numRef>
              <c:f>'Dom - ICF -summary'!$D$63:$D$66</c:f>
              <c:numCache>
                <c:formatCode>General</c:formatCode>
                <c:ptCount val="4"/>
                <c:pt idx="0">
                  <c:v>163</c:v>
                </c:pt>
                <c:pt idx="1">
                  <c:v>42</c:v>
                </c:pt>
                <c:pt idx="2">
                  <c:v>7</c:v>
                </c:pt>
                <c:pt idx="3">
                  <c:v>22</c:v>
                </c:pt>
              </c:numCache>
            </c:numRef>
          </c:val>
        </c:ser>
        <c:dLbls>
          <c:showLegendKey val="0"/>
          <c:showVal val="0"/>
          <c:showCatName val="0"/>
          <c:showSerName val="0"/>
          <c:showPercent val="0"/>
          <c:showBubbleSize val="0"/>
        </c:dLbls>
        <c:gapWidth val="75"/>
        <c:overlap val="40"/>
        <c:axId val="183264000"/>
        <c:axId val="183265536"/>
      </c:barChart>
      <c:catAx>
        <c:axId val="183264000"/>
        <c:scaling>
          <c:orientation val="minMax"/>
        </c:scaling>
        <c:delete val="0"/>
        <c:axPos val="b"/>
        <c:majorTickMark val="none"/>
        <c:minorTickMark val="none"/>
        <c:tickLblPos val="nextTo"/>
        <c:crossAx val="183265536"/>
        <c:crosses val="autoZero"/>
        <c:auto val="1"/>
        <c:lblAlgn val="ctr"/>
        <c:lblOffset val="100"/>
        <c:noMultiLvlLbl val="0"/>
      </c:catAx>
      <c:valAx>
        <c:axId val="183265536"/>
        <c:scaling>
          <c:orientation val="minMax"/>
        </c:scaling>
        <c:delete val="0"/>
        <c:axPos val="l"/>
        <c:majorGridlines>
          <c:spPr>
            <a:ln>
              <a:noFill/>
            </a:ln>
          </c:spPr>
        </c:majorGridlines>
        <c:numFmt formatCode="General" sourceLinked="1"/>
        <c:majorTickMark val="none"/>
        <c:minorTickMark val="none"/>
        <c:tickLblPos val="nextTo"/>
        <c:crossAx val="183264000"/>
        <c:crosses val="autoZero"/>
        <c:crossBetween val="between"/>
      </c:valAx>
      <c:spPr>
        <a:ln>
          <a:noFill/>
        </a:ln>
      </c:spPr>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cat>
            <c:strRef>
              <c:f>'Dom - ICF -summary'!$J$90:$J$93</c:f>
              <c:strCache>
                <c:ptCount val="4"/>
                <c:pt idx="0">
                  <c:v>b - BODY FUNCTIONS</c:v>
                </c:pt>
                <c:pt idx="1">
                  <c:v>d - ACTIVITIES AND PARTICIPATION</c:v>
                </c:pt>
                <c:pt idx="2">
                  <c:v>e – ENVIRONMENTAL FACTORS</c:v>
                </c:pt>
                <c:pt idx="3">
                  <c:v>Not covered - Not defined</c:v>
                </c:pt>
              </c:strCache>
            </c:strRef>
          </c:cat>
          <c:val>
            <c:numRef>
              <c:f>'Dom - ICF -summary'!$K$90:$K$93</c:f>
              <c:numCache>
                <c:formatCode>General</c:formatCode>
                <c:ptCount val="4"/>
              </c:numCache>
            </c:numRef>
          </c:val>
        </c:ser>
        <c:ser>
          <c:idx val="1"/>
          <c:order val="1"/>
          <c:spPr>
            <a:solidFill>
              <a:schemeClr val="accent1"/>
            </a:solidFill>
          </c:spPr>
          <c:invertIfNegative val="0"/>
          <c:dLbls>
            <c:dLblPos val="inEnd"/>
            <c:showLegendKey val="0"/>
            <c:showVal val="1"/>
            <c:showCatName val="0"/>
            <c:showSerName val="0"/>
            <c:showPercent val="0"/>
            <c:showBubbleSize val="0"/>
            <c:showLeaderLines val="0"/>
          </c:dLbls>
          <c:cat>
            <c:strRef>
              <c:f>'Dom - ICF -summary'!$J$90:$J$93</c:f>
              <c:strCache>
                <c:ptCount val="4"/>
                <c:pt idx="0">
                  <c:v>b - BODY FUNCTIONS</c:v>
                </c:pt>
                <c:pt idx="1">
                  <c:v>d - ACTIVITIES AND PARTICIPATION</c:v>
                </c:pt>
                <c:pt idx="2">
                  <c:v>e – ENVIRONMENTAL FACTORS</c:v>
                </c:pt>
                <c:pt idx="3">
                  <c:v>Not covered - Not defined</c:v>
                </c:pt>
              </c:strCache>
            </c:strRef>
          </c:cat>
          <c:val>
            <c:numRef>
              <c:f>'Dom - ICF -summary'!$L$90:$L$93</c:f>
              <c:numCache>
                <c:formatCode>General</c:formatCode>
                <c:ptCount val="4"/>
                <c:pt idx="0">
                  <c:v>47</c:v>
                </c:pt>
                <c:pt idx="1">
                  <c:v>200</c:v>
                </c:pt>
                <c:pt idx="2">
                  <c:v>11</c:v>
                </c:pt>
                <c:pt idx="3">
                  <c:v>13</c:v>
                </c:pt>
              </c:numCache>
            </c:numRef>
          </c:val>
        </c:ser>
        <c:dLbls>
          <c:showLegendKey val="0"/>
          <c:showVal val="0"/>
          <c:showCatName val="0"/>
          <c:showSerName val="0"/>
          <c:showPercent val="0"/>
          <c:showBubbleSize val="0"/>
        </c:dLbls>
        <c:gapWidth val="75"/>
        <c:overlap val="40"/>
        <c:axId val="183278592"/>
        <c:axId val="183296768"/>
      </c:barChart>
      <c:catAx>
        <c:axId val="183278592"/>
        <c:scaling>
          <c:orientation val="minMax"/>
        </c:scaling>
        <c:delete val="0"/>
        <c:axPos val="b"/>
        <c:majorTickMark val="none"/>
        <c:minorTickMark val="none"/>
        <c:tickLblPos val="nextTo"/>
        <c:crossAx val="183296768"/>
        <c:crosses val="autoZero"/>
        <c:auto val="1"/>
        <c:lblAlgn val="ctr"/>
        <c:lblOffset val="100"/>
        <c:noMultiLvlLbl val="0"/>
      </c:catAx>
      <c:valAx>
        <c:axId val="183296768"/>
        <c:scaling>
          <c:orientation val="minMax"/>
        </c:scaling>
        <c:delete val="0"/>
        <c:axPos val="l"/>
        <c:majorGridlines>
          <c:spPr>
            <a:ln>
              <a:noFill/>
            </a:ln>
          </c:spPr>
        </c:majorGridlines>
        <c:numFmt formatCode="General" sourceLinked="1"/>
        <c:majorTickMark val="none"/>
        <c:minorTickMark val="none"/>
        <c:tickLblPos val="nextTo"/>
        <c:crossAx val="18327859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'Dom - ICF -summary'!$F$51:$F$52</c:f>
              <c:strCache>
                <c:ptCount val="2"/>
                <c:pt idx="0">
                  <c:v>b - BODY FUNCTIONS</c:v>
                </c:pt>
                <c:pt idx="1">
                  <c:v>d - ACTIVITIES AND PARTICIPATION</c:v>
                </c:pt>
              </c:strCache>
            </c:strRef>
          </c:cat>
          <c:val>
            <c:numRef>
              <c:f>'Dom - ICF -summary'!$G$51:$G$52</c:f>
              <c:numCache>
                <c:formatCode>General</c:formatCode>
                <c:ptCount val="2"/>
                <c:pt idx="0">
                  <c:v>160</c:v>
                </c:pt>
                <c:pt idx="1">
                  <c:v>2</c:v>
                </c:pt>
              </c:numCache>
            </c:numRef>
          </c:val>
        </c:ser>
        <c:dLbls>
          <c:showLegendKey val="0"/>
          <c:showVal val="0"/>
          <c:showCatName val="0"/>
          <c:showSerName val="0"/>
          <c:showPercent val="0"/>
          <c:showBubbleSize val="0"/>
        </c:dLbls>
        <c:gapWidth val="75"/>
        <c:overlap val="40"/>
        <c:axId val="183376512"/>
        <c:axId val="183394688"/>
      </c:barChart>
      <c:catAx>
        <c:axId val="183376512"/>
        <c:scaling>
          <c:orientation val="minMax"/>
        </c:scaling>
        <c:delete val="0"/>
        <c:axPos val="b"/>
        <c:majorTickMark val="none"/>
        <c:minorTickMark val="none"/>
        <c:tickLblPos val="nextTo"/>
        <c:crossAx val="183394688"/>
        <c:crosses val="autoZero"/>
        <c:auto val="1"/>
        <c:lblAlgn val="ctr"/>
        <c:lblOffset val="100"/>
        <c:noMultiLvlLbl val="0"/>
      </c:catAx>
      <c:valAx>
        <c:axId val="183394688"/>
        <c:scaling>
          <c:orientation val="minMax"/>
        </c:scaling>
        <c:delete val="0"/>
        <c:axPos val="l"/>
        <c:majorGridlines>
          <c:spPr>
            <a:ln>
              <a:noFill/>
            </a:ln>
          </c:spPr>
        </c:majorGridlines>
        <c:numFmt formatCode="General" sourceLinked="1"/>
        <c:majorTickMark val="none"/>
        <c:minorTickMark val="none"/>
        <c:tickLblPos val="nextTo"/>
        <c:crossAx val="1833765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962024</xdr:colOff>
      <xdr:row>81</xdr:row>
      <xdr:rowOff>33336</xdr:rowOff>
    </xdr:from>
    <xdr:to>
      <xdr:col>4</xdr:col>
      <xdr:colOff>2990849</xdr:colOff>
      <xdr:row>96</xdr:row>
      <xdr:rowOff>114299</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962026</xdr:colOff>
      <xdr:row>97</xdr:row>
      <xdr:rowOff>33337</xdr:rowOff>
    </xdr:from>
    <xdr:to>
      <xdr:col>4</xdr:col>
      <xdr:colOff>3009900</xdr:colOff>
      <xdr:row>111</xdr:row>
      <xdr:rowOff>66675</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962024</xdr:colOff>
      <xdr:row>112</xdr:row>
      <xdr:rowOff>176211</xdr:rowOff>
    </xdr:from>
    <xdr:to>
      <xdr:col>4</xdr:col>
      <xdr:colOff>3086099</xdr:colOff>
      <xdr:row>126</xdr:row>
      <xdr:rowOff>95250</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942975</xdr:colOff>
      <xdr:row>128</xdr:row>
      <xdr:rowOff>4762</xdr:rowOff>
    </xdr:from>
    <xdr:to>
      <xdr:col>4</xdr:col>
      <xdr:colOff>3105150</xdr:colOff>
      <xdr:row>143</xdr:row>
      <xdr:rowOff>1</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685800</xdr:colOff>
      <xdr:row>13</xdr:row>
      <xdr:rowOff>80962</xdr:rowOff>
    </xdr:from>
    <xdr:to>
      <xdr:col>23</xdr:col>
      <xdr:colOff>595313</xdr:colOff>
      <xdr:row>30</xdr:row>
      <xdr:rowOff>71438</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309563</xdr:colOff>
      <xdr:row>13</xdr:row>
      <xdr:rowOff>84930</xdr:rowOff>
    </xdr:from>
    <xdr:to>
      <xdr:col>31</xdr:col>
      <xdr:colOff>531813</xdr:colOff>
      <xdr:row>30</xdr:row>
      <xdr:rowOff>71437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206374</xdr:colOff>
      <xdr:row>66</xdr:row>
      <xdr:rowOff>156368</xdr:rowOff>
    </xdr:from>
    <xdr:to>
      <xdr:col>5</xdr:col>
      <xdr:colOff>579437</xdr:colOff>
      <xdr:row>81</xdr:row>
      <xdr:rowOff>15874</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166688</xdr:colOff>
      <xdr:row>94</xdr:row>
      <xdr:rowOff>69056</xdr:rowOff>
    </xdr:from>
    <xdr:to>
      <xdr:col>13</xdr:col>
      <xdr:colOff>174626</xdr:colOff>
      <xdr:row>108</xdr:row>
      <xdr:rowOff>145256</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508000</xdr:colOff>
      <xdr:row>53</xdr:row>
      <xdr:rowOff>87310</xdr:rowOff>
    </xdr:from>
    <xdr:to>
      <xdr:col>8</xdr:col>
      <xdr:colOff>150813</xdr:colOff>
      <xdr:row>66</xdr:row>
      <xdr:rowOff>73816</xdr:rowOff>
    </xdr:to>
    <xdr:graphicFrame macro="">
      <xdr:nvGraphicFramePr>
        <xdr:cNvPr id="8" name="7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412750</xdr:colOff>
      <xdr:row>60</xdr:row>
      <xdr:rowOff>45244</xdr:rowOff>
    </xdr:from>
    <xdr:to>
      <xdr:col>17</xdr:col>
      <xdr:colOff>754062</xdr:colOff>
      <xdr:row>75</xdr:row>
      <xdr:rowOff>79375</xdr:rowOff>
    </xdr:to>
    <xdr:graphicFrame macro="">
      <xdr:nvGraphicFramePr>
        <xdr:cNvPr id="9" name="8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ables/table1.xml><?xml version="1.0" encoding="utf-8"?>
<table xmlns="http://schemas.openxmlformats.org/spreadsheetml/2006/main" id="1" name="Tabla1" displayName="Tabla1" ref="B3:AI159" totalsRowShown="0" headerRowDxfId="4">
  <autoFilter ref="B3:AI159"/>
  <tableColumns count="34">
    <tableColumn id="1" name="Columna1" dataDxfId="3"/>
    <tableColumn id="24" name="b110" dataDxfId="2"/>
    <tableColumn id="23" name="b114" dataDxfId="1"/>
    <tableColumn id="29" name="b117" dataDxfId="0"/>
    <tableColumn id="2" name="b122"/>
    <tableColumn id="3" name="b126"/>
    <tableColumn id="4" name="b130"/>
    <tableColumn id="5" name="b134"/>
    <tableColumn id="6" name="b140"/>
    <tableColumn id="7" name="b144"/>
    <tableColumn id="8" name="b147"/>
    <tableColumn id="9" name="b152"/>
    <tableColumn id="10" name="b156"/>
    <tableColumn id="11" name="b160"/>
    <tableColumn id="12" name="b164"/>
    <tableColumn id="25" name="b167"/>
    <tableColumn id="28" name="b172"/>
    <tableColumn id="30" name="b199"/>
    <tableColumn id="35" name="b210"/>
    <tableColumn id="36" name="b230"/>
    <tableColumn id="13" name="b280"/>
    <tableColumn id="33" name="b299"/>
    <tableColumn id="14" name="b330"/>
    <tableColumn id="15" name="b410"/>
    <tableColumn id="16" name="b440"/>
    <tableColumn id="34" name="b455"/>
    <tableColumn id="17" name="b510"/>
    <tableColumn id="18" name="b515"/>
    <tableColumn id="19" name="b525"/>
    <tableColumn id="20" name="b530"/>
    <tableColumn id="31" name="b620"/>
    <tableColumn id="21" name="b640"/>
    <tableColumn id="32" name="b730"/>
    <tableColumn id="22" name="b83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sciencedirect.com/science/article/pii/S0165032717323406" TargetMode="External"/><Relationship Id="rId1" Type="http://schemas.openxmlformats.org/officeDocument/2006/relationships/hyperlink" Target="https://onlinelibrary.wiley.com/doi/abs/10.1111/pcn.126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zoomScale="120" zoomScaleNormal="120" workbookViewId="0">
      <selection activeCell="B1" sqref="B1"/>
    </sheetView>
  </sheetViews>
  <sheetFormatPr baseColWidth="10" defaultRowHeight="15" x14ac:dyDescent="0.25"/>
  <cols>
    <col min="1" max="1" width="9.28515625" customWidth="1"/>
    <col min="2" max="2" width="18.7109375" customWidth="1"/>
    <col min="3" max="3" width="23.140625" customWidth="1"/>
    <col min="4" max="4" width="22.42578125" customWidth="1"/>
    <col min="6" max="6" width="22.85546875" customWidth="1"/>
    <col min="8" max="8" width="23.28515625" customWidth="1"/>
    <col min="9" max="9" width="22.5703125" customWidth="1"/>
  </cols>
  <sheetData>
    <row r="1" spans="1:9" x14ac:dyDescent="0.25">
      <c r="B1" t="s">
        <v>1037</v>
      </c>
    </row>
    <row r="2" spans="1:9" ht="15.75" thickBot="1" x14ac:dyDescent="0.3"/>
    <row r="3" spans="1:9" ht="15.75" thickBot="1" x14ac:dyDescent="0.3">
      <c r="B3" s="54" t="s">
        <v>237</v>
      </c>
      <c r="C3" s="34" t="s">
        <v>238</v>
      </c>
      <c r="D3" s="35" t="s">
        <v>239</v>
      </c>
      <c r="E3" s="35" t="s">
        <v>240</v>
      </c>
      <c r="F3" s="35" t="s">
        <v>241</v>
      </c>
      <c r="G3" s="35" t="s">
        <v>242</v>
      </c>
      <c r="H3" s="36" t="s">
        <v>243</v>
      </c>
      <c r="I3" s="36" t="s">
        <v>244</v>
      </c>
    </row>
    <row r="4" spans="1:9" ht="144.75" thickBot="1" x14ac:dyDescent="0.3">
      <c r="A4">
        <v>1</v>
      </c>
      <c r="B4" s="55" t="s">
        <v>245</v>
      </c>
      <c r="C4" s="38" t="s">
        <v>246</v>
      </c>
      <c r="D4" s="39" t="s">
        <v>247</v>
      </c>
      <c r="E4" s="39" t="s">
        <v>248</v>
      </c>
      <c r="F4" s="40" t="s">
        <v>249</v>
      </c>
      <c r="G4" s="39">
        <v>931</v>
      </c>
      <c r="H4" s="41" t="s">
        <v>250</v>
      </c>
      <c r="I4" s="41" t="s">
        <v>251</v>
      </c>
    </row>
    <row r="5" spans="1:9" ht="84.75" thickBot="1" x14ac:dyDescent="0.3">
      <c r="A5">
        <f>SUM(A4+1)</f>
        <v>2</v>
      </c>
      <c r="B5" s="56" t="s">
        <v>252</v>
      </c>
      <c r="C5" s="42" t="s">
        <v>253</v>
      </c>
      <c r="D5" s="39" t="s">
        <v>254</v>
      </c>
      <c r="E5" s="39" t="s">
        <v>255</v>
      </c>
      <c r="F5" s="39" t="s">
        <v>256</v>
      </c>
      <c r="G5" s="39">
        <v>41</v>
      </c>
      <c r="H5" s="41" t="s">
        <v>257</v>
      </c>
      <c r="I5" s="41" t="s">
        <v>258</v>
      </c>
    </row>
    <row r="6" spans="1:9" ht="120.75" thickBot="1" x14ac:dyDescent="0.3">
      <c r="A6">
        <f t="shared" ref="A6:A69" si="0">SUM(A5+1)</f>
        <v>3</v>
      </c>
      <c r="B6" s="56" t="s">
        <v>259</v>
      </c>
      <c r="C6" s="43" t="s">
        <v>260</v>
      </c>
      <c r="D6" s="39" t="s">
        <v>261</v>
      </c>
      <c r="E6" s="39" t="s">
        <v>262</v>
      </c>
      <c r="F6" s="40" t="s">
        <v>249</v>
      </c>
      <c r="G6" s="39">
        <v>134</v>
      </c>
      <c r="H6" s="41" t="s">
        <v>263</v>
      </c>
      <c r="I6" s="41" t="s">
        <v>264</v>
      </c>
    </row>
    <row r="7" spans="1:9" ht="192.75" thickBot="1" x14ac:dyDescent="0.3">
      <c r="A7">
        <f t="shared" si="0"/>
        <v>4</v>
      </c>
      <c r="B7" s="57" t="s">
        <v>265</v>
      </c>
      <c r="C7" s="43" t="s">
        <v>266</v>
      </c>
      <c r="D7" s="39" t="s">
        <v>247</v>
      </c>
      <c r="E7" s="39" t="s">
        <v>267</v>
      </c>
      <c r="F7" s="39" t="s">
        <v>268</v>
      </c>
      <c r="G7" s="39">
        <v>177</v>
      </c>
      <c r="H7" s="41" t="s">
        <v>269</v>
      </c>
      <c r="I7" s="41" t="s">
        <v>270</v>
      </c>
    </row>
    <row r="8" spans="1:9" ht="216.75" thickBot="1" x14ac:dyDescent="0.3">
      <c r="A8">
        <f t="shared" si="0"/>
        <v>5</v>
      </c>
      <c r="B8" s="57" t="s">
        <v>271</v>
      </c>
      <c r="C8" s="42" t="s">
        <v>272</v>
      </c>
      <c r="D8" s="39" t="s">
        <v>273</v>
      </c>
      <c r="E8" s="39" t="s">
        <v>274</v>
      </c>
      <c r="F8" s="39" t="s">
        <v>275</v>
      </c>
      <c r="G8" s="39">
        <v>36</v>
      </c>
      <c r="H8" s="41" t="s">
        <v>276</v>
      </c>
      <c r="I8" s="41" t="s">
        <v>277</v>
      </c>
    </row>
    <row r="9" spans="1:9" ht="192.75" thickBot="1" x14ac:dyDescent="0.3">
      <c r="A9">
        <f t="shared" si="0"/>
        <v>6</v>
      </c>
      <c r="B9" s="57" t="s">
        <v>278</v>
      </c>
      <c r="C9" s="38" t="s">
        <v>279</v>
      </c>
      <c r="D9" s="39" t="s">
        <v>280</v>
      </c>
      <c r="E9" s="39" t="s">
        <v>281</v>
      </c>
      <c r="F9" s="39" t="s">
        <v>282</v>
      </c>
      <c r="G9" s="39">
        <v>50</v>
      </c>
      <c r="H9" s="41" t="s">
        <v>283</v>
      </c>
      <c r="I9" s="41" t="s">
        <v>284</v>
      </c>
    </row>
    <row r="10" spans="1:9" ht="84.75" thickBot="1" x14ac:dyDescent="0.3">
      <c r="A10">
        <f t="shared" si="0"/>
        <v>7</v>
      </c>
      <c r="B10" s="56" t="s">
        <v>285</v>
      </c>
      <c r="C10" s="42" t="s">
        <v>286</v>
      </c>
      <c r="D10" s="39" t="s">
        <v>280</v>
      </c>
      <c r="E10" s="39" t="s">
        <v>287</v>
      </c>
      <c r="F10" s="39" t="s">
        <v>288</v>
      </c>
      <c r="G10" s="39">
        <v>119</v>
      </c>
      <c r="H10" s="41" t="s">
        <v>289</v>
      </c>
      <c r="I10" s="41" t="s">
        <v>290</v>
      </c>
    </row>
    <row r="11" spans="1:9" ht="192.75" thickBot="1" x14ac:dyDescent="0.3">
      <c r="A11">
        <f t="shared" si="0"/>
        <v>8</v>
      </c>
      <c r="B11" s="57" t="s">
        <v>291</v>
      </c>
      <c r="C11" s="38" t="s">
        <v>292</v>
      </c>
      <c r="D11" s="39" t="s">
        <v>247</v>
      </c>
      <c r="E11" s="39" t="s">
        <v>281</v>
      </c>
      <c r="F11" s="39" t="s">
        <v>293</v>
      </c>
      <c r="G11" s="40" t="s">
        <v>249</v>
      </c>
      <c r="H11" s="41" t="s">
        <v>294</v>
      </c>
      <c r="I11" s="41" t="s">
        <v>295</v>
      </c>
    </row>
    <row r="12" spans="1:9" ht="84.75" thickBot="1" x14ac:dyDescent="0.3">
      <c r="A12">
        <f t="shared" si="0"/>
        <v>9</v>
      </c>
      <c r="B12" s="57" t="s">
        <v>296</v>
      </c>
      <c r="C12" s="38" t="s">
        <v>297</v>
      </c>
      <c r="D12" s="39" t="s">
        <v>298</v>
      </c>
      <c r="E12" s="39" t="s">
        <v>299</v>
      </c>
      <c r="F12" s="39" t="s">
        <v>300</v>
      </c>
      <c r="G12" s="39">
        <v>199</v>
      </c>
      <c r="H12" s="45" t="s">
        <v>301</v>
      </c>
      <c r="I12" s="41" t="s">
        <v>302</v>
      </c>
    </row>
    <row r="13" spans="1:9" ht="84.75" thickBot="1" x14ac:dyDescent="0.3">
      <c r="A13">
        <f t="shared" si="0"/>
        <v>10</v>
      </c>
      <c r="B13" s="57" t="s">
        <v>303</v>
      </c>
      <c r="C13" s="38" t="s">
        <v>304</v>
      </c>
      <c r="D13" s="39" t="s">
        <v>247</v>
      </c>
      <c r="E13" s="39" t="s">
        <v>281</v>
      </c>
      <c r="F13" s="39" t="s">
        <v>305</v>
      </c>
      <c r="G13" s="39">
        <v>182</v>
      </c>
      <c r="H13" s="41" t="s">
        <v>306</v>
      </c>
      <c r="I13" s="41" t="s">
        <v>307</v>
      </c>
    </row>
    <row r="14" spans="1:9" ht="108.75" thickBot="1" x14ac:dyDescent="0.3">
      <c r="A14">
        <f t="shared" si="0"/>
        <v>11</v>
      </c>
      <c r="B14" s="57" t="s">
        <v>308</v>
      </c>
      <c r="C14" s="38" t="s">
        <v>309</v>
      </c>
      <c r="D14" s="39" t="s">
        <v>310</v>
      </c>
      <c r="E14" s="39" t="s">
        <v>311</v>
      </c>
      <c r="F14" s="39" t="s">
        <v>312</v>
      </c>
      <c r="G14" s="39">
        <v>518</v>
      </c>
      <c r="H14" s="41" t="s">
        <v>313</v>
      </c>
      <c r="I14" s="41" t="s">
        <v>314</v>
      </c>
    </row>
    <row r="15" spans="1:9" ht="144.75" thickBot="1" x14ac:dyDescent="0.3">
      <c r="A15">
        <f t="shared" si="0"/>
        <v>12</v>
      </c>
      <c r="B15" s="57" t="s">
        <v>315</v>
      </c>
      <c r="C15" s="42" t="s">
        <v>316</v>
      </c>
      <c r="D15" s="39" t="s">
        <v>317</v>
      </c>
      <c r="E15" s="39" t="s">
        <v>318</v>
      </c>
      <c r="F15" s="39" t="s">
        <v>319</v>
      </c>
      <c r="G15" s="39">
        <v>18</v>
      </c>
      <c r="H15" s="41" t="s">
        <v>320</v>
      </c>
      <c r="I15" s="41" t="s">
        <v>321</v>
      </c>
    </row>
    <row r="16" spans="1:9" ht="96.75" thickBot="1" x14ac:dyDescent="0.3">
      <c r="A16">
        <f t="shared" si="0"/>
        <v>13</v>
      </c>
      <c r="B16" s="57" t="s">
        <v>322</v>
      </c>
      <c r="C16" s="38" t="s">
        <v>323</v>
      </c>
      <c r="D16" s="39" t="s">
        <v>247</v>
      </c>
      <c r="E16" s="39" t="s">
        <v>324</v>
      </c>
      <c r="F16" s="39" t="s">
        <v>325</v>
      </c>
      <c r="G16" s="39">
        <v>55</v>
      </c>
      <c r="H16" s="41" t="s">
        <v>326</v>
      </c>
      <c r="I16" s="41" t="s">
        <v>327</v>
      </c>
    </row>
    <row r="17" spans="1:9" ht="204.75" thickBot="1" x14ac:dyDescent="0.3">
      <c r="A17">
        <f t="shared" si="0"/>
        <v>14</v>
      </c>
      <c r="B17" s="56" t="s">
        <v>328</v>
      </c>
      <c r="C17" s="38" t="s">
        <v>329</v>
      </c>
      <c r="D17" s="39" t="s">
        <v>330</v>
      </c>
      <c r="E17" s="39" t="s">
        <v>331</v>
      </c>
      <c r="F17" s="4"/>
      <c r="G17" s="39">
        <v>140</v>
      </c>
      <c r="H17" s="41" t="s">
        <v>332</v>
      </c>
      <c r="I17" s="41" t="s">
        <v>333</v>
      </c>
    </row>
    <row r="18" spans="1:9" ht="60.75" thickBot="1" x14ac:dyDescent="0.3">
      <c r="A18">
        <f t="shared" si="0"/>
        <v>15</v>
      </c>
      <c r="B18" s="56" t="s">
        <v>334</v>
      </c>
      <c r="C18" s="38" t="s">
        <v>335</v>
      </c>
      <c r="D18" s="39" t="s">
        <v>336</v>
      </c>
      <c r="E18" s="46" t="s">
        <v>337</v>
      </c>
      <c r="F18" s="39" t="s">
        <v>338</v>
      </c>
      <c r="G18" s="39">
        <v>431</v>
      </c>
      <c r="H18" s="41" t="s">
        <v>339</v>
      </c>
      <c r="I18" s="41" t="s">
        <v>340</v>
      </c>
    </row>
    <row r="19" spans="1:9" ht="120.75" thickBot="1" x14ac:dyDescent="0.3">
      <c r="A19">
        <f t="shared" si="0"/>
        <v>16</v>
      </c>
      <c r="B19" s="57" t="s">
        <v>341</v>
      </c>
      <c r="C19" s="38" t="s">
        <v>342</v>
      </c>
      <c r="D19" s="39" t="s">
        <v>343</v>
      </c>
      <c r="E19" s="39" t="s">
        <v>344</v>
      </c>
      <c r="F19" s="39" t="s">
        <v>345</v>
      </c>
      <c r="G19" s="39">
        <v>26</v>
      </c>
      <c r="H19" s="41" t="s">
        <v>346</v>
      </c>
      <c r="I19" s="41" t="s">
        <v>347</v>
      </c>
    </row>
    <row r="20" spans="1:9" ht="72.75" thickBot="1" x14ac:dyDescent="0.3">
      <c r="A20">
        <f t="shared" si="0"/>
        <v>17</v>
      </c>
      <c r="B20" s="56" t="s">
        <v>348</v>
      </c>
      <c r="C20" s="38" t="s">
        <v>349</v>
      </c>
      <c r="D20" s="39" t="s">
        <v>247</v>
      </c>
      <c r="E20" s="39" t="s">
        <v>350</v>
      </c>
      <c r="F20" s="40" t="s">
        <v>249</v>
      </c>
      <c r="G20" s="39">
        <v>231</v>
      </c>
      <c r="H20" s="41" t="s">
        <v>351</v>
      </c>
      <c r="I20" s="41" t="s">
        <v>352</v>
      </c>
    </row>
    <row r="21" spans="1:9" ht="228.75" thickBot="1" x14ac:dyDescent="0.3">
      <c r="A21">
        <f t="shared" si="0"/>
        <v>18</v>
      </c>
      <c r="B21" s="57" t="s">
        <v>353</v>
      </c>
      <c r="C21" s="38" t="s">
        <v>354</v>
      </c>
      <c r="D21" s="39" t="s">
        <v>355</v>
      </c>
      <c r="E21" s="39" t="s">
        <v>356</v>
      </c>
      <c r="F21" s="39" t="s">
        <v>357</v>
      </c>
      <c r="G21" s="39">
        <v>69</v>
      </c>
      <c r="H21" s="41" t="s">
        <v>358</v>
      </c>
      <c r="I21" s="41" t="s">
        <v>359</v>
      </c>
    </row>
    <row r="22" spans="1:9" ht="96.75" thickBot="1" x14ac:dyDescent="0.3">
      <c r="A22">
        <f t="shared" si="0"/>
        <v>19</v>
      </c>
      <c r="B22" s="56" t="s">
        <v>360</v>
      </c>
      <c r="C22" s="38" t="s">
        <v>361</v>
      </c>
      <c r="D22" s="39" t="s">
        <v>362</v>
      </c>
      <c r="E22" s="39" t="s">
        <v>281</v>
      </c>
      <c r="F22" s="39" t="s">
        <v>363</v>
      </c>
      <c r="G22" s="39">
        <v>946</v>
      </c>
      <c r="H22" s="45" t="s">
        <v>364</v>
      </c>
      <c r="I22" s="41" t="s">
        <v>365</v>
      </c>
    </row>
    <row r="23" spans="1:9" ht="168.75" thickBot="1" x14ac:dyDescent="0.3">
      <c r="A23">
        <f t="shared" si="0"/>
        <v>20</v>
      </c>
      <c r="B23" s="57" t="s">
        <v>366</v>
      </c>
      <c r="C23" s="38" t="s">
        <v>367</v>
      </c>
      <c r="D23" s="39" t="s">
        <v>368</v>
      </c>
      <c r="E23" s="39" t="s">
        <v>369</v>
      </c>
      <c r="F23" s="39" t="s">
        <v>370</v>
      </c>
      <c r="G23" s="39">
        <v>39</v>
      </c>
      <c r="H23" s="41" t="s">
        <v>371</v>
      </c>
      <c r="I23" s="41" t="s">
        <v>372</v>
      </c>
    </row>
    <row r="24" spans="1:9" ht="299.25" customHeight="1" x14ac:dyDescent="0.25">
      <c r="A24">
        <f t="shared" si="0"/>
        <v>21</v>
      </c>
      <c r="B24" s="216" t="s">
        <v>373</v>
      </c>
      <c r="C24" s="210" t="s">
        <v>374</v>
      </c>
      <c r="D24" s="212" t="s">
        <v>280</v>
      </c>
      <c r="E24" s="47" t="s">
        <v>375</v>
      </c>
      <c r="F24" s="212" t="s">
        <v>377</v>
      </c>
      <c r="G24" s="212">
        <v>779</v>
      </c>
      <c r="H24" s="206" t="s">
        <v>378</v>
      </c>
      <c r="I24" s="206" t="s">
        <v>379</v>
      </c>
    </row>
    <row r="25" spans="1:9" ht="60.75" thickBot="1" x14ac:dyDescent="0.3">
      <c r="A25">
        <f t="shared" si="0"/>
        <v>22</v>
      </c>
      <c r="B25" s="217"/>
      <c r="C25" s="211"/>
      <c r="D25" s="213"/>
      <c r="E25" s="39" t="s">
        <v>376</v>
      </c>
      <c r="F25" s="213"/>
      <c r="G25" s="213"/>
      <c r="H25" s="207"/>
      <c r="I25" s="207"/>
    </row>
    <row r="26" spans="1:9" ht="132.75" thickBot="1" x14ac:dyDescent="0.3">
      <c r="A26">
        <f t="shared" si="0"/>
        <v>23</v>
      </c>
      <c r="B26" s="57" t="s">
        <v>380</v>
      </c>
      <c r="C26" s="38" t="s">
        <v>381</v>
      </c>
      <c r="D26" s="39" t="s">
        <v>382</v>
      </c>
      <c r="E26" s="39" t="s">
        <v>383</v>
      </c>
      <c r="F26" s="39" t="s">
        <v>384</v>
      </c>
      <c r="G26" s="39">
        <v>70</v>
      </c>
      <c r="H26" s="45" t="s">
        <v>385</v>
      </c>
      <c r="I26" s="41" t="s">
        <v>386</v>
      </c>
    </row>
    <row r="27" spans="1:9" ht="143.25" customHeight="1" x14ac:dyDescent="0.25">
      <c r="A27">
        <f t="shared" si="0"/>
        <v>24</v>
      </c>
      <c r="B27" s="208" t="s">
        <v>387</v>
      </c>
      <c r="C27" s="210" t="s">
        <v>388</v>
      </c>
      <c r="D27" s="212" t="s">
        <v>247</v>
      </c>
      <c r="E27" s="212" t="s">
        <v>281</v>
      </c>
      <c r="F27" s="214" t="s">
        <v>249</v>
      </c>
      <c r="G27" s="212">
        <v>106</v>
      </c>
      <c r="H27" s="48" t="s">
        <v>389</v>
      </c>
      <c r="I27" s="206" t="s">
        <v>391</v>
      </c>
    </row>
    <row r="28" spans="1:9" ht="60.75" thickBot="1" x14ac:dyDescent="0.3">
      <c r="A28">
        <f t="shared" si="0"/>
        <v>25</v>
      </c>
      <c r="B28" s="209"/>
      <c r="C28" s="211"/>
      <c r="D28" s="213"/>
      <c r="E28" s="213"/>
      <c r="F28" s="215"/>
      <c r="G28" s="213"/>
      <c r="H28" s="41" t="s">
        <v>390</v>
      </c>
      <c r="I28" s="207"/>
    </row>
    <row r="29" spans="1:9" ht="120.75" thickBot="1" x14ac:dyDescent="0.3">
      <c r="A29">
        <f t="shared" si="0"/>
        <v>26</v>
      </c>
      <c r="B29" s="57" t="s">
        <v>392</v>
      </c>
      <c r="C29" s="38" t="s">
        <v>393</v>
      </c>
      <c r="D29" s="39" t="s">
        <v>394</v>
      </c>
      <c r="E29" s="39" t="s">
        <v>395</v>
      </c>
      <c r="F29" s="39" t="s">
        <v>396</v>
      </c>
      <c r="G29" s="39">
        <v>108</v>
      </c>
      <c r="H29" s="41" t="s">
        <v>397</v>
      </c>
      <c r="I29" s="41" t="s">
        <v>398</v>
      </c>
    </row>
    <row r="30" spans="1:9" ht="180.75" thickBot="1" x14ac:dyDescent="0.3">
      <c r="A30">
        <f t="shared" si="0"/>
        <v>27</v>
      </c>
      <c r="B30" s="57" t="s">
        <v>399</v>
      </c>
      <c r="C30" s="38" t="s">
        <v>400</v>
      </c>
      <c r="D30" s="40" t="s">
        <v>280</v>
      </c>
      <c r="E30" s="39" t="s">
        <v>401</v>
      </c>
      <c r="F30" s="40" t="s">
        <v>249</v>
      </c>
      <c r="G30" s="40">
        <v>296</v>
      </c>
      <c r="H30" s="41" t="s">
        <v>402</v>
      </c>
      <c r="I30" s="41" t="s">
        <v>403</v>
      </c>
    </row>
    <row r="31" spans="1:9" ht="120.75" thickBot="1" x14ac:dyDescent="0.3">
      <c r="A31">
        <f t="shared" si="0"/>
        <v>28</v>
      </c>
      <c r="B31" s="57" t="s">
        <v>404</v>
      </c>
      <c r="C31" s="42" t="s">
        <v>405</v>
      </c>
      <c r="D31" s="39" t="s">
        <v>247</v>
      </c>
      <c r="E31" s="39" t="s">
        <v>406</v>
      </c>
      <c r="F31" s="39" t="s">
        <v>407</v>
      </c>
      <c r="G31" s="39">
        <v>231</v>
      </c>
      <c r="H31" s="41" t="s">
        <v>408</v>
      </c>
      <c r="I31" s="41" t="s">
        <v>409</v>
      </c>
    </row>
    <row r="32" spans="1:9" ht="72.75" thickBot="1" x14ac:dyDescent="0.3">
      <c r="A32">
        <f t="shared" si="0"/>
        <v>29</v>
      </c>
      <c r="B32" s="56" t="s">
        <v>410</v>
      </c>
      <c r="C32" s="38" t="s">
        <v>411</v>
      </c>
      <c r="D32" s="50" t="s">
        <v>247</v>
      </c>
      <c r="E32" s="39" t="s">
        <v>412</v>
      </c>
      <c r="F32" s="39" t="s">
        <v>413</v>
      </c>
      <c r="G32" s="39">
        <v>47</v>
      </c>
      <c r="H32" s="41" t="s">
        <v>414</v>
      </c>
      <c r="I32" s="41" t="s">
        <v>415</v>
      </c>
    </row>
    <row r="33" spans="1:9" ht="156.75" thickBot="1" x14ac:dyDescent="0.3">
      <c r="A33">
        <f t="shared" si="0"/>
        <v>30</v>
      </c>
      <c r="B33" s="56" t="s">
        <v>416</v>
      </c>
      <c r="C33" s="38" t="s">
        <v>417</v>
      </c>
      <c r="D33" s="39" t="s">
        <v>247</v>
      </c>
      <c r="E33" s="40" t="s">
        <v>418</v>
      </c>
      <c r="F33" s="40" t="s">
        <v>249</v>
      </c>
      <c r="G33" s="39">
        <v>25</v>
      </c>
      <c r="H33" s="51" t="s">
        <v>419</v>
      </c>
      <c r="I33" s="51" t="s">
        <v>420</v>
      </c>
    </row>
    <row r="34" spans="1:9" ht="96.75" thickBot="1" x14ac:dyDescent="0.3">
      <c r="A34">
        <f t="shared" si="0"/>
        <v>31</v>
      </c>
      <c r="B34" s="57" t="s">
        <v>421</v>
      </c>
      <c r="C34" s="38" t="s">
        <v>422</v>
      </c>
      <c r="D34" s="39" t="s">
        <v>343</v>
      </c>
      <c r="E34" s="40" t="s">
        <v>423</v>
      </c>
      <c r="F34" s="39" t="s">
        <v>424</v>
      </c>
      <c r="G34" s="39">
        <v>82</v>
      </c>
      <c r="H34" s="41" t="s">
        <v>425</v>
      </c>
      <c r="I34" s="41" t="s">
        <v>426</v>
      </c>
    </row>
    <row r="35" spans="1:9" ht="84.75" thickBot="1" x14ac:dyDescent="0.3">
      <c r="A35">
        <f t="shared" si="0"/>
        <v>32</v>
      </c>
      <c r="B35" s="56" t="s">
        <v>427</v>
      </c>
      <c r="C35" s="38" t="s">
        <v>428</v>
      </c>
      <c r="D35" s="39" t="s">
        <v>298</v>
      </c>
      <c r="E35" s="39" t="s">
        <v>429</v>
      </c>
      <c r="F35" s="39" t="s">
        <v>430</v>
      </c>
      <c r="G35" s="39">
        <v>38</v>
      </c>
      <c r="H35" s="45" t="s">
        <v>431</v>
      </c>
      <c r="I35" s="41" t="s">
        <v>432</v>
      </c>
    </row>
    <row r="36" spans="1:9" ht="276.75" thickBot="1" x14ac:dyDescent="0.3">
      <c r="A36">
        <f t="shared" si="0"/>
        <v>33</v>
      </c>
      <c r="B36" s="56" t="s">
        <v>433</v>
      </c>
      <c r="C36" s="38" t="s">
        <v>434</v>
      </c>
      <c r="D36" s="50" t="s">
        <v>435</v>
      </c>
      <c r="E36" s="39" t="s">
        <v>436</v>
      </c>
      <c r="F36" s="39" t="s">
        <v>407</v>
      </c>
      <c r="G36" s="39">
        <v>99</v>
      </c>
      <c r="H36" s="41" t="s">
        <v>437</v>
      </c>
      <c r="I36" s="41" t="s">
        <v>438</v>
      </c>
    </row>
    <row r="37" spans="1:9" ht="168.75" thickBot="1" x14ac:dyDescent="0.3">
      <c r="A37">
        <f t="shared" si="0"/>
        <v>34</v>
      </c>
      <c r="B37" s="58" t="s">
        <v>439</v>
      </c>
      <c r="C37" s="38" t="s">
        <v>440</v>
      </c>
      <c r="D37" s="40" t="s">
        <v>280</v>
      </c>
      <c r="E37" s="39" t="s">
        <v>441</v>
      </c>
      <c r="F37" s="39" t="s">
        <v>442</v>
      </c>
      <c r="G37" s="39">
        <v>196</v>
      </c>
      <c r="H37" s="41" t="s">
        <v>443</v>
      </c>
      <c r="I37" s="41" t="s">
        <v>444</v>
      </c>
    </row>
    <row r="38" spans="1:9" ht="132.75" thickBot="1" x14ac:dyDescent="0.3">
      <c r="A38">
        <f t="shared" si="0"/>
        <v>35</v>
      </c>
      <c r="B38" s="57" t="s">
        <v>445</v>
      </c>
      <c r="C38" s="38" t="s">
        <v>446</v>
      </c>
      <c r="D38" s="39" t="s">
        <v>447</v>
      </c>
      <c r="E38" s="39" t="s">
        <v>281</v>
      </c>
      <c r="F38" s="39" t="s">
        <v>448</v>
      </c>
      <c r="G38" s="39">
        <v>75</v>
      </c>
      <c r="H38" s="41" t="s">
        <v>449</v>
      </c>
      <c r="I38" s="41" t="s">
        <v>450</v>
      </c>
    </row>
    <row r="39" spans="1:9" ht="168.75" thickBot="1" x14ac:dyDescent="0.3">
      <c r="A39">
        <f t="shared" si="0"/>
        <v>36</v>
      </c>
      <c r="B39" s="56" t="s">
        <v>451</v>
      </c>
      <c r="C39" s="38" t="s">
        <v>452</v>
      </c>
      <c r="D39" s="39" t="s">
        <v>447</v>
      </c>
      <c r="E39" s="39" t="s">
        <v>281</v>
      </c>
      <c r="F39" s="39" t="s">
        <v>453</v>
      </c>
      <c r="G39" s="39">
        <v>821</v>
      </c>
      <c r="H39" s="41" t="s">
        <v>454</v>
      </c>
      <c r="I39" s="41" t="s">
        <v>455</v>
      </c>
    </row>
    <row r="40" spans="1:9" ht="168.75" thickBot="1" x14ac:dyDescent="0.3">
      <c r="A40">
        <f t="shared" si="0"/>
        <v>37</v>
      </c>
      <c r="B40" s="59" t="s">
        <v>456</v>
      </c>
      <c r="C40" s="38" t="s">
        <v>457</v>
      </c>
      <c r="D40" s="40" t="s">
        <v>247</v>
      </c>
      <c r="E40" s="40" t="s">
        <v>458</v>
      </c>
      <c r="F40" s="40" t="s">
        <v>459</v>
      </c>
      <c r="G40" s="39">
        <v>20</v>
      </c>
      <c r="H40" s="51" t="s">
        <v>460</v>
      </c>
      <c r="I40" s="51" t="s">
        <v>461</v>
      </c>
    </row>
    <row r="41" spans="1:9" ht="144.75" thickBot="1" x14ac:dyDescent="0.3">
      <c r="A41">
        <f t="shared" si="0"/>
        <v>38</v>
      </c>
      <c r="B41" s="44" t="s">
        <v>462</v>
      </c>
      <c r="C41" s="38" t="s">
        <v>463</v>
      </c>
      <c r="D41" s="39" t="s">
        <v>247</v>
      </c>
      <c r="E41" s="39" t="s">
        <v>464</v>
      </c>
      <c r="F41" s="39" t="s">
        <v>465</v>
      </c>
      <c r="G41" s="39">
        <v>118</v>
      </c>
      <c r="H41" s="41" t="s">
        <v>466</v>
      </c>
      <c r="I41" s="41" t="s">
        <v>467</v>
      </c>
    </row>
    <row r="42" spans="1:9" ht="168.75" thickBot="1" x14ac:dyDescent="0.3">
      <c r="A42">
        <f t="shared" si="0"/>
        <v>39</v>
      </c>
      <c r="B42" s="37" t="s">
        <v>468</v>
      </c>
      <c r="C42" s="38" t="s">
        <v>469</v>
      </c>
      <c r="D42" s="39" t="s">
        <v>247</v>
      </c>
      <c r="E42" s="39" t="s">
        <v>470</v>
      </c>
      <c r="F42" s="39" t="s">
        <v>338</v>
      </c>
      <c r="G42" s="39">
        <v>167</v>
      </c>
      <c r="H42" s="41" t="s">
        <v>471</v>
      </c>
      <c r="I42" s="41" t="s">
        <v>472</v>
      </c>
    </row>
    <row r="43" spans="1:9" ht="84.75" thickBot="1" x14ac:dyDescent="0.3">
      <c r="A43">
        <f t="shared" si="0"/>
        <v>40</v>
      </c>
      <c r="B43" s="44" t="s">
        <v>473</v>
      </c>
      <c r="C43" s="38" t="s">
        <v>474</v>
      </c>
      <c r="D43" s="39" t="s">
        <v>247</v>
      </c>
      <c r="E43" s="39" t="s">
        <v>475</v>
      </c>
      <c r="F43" s="39" t="s">
        <v>476</v>
      </c>
      <c r="G43" s="39">
        <v>637</v>
      </c>
      <c r="H43" s="41" t="s">
        <v>477</v>
      </c>
      <c r="I43" s="41" t="s">
        <v>478</v>
      </c>
    </row>
    <row r="44" spans="1:9" ht="192.75" thickBot="1" x14ac:dyDescent="0.3">
      <c r="A44">
        <f t="shared" si="0"/>
        <v>41</v>
      </c>
      <c r="B44" s="44" t="s">
        <v>479</v>
      </c>
      <c r="C44" s="38" t="s">
        <v>480</v>
      </c>
      <c r="D44" s="46" t="s">
        <v>247</v>
      </c>
      <c r="E44" s="46" t="s">
        <v>481</v>
      </c>
      <c r="F44" s="39" t="s">
        <v>338</v>
      </c>
      <c r="G44" s="39">
        <v>253</v>
      </c>
      <c r="H44" s="41" t="s">
        <v>482</v>
      </c>
      <c r="I44" s="41" t="s">
        <v>483</v>
      </c>
    </row>
    <row r="45" spans="1:9" ht="216.75" thickBot="1" x14ac:dyDescent="0.3">
      <c r="A45">
        <f t="shared" si="0"/>
        <v>42</v>
      </c>
      <c r="B45" s="44" t="s">
        <v>484</v>
      </c>
      <c r="C45" s="38" t="s">
        <v>485</v>
      </c>
      <c r="D45" s="39" t="s">
        <v>273</v>
      </c>
      <c r="E45" s="39" t="s">
        <v>281</v>
      </c>
      <c r="F45" s="39" t="s">
        <v>486</v>
      </c>
      <c r="G45" s="39">
        <v>326</v>
      </c>
      <c r="H45" s="41" t="s">
        <v>487</v>
      </c>
      <c r="I45" s="41" t="s">
        <v>488</v>
      </c>
    </row>
    <row r="46" spans="1:9" ht="132.75" thickBot="1" x14ac:dyDescent="0.3">
      <c r="A46">
        <f t="shared" si="0"/>
        <v>43</v>
      </c>
      <c r="B46" s="44" t="s">
        <v>489</v>
      </c>
      <c r="C46" s="38" t="s">
        <v>490</v>
      </c>
      <c r="D46" s="39" t="s">
        <v>491</v>
      </c>
      <c r="E46" s="39" t="s">
        <v>492</v>
      </c>
      <c r="F46" s="46" t="s">
        <v>493</v>
      </c>
      <c r="G46" s="39">
        <v>180</v>
      </c>
      <c r="H46" s="45" t="s">
        <v>494</v>
      </c>
      <c r="I46" s="41" t="s">
        <v>495</v>
      </c>
    </row>
    <row r="47" spans="1:9" ht="168.75" thickBot="1" x14ac:dyDescent="0.3">
      <c r="A47">
        <f t="shared" si="0"/>
        <v>44</v>
      </c>
      <c r="B47" s="37" t="s">
        <v>496</v>
      </c>
      <c r="C47" s="38" t="s">
        <v>497</v>
      </c>
      <c r="D47" s="39" t="s">
        <v>498</v>
      </c>
      <c r="E47" s="39" t="s">
        <v>499</v>
      </c>
      <c r="F47" s="40" t="s">
        <v>249</v>
      </c>
      <c r="G47" s="39">
        <v>99</v>
      </c>
      <c r="H47" s="41" t="s">
        <v>500</v>
      </c>
      <c r="I47" s="41" t="s">
        <v>501</v>
      </c>
    </row>
    <row r="48" spans="1:9" ht="108.75" thickBot="1" x14ac:dyDescent="0.3">
      <c r="A48">
        <f t="shared" si="0"/>
        <v>45</v>
      </c>
      <c r="B48" s="44" t="s">
        <v>502</v>
      </c>
      <c r="C48" s="38" t="s">
        <v>503</v>
      </c>
      <c r="D48" s="39" t="s">
        <v>247</v>
      </c>
      <c r="E48" s="39" t="s">
        <v>504</v>
      </c>
      <c r="F48" s="39" t="s">
        <v>505</v>
      </c>
      <c r="G48" s="39">
        <v>94</v>
      </c>
      <c r="H48" s="45" t="s">
        <v>506</v>
      </c>
      <c r="I48" s="41" t="s">
        <v>507</v>
      </c>
    </row>
    <row r="49" spans="1:9" ht="84.75" thickBot="1" x14ac:dyDescent="0.3">
      <c r="A49">
        <f t="shared" si="0"/>
        <v>46</v>
      </c>
      <c r="B49" s="37" t="s">
        <v>508</v>
      </c>
      <c r="C49" s="38" t="s">
        <v>509</v>
      </c>
      <c r="D49" s="39" t="s">
        <v>510</v>
      </c>
      <c r="E49" s="40" t="s">
        <v>511</v>
      </c>
      <c r="F49" s="39" t="s">
        <v>249</v>
      </c>
      <c r="G49" s="39">
        <v>210</v>
      </c>
      <c r="H49" s="41" t="s">
        <v>512</v>
      </c>
      <c r="I49" s="41" t="s">
        <v>513</v>
      </c>
    </row>
    <row r="50" spans="1:9" ht="48" x14ac:dyDescent="0.25">
      <c r="A50">
        <f t="shared" si="0"/>
        <v>47</v>
      </c>
      <c r="B50" s="220" t="s">
        <v>514</v>
      </c>
      <c r="C50" s="222" t="s">
        <v>515</v>
      </c>
      <c r="D50" s="212" t="s">
        <v>247</v>
      </c>
      <c r="E50" s="212" t="s">
        <v>516</v>
      </c>
      <c r="F50" s="212" t="s">
        <v>517</v>
      </c>
      <c r="G50" s="212" t="s">
        <v>518</v>
      </c>
      <c r="H50" s="48" t="s">
        <v>519</v>
      </c>
      <c r="I50" s="218" t="s">
        <v>521</v>
      </c>
    </row>
    <row r="51" spans="1:9" ht="144.75" thickBot="1" x14ac:dyDescent="0.3">
      <c r="A51">
        <f t="shared" si="0"/>
        <v>48</v>
      </c>
      <c r="B51" s="221"/>
      <c r="C51" s="223"/>
      <c r="D51" s="213"/>
      <c r="E51" s="213"/>
      <c r="F51" s="213"/>
      <c r="G51" s="213"/>
      <c r="H51" s="41" t="s">
        <v>520</v>
      </c>
      <c r="I51" s="219"/>
    </row>
    <row r="52" spans="1:9" ht="132.75" thickBot="1" x14ac:dyDescent="0.3">
      <c r="A52">
        <f t="shared" si="0"/>
        <v>49</v>
      </c>
      <c r="B52" s="44" t="s">
        <v>522</v>
      </c>
      <c r="C52" s="38" t="s">
        <v>523</v>
      </c>
      <c r="D52" s="39" t="s">
        <v>298</v>
      </c>
      <c r="E52" s="39" t="s">
        <v>524</v>
      </c>
      <c r="F52" s="39" t="s">
        <v>525</v>
      </c>
      <c r="G52" s="39">
        <v>153</v>
      </c>
      <c r="H52" s="45" t="s">
        <v>526</v>
      </c>
      <c r="I52" s="41" t="s">
        <v>527</v>
      </c>
    </row>
    <row r="53" spans="1:9" ht="108.75" thickBot="1" x14ac:dyDescent="0.3">
      <c r="A53">
        <f t="shared" si="0"/>
        <v>50</v>
      </c>
      <c r="B53" s="44" t="s">
        <v>296</v>
      </c>
      <c r="C53" s="38" t="s">
        <v>528</v>
      </c>
      <c r="D53" s="39" t="s">
        <v>247</v>
      </c>
      <c r="E53" s="39" t="s">
        <v>529</v>
      </c>
      <c r="F53" s="39" t="s">
        <v>407</v>
      </c>
      <c r="G53" s="39" t="s">
        <v>530</v>
      </c>
      <c r="H53" s="45" t="s">
        <v>531</v>
      </c>
      <c r="I53" s="41" t="s">
        <v>532</v>
      </c>
    </row>
    <row r="54" spans="1:9" ht="72.75" thickBot="1" x14ac:dyDescent="0.3">
      <c r="A54">
        <f t="shared" si="0"/>
        <v>51</v>
      </c>
      <c r="B54" s="49" t="s">
        <v>533</v>
      </c>
      <c r="C54" s="38" t="s">
        <v>534</v>
      </c>
      <c r="D54" s="40" t="s">
        <v>535</v>
      </c>
      <c r="E54" s="39" t="s">
        <v>536</v>
      </c>
      <c r="F54" s="39" t="s">
        <v>537</v>
      </c>
      <c r="G54" s="39">
        <v>101</v>
      </c>
      <c r="H54" s="41" t="s">
        <v>538</v>
      </c>
      <c r="I54" s="41" t="s">
        <v>539</v>
      </c>
    </row>
    <row r="55" spans="1:9" ht="156.75" thickBot="1" x14ac:dyDescent="0.3">
      <c r="A55">
        <f t="shared" si="0"/>
        <v>52</v>
      </c>
      <c r="B55" s="53" t="s">
        <v>540</v>
      </c>
      <c r="C55" s="38" t="s">
        <v>541</v>
      </c>
      <c r="D55" s="39" t="s">
        <v>542</v>
      </c>
      <c r="E55" s="39" t="s">
        <v>281</v>
      </c>
      <c r="F55" s="39" t="s">
        <v>543</v>
      </c>
      <c r="G55" s="39">
        <v>465</v>
      </c>
      <c r="H55" s="41" t="s">
        <v>544</v>
      </c>
      <c r="I55" s="41" t="s">
        <v>545</v>
      </c>
    </row>
    <row r="56" spans="1:9" ht="96.75" thickBot="1" x14ac:dyDescent="0.3">
      <c r="A56">
        <f t="shared" si="0"/>
        <v>53</v>
      </c>
      <c r="B56" s="44" t="s">
        <v>546</v>
      </c>
      <c r="C56" s="38" t="s">
        <v>547</v>
      </c>
      <c r="D56" s="39" t="s">
        <v>548</v>
      </c>
      <c r="E56" s="39" t="s">
        <v>549</v>
      </c>
      <c r="F56" s="39" t="s">
        <v>550</v>
      </c>
      <c r="G56" s="39">
        <v>37</v>
      </c>
      <c r="H56" s="41" t="s">
        <v>551</v>
      </c>
      <c r="I56" s="41" t="s">
        <v>552</v>
      </c>
    </row>
    <row r="57" spans="1:9" ht="108.75" thickBot="1" x14ac:dyDescent="0.3">
      <c r="A57">
        <f t="shared" si="0"/>
        <v>54</v>
      </c>
      <c r="B57" s="44" t="s">
        <v>553</v>
      </c>
      <c r="C57" s="38" t="s">
        <v>554</v>
      </c>
      <c r="D57" s="39" t="s">
        <v>555</v>
      </c>
      <c r="E57" s="39" t="s">
        <v>556</v>
      </c>
      <c r="F57" s="46" t="s">
        <v>557</v>
      </c>
      <c r="G57" s="39">
        <v>780</v>
      </c>
      <c r="H57" s="45" t="s">
        <v>558</v>
      </c>
      <c r="I57" s="41" t="s">
        <v>559</v>
      </c>
    </row>
    <row r="58" spans="1:9" ht="96" x14ac:dyDescent="0.25">
      <c r="A58">
        <f t="shared" si="0"/>
        <v>55</v>
      </c>
      <c r="B58" s="220" t="s">
        <v>560</v>
      </c>
      <c r="C58" s="222" t="s">
        <v>561</v>
      </c>
      <c r="D58" s="212" t="s">
        <v>562</v>
      </c>
      <c r="E58" s="212" t="s">
        <v>563</v>
      </c>
      <c r="F58" s="214" t="s">
        <v>249</v>
      </c>
      <c r="G58" s="212">
        <v>964</v>
      </c>
      <c r="H58" s="206" t="s">
        <v>564</v>
      </c>
      <c r="I58" s="48" t="s">
        <v>565</v>
      </c>
    </row>
    <row r="59" spans="1:9" ht="72.75" thickBot="1" x14ac:dyDescent="0.3">
      <c r="A59">
        <f t="shared" si="0"/>
        <v>56</v>
      </c>
      <c r="B59" s="221"/>
      <c r="C59" s="223"/>
      <c r="D59" s="213"/>
      <c r="E59" s="213"/>
      <c r="F59" s="215"/>
      <c r="G59" s="213"/>
      <c r="H59" s="207"/>
      <c r="I59" s="41" t="s">
        <v>566</v>
      </c>
    </row>
    <row r="60" spans="1:9" ht="132.75" thickBot="1" x14ac:dyDescent="0.3">
      <c r="A60">
        <f t="shared" si="0"/>
        <v>57</v>
      </c>
      <c r="B60" s="37" t="s">
        <v>567</v>
      </c>
      <c r="C60" s="38" t="s">
        <v>568</v>
      </c>
      <c r="D60" s="46" t="s">
        <v>355</v>
      </c>
      <c r="E60" s="46" t="s">
        <v>569</v>
      </c>
      <c r="F60" s="46" t="s">
        <v>570</v>
      </c>
      <c r="G60" s="39">
        <v>343</v>
      </c>
      <c r="H60" s="45" t="s">
        <v>571</v>
      </c>
      <c r="I60" s="41" t="s">
        <v>572</v>
      </c>
    </row>
    <row r="61" spans="1:9" ht="296.25" thickBot="1" x14ac:dyDescent="0.3">
      <c r="A61">
        <f t="shared" si="0"/>
        <v>58</v>
      </c>
      <c r="B61" s="44" t="s">
        <v>573</v>
      </c>
      <c r="C61" s="38" t="s">
        <v>574</v>
      </c>
      <c r="D61" s="39" t="s">
        <v>247</v>
      </c>
      <c r="E61" s="39" t="s">
        <v>281</v>
      </c>
      <c r="F61" s="46" t="s">
        <v>575</v>
      </c>
      <c r="G61" s="39">
        <v>200</v>
      </c>
      <c r="H61" s="41" t="s">
        <v>576</v>
      </c>
      <c r="I61" s="41" t="s">
        <v>577</v>
      </c>
    </row>
    <row r="62" spans="1:9" ht="192.75" thickBot="1" x14ac:dyDescent="0.3">
      <c r="A62">
        <f t="shared" si="0"/>
        <v>59</v>
      </c>
      <c r="B62" s="44" t="s">
        <v>578</v>
      </c>
      <c r="C62" s="38" t="s">
        <v>579</v>
      </c>
      <c r="D62" s="39" t="s">
        <v>247</v>
      </c>
      <c r="E62" s="39" t="s">
        <v>281</v>
      </c>
      <c r="F62" s="39" t="s">
        <v>363</v>
      </c>
      <c r="G62" s="39">
        <v>40</v>
      </c>
      <c r="H62" s="41" t="s">
        <v>580</v>
      </c>
      <c r="I62" s="51" t="s">
        <v>581</v>
      </c>
    </row>
    <row r="63" spans="1:9" ht="120.75" thickBot="1" x14ac:dyDescent="0.3">
      <c r="A63">
        <f t="shared" si="0"/>
        <v>60</v>
      </c>
      <c r="B63" s="44" t="s">
        <v>582</v>
      </c>
      <c r="C63" s="38" t="s">
        <v>583</v>
      </c>
      <c r="D63" s="39" t="s">
        <v>247</v>
      </c>
      <c r="E63" s="39" t="s">
        <v>281</v>
      </c>
      <c r="F63" s="39" t="s">
        <v>584</v>
      </c>
      <c r="G63" s="39" t="s">
        <v>585</v>
      </c>
      <c r="H63" s="41" t="s">
        <v>586</v>
      </c>
      <c r="I63" s="41" t="s">
        <v>587</v>
      </c>
    </row>
    <row r="64" spans="1:9" ht="120.75" thickBot="1" x14ac:dyDescent="0.3">
      <c r="A64">
        <f t="shared" si="0"/>
        <v>61</v>
      </c>
      <c r="B64" s="44" t="s">
        <v>588</v>
      </c>
      <c r="C64" s="38" t="s">
        <v>589</v>
      </c>
      <c r="D64" s="39" t="s">
        <v>247</v>
      </c>
      <c r="E64" s="39" t="s">
        <v>590</v>
      </c>
      <c r="F64" s="39" t="s">
        <v>591</v>
      </c>
      <c r="G64" s="39">
        <v>49</v>
      </c>
      <c r="H64" s="41" t="s">
        <v>592</v>
      </c>
      <c r="I64" s="41" t="s">
        <v>593</v>
      </c>
    </row>
    <row r="65" spans="1:9" ht="252.75" thickBot="1" x14ac:dyDescent="0.3">
      <c r="A65">
        <f t="shared" si="0"/>
        <v>62</v>
      </c>
      <c r="B65" s="44" t="s">
        <v>594</v>
      </c>
      <c r="C65" s="38" t="s">
        <v>595</v>
      </c>
      <c r="D65" s="39" t="s">
        <v>247</v>
      </c>
      <c r="E65" s="39" t="s">
        <v>596</v>
      </c>
      <c r="F65" s="40" t="s">
        <v>249</v>
      </c>
      <c r="G65" s="39">
        <v>44</v>
      </c>
      <c r="H65" s="41" t="s">
        <v>597</v>
      </c>
      <c r="I65" s="41" t="s">
        <v>598</v>
      </c>
    </row>
    <row r="66" spans="1:9" ht="192.75" thickBot="1" x14ac:dyDescent="0.3">
      <c r="A66">
        <f t="shared" si="0"/>
        <v>63</v>
      </c>
      <c r="B66" s="44" t="s">
        <v>599</v>
      </c>
      <c r="C66" s="38" t="s">
        <v>600</v>
      </c>
      <c r="D66" s="39" t="s">
        <v>601</v>
      </c>
      <c r="E66" s="39" t="s">
        <v>602</v>
      </c>
      <c r="F66" s="39" t="s">
        <v>603</v>
      </c>
      <c r="G66" s="39">
        <v>121</v>
      </c>
      <c r="H66" s="41" t="s">
        <v>604</v>
      </c>
      <c r="I66" s="41" t="s">
        <v>605</v>
      </c>
    </row>
    <row r="67" spans="1:9" ht="192.75" thickBot="1" x14ac:dyDescent="0.3">
      <c r="A67">
        <f t="shared" si="0"/>
        <v>64</v>
      </c>
      <c r="B67" s="37" t="s">
        <v>606</v>
      </c>
      <c r="C67" s="38" t="s">
        <v>607</v>
      </c>
      <c r="D67" s="52" t="s">
        <v>608</v>
      </c>
      <c r="E67" s="39" t="s">
        <v>281</v>
      </c>
      <c r="F67" s="39" t="s">
        <v>609</v>
      </c>
      <c r="G67" s="39">
        <v>510</v>
      </c>
      <c r="H67" s="41" t="s">
        <v>610</v>
      </c>
      <c r="I67" s="41" t="s">
        <v>611</v>
      </c>
    </row>
    <row r="68" spans="1:9" ht="276.75" thickBot="1" x14ac:dyDescent="0.3">
      <c r="A68">
        <f t="shared" si="0"/>
        <v>65</v>
      </c>
      <c r="B68" s="44" t="s">
        <v>612</v>
      </c>
      <c r="C68" s="38" t="s">
        <v>613</v>
      </c>
      <c r="D68" s="39" t="s">
        <v>614</v>
      </c>
      <c r="E68" s="39" t="s">
        <v>615</v>
      </c>
      <c r="F68" s="39" t="s">
        <v>448</v>
      </c>
      <c r="G68" s="39">
        <v>115</v>
      </c>
      <c r="H68" s="41" t="s">
        <v>616</v>
      </c>
      <c r="I68" s="41" t="s">
        <v>617</v>
      </c>
    </row>
    <row r="69" spans="1:9" ht="120.75" thickBot="1" x14ac:dyDescent="0.3">
      <c r="A69">
        <f t="shared" si="0"/>
        <v>66</v>
      </c>
      <c r="B69" s="44" t="s">
        <v>618</v>
      </c>
      <c r="C69" s="38" t="s">
        <v>619</v>
      </c>
      <c r="D69" s="39" t="s">
        <v>247</v>
      </c>
      <c r="E69" s="39" t="s">
        <v>620</v>
      </c>
      <c r="F69" s="39" t="s">
        <v>621</v>
      </c>
      <c r="G69" s="39">
        <v>381</v>
      </c>
      <c r="H69" s="45" t="s">
        <v>622</v>
      </c>
      <c r="I69" s="41" t="s">
        <v>623</v>
      </c>
    </row>
    <row r="70" spans="1:9" ht="132.75" thickBot="1" x14ac:dyDescent="0.3">
      <c r="A70">
        <f t="shared" ref="A70:A73" si="1">SUM(A69+1)</f>
        <v>67</v>
      </c>
      <c r="B70" s="44" t="s">
        <v>624</v>
      </c>
      <c r="C70" s="38" t="s">
        <v>625</v>
      </c>
      <c r="D70" s="39" t="s">
        <v>626</v>
      </c>
      <c r="E70" s="39" t="s">
        <v>627</v>
      </c>
      <c r="F70" s="39" t="s">
        <v>537</v>
      </c>
      <c r="G70" s="39">
        <v>120</v>
      </c>
      <c r="H70" s="41" t="s">
        <v>628</v>
      </c>
      <c r="I70" s="41" t="s">
        <v>629</v>
      </c>
    </row>
    <row r="71" spans="1:9" ht="132.75" thickBot="1" x14ac:dyDescent="0.3">
      <c r="A71">
        <f t="shared" si="1"/>
        <v>68</v>
      </c>
      <c r="B71" s="44" t="s">
        <v>630</v>
      </c>
      <c r="C71" s="38" t="s">
        <v>631</v>
      </c>
      <c r="D71" s="39" t="s">
        <v>247</v>
      </c>
      <c r="E71" s="39" t="s">
        <v>632</v>
      </c>
      <c r="F71" s="39" t="s">
        <v>633</v>
      </c>
      <c r="G71" s="39">
        <v>94</v>
      </c>
      <c r="H71" s="41" t="s">
        <v>634</v>
      </c>
      <c r="I71" s="41" t="s">
        <v>635</v>
      </c>
    </row>
    <row r="72" spans="1:9" ht="156.75" thickBot="1" x14ac:dyDescent="0.3">
      <c r="A72">
        <f t="shared" si="1"/>
        <v>69</v>
      </c>
      <c r="B72" s="44" t="s">
        <v>636</v>
      </c>
      <c r="C72" s="38" t="s">
        <v>637</v>
      </c>
      <c r="D72" s="39" t="s">
        <v>638</v>
      </c>
      <c r="E72" s="39" t="s">
        <v>281</v>
      </c>
      <c r="F72" s="39" t="s">
        <v>639</v>
      </c>
      <c r="G72" s="39">
        <v>547</v>
      </c>
      <c r="H72" s="41" t="s">
        <v>640</v>
      </c>
      <c r="I72" s="41" t="s">
        <v>641</v>
      </c>
    </row>
    <row r="73" spans="1:9" ht="108.75" thickBot="1" x14ac:dyDescent="0.3">
      <c r="A73">
        <f t="shared" si="1"/>
        <v>70</v>
      </c>
      <c r="B73" s="44" t="s">
        <v>642</v>
      </c>
      <c r="C73" s="38" t="s">
        <v>643</v>
      </c>
      <c r="D73" s="39" t="s">
        <v>247</v>
      </c>
      <c r="E73" s="39" t="s">
        <v>644</v>
      </c>
      <c r="F73" s="39" t="s">
        <v>338</v>
      </c>
      <c r="G73" s="39">
        <v>155</v>
      </c>
      <c r="H73" s="41" t="s">
        <v>645</v>
      </c>
      <c r="I73" s="41" t="s">
        <v>646</v>
      </c>
    </row>
  </sheetData>
  <mergeCells count="28">
    <mergeCell ref="I50:I51"/>
    <mergeCell ref="B58:B59"/>
    <mergeCell ref="C58:C59"/>
    <mergeCell ref="D58:D59"/>
    <mergeCell ref="E58:E59"/>
    <mergeCell ref="F58:F59"/>
    <mergeCell ref="G58:G59"/>
    <mergeCell ref="H58:H59"/>
    <mergeCell ref="B50:B51"/>
    <mergeCell ref="C50:C51"/>
    <mergeCell ref="D50:D51"/>
    <mergeCell ref="E50:E51"/>
    <mergeCell ref="F50:F51"/>
    <mergeCell ref="G50:G51"/>
    <mergeCell ref="I24:I25"/>
    <mergeCell ref="B27:B28"/>
    <mergeCell ref="C27:C28"/>
    <mergeCell ref="D27:D28"/>
    <mergeCell ref="E27:E28"/>
    <mergeCell ref="F27:F28"/>
    <mergeCell ref="G27:G28"/>
    <mergeCell ref="I27:I28"/>
    <mergeCell ref="B24:B25"/>
    <mergeCell ref="C24:C25"/>
    <mergeCell ref="D24:D25"/>
    <mergeCell ref="F24:F25"/>
    <mergeCell ref="G24:G25"/>
    <mergeCell ref="H24:H25"/>
  </mergeCells>
  <hyperlinks>
    <hyperlink ref="C6" r:id="rId1" display="https://onlinelibrary.wiley.com/doi/abs/10.1111/pcn.12648"/>
    <hyperlink ref="C7" r:id="rId2" display="https://www.sciencedirect.com/science/article/pii/S01650327173234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89"/>
  <sheetViews>
    <sheetView topLeftCell="A31" workbookViewId="0">
      <selection activeCell="N4" sqref="N4"/>
    </sheetView>
  </sheetViews>
  <sheetFormatPr baseColWidth="10" defaultRowHeight="15" x14ac:dyDescent="0.25"/>
  <cols>
    <col min="2" max="2" width="22.42578125" customWidth="1"/>
    <col min="3" max="3" width="25.28515625" customWidth="1"/>
    <col min="4" max="4" width="28.140625" customWidth="1"/>
    <col min="5" max="5" width="36.5703125" customWidth="1"/>
    <col min="6" max="6" width="28.28515625" customWidth="1"/>
    <col min="7" max="7" width="29.7109375" customWidth="1"/>
    <col min="10" max="10" width="23.140625" customWidth="1"/>
    <col min="11" max="11" width="23.28515625" customWidth="1"/>
    <col min="12" max="12" width="23" customWidth="1"/>
    <col min="13" max="13" width="22" customWidth="1"/>
    <col min="14" max="16" width="11.42578125" customWidth="1"/>
  </cols>
  <sheetData>
    <row r="2" spans="2:14" ht="15.75" thickBot="1" x14ac:dyDescent="0.3">
      <c r="I2" t="s">
        <v>832</v>
      </c>
    </row>
    <row r="3" spans="2:14" ht="15.75" thickBot="1" x14ac:dyDescent="0.3">
      <c r="B3" s="60" t="s">
        <v>647</v>
      </c>
      <c r="C3" s="61" t="s">
        <v>648</v>
      </c>
      <c r="D3" s="61" t="s">
        <v>649</v>
      </c>
      <c r="E3" s="61" t="s">
        <v>1038</v>
      </c>
      <c r="F3" s="61" t="s">
        <v>650</v>
      </c>
      <c r="G3" s="62" t="s">
        <v>651</v>
      </c>
      <c r="J3" s="145" t="s">
        <v>87</v>
      </c>
      <c r="K3" s="145" t="s">
        <v>88</v>
      </c>
      <c r="L3" s="145" t="s">
        <v>857</v>
      </c>
      <c r="M3" s="145" t="s">
        <v>858</v>
      </c>
      <c r="N3" s="145" t="s">
        <v>859</v>
      </c>
    </row>
    <row r="4" spans="2:14" ht="39" customHeight="1" thickBot="1" x14ac:dyDescent="0.3">
      <c r="B4" s="63" t="s">
        <v>245</v>
      </c>
      <c r="C4" s="64" t="s">
        <v>652</v>
      </c>
      <c r="D4" s="64" t="s">
        <v>653</v>
      </c>
      <c r="E4" s="65" t="s">
        <v>249</v>
      </c>
      <c r="F4" s="65" t="s">
        <v>249</v>
      </c>
      <c r="G4" s="64" t="s">
        <v>249</v>
      </c>
      <c r="J4" s="79" t="s">
        <v>854</v>
      </c>
      <c r="K4" s="79" t="s">
        <v>1004</v>
      </c>
      <c r="L4" s="79" t="s">
        <v>855</v>
      </c>
      <c r="M4" s="79" t="s">
        <v>1003</v>
      </c>
      <c r="N4" s="79" t="s">
        <v>856</v>
      </c>
    </row>
    <row r="5" spans="2:14" ht="39" customHeight="1" thickBot="1" x14ac:dyDescent="0.3">
      <c r="B5" s="63" t="s">
        <v>252</v>
      </c>
      <c r="C5" s="64" t="s">
        <v>654</v>
      </c>
      <c r="D5" s="64" t="s">
        <v>655</v>
      </c>
      <c r="E5" s="64" t="s">
        <v>656</v>
      </c>
      <c r="F5" s="64" t="s">
        <v>657</v>
      </c>
      <c r="G5" s="64" t="s">
        <v>249</v>
      </c>
    </row>
    <row r="6" spans="2:14" ht="204.75" customHeight="1" thickBot="1" x14ac:dyDescent="0.3">
      <c r="B6" s="63" t="s">
        <v>259</v>
      </c>
      <c r="C6" s="64" t="s">
        <v>658</v>
      </c>
      <c r="D6" s="64" t="s">
        <v>659</v>
      </c>
      <c r="E6" s="64" t="s">
        <v>660</v>
      </c>
      <c r="F6" s="65" t="s">
        <v>249</v>
      </c>
      <c r="G6" s="64" t="s">
        <v>661</v>
      </c>
      <c r="J6" s="80"/>
    </row>
    <row r="7" spans="2:14" ht="60.75" customHeight="1" thickBot="1" x14ac:dyDescent="0.3">
      <c r="B7" s="66" t="s">
        <v>265</v>
      </c>
      <c r="C7" s="64" t="s">
        <v>662</v>
      </c>
      <c r="D7" s="65" t="s">
        <v>249</v>
      </c>
      <c r="E7" s="64" t="s">
        <v>663</v>
      </c>
      <c r="F7" s="65" t="s">
        <v>249</v>
      </c>
      <c r="G7" s="67" t="s">
        <v>664</v>
      </c>
    </row>
    <row r="8" spans="2:14" ht="39" customHeight="1" thickBot="1" x14ac:dyDescent="0.3">
      <c r="B8" s="66" t="s">
        <v>271</v>
      </c>
      <c r="C8" s="64" t="s">
        <v>665</v>
      </c>
      <c r="D8" s="64" t="s">
        <v>666</v>
      </c>
      <c r="E8" s="64" t="s">
        <v>656</v>
      </c>
      <c r="F8" s="64" t="s">
        <v>667</v>
      </c>
      <c r="G8" s="64" t="s">
        <v>249</v>
      </c>
    </row>
    <row r="9" spans="2:14" ht="39" customHeight="1" thickBot="1" x14ac:dyDescent="0.3">
      <c r="B9" s="66" t="s">
        <v>278</v>
      </c>
      <c r="C9" s="64" t="s">
        <v>668</v>
      </c>
      <c r="D9" s="65" t="s">
        <v>669</v>
      </c>
      <c r="E9" s="64" t="s">
        <v>670</v>
      </c>
      <c r="F9" s="64" t="s">
        <v>670</v>
      </c>
      <c r="G9" s="64" t="s">
        <v>671</v>
      </c>
    </row>
    <row r="10" spans="2:14" ht="39" customHeight="1" thickBot="1" x14ac:dyDescent="0.3">
      <c r="B10" s="63" t="s">
        <v>285</v>
      </c>
      <c r="C10" s="64" t="s">
        <v>672</v>
      </c>
      <c r="D10" s="64" t="s">
        <v>673</v>
      </c>
      <c r="E10" s="64" t="s">
        <v>674</v>
      </c>
      <c r="F10" s="65" t="s">
        <v>249</v>
      </c>
      <c r="G10" s="64" t="s">
        <v>675</v>
      </c>
    </row>
    <row r="11" spans="2:14" ht="64.5" customHeight="1" thickBot="1" x14ac:dyDescent="0.3">
      <c r="B11" s="66" t="s">
        <v>291</v>
      </c>
      <c r="C11" s="64" t="s">
        <v>676</v>
      </c>
      <c r="D11" s="64" t="s">
        <v>677</v>
      </c>
      <c r="E11" s="64" t="s">
        <v>656</v>
      </c>
      <c r="F11" s="65" t="s">
        <v>249</v>
      </c>
      <c r="G11" s="64"/>
    </row>
    <row r="12" spans="2:14" ht="22.5" customHeight="1" x14ac:dyDescent="0.25">
      <c r="B12" s="224" t="s">
        <v>678</v>
      </c>
      <c r="C12" s="227" t="s">
        <v>679</v>
      </c>
      <c r="D12" s="68" t="s">
        <v>680</v>
      </c>
      <c r="E12" s="227" t="s">
        <v>682</v>
      </c>
      <c r="F12" s="227" t="s">
        <v>683</v>
      </c>
      <c r="G12" s="227" t="s">
        <v>684</v>
      </c>
    </row>
    <row r="13" spans="2:14" ht="15.75" thickBot="1" x14ac:dyDescent="0.3">
      <c r="B13" s="226"/>
      <c r="C13" s="229"/>
      <c r="D13" s="64" t="s">
        <v>681</v>
      </c>
      <c r="E13" s="229"/>
      <c r="F13" s="229"/>
      <c r="G13" s="229"/>
    </row>
    <row r="14" spans="2:14" ht="20.25" customHeight="1" x14ac:dyDescent="0.25">
      <c r="B14" s="224" t="s">
        <v>303</v>
      </c>
      <c r="C14" s="227" t="s">
        <v>685</v>
      </c>
      <c r="D14" s="230" t="s">
        <v>249</v>
      </c>
      <c r="E14" s="227" t="s">
        <v>686</v>
      </c>
      <c r="F14" s="230" t="s">
        <v>249</v>
      </c>
      <c r="G14" s="68" t="s">
        <v>687</v>
      </c>
    </row>
    <row r="15" spans="2:14" x14ac:dyDescent="0.25">
      <c r="B15" s="225"/>
      <c r="C15" s="228"/>
      <c r="D15" s="231"/>
      <c r="E15" s="228"/>
      <c r="F15" s="231"/>
      <c r="G15" s="68" t="s">
        <v>688</v>
      </c>
    </row>
    <row r="16" spans="2:14" ht="15.75" thickBot="1" x14ac:dyDescent="0.3">
      <c r="B16" s="226"/>
      <c r="C16" s="229"/>
      <c r="D16" s="232"/>
      <c r="E16" s="229"/>
      <c r="F16" s="232"/>
      <c r="G16" s="64" t="s">
        <v>689</v>
      </c>
    </row>
    <row r="17" spans="2:7" ht="39" customHeight="1" thickBot="1" x14ac:dyDescent="0.3">
      <c r="B17" s="66" t="s">
        <v>308</v>
      </c>
      <c r="C17" s="64" t="s">
        <v>676</v>
      </c>
      <c r="D17" s="64" t="s">
        <v>690</v>
      </c>
      <c r="E17" s="64" t="s">
        <v>691</v>
      </c>
      <c r="F17" s="64" t="s">
        <v>692</v>
      </c>
      <c r="G17" s="64" t="s">
        <v>249</v>
      </c>
    </row>
    <row r="18" spans="2:7" ht="115.5" customHeight="1" thickBot="1" x14ac:dyDescent="0.3">
      <c r="B18" s="66" t="s">
        <v>315</v>
      </c>
      <c r="C18" s="64" t="s">
        <v>693</v>
      </c>
      <c r="D18" s="64" t="s">
        <v>694</v>
      </c>
      <c r="E18" s="65" t="s">
        <v>695</v>
      </c>
      <c r="F18" s="64" t="s">
        <v>696</v>
      </c>
      <c r="G18" s="64" t="s">
        <v>697</v>
      </c>
    </row>
    <row r="19" spans="2:7" ht="90" customHeight="1" thickBot="1" x14ac:dyDescent="0.3">
      <c r="B19" s="66" t="s">
        <v>322</v>
      </c>
      <c r="C19" s="64" t="s">
        <v>698</v>
      </c>
      <c r="D19" s="64" t="s">
        <v>699</v>
      </c>
      <c r="E19" s="64" t="s">
        <v>700</v>
      </c>
      <c r="F19" s="65" t="s">
        <v>249</v>
      </c>
      <c r="G19" s="64" t="s">
        <v>249</v>
      </c>
    </row>
    <row r="20" spans="2:7" ht="39" customHeight="1" thickBot="1" x14ac:dyDescent="0.3">
      <c r="B20" s="63" t="s">
        <v>328</v>
      </c>
      <c r="C20" s="64" t="s">
        <v>701</v>
      </c>
      <c r="D20" s="65" t="s">
        <v>702</v>
      </c>
      <c r="E20" s="65" t="s">
        <v>249</v>
      </c>
      <c r="F20" s="65" t="s">
        <v>249</v>
      </c>
      <c r="G20" s="64" t="s">
        <v>249</v>
      </c>
    </row>
    <row r="21" spans="2:7" ht="26.25" customHeight="1" thickBot="1" x14ac:dyDescent="0.3">
      <c r="B21" s="63" t="s">
        <v>334</v>
      </c>
      <c r="C21" s="64" t="s">
        <v>703</v>
      </c>
      <c r="D21" s="65" t="s">
        <v>249</v>
      </c>
      <c r="E21" s="65" t="s">
        <v>704</v>
      </c>
      <c r="F21" s="64" t="s">
        <v>705</v>
      </c>
      <c r="G21" s="64" t="s">
        <v>249</v>
      </c>
    </row>
    <row r="22" spans="2:7" ht="102.75" customHeight="1" thickBot="1" x14ac:dyDescent="0.3">
      <c r="B22" s="66" t="s">
        <v>341</v>
      </c>
      <c r="C22" s="64" t="s">
        <v>706</v>
      </c>
      <c r="D22" s="65" t="s">
        <v>249</v>
      </c>
      <c r="E22" s="64" t="s">
        <v>707</v>
      </c>
      <c r="F22" s="65" t="s">
        <v>249</v>
      </c>
      <c r="G22" s="64" t="s">
        <v>708</v>
      </c>
    </row>
    <row r="23" spans="2:7" ht="39" customHeight="1" thickBot="1" x14ac:dyDescent="0.3">
      <c r="B23" s="63" t="s">
        <v>348</v>
      </c>
      <c r="C23" s="64" t="s">
        <v>709</v>
      </c>
      <c r="D23" s="65" t="s">
        <v>249</v>
      </c>
      <c r="E23" s="65" t="s">
        <v>249</v>
      </c>
      <c r="F23" s="64" t="s">
        <v>710</v>
      </c>
      <c r="G23" s="64" t="s">
        <v>711</v>
      </c>
    </row>
    <row r="24" spans="2:7" ht="22.5" customHeight="1" x14ac:dyDescent="0.25">
      <c r="B24" s="224" t="s">
        <v>353</v>
      </c>
      <c r="C24" s="68" t="s">
        <v>712</v>
      </c>
      <c r="D24" s="227" t="s">
        <v>714</v>
      </c>
      <c r="E24" s="230" t="s">
        <v>249</v>
      </c>
      <c r="F24" s="230" t="s">
        <v>249</v>
      </c>
      <c r="G24" s="227" t="s">
        <v>249</v>
      </c>
    </row>
    <row r="25" spans="2:7" ht="77.25" customHeight="1" thickBot="1" x14ac:dyDescent="0.3">
      <c r="B25" s="226"/>
      <c r="C25" s="64" t="s">
        <v>713</v>
      </c>
      <c r="D25" s="229"/>
      <c r="E25" s="232"/>
      <c r="F25" s="232"/>
      <c r="G25" s="229"/>
    </row>
    <row r="26" spans="2:7" ht="39" customHeight="1" thickBot="1" x14ac:dyDescent="0.3">
      <c r="B26" s="63" t="s">
        <v>360</v>
      </c>
      <c r="C26" s="64" t="s">
        <v>715</v>
      </c>
      <c r="D26" s="65" t="s">
        <v>249</v>
      </c>
      <c r="E26" s="17"/>
      <c r="F26" s="64" t="s">
        <v>716</v>
      </c>
      <c r="G26" s="64" t="s">
        <v>717</v>
      </c>
    </row>
    <row r="27" spans="2:7" ht="51.75" customHeight="1" thickBot="1" x14ac:dyDescent="0.3">
      <c r="B27" s="66" t="s">
        <v>366</v>
      </c>
      <c r="C27" s="64" t="s">
        <v>676</v>
      </c>
      <c r="D27" s="64" t="s">
        <v>718</v>
      </c>
      <c r="E27" s="65" t="s">
        <v>249</v>
      </c>
      <c r="F27" s="65" t="s">
        <v>249</v>
      </c>
      <c r="G27" s="64" t="s">
        <v>249</v>
      </c>
    </row>
    <row r="28" spans="2:7" ht="39" customHeight="1" thickBot="1" x14ac:dyDescent="0.3">
      <c r="B28" s="63" t="s">
        <v>373</v>
      </c>
      <c r="C28" s="64" t="s">
        <v>719</v>
      </c>
      <c r="D28" s="64" t="s">
        <v>720</v>
      </c>
      <c r="E28" s="64" t="s">
        <v>249</v>
      </c>
      <c r="F28" s="65" t="s">
        <v>249</v>
      </c>
      <c r="G28" s="64" t="s">
        <v>721</v>
      </c>
    </row>
    <row r="29" spans="2:7" x14ac:dyDescent="0.25">
      <c r="B29" s="224" t="s">
        <v>380</v>
      </c>
      <c r="C29" s="227" t="s">
        <v>722</v>
      </c>
      <c r="D29" s="69" t="s">
        <v>723</v>
      </c>
      <c r="E29" s="230" t="s">
        <v>249</v>
      </c>
      <c r="F29" s="230" t="s">
        <v>249</v>
      </c>
      <c r="G29" s="227" t="s">
        <v>726</v>
      </c>
    </row>
    <row r="30" spans="2:7" ht="15" customHeight="1" x14ac:dyDescent="0.25">
      <c r="B30" s="225"/>
      <c r="C30" s="228"/>
      <c r="D30" s="69" t="s">
        <v>724</v>
      </c>
      <c r="E30" s="231"/>
      <c r="F30" s="231"/>
      <c r="G30" s="228"/>
    </row>
    <row r="31" spans="2:7" ht="15.75" thickBot="1" x14ac:dyDescent="0.3">
      <c r="B31" s="226"/>
      <c r="C31" s="229"/>
      <c r="D31" s="65" t="s">
        <v>725</v>
      </c>
      <c r="E31" s="232"/>
      <c r="F31" s="232"/>
      <c r="G31" s="229"/>
    </row>
    <row r="32" spans="2:7" ht="26.25" customHeight="1" thickBot="1" x14ac:dyDescent="0.3">
      <c r="B32" s="66" t="s">
        <v>387</v>
      </c>
      <c r="C32" s="64" t="s">
        <v>727</v>
      </c>
      <c r="D32" s="65" t="s">
        <v>249</v>
      </c>
      <c r="E32" s="64" t="s">
        <v>728</v>
      </c>
      <c r="F32" s="65" t="s">
        <v>249</v>
      </c>
      <c r="G32" s="64" t="s">
        <v>249</v>
      </c>
    </row>
    <row r="33" spans="2:7" x14ac:dyDescent="0.25">
      <c r="B33" s="224" t="s">
        <v>392</v>
      </c>
      <c r="C33" s="227" t="s">
        <v>729</v>
      </c>
      <c r="D33" s="230" t="s">
        <v>249</v>
      </c>
      <c r="E33" s="227" t="s">
        <v>730</v>
      </c>
      <c r="F33" s="230" t="s">
        <v>249</v>
      </c>
      <c r="G33" s="68" t="s">
        <v>731</v>
      </c>
    </row>
    <row r="34" spans="2:7" ht="26.25" customHeight="1" thickBot="1" x14ac:dyDescent="0.3">
      <c r="B34" s="226"/>
      <c r="C34" s="229"/>
      <c r="D34" s="232"/>
      <c r="E34" s="229"/>
      <c r="F34" s="232"/>
      <c r="G34" s="64" t="s">
        <v>732</v>
      </c>
    </row>
    <row r="35" spans="2:7" ht="15.75" thickBot="1" x14ac:dyDescent="0.3">
      <c r="B35" s="66" t="s">
        <v>399</v>
      </c>
      <c r="C35" s="64" t="s">
        <v>733</v>
      </c>
      <c r="D35" s="64" t="s">
        <v>734</v>
      </c>
      <c r="E35" s="64" t="s">
        <v>735</v>
      </c>
      <c r="F35" s="65" t="s">
        <v>249</v>
      </c>
      <c r="G35" s="64" t="s">
        <v>736</v>
      </c>
    </row>
    <row r="36" spans="2:7" ht="102.75" customHeight="1" thickBot="1" x14ac:dyDescent="0.3">
      <c r="B36" s="66" t="s">
        <v>404</v>
      </c>
      <c r="C36" s="64" t="s">
        <v>737</v>
      </c>
      <c r="D36" s="64" t="s">
        <v>738</v>
      </c>
      <c r="E36" s="65" t="s">
        <v>249</v>
      </c>
      <c r="F36" s="64" t="s">
        <v>739</v>
      </c>
      <c r="G36" s="64" t="s">
        <v>249</v>
      </c>
    </row>
    <row r="37" spans="2:7" ht="26.25" customHeight="1" thickBot="1" x14ac:dyDescent="0.3">
      <c r="B37" s="63" t="s">
        <v>410</v>
      </c>
      <c r="C37" s="64" t="s">
        <v>685</v>
      </c>
      <c r="D37" s="65" t="s">
        <v>249</v>
      </c>
      <c r="E37" s="70" t="s">
        <v>740</v>
      </c>
      <c r="F37" s="70" t="s">
        <v>740</v>
      </c>
      <c r="G37" s="71" t="s">
        <v>741</v>
      </c>
    </row>
    <row r="38" spans="2:7" x14ac:dyDescent="0.25">
      <c r="B38" s="233" t="s">
        <v>416</v>
      </c>
      <c r="C38" s="230" t="s">
        <v>249</v>
      </c>
      <c r="D38" s="69" t="s">
        <v>742</v>
      </c>
      <c r="E38" s="230" t="s">
        <v>249</v>
      </c>
      <c r="F38" s="230" t="s">
        <v>249</v>
      </c>
      <c r="G38" s="227" t="s">
        <v>249</v>
      </c>
    </row>
    <row r="39" spans="2:7" ht="15.75" customHeight="1" thickBot="1" x14ac:dyDescent="0.3">
      <c r="B39" s="234"/>
      <c r="C39" s="232"/>
      <c r="D39" s="65" t="s">
        <v>743</v>
      </c>
      <c r="E39" s="232"/>
      <c r="F39" s="232"/>
      <c r="G39" s="229"/>
    </row>
    <row r="40" spans="2:7" ht="15.75" thickBot="1" x14ac:dyDescent="0.3">
      <c r="B40" s="66" t="s">
        <v>421</v>
      </c>
      <c r="C40" s="64" t="s">
        <v>685</v>
      </c>
      <c r="D40" s="65" t="s">
        <v>249</v>
      </c>
      <c r="E40" s="65" t="s">
        <v>249</v>
      </c>
      <c r="F40" s="65" t="s">
        <v>249</v>
      </c>
      <c r="G40" s="64" t="s">
        <v>249</v>
      </c>
    </row>
    <row r="41" spans="2:7" ht="51.75" customHeight="1" thickBot="1" x14ac:dyDescent="0.3">
      <c r="B41" s="63" t="s">
        <v>427</v>
      </c>
      <c r="C41" s="64" t="s">
        <v>744</v>
      </c>
      <c r="D41" s="65" t="s">
        <v>249</v>
      </c>
      <c r="E41" s="65" t="s">
        <v>249</v>
      </c>
      <c r="F41" s="65" t="s">
        <v>249</v>
      </c>
      <c r="G41" s="64" t="s">
        <v>249</v>
      </c>
    </row>
    <row r="42" spans="2:7" ht="26.25" customHeight="1" thickBot="1" x14ac:dyDescent="0.3">
      <c r="B42" s="63" t="s">
        <v>433</v>
      </c>
      <c r="C42" s="64" t="s">
        <v>745</v>
      </c>
      <c r="D42" s="4"/>
      <c r="E42" s="65" t="s">
        <v>249</v>
      </c>
      <c r="F42" s="70" t="s">
        <v>746</v>
      </c>
      <c r="G42" s="71" t="s">
        <v>249</v>
      </c>
    </row>
    <row r="43" spans="2:7" ht="39" customHeight="1" thickBot="1" x14ac:dyDescent="0.3">
      <c r="B43" s="66" t="s">
        <v>439</v>
      </c>
      <c r="C43" s="64" t="s">
        <v>747</v>
      </c>
      <c r="D43" s="65" t="s">
        <v>249</v>
      </c>
      <c r="E43" s="64" t="s">
        <v>748</v>
      </c>
      <c r="F43" s="65" t="s">
        <v>249</v>
      </c>
      <c r="G43" s="64" t="s">
        <v>249</v>
      </c>
    </row>
    <row r="44" spans="2:7" ht="26.25" customHeight="1" thickBot="1" x14ac:dyDescent="0.3">
      <c r="B44" s="66" t="s">
        <v>445</v>
      </c>
      <c r="C44" s="64" t="s">
        <v>749</v>
      </c>
      <c r="D44" s="65" t="s">
        <v>249</v>
      </c>
      <c r="E44" s="64" t="s">
        <v>750</v>
      </c>
      <c r="F44" s="65" t="s">
        <v>249</v>
      </c>
      <c r="G44" s="64" t="s">
        <v>249</v>
      </c>
    </row>
    <row r="45" spans="2:7" ht="26.25" customHeight="1" thickBot="1" x14ac:dyDescent="0.3">
      <c r="B45" s="63" t="s">
        <v>451</v>
      </c>
      <c r="C45" s="64" t="s">
        <v>751</v>
      </c>
      <c r="D45" s="65" t="s">
        <v>249</v>
      </c>
      <c r="E45" s="65" t="s">
        <v>249</v>
      </c>
      <c r="F45" s="64" t="s">
        <v>752</v>
      </c>
      <c r="G45" s="64" t="s">
        <v>249</v>
      </c>
    </row>
    <row r="46" spans="2:7" ht="22.5" customHeight="1" x14ac:dyDescent="0.25">
      <c r="B46" s="233" t="s">
        <v>456</v>
      </c>
      <c r="C46" s="230" t="s">
        <v>753</v>
      </c>
      <c r="D46" s="69" t="s">
        <v>754</v>
      </c>
      <c r="E46" s="230" t="s">
        <v>249</v>
      </c>
      <c r="F46" s="230" t="s">
        <v>249</v>
      </c>
      <c r="G46" s="227" t="s">
        <v>249</v>
      </c>
    </row>
    <row r="47" spans="2:7" ht="15.75" customHeight="1" thickBot="1" x14ac:dyDescent="0.3">
      <c r="B47" s="234"/>
      <c r="C47" s="232"/>
      <c r="D47" s="65" t="s">
        <v>755</v>
      </c>
      <c r="E47" s="232"/>
      <c r="F47" s="232"/>
      <c r="G47" s="229"/>
    </row>
    <row r="48" spans="2:7" ht="39" customHeight="1" thickBot="1" x14ac:dyDescent="0.3">
      <c r="B48" s="66" t="s">
        <v>462</v>
      </c>
      <c r="C48" s="64" t="s">
        <v>756</v>
      </c>
      <c r="D48" s="65" t="s">
        <v>249</v>
      </c>
      <c r="E48" s="65" t="s">
        <v>249</v>
      </c>
      <c r="F48" s="64" t="s">
        <v>696</v>
      </c>
      <c r="G48" s="64" t="s">
        <v>249</v>
      </c>
    </row>
    <row r="49" spans="2:7" ht="26.25" customHeight="1" thickBot="1" x14ac:dyDescent="0.3">
      <c r="B49" s="63" t="s">
        <v>468</v>
      </c>
      <c r="C49" s="64" t="s">
        <v>703</v>
      </c>
      <c r="D49" s="65" t="s">
        <v>249</v>
      </c>
      <c r="E49" s="65" t="s">
        <v>249</v>
      </c>
      <c r="F49" s="65" t="s">
        <v>757</v>
      </c>
      <c r="G49" s="64" t="s">
        <v>249</v>
      </c>
    </row>
    <row r="50" spans="2:7" ht="26.25" customHeight="1" thickBot="1" x14ac:dyDescent="0.3">
      <c r="B50" s="66" t="s">
        <v>473</v>
      </c>
      <c r="C50" s="64" t="s">
        <v>758</v>
      </c>
      <c r="D50" s="65" t="s">
        <v>249</v>
      </c>
      <c r="E50" s="64" t="s">
        <v>249</v>
      </c>
      <c r="F50" s="64" t="s">
        <v>759</v>
      </c>
      <c r="G50" s="64" t="s">
        <v>684</v>
      </c>
    </row>
    <row r="51" spans="2:7" ht="15.75" thickBot="1" x14ac:dyDescent="0.3">
      <c r="B51" s="66" t="s">
        <v>479</v>
      </c>
      <c r="C51" s="64" t="s">
        <v>703</v>
      </c>
      <c r="D51" s="65" t="s">
        <v>249</v>
      </c>
      <c r="E51" s="65" t="s">
        <v>249</v>
      </c>
      <c r="F51" s="65" t="s">
        <v>757</v>
      </c>
      <c r="G51" s="64" t="s">
        <v>684</v>
      </c>
    </row>
    <row r="52" spans="2:7" ht="25.5" customHeight="1" x14ac:dyDescent="0.25">
      <c r="B52" s="224" t="s">
        <v>484</v>
      </c>
      <c r="C52" s="227" t="s">
        <v>760</v>
      </c>
      <c r="D52" s="230" t="s">
        <v>249</v>
      </c>
      <c r="E52" s="227" t="s">
        <v>761</v>
      </c>
      <c r="F52" s="227" t="s">
        <v>249</v>
      </c>
      <c r="G52" s="68" t="s">
        <v>762</v>
      </c>
    </row>
    <row r="53" spans="2:7" ht="26.25" customHeight="1" thickBot="1" x14ac:dyDescent="0.3">
      <c r="B53" s="226"/>
      <c r="C53" s="229"/>
      <c r="D53" s="232"/>
      <c r="E53" s="229"/>
      <c r="F53" s="229"/>
      <c r="G53" s="64" t="s">
        <v>763</v>
      </c>
    </row>
    <row r="54" spans="2:7" ht="77.25" customHeight="1" thickBot="1" x14ac:dyDescent="0.3">
      <c r="B54" s="66" t="s">
        <v>489</v>
      </c>
      <c r="C54" s="64" t="s">
        <v>764</v>
      </c>
      <c r="D54" s="65" t="s">
        <v>249</v>
      </c>
      <c r="E54" s="64" t="s">
        <v>765</v>
      </c>
      <c r="F54" s="65" t="s">
        <v>249</v>
      </c>
      <c r="G54" s="64" t="s">
        <v>249</v>
      </c>
    </row>
    <row r="55" spans="2:7" ht="39" customHeight="1" thickBot="1" x14ac:dyDescent="0.3">
      <c r="B55" s="63" t="s">
        <v>496</v>
      </c>
      <c r="C55" s="64" t="s">
        <v>766</v>
      </c>
      <c r="D55" s="64" t="s">
        <v>767</v>
      </c>
      <c r="E55" s="65" t="s">
        <v>249</v>
      </c>
      <c r="F55" s="65" t="s">
        <v>249</v>
      </c>
      <c r="G55" s="64" t="s">
        <v>768</v>
      </c>
    </row>
    <row r="56" spans="2:7" ht="26.25" customHeight="1" thickBot="1" x14ac:dyDescent="0.3">
      <c r="B56" s="66" t="s">
        <v>502</v>
      </c>
      <c r="C56" s="64" t="s">
        <v>769</v>
      </c>
      <c r="D56" s="64" t="s">
        <v>770</v>
      </c>
      <c r="E56" s="65" t="s">
        <v>771</v>
      </c>
      <c r="F56" s="72" t="s">
        <v>249</v>
      </c>
      <c r="G56" s="72" t="s">
        <v>772</v>
      </c>
    </row>
    <row r="57" spans="2:7" ht="26.25" customHeight="1" thickBot="1" x14ac:dyDescent="0.3">
      <c r="B57" s="63" t="s">
        <v>508</v>
      </c>
      <c r="C57" s="65" t="s">
        <v>773</v>
      </c>
      <c r="D57" s="64" t="s">
        <v>673</v>
      </c>
      <c r="E57" s="64" t="s">
        <v>774</v>
      </c>
      <c r="F57" s="65" t="s">
        <v>249</v>
      </c>
      <c r="G57" s="64" t="s">
        <v>249</v>
      </c>
    </row>
    <row r="58" spans="2:7" ht="192" customHeight="1" thickBot="1" x14ac:dyDescent="0.3">
      <c r="B58" s="66" t="s">
        <v>514</v>
      </c>
      <c r="C58" s="64" t="s">
        <v>775</v>
      </c>
      <c r="D58" s="64" t="s">
        <v>776</v>
      </c>
      <c r="E58" s="65" t="s">
        <v>777</v>
      </c>
      <c r="F58" s="72" t="s">
        <v>249</v>
      </c>
      <c r="G58" s="72" t="s">
        <v>772</v>
      </c>
    </row>
    <row r="59" spans="2:7" ht="179.25" customHeight="1" thickBot="1" x14ac:dyDescent="0.3">
      <c r="B59" s="66" t="s">
        <v>522</v>
      </c>
      <c r="C59" s="64" t="s">
        <v>769</v>
      </c>
      <c r="D59" s="64" t="s">
        <v>778</v>
      </c>
      <c r="E59" s="64" t="s">
        <v>779</v>
      </c>
      <c r="F59" s="65" t="s">
        <v>249</v>
      </c>
      <c r="G59" s="64" t="s">
        <v>772</v>
      </c>
    </row>
    <row r="60" spans="2:7" ht="26.25" customHeight="1" thickBot="1" x14ac:dyDescent="0.3">
      <c r="B60" s="66" t="s">
        <v>780</v>
      </c>
      <c r="C60" s="64" t="s">
        <v>781</v>
      </c>
      <c r="D60" s="65" t="s">
        <v>782</v>
      </c>
      <c r="E60" s="64" t="s">
        <v>783</v>
      </c>
      <c r="F60" s="64" t="s">
        <v>784</v>
      </c>
      <c r="G60" s="64" t="s">
        <v>684</v>
      </c>
    </row>
    <row r="61" spans="2:7" ht="64.5" customHeight="1" thickBot="1" x14ac:dyDescent="0.3">
      <c r="B61" s="66" t="s">
        <v>533</v>
      </c>
      <c r="C61" s="64" t="s">
        <v>769</v>
      </c>
      <c r="D61" s="64" t="s">
        <v>785</v>
      </c>
      <c r="E61" s="64" t="s">
        <v>750</v>
      </c>
      <c r="F61" s="65" t="s">
        <v>249</v>
      </c>
      <c r="G61" s="64" t="s">
        <v>697</v>
      </c>
    </row>
    <row r="62" spans="2:7" ht="22.5" customHeight="1" x14ac:dyDescent="0.25">
      <c r="B62" s="224" t="s">
        <v>540</v>
      </c>
      <c r="C62" s="227" t="s">
        <v>786</v>
      </c>
      <c r="D62" s="230" t="s">
        <v>249</v>
      </c>
      <c r="E62" s="227" t="s">
        <v>787</v>
      </c>
      <c r="F62" s="230" t="s">
        <v>249</v>
      </c>
      <c r="G62" s="227" t="s">
        <v>788</v>
      </c>
    </row>
    <row r="63" spans="2:7" ht="15.75" thickBot="1" x14ac:dyDescent="0.3">
      <c r="B63" s="226"/>
      <c r="C63" s="229"/>
      <c r="D63" s="232"/>
      <c r="E63" s="229"/>
      <c r="F63" s="232"/>
      <c r="G63" s="229"/>
    </row>
    <row r="64" spans="2:7" ht="15.75" thickBot="1" x14ac:dyDescent="0.3">
      <c r="B64" s="66" t="s">
        <v>546</v>
      </c>
      <c r="C64" s="64" t="s">
        <v>789</v>
      </c>
      <c r="D64" s="65" t="s">
        <v>249</v>
      </c>
      <c r="E64" s="64" t="s">
        <v>790</v>
      </c>
      <c r="F64" s="65" t="s">
        <v>249</v>
      </c>
      <c r="G64" s="64" t="s">
        <v>249</v>
      </c>
    </row>
    <row r="65" spans="2:7" ht="26.25" customHeight="1" thickBot="1" x14ac:dyDescent="0.3">
      <c r="B65" s="66" t="s">
        <v>553</v>
      </c>
      <c r="C65" s="64" t="s">
        <v>703</v>
      </c>
      <c r="D65" s="65" t="s">
        <v>249</v>
      </c>
      <c r="E65" s="65" t="s">
        <v>249</v>
      </c>
      <c r="F65" s="64" t="s">
        <v>740</v>
      </c>
      <c r="G65" s="64" t="s">
        <v>791</v>
      </c>
    </row>
    <row r="66" spans="2:7" ht="51" customHeight="1" x14ac:dyDescent="0.25">
      <c r="B66" s="224" t="s">
        <v>560</v>
      </c>
      <c r="C66" s="68" t="s">
        <v>792</v>
      </c>
      <c r="D66" s="73"/>
      <c r="E66" s="227" t="s">
        <v>795</v>
      </c>
      <c r="F66" s="227" t="s">
        <v>796</v>
      </c>
      <c r="G66" s="227" t="s">
        <v>797</v>
      </c>
    </row>
    <row r="67" spans="2:7" ht="39" customHeight="1" thickBot="1" x14ac:dyDescent="0.3">
      <c r="B67" s="226"/>
      <c r="C67" s="64" t="s">
        <v>793</v>
      </c>
      <c r="D67" s="64" t="s">
        <v>794</v>
      </c>
      <c r="E67" s="229"/>
      <c r="F67" s="229"/>
      <c r="G67" s="229"/>
    </row>
    <row r="68" spans="2:7" ht="22.5" customHeight="1" x14ac:dyDescent="0.25">
      <c r="B68" s="233" t="s">
        <v>567</v>
      </c>
      <c r="C68" s="227" t="s">
        <v>703</v>
      </c>
      <c r="D68" s="230" t="s">
        <v>249</v>
      </c>
      <c r="E68" s="227" t="s">
        <v>740</v>
      </c>
      <c r="F68" s="227" t="s">
        <v>740</v>
      </c>
      <c r="G68" s="68" t="s">
        <v>798</v>
      </c>
    </row>
    <row r="69" spans="2:7" ht="15.75" thickBot="1" x14ac:dyDescent="0.3">
      <c r="B69" s="234"/>
      <c r="C69" s="229"/>
      <c r="D69" s="232"/>
      <c r="E69" s="229"/>
      <c r="F69" s="229"/>
      <c r="G69" s="64" t="s">
        <v>799</v>
      </c>
    </row>
    <row r="70" spans="2:7" ht="77.25" thickBot="1" x14ac:dyDescent="0.3">
      <c r="B70" s="66" t="s">
        <v>573</v>
      </c>
      <c r="C70" s="64" t="s">
        <v>800</v>
      </c>
      <c r="D70" s="65" t="s">
        <v>249</v>
      </c>
      <c r="E70" s="64" t="s">
        <v>801</v>
      </c>
      <c r="F70" s="64" t="s">
        <v>740</v>
      </c>
      <c r="G70" s="64" t="s">
        <v>802</v>
      </c>
    </row>
    <row r="71" spans="2:7" ht="15.75" thickBot="1" x14ac:dyDescent="0.3">
      <c r="B71" s="66" t="s">
        <v>578</v>
      </c>
      <c r="C71" s="64" t="s">
        <v>703</v>
      </c>
      <c r="D71" s="65" t="s">
        <v>249</v>
      </c>
      <c r="E71" s="64" t="s">
        <v>249</v>
      </c>
      <c r="F71" s="65" t="s">
        <v>705</v>
      </c>
      <c r="G71" s="64" t="s">
        <v>249</v>
      </c>
    </row>
    <row r="72" spans="2:7" ht="26.25" customHeight="1" thickBot="1" x14ac:dyDescent="0.3">
      <c r="B72" s="66" t="s">
        <v>582</v>
      </c>
      <c r="C72" s="64" t="s">
        <v>803</v>
      </c>
      <c r="D72" s="65" t="s">
        <v>249</v>
      </c>
      <c r="E72" s="64" t="s">
        <v>804</v>
      </c>
      <c r="F72" s="65" t="s">
        <v>249</v>
      </c>
      <c r="G72" s="64" t="s">
        <v>805</v>
      </c>
    </row>
    <row r="73" spans="2:7" ht="26.25" customHeight="1" thickBot="1" x14ac:dyDescent="0.3">
      <c r="B73" s="66" t="s">
        <v>588</v>
      </c>
      <c r="C73" s="64" t="s">
        <v>806</v>
      </c>
      <c r="D73" s="65" t="s">
        <v>249</v>
      </c>
      <c r="E73" s="64" t="s">
        <v>807</v>
      </c>
      <c r="F73" s="65" t="s">
        <v>249</v>
      </c>
      <c r="G73" s="64" t="s">
        <v>808</v>
      </c>
    </row>
    <row r="74" spans="2:7" ht="26.25" customHeight="1" thickBot="1" x14ac:dyDescent="0.3">
      <c r="B74" s="66" t="s">
        <v>594</v>
      </c>
      <c r="C74" s="64" t="s">
        <v>676</v>
      </c>
      <c r="D74" s="65" t="s">
        <v>249</v>
      </c>
      <c r="E74" s="64" t="s">
        <v>809</v>
      </c>
      <c r="F74" s="65" t="s">
        <v>249</v>
      </c>
      <c r="G74" s="64" t="s">
        <v>810</v>
      </c>
    </row>
    <row r="75" spans="2:7" ht="26.25" customHeight="1" thickBot="1" x14ac:dyDescent="0.3">
      <c r="B75" s="66" t="s">
        <v>599</v>
      </c>
      <c r="C75" s="64" t="s">
        <v>733</v>
      </c>
      <c r="D75" s="64" t="s">
        <v>811</v>
      </c>
      <c r="E75" s="64" t="s">
        <v>812</v>
      </c>
      <c r="F75" s="65" t="s">
        <v>249</v>
      </c>
      <c r="G75" s="64"/>
    </row>
    <row r="76" spans="2:7" ht="39" customHeight="1" thickBot="1" x14ac:dyDescent="0.3">
      <c r="B76" s="63" t="s">
        <v>606</v>
      </c>
      <c r="C76" s="64" t="s">
        <v>758</v>
      </c>
      <c r="D76" s="65" t="s">
        <v>249</v>
      </c>
      <c r="E76" s="64" t="s">
        <v>740</v>
      </c>
      <c r="F76" s="64" t="s">
        <v>740</v>
      </c>
      <c r="G76" s="64" t="s">
        <v>684</v>
      </c>
    </row>
    <row r="77" spans="2:7" ht="15.75" thickBot="1" x14ac:dyDescent="0.3">
      <c r="B77" s="66" t="s">
        <v>612</v>
      </c>
      <c r="C77" s="64" t="s">
        <v>813</v>
      </c>
      <c r="D77" s="65" t="s">
        <v>249</v>
      </c>
      <c r="E77" s="64" t="s">
        <v>807</v>
      </c>
      <c r="F77" s="64" t="s">
        <v>814</v>
      </c>
      <c r="G77" s="64" t="s">
        <v>815</v>
      </c>
    </row>
    <row r="78" spans="2:7" ht="39" customHeight="1" thickBot="1" x14ac:dyDescent="0.3">
      <c r="B78" s="66" t="s">
        <v>618</v>
      </c>
      <c r="C78" s="64" t="s">
        <v>813</v>
      </c>
      <c r="D78" s="65" t="s">
        <v>249</v>
      </c>
      <c r="E78" s="65" t="s">
        <v>249</v>
      </c>
      <c r="F78" s="64" t="s">
        <v>816</v>
      </c>
      <c r="G78" s="64" t="s">
        <v>249</v>
      </c>
    </row>
    <row r="79" spans="2:7" ht="51.75" customHeight="1" thickBot="1" x14ac:dyDescent="0.3">
      <c r="B79" s="66" t="s">
        <v>624</v>
      </c>
      <c r="C79" s="64" t="s">
        <v>817</v>
      </c>
      <c r="D79" s="64" t="s">
        <v>818</v>
      </c>
      <c r="E79" s="64" t="s">
        <v>807</v>
      </c>
      <c r="F79" s="65" t="s">
        <v>249</v>
      </c>
      <c r="G79" s="64" t="s">
        <v>249</v>
      </c>
    </row>
    <row r="80" spans="2:7" ht="64.5" customHeight="1" thickBot="1" x14ac:dyDescent="0.3">
      <c r="B80" s="66" t="s">
        <v>630</v>
      </c>
      <c r="C80" s="64" t="s">
        <v>819</v>
      </c>
      <c r="D80" s="64" t="s">
        <v>673</v>
      </c>
      <c r="E80" s="64" t="s">
        <v>820</v>
      </c>
      <c r="F80" s="65" t="s">
        <v>249</v>
      </c>
      <c r="G80" s="64" t="s">
        <v>821</v>
      </c>
    </row>
    <row r="81" spans="2:7" ht="39" customHeight="1" thickBot="1" x14ac:dyDescent="0.3">
      <c r="B81" s="66" t="s">
        <v>636</v>
      </c>
      <c r="C81" s="64" t="s">
        <v>822</v>
      </c>
      <c r="D81" s="64" t="s">
        <v>823</v>
      </c>
      <c r="E81" s="64" t="s">
        <v>824</v>
      </c>
      <c r="F81" s="65" t="s">
        <v>249</v>
      </c>
      <c r="G81" s="64" t="s">
        <v>249</v>
      </c>
    </row>
    <row r="82" spans="2:7" ht="114.75" customHeight="1" x14ac:dyDescent="0.25">
      <c r="B82" s="224" t="s">
        <v>642</v>
      </c>
      <c r="C82" s="227" t="s">
        <v>825</v>
      </c>
      <c r="D82" s="227" t="s">
        <v>673</v>
      </c>
      <c r="E82" s="227" t="s">
        <v>826</v>
      </c>
      <c r="F82" s="230" t="s">
        <v>249</v>
      </c>
      <c r="G82" s="68" t="s">
        <v>827</v>
      </c>
    </row>
    <row r="83" spans="2:7" ht="15" customHeight="1" x14ac:dyDescent="0.25">
      <c r="B83" s="225"/>
      <c r="C83" s="228"/>
      <c r="D83" s="228"/>
      <c r="E83" s="228"/>
      <c r="F83" s="231"/>
      <c r="G83" s="68" t="s">
        <v>828</v>
      </c>
    </row>
    <row r="84" spans="2:7" x14ac:dyDescent="0.25">
      <c r="B84" s="225"/>
      <c r="C84" s="228"/>
      <c r="D84" s="228"/>
      <c r="E84" s="228"/>
      <c r="F84" s="231"/>
      <c r="G84" s="68" t="s">
        <v>829</v>
      </c>
    </row>
    <row r="85" spans="2:7" ht="26.25" customHeight="1" thickBot="1" x14ac:dyDescent="0.3">
      <c r="B85" s="226"/>
      <c r="C85" s="229"/>
      <c r="D85" s="229"/>
      <c r="E85" s="229"/>
      <c r="F85" s="232"/>
      <c r="G85" s="64" t="s">
        <v>830</v>
      </c>
    </row>
    <row r="88" spans="2:7" x14ac:dyDescent="0.25">
      <c r="B88" s="77" t="s">
        <v>831</v>
      </c>
    </row>
    <row r="89" spans="2:7" x14ac:dyDescent="0.25">
      <c r="B89" s="78"/>
    </row>
  </sheetData>
  <mergeCells count="60">
    <mergeCell ref="B82:B85"/>
    <mergeCell ref="C82:C85"/>
    <mergeCell ref="D82:D85"/>
    <mergeCell ref="E82:E85"/>
    <mergeCell ref="F82:F85"/>
    <mergeCell ref="G62:G63"/>
    <mergeCell ref="B66:B67"/>
    <mergeCell ref="E66:E67"/>
    <mergeCell ref="F66:F67"/>
    <mergeCell ref="G66:G67"/>
    <mergeCell ref="B62:B63"/>
    <mergeCell ref="C62:C63"/>
    <mergeCell ref="D62:D63"/>
    <mergeCell ref="E62:E63"/>
    <mergeCell ref="F62:F63"/>
    <mergeCell ref="B68:B69"/>
    <mergeCell ref="C68:C69"/>
    <mergeCell ref="D68:D69"/>
    <mergeCell ref="E68:E69"/>
    <mergeCell ref="F68:F69"/>
    <mergeCell ref="B52:B53"/>
    <mergeCell ref="C52:C53"/>
    <mergeCell ref="D52:D53"/>
    <mergeCell ref="E52:E53"/>
    <mergeCell ref="F52:F53"/>
    <mergeCell ref="G38:G39"/>
    <mergeCell ref="B46:B47"/>
    <mergeCell ref="C46:C47"/>
    <mergeCell ref="E46:E47"/>
    <mergeCell ref="F46:F47"/>
    <mergeCell ref="G46:G47"/>
    <mergeCell ref="B38:B39"/>
    <mergeCell ref="C38:C39"/>
    <mergeCell ref="E38:E39"/>
    <mergeCell ref="F38:F39"/>
    <mergeCell ref="B33:B34"/>
    <mergeCell ref="C33:C34"/>
    <mergeCell ref="D33:D34"/>
    <mergeCell ref="E33:E34"/>
    <mergeCell ref="F33:F34"/>
    <mergeCell ref="B24:B25"/>
    <mergeCell ref="D24:D25"/>
    <mergeCell ref="E24:E25"/>
    <mergeCell ref="F24:F25"/>
    <mergeCell ref="G24:G25"/>
    <mergeCell ref="B29:B31"/>
    <mergeCell ref="C29:C31"/>
    <mergeCell ref="E29:E31"/>
    <mergeCell ref="F29:F31"/>
    <mergeCell ref="G29:G31"/>
    <mergeCell ref="B12:B13"/>
    <mergeCell ref="C12:C13"/>
    <mergeCell ref="E12:E13"/>
    <mergeCell ref="F12:F13"/>
    <mergeCell ref="G12:G13"/>
    <mergeCell ref="B14:B16"/>
    <mergeCell ref="C14:C16"/>
    <mergeCell ref="D14:D16"/>
    <mergeCell ref="E14:E16"/>
    <mergeCell ref="F14:F16"/>
  </mergeCells>
  <hyperlinks>
    <hyperlink ref="G7" location="_ftn1" display="_ftn1"/>
    <hyperlink ref="B88" location="_ftnref1" display="_ftnre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8"/>
  <sheetViews>
    <sheetView topLeftCell="A69" workbookViewId="0">
      <selection activeCell="B92" sqref="B92:C92"/>
    </sheetView>
  </sheetViews>
  <sheetFormatPr baseColWidth="10" defaultRowHeight="15" x14ac:dyDescent="0.25"/>
  <cols>
    <col min="2" max="2" width="41.85546875" customWidth="1"/>
    <col min="3" max="3" width="66.7109375" customWidth="1"/>
    <col min="4" max="4" width="64" customWidth="1"/>
    <col min="5" max="5" width="53.140625" customWidth="1"/>
  </cols>
  <sheetData>
    <row r="2" spans="2:5" x14ac:dyDescent="0.25">
      <c r="B2" t="s">
        <v>1035</v>
      </c>
    </row>
    <row r="3" spans="2:5" x14ac:dyDescent="0.25">
      <c r="B3" t="s">
        <v>1036</v>
      </c>
    </row>
    <row r="7" spans="2:5" ht="15.75" thickBot="1" x14ac:dyDescent="0.3">
      <c r="B7" t="s">
        <v>1039</v>
      </c>
    </row>
    <row r="8" spans="2:5" ht="15.75" thickBot="1" x14ac:dyDescent="0.3">
      <c r="B8" s="81" t="s">
        <v>648</v>
      </c>
      <c r="C8" s="82" t="s">
        <v>649</v>
      </c>
      <c r="D8" s="82" t="s">
        <v>1468</v>
      </c>
      <c r="E8" s="83" t="s">
        <v>650</v>
      </c>
    </row>
    <row r="9" spans="2:5" ht="15.75" thickBot="1" x14ac:dyDescent="0.3">
      <c r="B9" s="84" t="s">
        <v>860</v>
      </c>
      <c r="C9" s="85" t="s">
        <v>861</v>
      </c>
      <c r="D9" s="85" t="s">
        <v>835</v>
      </c>
      <c r="E9" s="86" t="s">
        <v>868</v>
      </c>
    </row>
    <row r="10" spans="2:5" ht="15.75" thickBot="1" x14ac:dyDescent="0.3">
      <c r="B10" s="87" t="s">
        <v>862</v>
      </c>
      <c r="C10" s="88" t="s">
        <v>863</v>
      </c>
      <c r="D10" s="89" t="s">
        <v>864</v>
      </c>
      <c r="E10" s="92" t="s">
        <v>845</v>
      </c>
    </row>
    <row r="11" spans="2:5" ht="15.75" thickBot="1" x14ac:dyDescent="0.3">
      <c r="B11" s="84" t="s">
        <v>865</v>
      </c>
      <c r="C11" s="85" t="s">
        <v>866</v>
      </c>
      <c r="D11" s="85" t="s">
        <v>867</v>
      </c>
      <c r="E11" s="136" t="s">
        <v>875</v>
      </c>
    </row>
    <row r="12" spans="2:5" ht="15.75" thickBot="1" x14ac:dyDescent="0.3">
      <c r="B12" s="91" t="s">
        <v>838</v>
      </c>
      <c r="C12" s="88" t="s">
        <v>869</v>
      </c>
      <c r="D12" s="88" t="s">
        <v>834</v>
      </c>
      <c r="E12" s="92" t="s">
        <v>878</v>
      </c>
    </row>
    <row r="13" spans="2:5" ht="15.75" thickBot="1" x14ac:dyDescent="0.3">
      <c r="B13" s="84" t="s">
        <v>870</v>
      </c>
      <c r="C13" s="85" t="s">
        <v>871</v>
      </c>
      <c r="D13" s="85" t="s">
        <v>836</v>
      </c>
      <c r="E13" s="137" t="s">
        <v>882</v>
      </c>
    </row>
    <row r="14" spans="2:5" ht="15.75" thickBot="1" x14ac:dyDescent="0.3">
      <c r="B14" s="91" t="s">
        <v>872</v>
      </c>
      <c r="C14" s="88" t="s">
        <v>873</v>
      </c>
      <c r="D14" s="88" t="s">
        <v>874</v>
      </c>
      <c r="E14" s="90" t="s">
        <v>886</v>
      </c>
    </row>
    <row r="15" spans="2:5" ht="15.75" thickBot="1" x14ac:dyDescent="0.3">
      <c r="B15" s="84" t="s">
        <v>837</v>
      </c>
      <c r="C15" s="85" t="s">
        <v>876</v>
      </c>
      <c r="D15" s="85" t="s">
        <v>877</v>
      </c>
      <c r="E15" s="86" t="s">
        <v>833</v>
      </c>
    </row>
    <row r="16" spans="2:5" ht="15.75" thickBot="1" x14ac:dyDescent="0.3">
      <c r="B16" s="94" t="s">
        <v>879</v>
      </c>
      <c r="C16" s="88" t="s">
        <v>880</v>
      </c>
      <c r="D16" s="88" t="s">
        <v>881</v>
      </c>
      <c r="E16" s="90" t="s">
        <v>892</v>
      </c>
    </row>
    <row r="17" spans="2:5" ht="15.75" thickBot="1" x14ac:dyDescent="0.3">
      <c r="B17" s="84" t="s">
        <v>883</v>
      </c>
      <c r="C17" s="85" t="s">
        <v>884</v>
      </c>
      <c r="D17" s="85" t="s">
        <v>885</v>
      </c>
      <c r="E17" s="86" t="s">
        <v>839</v>
      </c>
    </row>
    <row r="18" spans="2:5" ht="15.75" thickBot="1" x14ac:dyDescent="0.3">
      <c r="B18" s="91" t="s">
        <v>887</v>
      </c>
      <c r="C18" s="88" t="s">
        <v>888</v>
      </c>
      <c r="D18" s="89" t="s">
        <v>845</v>
      </c>
      <c r="E18" s="90" t="s">
        <v>841</v>
      </c>
    </row>
    <row r="19" spans="2:5" ht="15.75" thickBot="1" x14ac:dyDescent="0.3">
      <c r="B19" s="95" t="s">
        <v>889</v>
      </c>
      <c r="C19" s="85" t="s">
        <v>890</v>
      </c>
      <c r="D19" s="85" t="s">
        <v>891</v>
      </c>
      <c r="E19" s="86" t="s">
        <v>849</v>
      </c>
    </row>
    <row r="20" spans="2:5" ht="15.75" thickBot="1" x14ac:dyDescent="0.3">
      <c r="B20" s="94" t="s">
        <v>842</v>
      </c>
      <c r="C20" s="88" t="s">
        <v>893</v>
      </c>
      <c r="D20" s="88" t="s">
        <v>894</v>
      </c>
      <c r="E20" s="90" t="s">
        <v>902</v>
      </c>
    </row>
    <row r="21" spans="2:5" ht="15.75" thickBot="1" x14ac:dyDescent="0.3">
      <c r="B21" s="96" t="s">
        <v>895</v>
      </c>
      <c r="C21" s="97" t="s">
        <v>896</v>
      </c>
      <c r="D21" s="85" t="s">
        <v>897</v>
      </c>
      <c r="E21" s="86" t="s">
        <v>844</v>
      </c>
    </row>
    <row r="22" spans="2:5" ht="15.75" thickBot="1" x14ac:dyDescent="0.3">
      <c r="B22" s="94" t="s">
        <v>851</v>
      </c>
      <c r="C22" s="98" t="s">
        <v>898</v>
      </c>
      <c r="D22" s="88" t="s">
        <v>899</v>
      </c>
      <c r="E22" s="90" t="s">
        <v>908</v>
      </c>
    </row>
    <row r="23" spans="2:5" ht="15.75" thickBot="1" x14ac:dyDescent="0.3">
      <c r="B23" s="84" t="s">
        <v>900</v>
      </c>
      <c r="C23" s="99" t="s">
        <v>901</v>
      </c>
      <c r="D23" s="85" t="s">
        <v>840</v>
      </c>
      <c r="E23" s="86" t="s">
        <v>853</v>
      </c>
    </row>
    <row r="24" spans="2:5" ht="15.75" thickBot="1" x14ac:dyDescent="0.3">
      <c r="B24" s="91" t="s">
        <v>903</v>
      </c>
      <c r="C24" s="88" t="s">
        <v>904</v>
      </c>
      <c r="D24" s="88" t="s">
        <v>905</v>
      </c>
      <c r="E24" s="90" t="s">
        <v>914</v>
      </c>
    </row>
    <row r="25" spans="2:5" ht="15.75" thickBot="1" x14ac:dyDescent="0.3">
      <c r="B25" s="84" t="s">
        <v>1025</v>
      </c>
      <c r="C25" s="85" t="s">
        <v>906</v>
      </c>
      <c r="D25" s="85" t="s">
        <v>907</v>
      </c>
      <c r="E25" s="86" t="s">
        <v>917</v>
      </c>
    </row>
    <row r="26" spans="2:5" ht="15.75" thickBot="1" x14ac:dyDescent="0.3">
      <c r="B26" s="91" t="s">
        <v>909</v>
      </c>
      <c r="C26" s="88" t="s">
        <v>910</v>
      </c>
      <c r="D26" s="89" t="s">
        <v>911</v>
      </c>
      <c r="E26" s="92" t="s">
        <v>847</v>
      </c>
    </row>
    <row r="27" spans="2:5" ht="15.75" thickBot="1" x14ac:dyDescent="0.3">
      <c r="B27" s="84" t="s">
        <v>920</v>
      </c>
      <c r="C27" s="85" t="s">
        <v>912</v>
      </c>
      <c r="D27" s="99" t="s">
        <v>913</v>
      </c>
      <c r="E27" s="93" t="s">
        <v>923</v>
      </c>
    </row>
    <row r="28" spans="2:5" ht="15.75" thickBot="1" x14ac:dyDescent="0.3">
      <c r="B28" s="91" t="s">
        <v>924</v>
      </c>
      <c r="C28" s="88" t="s">
        <v>915</v>
      </c>
      <c r="D28" s="88" t="s">
        <v>916</v>
      </c>
      <c r="E28" s="92" t="s">
        <v>927</v>
      </c>
    </row>
    <row r="29" spans="2:5" ht="15.75" thickBot="1" x14ac:dyDescent="0.3">
      <c r="B29" s="84" t="s">
        <v>929</v>
      </c>
      <c r="C29" s="85" t="s">
        <v>918</v>
      </c>
      <c r="D29" s="85" t="s">
        <v>919</v>
      </c>
      <c r="E29" s="86" t="s">
        <v>836</v>
      </c>
    </row>
    <row r="30" spans="2:5" ht="15.75" thickBot="1" x14ac:dyDescent="0.3">
      <c r="B30" s="91" t="s">
        <v>932</v>
      </c>
      <c r="C30" s="88" t="s">
        <v>921</v>
      </c>
      <c r="D30" s="89" t="s">
        <v>922</v>
      </c>
      <c r="E30" s="90"/>
    </row>
    <row r="31" spans="2:5" ht="15.75" thickBot="1" x14ac:dyDescent="0.3">
      <c r="B31" s="84" t="s">
        <v>935</v>
      </c>
      <c r="C31" s="85" t="s">
        <v>925</v>
      </c>
      <c r="D31" s="99" t="s">
        <v>926</v>
      </c>
      <c r="E31" s="86"/>
    </row>
    <row r="32" spans="2:5" ht="15.75" thickBot="1" x14ac:dyDescent="0.3">
      <c r="B32" s="91" t="s">
        <v>937</v>
      </c>
      <c r="C32" s="88" t="s">
        <v>928</v>
      </c>
      <c r="D32" s="89" t="s">
        <v>878</v>
      </c>
      <c r="E32" s="90"/>
    </row>
    <row r="33" spans="2:5" ht="15.75" thickBot="1" x14ac:dyDescent="0.3">
      <c r="B33" s="84" t="s">
        <v>913</v>
      </c>
      <c r="C33" s="85" t="s">
        <v>930</v>
      </c>
      <c r="D33" s="85" t="s">
        <v>931</v>
      </c>
      <c r="E33" s="86"/>
    </row>
    <row r="34" spans="2:5" ht="15.75" thickBot="1" x14ac:dyDescent="0.3">
      <c r="B34" s="91" t="s">
        <v>942</v>
      </c>
      <c r="C34" s="88" t="s">
        <v>933</v>
      </c>
      <c r="D34" s="89" t="s">
        <v>934</v>
      </c>
      <c r="E34" s="90"/>
    </row>
    <row r="35" spans="2:5" ht="15.75" thickBot="1" x14ac:dyDescent="0.3">
      <c r="B35" s="84" t="s">
        <v>945</v>
      </c>
      <c r="C35" s="85" t="s">
        <v>936</v>
      </c>
      <c r="D35" s="85" t="s">
        <v>846</v>
      </c>
      <c r="E35" s="86"/>
    </row>
    <row r="36" spans="2:5" ht="15.75" thickBot="1" x14ac:dyDescent="0.3">
      <c r="B36" s="91" t="s">
        <v>947</v>
      </c>
      <c r="C36" s="88" t="s">
        <v>938</v>
      </c>
      <c r="D36" s="88" t="s">
        <v>939</v>
      </c>
      <c r="E36" s="90"/>
    </row>
    <row r="37" spans="2:5" ht="15.75" thickBot="1" x14ac:dyDescent="0.3">
      <c r="B37" s="84" t="s">
        <v>949</v>
      </c>
      <c r="C37" s="85" t="s">
        <v>940</v>
      </c>
      <c r="D37" s="85" t="s">
        <v>941</v>
      </c>
      <c r="E37" s="86"/>
    </row>
    <row r="38" spans="2:5" ht="15.75" thickBot="1" x14ac:dyDescent="0.3">
      <c r="B38" s="91" t="s">
        <v>951</v>
      </c>
      <c r="C38" s="88" t="s">
        <v>943</v>
      </c>
      <c r="D38" s="88" t="s">
        <v>944</v>
      </c>
      <c r="E38" s="90"/>
    </row>
    <row r="39" spans="2:5" ht="15.75" thickBot="1" x14ac:dyDescent="0.3">
      <c r="B39" s="103" t="s">
        <v>954</v>
      </c>
      <c r="C39" s="85" t="s">
        <v>946</v>
      </c>
      <c r="D39" s="99" t="s">
        <v>927</v>
      </c>
      <c r="E39" s="86"/>
    </row>
    <row r="40" spans="2:5" ht="15.75" thickBot="1" x14ac:dyDescent="0.3">
      <c r="B40" s="104" t="s">
        <v>956</v>
      </c>
      <c r="C40" s="98" t="s">
        <v>948</v>
      </c>
      <c r="D40" s="88" t="s">
        <v>848</v>
      </c>
      <c r="E40" s="90"/>
    </row>
    <row r="41" spans="2:5" ht="30.75" thickBot="1" x14ac:dyDescent="0.3">
      <c r="B41" s="105" t="s">
        <v>959</v>
      </c>
      <c r="C41" s="85" t="s">
        <v>843</v>
      </c>
      <c r="D41" s="85" t="s">
        <v>950</v>
      </c>
      <c r="E41" s="86"/>
    </row>
    <row r="42" spans="2:5" ht="15.75" thickBot="1" x14ac:dyDescent="0.3">
      <c r="B42" s="104" t="s">
        <v>962</v>
      </c>
      <c r="C42" s="88" t="s">
        <v>952</v>
      </c>
      <c r="D42" s="88" t="s">
        <v>953</v>
      </c>
      <c r="E42" s="90"/>
    </row>
    <row r="43" spans="2:5" ht="15.75" thickBot="1" x14ac:dyDescent="0.3">
      <c r="B43" s="84"/>
      <c r="C43" s="85" t="s">
        <v>955</v>
      </c>
      <c r="D43" s="85" t="s">
        <v>850</v>
      </c>
      <c r="E43" s="86"/>
    </row>
    <row r="44" spans="2:5" ht="15.75" thickBot="1" x14ac:dyDescent="0.3">
      <c r="B44" s="91"/>
      <c r="C44" s="88" t="s">
        <v>957</v>
      </c>
      <c r="D44" s="89" t="s">
        <v>958</v>
      </c>
      <c r="E44" s="90"/>
    </row>
    <row r="45" spans="2:5" ht="15.75" thickBot="1" x14ac:dyDescent="0.3">
      <c r="B45" s="102"/>
      <c r="C45" s="97" t="s">
        <v>960</v>
      </c>
      <c r="D45" s="85" t="s">
        <v>961</v>
      </c>
      <c r="E45" s="86"/>
    </row>
    <row r="46" spans="2:5" ht="15.75" thickBot="1" x14ac:dyDescent="0.3">
      <c r="B46" s="91"/>
      <c r="C46" s="88" t="s">
        <v>963</v>
      </c>
      <c r="D46" s="88" t="s">
        <v>964</v>
      </c>
      <c r="E46" s="90"/>
    </row>
    <row r="47" spans="2:5" ht="15.75" thickBot="1" x14ac:dyDescent="0.3">
      <c r="B47" s="84"/>
      <c r="C47" s="85" t="s">
        <v>965</v>
      </c>
      <c r="D47" s="85" t="s">
        <v>966</v>
      </c>
      <c r="E47" s="93"/>
    </row>
    <row r="48" spans="2:5" ht="15.75" thickBot="1" x14ac:dyDescent="0.3">
      <c r="B48" s="91"/>
      <c r="C48" s="88" t="s">
        <v>967</v>
      </c>
      <c r="D48" s="88" t="s">
        <v>968</v>
      </c>
      <c r="E48" s="90"/>
    </row>
    <row r="49" spans="2:5" ht="15.75" thickBot="1" x14ac:dyDescent="0.3">
      <c r="B49" s="84"/>
      <c r="C49" s="85" t="s">
        <v>969</v>
      </c>
      <c r="D49" s="85" t="s">
        <v>970</v>
      </c>
      <c r="E49" s="86"/>
    </row>
    <row r="50" spans="2:5" ht="15.75" thickBot="1" x14ac:dyDescent="0.3">
      <c r="B50" s="91"/>
      <c r="C50" s="88" t="s">
        <v>971</v>
      </c>
      <c r="D50" s="88" t="s">
        <v>972</v>
      </c>
      <c r="E50" s="90"/>
    </row>
    <row r="51" spans="2:5" ht="15.75" thickBot="1" x14ac:dyDescent="0.3">
      <c r="B51" s="84"/>
      <c r="C51" s="85" t="s">
        <v>973</v>
      </c>
      <c r="D51" s="85" t="s">
        <v>974</v>
      </c>
      <c r="E51" s="86"/>
    </row>
    <row r="52" spans="2:5" ht="15.75" thickBot="1" x14ac:dyDescent="0.3">
      <c r="B52" s="91"/>
      <c r="C52" s="98" t="s">
        <v>975</v>
      </c>
      <c r="D52" s="88" t="s">
        <v>976</v>
      </c>
      <c r="E52" s="90"/>
    </row>
    <row r="53" spans="2:5" ht="15.75" thickBot="1" x14ac:dyDescent="0.3">
      <c r="B53" s="84"/>
      <c r="C53" s="97" t="s">
        <v>977</v>
      </c>
      <c r="D53" s="99" t="s">
        <v>886</v>
      </c>
      <c r="E53" s="86"/>
    </row>
    <row r="54" spans="2:5" ht="15.75" thickBot="1" x14ac:dyDescent="0.3">
      <c r="B54" s="91"/>
      <c r="C54" s="88" t="s">
        <v>978</v>
      </c>
      <c r="D54" s="88" t="s">
        <v>979</v>
      </c>
      <c r="E54" s="90"/>
    </row>
    <row r="55" spans="2:5" ht="15.75" thickBot="1" x14ac:dyDescent="0.3">
      <c r="B55" s="84"/>
      <c r="C55" s="85" t="s">
        <v>980</v>
      </c>
      <c r="D55" s="85" t="s">
        <v>981</v>
      </c>
      <c r="E55" s="86"/>
    </row>
    <row r="56" spans="2:5" ht="15.75" thickBot="1" x14ac:dyDescent="0.3">
      <c r="B56" s="91"/>
      <c r="C56" s="88" t="s">
        <v>852</v>
      </c>
      <c r="D56" s="88" t="s">
        <v>982</v>
      </c>
      <c r="E56" s="90"/>
    </row>
    <row r="57" spans="2:5" ht="15.75" thickBot="1" x14ac:dyDescent="0.3">
      <c r="B57" s="84"/>
      <c r="C57" s="85" t="s">
        <v>983</v>
      </c>
      <c r="D57" s="85" t="s">
        <v>984</v>
      </c>
      <c r="E57" s="86"/>
    </row>
    <row r="58" spans="2:5" ht="15.75" thickBot="1" x14ac:dyDescent="0.3">
      <c r="B58" s="91"/>
      <c r="C58" s="88" t="s">
        <v>823</v>
      </c>
      <c r="D58" s="108"/>
      <c r="E58" s="90"/>
    </row>
    <row r="59" spans="2:5" ht="15.75" thickBot="1" x14ac:dyDescent="0.3">
      <c r="B59" s="84"/>
      <c r="C59" s="85" t="s">
        <v>985</v>
      </c>
      <c r="D59" s="109"/>
      <c r="E59" s="86"/>
    </row>
    <row r="60" spans="2:5" ht="15.75" thickBot="1" x14ac:dyDescent="0.3">
      <c r="B60" s="91"/>
      <c r="C60" s="108"/>
      <c r="D60" s="108"/>
      <c r="E60" s="90"/>
    </row>
    <row r="61" spans="2:5" ht="15.75" thickBot="1" x14ac:dyDescent="0.3">
      <c r="B61" s="84"/>
      <c r="C61" s="110" t="s">
        <v>986</v>
      </c>
      <c r="D61" s="109"/>
      <c r="E61" s="86"/>
    </row>
    <row r="62" spans="2:5" ht="15.75" thickBot="1" x14ac:dyDescent="0.3">
      <c r="B62" s="91"/>
      <c r="C62" s="88" t="s">
        <v>874</v>
      </c>
      <c r="D62" s="108"/>
      <c r="E62" s="90"/>
    </row>
    <row r="63" spans="2:5" ht="15.75" thickBot="1" x14ac:dyDescent="0.3">
      <c r="B63" s="84"/>
      <c r="C63" s="85" t="s">
        <v>743</v>
      </c>
      <c r="D63" s="109"/>
      <c r="E63" s="86"/>
    </row>
    <row r="64" spans="2:5" ht="15.75" thickBot="1" x14ac:dyDescent="0.3">
      <c r="B64" s="106"/>
      <c r="C64" s="88" t="s">
        <v>987</v>
      </c>
      <c r="D64" s="108"/>
      <c r="E64" s="90"/>
    </row>
    <row r="65" spans="2:5" ht="15.75" thickBot="1" x14ac:dyDescent="0.3">
      <c r="B65" s="107"/>
      <c r="C65" s="110" t="s">
        <v>988</v>
      </c>
      <c r="D65" s="109"/>
      <c r="E65" s="86"/>
    </row>
    <row r="66" spans="2:5" ht="15.75" thickBot="1" x14ac:dyDescent="0.3">
      <c r="B66" s="106"/>
      <c r="C66" s="88" t="s">
        <v>989</v>
      </c>
      <c r="D66" s="108"/>
      <c r="E66" s="101"/>
    </row>
    <row r="67" spans="2:5" ht="15.75" thickBot="1" x14ac:dyDescent="0.3">
      <c r="B67" s="107"/>
      <c r="C67" s="85" t="s">
        <v>990</v>
      </c>
      <c r="D67" s="109"/>
      <c r="E67" s="100"/>
    </row>
    <row r="68" spans="2:5" ht="15.75" thickBot="1" x14ac:dyDescent="0.3">
      <c r="B68" s="106"/>
      <c r="C68" s="88" t="s">
        <v>991</v>
      </c>
      <c r="D68" s="108"/>
      <c r="E68" s="101"/>
    </row>
    <row r="69" spans="2:5" ht="15.75" thickBot="1" x14ac:dyDescent="0.3">
      <c r="B69" s="107"/>
      <c r="C69" s="85" t="s">
        <v>992</v>
      </c>
      <c r="D69" s="109"/>
      <c r="E69" s="100"/>
    </row>
    <row r="70" spans="2:5" ht="15.75" thickBot="1" x14ac:dyDescent="0.3">
      <c r="B70" s="106"/>
      <c r="C70" s="88" t="s">
        <v>993</v>
      </c>
      <c r="D70" s="108"/>
      <c r="E70" s="101"/>
    </row>
    <row r="71" spans="2:5" ht="15.75" thickBot="1" x14ac:dyDescent="0.3">
      <c r="B71" s="107"/>
      <c r="C71" s="85" t="s">
        <v>994</v>
      </c>
      <c r="D71" s="109"/>
      <c r="E71" s="100"/>
    </row>
    <row r="72" spans="2:5" ht="15.75" thickBot="1" x14ac:dyDescent="0.3">
      <c r="B72" s="106"/>
      <c r="C72" s="88" t="s">
        <v>995</v>
      </c>
      <c r="D72" s="108"/>
      <c r="E72" s="101"/>
    </row>
    <row r="73" spans="2:5" ht="15.75" thickBot="1" x14ac:dyDescent="0.3">
      <c r="B73" s="107"/>
      <c r="C73" s="85" t="s">
        <v>996</v>
      </c>
      <c r="D73" s="109"/>
      <c r="E73" s="100"/>
    </row>
    <row r="74" spans="2:5" ht="15.75" thickBot="1" x14ac:dyDescent="0.3">
      <c r="B74" s="106"/>
      <c r="C74" s="88" t="s">
        <v>997</v>
      </c>
      <c r="D74" s="108"/>
      <c r="E74" s="101"/>
    </row>
    <row r="75" spans="2:5" ht="15.75" thickBot="1" x14ac:dyDescent="0.3">
      <c r="B75" s="107"/>
      <c r="C75" s="85" t="s">
        <v>998</v>
      </c>
      <c r="D75" s="109"/>
      <c r="E75" s="100"/>
    </row>
    <row r="76" spans="2:5" ht="15.75" thickBot="1" x14ac:dyDescent="0.3">
      <c r="B76" s="106"/>
      <c r="C76" s="88" t="s">
        <v>999</v>
      </c>
      <c r="D76" s="108"/>
      <c r="E76" s="101"/>
    </row>
    <row r="77" spans="2:5" ht="15.75" thickBot="1" x14ac:dyDescent="0.3">
      <c r="B77" s="107"/>
      <c r="C77" s="85" t="s">
        <v>1000</v>
      </c>
      <c r="D77" s="109"/>
      <c r="E77" s="100"/>
    </row>
    <row r="78" spans="2:5" ht="15.75" thickBot="1" x14ac:dyDescent="0.3">
      <c r="B78" s="106"/>
      <c r="C78" s="88" t="s">
        <v>1001</v>
      </c>
      <c r="D78" s="108"/>
      <c r="E78" s="101"/>
    </row>
    <row r="79" spans="2:5" ht="15.75" thickBot="1" x14ac:dyDescent="0.3">
      <c r="B79" s="107"/>
      <c r="C79" s="85" t="s">
        <v>1002</v>
      </c>
      <c r="D79" s="109"/>
      <c r="E79" s="100"/>
    </row>
    <row r="80" spans="2:5" ht="15.75" thickBot="1" x14ac:dyDescent="0.3">
      <c r="B80" s="106"/>
      <c r="C80" s="88" t="s">
        <v>967</v>
      </c>
      <c r="D80" s="108"/>
      <c r="E80" s="101"/>
    </row>
    <row r="84" spans="2:3" x14ac:dyDescent="0.25">
      <c r="B84" t="s">
        <v>1040</v>
      </c>
    </row>
    <row r="86" spans="2:3" ht="15.75" thickBot="1" x14ac:dyDescent="0.3">
      <c r="B86" s="135" t="s">
        <v>87</v>
      </c>
    </row>
    <row r="87" spans="2:3" ht="15.75" thickBot="1" x14ac:dyDescent="0.3">
      <c r="B87" s="140" t="s">
        <v>825</v>
      </c>
      <c r="C87" s="133">
        <v>18</v>
      </c>
    </row>
    <row r="88" spans="2:3" ht="15.75" thickBot="1" x14ac:dyDescent="0.3">
      <c r="B88" s="140" t="s">
        <v>1026</v>
      </c>
      <c r="C88" s="133">
        <v>15</v>
      </c>
    </row>
    <row r="89" spans="2:3" ht="15.75" thickBot="1" x14ac:dyDescent="0.3">
      <c r="B89" s="140" t="s">
        <v>703</v>
      </c>
      <c r="C89" s="133">
        <v>11</v>
      </c>
    </row>
    <row r="90" spans="2:3" ht="15.75" thickBot="1" x14ac:dyDescent="0.3">
      <c r="B90" s="140" t="s">
        <v>676</v>
      </c>
      <c r="C90" s="133">
        <v>7</v>
      </c>
    </row>
    <row r="91" spans="2:3" ht="15.75" thickBot="1" x14ac:dyDescent="0.3">
      <c r="B91" s="140" t="s">
        <v>733</v>
      </c>
      <c r="C91" s="133">
        <v>6</v>
      </c>
    </row>
    <row r="92" spans="2:3" ht="15.75" thickBot="1" x14ac:dyDescent="0.3">
      <c r="B92" s="140"/>
      <c r="C92" s="133"/>
    </row>
    <row r="93" spans="2:3" ht="15.75" thickBot="1" x14ac:dyDescent="0.3">
      <c r="B93" s="140" t="s">
        <v>773</v>
      </c>
      <c r="C93" s="133">
        <v>5</v>
      </c>
    </row>
    <row r="94" spans="2:3" ht="15.75" thickBot="1" x14ac:dyDescent="0.3">
      <c r="B94" s="140" t="s">
        <v>1027</v>
      </c>
      <c r="C94" s="133">
        <v>4</v>
      </c>
    </row>
    <row r="95" spans="2:3" ht="15.75" thickBot="1" x14ac:dyDescent="0.3">
      <c r="B95" s="140" t="s">
        <v>1028</v>
      </c>
      <c r="C95" s="133">
        <v>35</v>
      </c>
    </row>
    <row r="101" spans="2:3" ht="15.75" thickBot="1" x14ac:dyDescent="0.3">
      <c r="B101" s="138" t="s">
        <v>88</v>
      </c>
    </row>
    <row r="102" spans="2:3" ht="15.75" thickBot="1" x14ac:dyDescent="0.3">
      <c r="B102" s="139" t="s">
        <v>673</v>
      </c>
      <c r="C102" s="133">
        <v>5</v>
      </c>
    </row>
    <row r="103" spans="2:3" ht="15.75" thickBot="1" x14ac:dyDescent="0.3">
      <c r="B103" s="139" t="s">
        <v>1029</v>
      </c>
      <c r="C103" s="133">
        <v>3</v>
      </c>
    </row>
    <row r="104" spans="2:3" ht="15.75" thickBot="1" x14ac:dyDescent="0.3">
      <c r="B104" s="139" t="s">
        <v>681</v>
      </c>
      <c r="C104" s="133">
        <v>3</v>
      </c>
    </row>
    <row r="105" spans="2:3" ht="15.75" thickBot="1" x14ac:dyDescent="0.3">
      <c r="B105" s="139" t="s">
        <v>1030</v>
      </c>
      <c r="C105" s="133">
        <v>3</v>
      </c>
    </row>
    <row r="106" spans="2:3" ht="15.75" thickBot="1" x14ac:dyDescent="0.3">
      <c r="B106" s="139" t="s">
        <v>1028</v>
      </c>
      <c r="C106" s="133">
        <v>65</v>
      </c>
    </row>
    <row r="118" spans="2:3" ht="15.75" thickBot="1" x14ac:dyDescent="0.3">
      <c r="B118" s="138" t="s">
        <v>857</v>
      </c>
    </row>
    <row r="119" spans="2:3" ht="15.75" thickBot="1" x14ac:dyDescent="0.3">
      <c r="B119" s="141" t="s">
        <v>807</v>
      </c>
      <c r="C119" s="133">
        <v>6</v>
      </c>
    </row>
    <row r="120" spans="2:3" ht="15.75" thickBot="1" x14ac:dyDescent="0.3">
      <c r="B120" s="141" t="s">
        <v>663</v>
      </c>
      <c r="C120" s="133">
        <v>5</v>
      </c>
    </row>
    <row r="121" spans="2:3" ht="15.75" thickBot="1" x14ac:dyDescent="0.3">
      <c r="B121" s="142" t="s">
        <v>1031</v>
      </c>
      <c r="C121" s="133">
        <v>5</v>
      </c>
    </row>
    <row r="122" spans="2:3" ht="15.75" thickBot="1" x14ac:dyDescent="0.3">
      <c r="B122" s="141" t="s">
        <v>774</v>
      </c>
      <c r="C122" s="133">
        <v>3</v>
      </c>
    </row>
    <row r="123" spans="2:3" ht="15.75" thickBot="1" x14ac:dyDescent="0.3">
      <c r="B123" s="141" t="s">
        <v>1032</v>
      </c>
      <c r="C123" s="133">
        <v>45</v>
      </c>
    </row>
    <row r="132" spans="2:3" ht="15.75" thickBot="1" x14ac:dyDescent="0.3">
      <c r="B132" s="138" t="s">
        <v>1033</v>
      </c>
    </row>
    <row r="133" spans="2:3" ht="15.75" thickBot="1" x14ac:dyDescent="0.3">
      <c r="B133" s="143" t="s">
        <v>696</v>
      </c>
      <c r="C133" s="133">
        <v>6</v>
      </c>
    </row>
    <row r="134" spans="2:3" ht="15.75" thickBot="1" x14ac:dyDescent="0.3">
      <c r="B134" s="144" t="s">
        <v>656</v>
      </c>
      <c r="C134" s="133">
        <v>6</v>
      </c>
    </row>
    <row r="135" spans="2:3" ht="15.75" thickBot="1" x14ac:dyDescent="0.3">
      <c r="B135" s="143" t="s">
        <v>705</v>
      </c>
      <c r="C135" s="133">
        <v>5</v>
      </c>
    </row>
    <row r="136" spans="2:3" ht="15.75" thickBot="1" x14ac:dyDescent="0.3">
      <c r="B136" s="143" t="s">
        <v>740</v>
      </c>
      <c r="C136" s="133">
        <v>7</v>
      </c>
    </row>
    <row r="137" spans="2:3" ht="15.75" thickBot="1" x14ac:dyDescent="0.3">
      <c r="B137" s="143" t="s">
        <v>796</v>
      </c>
      <c r="C137" s="133">
        <v>4</v>
      </c>
    </row>
    <row r="138" spans="2:3" ht="15.75" thickBot="1" x14ac:dyDescent="0.3">
      <c r="B138" s="144" t="s">
        <v>1034</v>
      </c>
      <c r="C138" s="133">
        <v>30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1"/>
  <sheetViews>
    <sheetView tabSelected="1" workbookViewId="0">
      <selection activeCell="H117" sqref="H117"/>
    </sheetView>
  </sheetViews>
  <sheetFormatPr baseColWidth="10" defaultRowHeight="15" x14ac:dyDescent="0.25"/>
  <cols>
    <col min="2" max="2" width="22.85546875" customWidth="1"/>
    <col min="3" max="3" width="22.5703125" customWidth="1"/>
    <col min="5" max="5" width="11.42578125" customWidth="1"/>
    <col min="6" max="6" width="22.42578125" customWidth="1"/>
    <col min="7" max="7" width="22.5703125" customWidth="1"/>
    <col min="10" max="10" width="23.140625" customWidth="1"/>
    <col min="11" max="11" width="23" customWidth="1"/>
    <col min="14" max="15" width="23" customWidth="1"/>
  </cols>
  <sheetData>
    <row r="2" spans="2:15" x14ac:dyDescent="0.25">
      <c r="B2" t="s">
        <v>1467</v>
      </c>
    </row>
    <row r="4" spans="2:15" x14ac:dyDescent="0.25">
      <c r="B4" s="135" t="s">
        <v>87</v>
      </c>
      <c r="F4" s="135" t="s">
        <v>88</v>
      </c>
      <c r="J4" s="135" t="s">
        <v>1139</v>
      </c>
      <c r="N4" s="135" t="s">
        <v>858</v>
      </c>
    </row>
    <row r="5" spans="2:15" ht="15.75" thickBot="1" x14ac:dyDescent="0.3"/>
    <row r="6" spans="2:15" ht="77.25" thickBot="1" x14ac:dyDescent="0.3">
      <c r="B6" s="148" t="s">
        <v>648</v>
      </c>
      <c r="C6" s="62" t="s">
        <v>1043</v>
      </c>
      <c r="F6" s="154" t="s">
        <v>1140</v>
      </c>
      <c r="G6" s="155" t="s">
        <v>1141</v>
      </c>
      <c r="J6" s="166" t="s">
        <v>1236</v>
      </c>
      <c r="K6" s="167" t="s">
        <v>1043</v>
      </c>
      <c r="N6" s="166" t="s">
        <v>650</v>
      </c>
      <c r="O6" s="167" t="s">
        <v>1043</v>
      </c>
    </row>
    <row r="7" spans="2:15" ht="409.6" thickBot="1" x14ac:dyDescent="0.3">
      <c r="B7" s="74" t="s">
        <v>1044</v>
      </c>
      <c r="C7" s="149" t="s">
        <v>1045</v>
      </c>
      <c r="F7" s="156" t="s">
        <v>1142</v>
      </c>
      <c r="G7" s="157" t="s">
        <v>1143</v>
      </c>
      <c r="J7" s="171" t="s">
        <v>1237</v>
      </c>
      <c r="K7" s="159" t="s">
        <v>1238</v>
      </c>
      <c r="N7" s="169" t="s">
        <v>1431</v>
      </c>
      <c r="O7" s="157" t="s">
        <v>1123</v>
      </c>
    </row>
    <row r="8" spans="2:15" ht="114.75" thickBot="1" x14ac:dyDescent="0.3">
      <c r="B8" s="76"/>
      <c r="C8" s="150" t="s">
        <v>1046</v>
      </c>
      <c r="F8" s="156" t="s">
        <v>1144</v>
      </c>
      <c r="G8" s="157" t="s">
        <v>1145</v>
      </c>
      <c r="J8" s="168"/>
      <c r="K8" s="159" t="s">
        <v>1239</v>
      </c>
      <c r="N8" s="171" t="s">
        <v>1285</v>
      </c>
      <c r="O8" s="159" t="s">
        <v>1432</v>
      </c>
    </row>
    <row r="9" spans="2:15" ht="71.25" x14ac:dyDescent="0.25">
      <c r="B9" s="74" t="s">
        <v>1047</v>
      </c>
      <c r="C9" s="149" t="s">
        <v>1048</v>
      </c>
      <c r="F9" s="172" t="s">
        <v>1146</v>
      </c>
      <c r="G9" s="159" t="s">
        <v>1147</v>
      </c>
      <c r="J9" s="168"/>
      <c r="K9" s="159" t="s">
        <v>1240</v>
      </c>
      <c r="N9" s="168"/>
      <c r="O9" s="159" t="s">
        <v>1122</v>
      </c>
    </row>
    <row r="10" spans="2:15" ht="57.75" thickBot="1" x14ac:dyDescent="0.3">
      <c r="B10" s="75"/>
      <c r="C10" s="149" t="s">
        <v>1049</v>
      </c>
      <c r="F10" s="158"/>
      <c r="G10" s="159" t="s">
        <v>1148</v>
      </c>
      <c r="J10" s="169"/>
      <c r="K10" s="157" t="s">
        <v>1220</v>
      </c>
      <c r="N10" s="168"/>
      <c r="O10" s="159" t="s">
        <v>1123</v>
      </c>
    </row>
    <row r="11" spans="2:15" ht="100.5" thickBot="1" x14ac:dyDescent="0.3">
      <c r="B11" s="76"/>
      <c r="C11" s="150" t="s">
        <v>1050</v>
      </c>
      <c r="F11" s="158"/>
      <c r="G11" s="159" t="s">
        <v>1149</v>
      </c>
      <c r="J11" s="171" t="s">
        <v>1241</v>
      </c>
      <c r="K11" s="159" t="s">
        <v>1242</v>
      </c>
      <c r="N11" s="169"/>
      <c r="O11" s="157" t="s">
        <v>1286</v>
      </c>
    </row>
    <row r="12" spans="2:15" ht="29.25" thickBot="1" x14ac:dyDescent="0.3">
      <c r="B12" s="74" t="s">
        <v>1051</v>
      </c>
      <c r="C12" s="149" t="s">
        <v>1052</v>
      </c>
      <c r="F12" s="156"/>
      <c r="G12" s="157" t="s">
        <v>1150</v>
      </c>
      <c r="J12" s="168"/>
      <c r="K12" s="159" t="s">
        <v>1243</v>
      </c>
      <c r="N12" s="171" t="s">
        <v>1433</v>
      </c>
      <c r="O12" s="159" t="s">
        <v>1123</v>
      </c>
    </row>
    <row r="13" spans="2:15" ht="171.75" thickBot="1" x14ac:dyDescent="0.3">
      <c r="B13" s="76"/>
      <c r="C13" s="150" t="s">
        <v>1053</v>
      </c>
      <c r="F13" s="156" t="s">
        <v>1151</v>
      </c>
      <c r="G13" s="157" t="s">
        <v>1152</v>
      </c>
      <c r="J13" s="168"/>
      <c r="K13" s="159" t="s">
        <v>1244</v>
      </c>
      <c r="N13" s="169"/>
      <c r="O13" s="157" t="s">
        <v>1434</v>
      </c>
    </row>
    <row r="14" spans="2:15" ht="72" thickBot="1" x14ac:dyDescent="0.3">
      <c r="B14" s="74" t="s">
        <v>1054</v>
      </c>
      <c r="C14" s="149" t="s">
        <v>1055</v>
      </c>
      <c r="F14" s="156" t="s">
        <v>1153</v>
      </c>
      <c r="G14" s="157" t="s">
        <v>1118</v>
      </c>
      <c r="J14" s="168"/>
      <c r="K14" s="159" t="s">
        <v>1245</v>
      </c>
      <c r="N14" s="171" t="s">
        <v>1353</v>
      </c>
      <c r="O14" s="159" t="s">
        <v>1062</v>
      </c>
    </row>
    <row r="15" spans="2:15" ht="57.75" thickBot="1" x14ac:dyDescent="0.3">
      <c r="B15" s="76"/>
      <c r="C15" s="150" t="s">
        <v>1056</v>
      </c>
      <c r="F15" s="172" t="s">
        <v>1154</v>
      </c>
      <c r="G15" s="159" t="s">
        <v>1118</v>
      </c>
      <c r="J15" s="168"/>
      <c r="K15" s="159" t="s">
        <v>1239</v>
      </c>
      <c r="N15" s="168"/>
      <c r="O15" s="159" t="s">
        <v>1052</v>
      </c>
    </row>
    <row r="16" spans="2:15" ht="171.75" thickBot="1" x14ac:dyDescent="0.3">
      <c r="B16" s="151" t="s">
        <v>1057</v>
      </c>
      <c r="C16" s="150" t="s">
        <v>1058</v>
      </c>
      <c r="F16" s="158"/>
      <c r="G16" s="159" t="s">
        <v>1143</v>
      </c>
      <c r="J16" s="168"/>
      <c r="K16" s="159" t="s">
        <v>1246</v>
      </c>
      <c r="N16" s="168"/>
      <c r="O16" s="159" t="s">
        <v>1118</v>
      </c>
    </row>
    <row r="17" spans="2:15" ht="72" thickBot="1" x14ac:dyDescent="0.3">
      <c r="B17" s="76" t="s">
        <v>1059</v>
      </c>
      <c r="C17" s="152" t="s">
        <v>1060</v>
      </c>
      <c r="F17" s="156"/>
      <c r="G17" s="157" t="s">
        <v>1155</v>
      </c>
      <c r="J17" s="168"/>
      <c r="K17" s="159" t="s">
        <v>1247</v>
      </c>
      <c r="N17" s="168"/>
      <c r="O17" s="159" t="s">
        <v>1418</v>
      </c>
    </row>
    <row r="18" spans="2:15" ht="42.75" x14ac:dyDescent="0.25">
      <c r="B18" s="74" t="s">
        <v>1061</v>
      </c>
      <c r="C18" s="149" t="s">
        <v>1062</v>
      </c>
      <c r="F18" s="172" t="s">
        <v>1156</v>
      </c>
      <c r="G18" s="159" t="s">
        <v>1147</v>
      </c>
      <c r="J18" s="168"/>
      <c r="K18" s="159" t="s">
        <v>1248</v>
      </c>
      <c r="N18" s="168"/>
      <c r="O18" s="159" t="s">
        <v>1123</v>
      </c>
    </row>
    <row r="19" spans="2:15" ht="39" thickBot="1" x14ac:dyDescent="0.3">
      <c r="B19" s="75"/>
      <c r="C19" s="149" t="s">
        <v>1052</v>
      </c>
      <c r="F19" s="158"/>
      <c r="G19" s="159" t="s">
        <v>1152</v>
      </c>
      <c r="J19" s="168"/>
      <c r="K19" s="159" t="s">
        <v>1249</v>
      </c>
      <c r="N19" s="169"/>
      <c r="O19" s="157" t="s">
        <v>1434</v>
      </c>
    </row>
    <row r="20" spans="2:15" ht="114.75" thickBot="1" x14ac:dyDescent="0.3">
      <c r="B20" s="76"/>
      <c r="C20" s="150" t="s">
        <v>1063</v>
      </c>
      <c r="F20" s="158"/>
      <c r="G20" s="159" t="s">
        <v>1157</v>
      </c>
      <c r="J20" s="169"/>
      <c r="K20" s="157" t="s">
        <v>1250</v>
      </c>
      <c r="N20" s="171" t="s">
        <v>1419</v>
      </c>
      <c r="O20" s="159" t="s">
        <v>1052</v>
      </c>
    </row>
    <row r="21" spans="2:15" ht="72" thickBot="1" x14ac:dyDescent="0.3">
      <c r="B21" s="74" t="s">
        <v>1064</v>
      </c>
      <c r="C21" s="149" t="s">
        <v>1065</v>
      </c>
      <c r="F21" s="156"/>
      <c r="G21" s="157" t="s">
        <v>1155</v>
      </c>
      <c r="J21" s="169" t="s">
        <v>1251</v>
      </c>
      <c r="K21" s="157"/>
      <c r="N21" s="168"/>
      <c r="O21" s="159" t="s">
        <v>1435</v>
      </c>
    </row>
    <row r="22" spans="2:15" ht="143.25" thickBot="1" x14ac:dyDescent="0.3">
      <c r="B22" s="76"/>
      <c r="C22" s="150" t="s">
        <v>1066</v>
      </c>
      <c r="F22" s="172" t="s">
        <v>1158</v>
      </c>
      <c r="G22" s="159" t="s">
        <v>1147</v>
      </c>
      <c r="J22" s="171" t="s">
        <v>1252</v>
      </c>
      <c r="K22" s="159" t="s">
        <v>1253</v>
      </c>
      <c r="N22" s="168"/>
      <c r="O22" s="159" t="s">
        <v>1350</v>
      </c>
    </row>
    <row r="23" spans="2:15" ht="57" x14ac:dyDescent="0.25">
      <c r="B23" s="74" t="s">
        <v>1067</v>
      </c>
      <c r="C23" s="149" t="s">
        <v>1068</v>
      </c>
      <c r="F23" s="158"/>
      <c r="G23" s="159" t="s">
        <v>1143</v>
      </c>
      <c r="J23" s="168"/>
      <c r="K23" s="159" t="s">
        <v>1254</v>
      </c>
      <c r="N23" s="168"/>
      <c r="O23" s="159" t="s">
        <v>1424</v>
      </c>
    </row>
    <row r="24" spans="2:15" ht="43.5" thickBot="1" x14ac:dyDescent="0.3">
      <c r="B24" s="76"/>
      <c r="C24" s="150" t="s">
        <v>1069</v>
      </c>
      <c r="F24" s="158"/>
      <c r="G24" s="159" t="s">
        <v>1148</v>
      </c>
      <c r="J24" s="168"/>
      <c r="K24" s="159" t="s">
        <v>1255</v>
      </c>
      <c r="N24" s="168"/>
      <c r="O24" s="159" t="s">
        <v>1436</v>
      </c>
    </row>
    <row r="25" spans="2:15" ht="29.25" thickBot="1" x14ac:dyDescent="0.3">
      <c r="B25" s="74" t="s">
        <v>1070</v>
      </c>
      <c r="C25" s="149" t="s">
        <v>1052</v>
      </c>
      <c r="F25" s="156"/>
      <c r="G25" s="157" t="s">
        <v>1149</v>
      </c>
      <c r="J25" s="168"/>
      <c r="K25" s="159" t="s">
        <v>1243</v>
      </c>
      <c r="N25" s="168"/>
      <c r="O25" s="159" t="s">
        <v>1425</v>
      </c>
    </row>
    <row r="26" spans="2:15" ht="300" thickBot="1" x14ac:dyDescent="0.3">
      <c r="B26" s="76"/>
      <c r="C26" s="150" t="s">
        <v>1071</v>
      </c>
      <c r="F26" s="172" t="s">
        <v>1159</v>
      </c>
      <c r="G26" s="159" t="s">
        <v>1118</v>
      </c>
      <c r="J26" s="168"/>
      <c r="K26" s="159" t="s">
        <v>1256</v>
      </c>
      <c r="N26" s="168"/>
      <c r="O26" s="159" t="s">
        <v>1123</v>
      </c>
    </row>
    <row r="27" spans="2:15" ht="228.75" thickBot="1" x14ac:dyDescent="0.3">
      <c r="B27" s="76" t="s">
        <v>1072</v>
      </c>
      <c r="C27" s="150" t="s">
        <v>1073</v>
      </c>
      <c r="F27" s="158"/>
      <c r="G27" s="159" t="s">
        <v>1143</v>
      </c>
      <c r="J27" s="168"/>
      <c r="K27" s="159" t="s">
        <v>1257</v>
      </c>
      <c r="N27" s="169"/>
      <c r="O27" s="157" t="s">
        <v>1286</v>
      </c>
    </row>
    <row r="28" spans="2:15" ht="72" thickBot="1" x14ac:dyDescent="0.3">
      <c r="B28" s="74" t="s">
        <v>1074</v>
      </c>
      <c r="C28" s="149" t="s">
        <v>1075</v>
      </c>
      <c r="F28" s="158"/>
      <c r="G28" s="159" t="s">
        <v>1160</v>
      </c>
      <c r="J28" s="169"/>
      <c r="K28" s="157" t="s">
        <v>1258</v>
      </c>
      <c r="N28" s="169" t="s">
        <v>1437</v>
      </c>
      <c r="O28" s="157" t="s">
        <v>1123</v>
      </c>
    </row>
    <row r="29" spans="2:15" ht="29.25" thickBot="1" x14ac:dyDescent="0.3">
      <c r="B29" s="75"/>
      <c r="C29" s="149" t="s">
        <v>1052</v>
      </c>
      <c r="F29" s="158"/>
      <c r="G29" s="159" t="s">
        <v>1145</v>
      </c>
      <c r="J29" s="169" t="s">
        <v>1259</v>
      </c>
      <c r="K29" s="157"/>
      <c r="N29" s="171" t="s">
        <v>1438</v>
      </c>
      <c r="O29" s="159" t="s">
        <v>1052</v>
      </c>
    </row>
    <row r="30" spans="2:15" ht="29.25" thickBot="1" x14ac:dyDescent="0.3">
      <c r="B30" s="76"/>
      <c r="C30" s="150" t="s">
        <v>1076</v>
      </c>
      <c r="F30" s="156"/>
      <c r="G30" s="157" t="s">
        <v>1161</v>
      </c>
      <c r="J30" s="169" t="s">
        <v>1260</v>
      </c>
      <c r="K30" s="157"/>
      <c r="N30" s="168"/>
      <c r="O30" s="159" t="s">
        <v>1118</v>
      </c>
    </row>
    <row r="31" spans="2:15" ht="42.75" x14ac:dyDescent="0.25">
      <c r="B31" s="74" t="s">
        <v>1077</v>
      </c>
      <c r="C31" s="149" t="s">
        <v>1078</v>
      </c>
      <c r="F31" s="172" t="s">
        <v>1162</v>
      </c>
      <c r="G31" s="159" t="s">
        <v>1118</v>
      </c>
      <c r="J31" s="171" t="s">
        <v>1261</v>
      </c>
      <c r="K31" s="159" t="s">
        <v>1262</v>
      </c>
      <c r="N31" s="168"/>
      <c r="O31" s="159" t="s">
        <v>1143</v>
      </c>
    </row>
    <row r="32" spans="2:15" ht="28.5" x14ac:dyDescent="0.25">
      <c r="B32" s="75"/>
      <c r="C32" s="149" t="s">
        <v>1079</v>
      </c>
      <c r="F32" s="158"/>
      <c r="G32" s="159" t="s">
        <v>1143</v>
      </c>
      <c r="J32" s="168"/>
      <c r="K32" s="159" t="s">
        <v>1263</v>
      </c>
      <c r="N32" s="168"/>
      <c r="O32" s="159" t="s">
        <v>1439</v>
      </c>
    </row>
    <row r="33" spans="2:15" ht="51" x14ac:dyDescent="0.25">
      <c r="B33" s="75"/>
      <c r="C33" s="149" t="s">
        <v>1080</v>
      </c>
      <c r="F33" s="158"/>
      <c r="G33" s="159" t="s">
        <v>1149</v>
      </c>
      <c r="J33" s="168"/>
      <c r="K33" s="159" t="s">
        <v>1264</v>
      </c>
      <c r="N33" s="168"/>
      <c r="O33" s="159" t="s">
        <v>1440</v>
      </c>
    </row>
    <row r="34" spans="2:15" ht="28.5" x14ac:dyDescent="0.25">
      <c r="B34" s="75"/>
      <c r="C34" s="149" t="s">
        <v>1081</v>
      </c>
      <c r="F34" s="158"/>
      <c r="G34" s="159" t="s">
        <v>1150</v>
      </c>
      <c r="J34" s="168"/>
      <c r="K34" s="159" t="s">
        <v>1265</v>
      </c>
      <c r="N34" s="168"/>
      <c r="O34" s="159" t="s">
        <v>1123</v>
      </c>
    </row>
    <row r="35" spans="2:15" ht="39" thickBot="1" x14ac:dyDescent="0.3">
      <c r="B35" s="75"/>
      <c r="C35" s="149" t="s">
        <v>1082</v>
      </c>
      <c r="F35" s="156"/>
      <c r="G35" s="157" t="s">
        <v>1163</v>
      </c>
      <c r="J35" s="168"/>
      <c r="K35" s="159" t="s">
        <v>1266</v>
      </c>
      <c r="N35" s="169"/>
      <c r="O35" s="157" t="s">
        <v>1441</v>
      </c>
    </row>
    <row r="36" spans="2:15" ht="38.25" x14ac:dyDescent="0.25">
      <c r="B36" s="75"/>
      <c r="C36" s="149" t="s">
        <v>1076</v>
      </c>
      <c r="F36" s="172" t="s">
        <v>1164</v>
      </c>
      <c r="G36" s="159" t="s">
        <v>1165</v>
      </c>
      <c r="J36" s="168"/>
      <c r="K36" s="159" t="s">
        <v>1253</v>
      </c>
      <c r="N36" s="171" t="s">
        <v>1442</v>
      </c>
      <c r="O36" s="159" t="s">
        <v>1118</v>
      </c>
    </row>
    <row r="37" spans="2:15" ht="29.25" thickBot="1" x14ac:dyDescent="0.3">
      <c r="B37" s="76"/>
      <c r="C37" s="150" t="s">
        <v>1083</v>
      </c>
      <c r="F37" s="158"/>
      <c r="G37" s="159" t="s">
        <v>1118</v>
      </c>
      <c r="J37" s="169"/>
      <c r="K37" s="157" t="s">
        <v>1123</v>
      </c>
      <c r="N37" s="168"/>
      <c r="O37" s="159" t="s">
        <v>1418</v>
      </c>
    </row>
    <row r="38" spans="2:15" ht="71.25" x14ac:dyDescent="0.25">
      <c r="B38" s="173" t="s">
        <v>1084</v>
      </c>
      <c r="C38" s="149" t="s">
        <v>1085</v>
      </c>
      <c r="F38" s="158"/>
      <c r="G38" s="159" t="s">
        <v>1143</v>
      </c>
      <c r="J38" s="171" t="s">
        <v>1267</v>
      </c>
      <c r="K38" s="159" t="s">
        <v>1268</v>
      </c>
      <c r="N38" s="168"/>
      <c r="O38" s="159" t="s">
        <v>1123</v>
      </c>
    </row>
    <row r="39" spans="2:15" ht="57.75" thickBot="1" x14ac:dyDescent="0.3">
      <c r="B39" s="151"/>
      <c r="C39" s="150" t="s">
        <v>1086</v>
      </c>
      <c r="F39" s="158"/>
      <c r="G39" s="159" t="s">
        <v>1166</v>
      </c>
      <c r="J39" s="168"/>
      <c r="K39" s="159" t="s">
        <v>1269</v>
      </c>
      <c r="N39" s="169"/>
      <c r="O39" s="157" t="s">
        <v>1434</v>
      </c>
    </row>
    <row r="40" spans="2:15" ht="29.25" thickBot="1" x14ac:dyDescent="0.3">
      <c r="B40" s="76" t="s">
        <v>1087</v>
      </c>
      <c r="C40" s="150" t="s">
        <v>1076</v>
      </c>
      <c r="F40" s="158"/>
      <c r="G40" s="159" t="s">
        <v>1145</v>
      </c>
      <c r="J40" s="168"/>
      <c r="K40" s="159" t="s">
        <v>1270</v>
      </c>
      <c r="N40" s="169" t="s">
        <v>1443</v>
      </c>
      <c r="O40" s="157"/>
    </row>
    <row r="41" spans="2:15" ht="29.25" thickBot="1" x14ac:dyDescent="0.3">
      <c r="B41" s="74" t="s">
        <v>1088</v>
      </c>
      <c r="C41" s="149" t="s">
        <v>1052</v>
      </c>
      <c r="F41" s="156"/>
      <c r="G41" s="157" t="s">
        <v>1167</v>
      </c>
      <c r="J41" s="168"/>
      <c r="K41" s="159" t="s">
        <v>1271</v>
      </c>
      <c r="N41" s="171" t="s">
        <v>1444</v>
      </c>
      <c r="O41" s="159" t="s">
        <v>1418</v>
      </c>
    </row>
    <row r="42" spans="2:15" ht="142.5" x14ac:dyDescent="0.25">
      <c r="B42" s="75"/>
      <c r="C42" s="149" t="s">
        <v>1089</v>
      </c>
      <c r="F42" s="172" t="s">
        <v>1168</v>
      </c>
      <c r="G42" s="159" t="s">
        <v>1147</v>
      </c>
      <c r="J42" s="168"/>
      <c r="K42" s="159" t="s">
        <v>1244</v>
      </c>
      <c r="N42" s="168"/>
      <c r="O42" s="159" t="s">
        <v>1123</v>
      </c>
    </row>
    <row r="43" spans="2:15" ht="39" thickBot="1" x14ac:dyDescent="0.3">
      <c r="B43" s="75"/>
      <c r="C43" s="149" t="s">
        <v>1052</v>
      </c>
      <c r="F43" s="158"/>
      <c r="G43" s="159" t="s">
        <v>1152</v>
      </c>
      <c r="J43" s="168"/>
      <c r="K43" s="159" t="s">
        <v>1272</v>
      </c>
      <c r="N43" s="169"/>
      <c r="O43" s="157" t="s">
        <v>1434</v>
      </c>
    </row>
    <row r="44" spans="2:15" ht="186" thickBot="1" x14ac:dyDescent="0.3">
      <c r="B44" s="76"/>
      <c r="C44" s="150" t="s">
        <v>1090</v>
      </c>
      <c r="F44" s="156"/>
      <c r="G44" s="157" t="s">
        <v>1148</v>
      </c>
      <c r="J44" s="168"/>
      <c r="K44" s="159" t="s">
        <v>1273</v>
      </c>
      <c r="N44" s="171" t="s">
        <v>1445</v>
      </c>
      <c r="O44" s="159" t="s">
        <v>1078</v>
      </c>
    </row>
    <row r="45" spans="2:15" ht="29.25" thickBot="1" x14ac:dyDescent="0.3">
      <c r="B45" s="74" t="s">
        <v>1091</v>
      </c>
      <c r="C45" s="149" t="s">
        <v>1052</v>
      </c>
      <c r="F45" s="160" t="s">
        <v>1169</v>
      </c>
      <c r="G45" s="161" t="s">
        <v>1170</v>
      </c>
      <c r="J45" s="168"/>
      <c r="K45" s="159" t="s">
        <v>1274</v>
      </c>
      <c r="N45" s="168"/>
      <c r="O45" s="159" t="s">
        <v>1052</v>
      </c>
    </row>
    <row r="46" spans="2:15" ht="86.25" thickBot="1" x14ac:dyDescent="0.3">
      <c r="B46" s="75"/>
      <c r="C46" s="149" t="s">
        <v>1092</v>
      </c>
      <c r="F46" s="160" t="s">
        <v>1171</v>
      </c>
      <c r="G46" s="161" t="s">
        <v>1170</v>
      </c>
      <c r="J46" s="168"/>
      <c r="K46" s="159" t="s">
        <v>1275</v>
      </c>
      <c r="N46" s="168"/>
      <c r="O46" s="159" t="s">
        <v>1446</v>
      </c>
    </row>
    <row r="47" spans="2:15" ht="114.75" thickBot="1" x14ac:dyDescent="0.3">
      <c r="B47" s="75"/>
      <c r="C47" s="149" t="s">
        <v>1093</v>
      </c>
      <c r="F47" s="174" t="s">
        <v>901</v>
      </c>
      <c r="G47" s="159" t="s">
        <v>1118</v>
      </c>
      <c r="J47" s="169"/>
      <c r="K47" s="157" t="s">
        <v>1276</v>
      </c>
      <c r="N47" s="168"/>
      <c r="O47" s="159" t="s">
        <v>1374</v>
      </c>
    </row>
    <row r="48" spans="2:15" ht="86.25" thickBot="1" x14ac:dyDescent="0.3">
      <c r="B48" s="76"/>
      <c r="C48" s="150" t="s">
        <v>1094</v>
      </c>
      <c r="F48" s="162"/>
      <c r="G48" s="159" t="s">
        <v>1152</v>
      </c>
      <c r="J48" s="171" t="s">
        <v>1277</v>
      </c>
      <c r="K48" s="159" t="s">
        <v>1278</v>
      </c>
      <c r="N48" s="168"/>
      <c r="O48" s="159" t="s">
        <v>1440</v>
      </c>
    </row>
    <row r="49" spans="2:15" ht="43.5" thickBot="1" x14ac:dyDescent="0.3">
      <c r="B49" s="74" t="s">
        <v>1095</v>
      </c>
      <c r="C49" s="149" t="s">
        <v>1062</v>
      </c>
      <c r="F49" s="175"/>
      <c r="G49" s="157" t="s">
        <v>1155</v>
      </c>
      <c r="J49" s="168"/>
      <c r="K49" s="159" t="s">
        <v>1279</v>
      </c>
      <c r="N49" s="168"/>
      <c r="O49" s="159" t="s">
        <v>1123</v>
      </c>
    </row>
    <row r="50" spans="2:15" ht="39" thickBot="1" x14ac:dyDescent="0.3">
      <c r="B50" s="75"/>
      <c r="C50" s="149" t="s">
        <v>1052</v>
      </c>
      <c r="F50" s="172" t="s">
        <v>1172</v>
      </c>
      <c r="G50" s="159" t="s">
        <v>1147</v>
      </c>
      <c r="J50" s="168"/>
      <c r="K50" s="159" t="s">
        <v>1265</v>
      </c>
      <c r="N50" s="169"/>
      <c r="O50" s="157" t="s">
        <v>1434</v>
      </c>
    </row>
    <row r="51" spans="2:15" ht="271.5" thickBot="1" x14ac:dyDescent="0.3">
      <c r="B51" s="76"/>
      <c r="C51" s="150" t="s">
        <v>1096</v>
      </c>
      <c r="F51" s="158"/>
      <c r="G51" s="159" t="s">
        <v>1081</v>
      </c>
      <c r="J51" s="168"/>
      <c r="K51" s="159" t="s">
        <v>1269</v>
      </c>
      <c r="N51" s="171" t="s">
        <v>1447</v>
      </c>
      <c r="O51" s="159" t="s">
        <v>1052</v>
      </c>
    </row>
    <row r="52" spans="2:15" ht="199.5" x14ac:dyDescent="0.25">
      <c r="B52" s="74" t="s">
        <v>1097</v>
      </c>
      <c r="C52" s="149" t="s">
        <v>1098</v>
      </c>
      <c r="F52" s="158"/>
      <c r="G52" s="159" t="s">
        <v>1149</v>
      </c>
      <c r="J52" s="168"/>
      <c r="K52" s="159" t="s">
        <v>1270</v>
      </c>
      <c r="N52" s="168"/>
      <c r="O52" s="159" t="s">
        <v>1118</v>
      </c>
    </row>
    <row r="53" spans="2:15" ht="57.75" thickBot="1" x14ac:dyDescent="0.3">
      <c r="B53" s="75"/>
      <c r="C53" s="149" t="s">
        <v>1099</v>
      </c>
      <c r="F53" s="156"/>
      <c r="G53" s="157" t="s">
        <v>1150</v>
      </c>
      <c r="J53" s="168"/>
      <c r="K53" s="159" t="s">
        <v>1280</v>
      </c>
      <c r="N53" s="168"/>
      <c r="O53" s="159" t="s">
        <v>1446</v>
      </c>
    </row>
    <row r="54" spans="2:15" ht="71.25" x14ac:dyDescent="0.25">
      <c r="B54" s="75"/>
      <c r="C54" s="149" t="s">
        <v>1100</v>
      </c>
      <c r="F54" s="172" t="s">
        <v>1173</v>
      </c>
      <c r="G54" s="159" t="s">
        <v>1079</v>
      </c>
      <c r="J54" s="168"/>
      <c r="K54" s="159" t="s">
        <v>1281</v>
      </c>
      <c r="N54" s="168"/>
      <c r="O54" s="159" t="s">
        <v>1076</v>
      </c>
    </row>
    <row r="55" spans="2:15" ht="29.25" thickBot="1" x14ac:dyDescent="0.3">
      <c r="B55" s="76"/>
      <c r="C55" s="150" t="s">
        <v>1101</v>
      </c>
      <c r="F55" s="156"/>
      <c r="G55" s="157" t="s">
        <v>1150</v>
      </c>
      <c r="J55" s="168"/>
      <c r="K55" s="159" t="s">
        <v>1282</v>
      </c>
      <c r="N55" s="169"/>
      <c r="O55" s="157" t="s">
        <v>1440</v>
      </c>
    </row>
    <row r="56" spans="2:15" ht="28.5" x14ac:dyDescent="0.25">
      <c r="B56" s="74" t="s">
        <v>1102</v>
      </c>
      <c r="C56" s="149" t="s">
        <v>1052</v>
      </c>
      <c r="F56" s="172" t="s">
        <v>1174</v>
      </c>
      <c r="G56" s="159" t="s">
        <v>1118</v>
      </c>
      <c r="J56" s="168"/>
      <c r="K56" s="159" t="s">
        <v>1283</v>
      </c>
      <c r="N56" s="171" t="s">
        <v>1448</v>
      </c>
      <c r="O56" s="159" t="s">
        <v>1432</v>
      </c>
    </row>
    <row r="57" spans="2:15" ht="257.25" thickBot="1" x14ac:dyDescent="0.3">
      <c r="B57" s="76"/>
      <c r="C57" s="150" t="s">
        <v>1103</v>
      </c>
      <c r="F57" s="158"/>
      <c r="G57" s="159" t="s">
        <v>1152</v>
      </c>
      <c r="J57" s="168"/>
      <c r="K57" s="159" t="s">
        <v>1266</v>
      </c>
      <c r="N57" s="168"/>
      <c r="O57" s="159" t="s">
        <v>1424</v>
      </c>
    </row>
    <row r="58" spans="2:15" ht="71.25" x14ac:dyDescent="0.25">
      <c r="B58" s="74" t="s">
        <v>1104</v>
      </c>
      <c r="C58" s="149" t="s">
        <v>1075</v>
      </c>
      <c r="F58" s="158"/>
      <c r="G58" s="159" t="s">
        <v>1149</v>
      </c>
      <c r="J58" s="168"/>
      <c r="K58" s="159" t="s">
        <v>1284</v>
      </c>
      <c r="N58" s="168"/>
      <c r="O58" s="159" t="s">
        <v>1123</v>
      </c>
    </row>
    <row r="59" spans="2:15" ht="29.25" thickBot="1" x14ac:dyDescent="0.3">
      <c r="B59" s="75"/>
      <c r="C59" s="149" t="s">
        <v>1052</v>
      </c>
      <c r="F59" s="156"/>
      <c r="G59" s="157" t="s">
        <v>1163</v>
      </c>
      <c r="J59" s="169"/>
      <c r="K59" s="157" t="s">
        <v>1220</v>
      </c>
      <c r="N59" s="169"/>
      <c r="O59" s="157" t="s">
        <v>1220</v>
      </c>
    </row>
    <row r="60" spans="2:15" ht="200.25" thickBot="1" x14ac:dyDescent="0.3">
      <c r="B60" s="76"/>
      <c r="C60" s="150" t="s">
        <v>1105</v>
      </c>
      <c r="F60" s="156" t="s">
        <v>1175</v>
      </c>
      <c r="G60" s="157" t="s">
        <v>1155</v>
      </c>
      <c r="J60" s="171" t="s">
        <v>1285</v>
      </c>
      <c r="K60" s="159" t="s">
        <v>1238</v>
      </c>
      <c r="N60" s="171" t="s">
        <v>1449</v>
      </c>
      <c r="O60" s="159" t="s">
        <v>1292</v>
      </c>
    </row>
    <row r="61" spans="2:15" ht="39" thickBot="1" x14ac:dyDescent="0.3">
      <c r="B61" s="74" t="s">
        <v>1106</v>
      </c>
      <c r="C61" s="149" t="s">
        <v>1052</v>
      </c>
      <c r="F61" s="156" t="s">
        <v>1176</v>
      </c>
      <c r="G61" s="157" t="s">
        <v>1177</v>
      </c>
      <c r="J61" s="168"/>
      <c r="K61" s="159" t="s">
        <v>1253</v>
      </c>
      <c r="N61" s="169"/>
      <c r="O61" s="157" t="s">
        <v>1434</v>
      </c>
    </row>
    <row r="62" spans="2:15" ht="99.75" x14ac:dyDescent="0.25">
      <c r="B62" s="75"/>
      <c r="C62" s="149" t="s">
        <v>1107</v>
      </c>
      <c r="F62" s="172" t="s">
        <v>1178</v>
      </c>
      <c r="G62" s="159" t="s">
        <v>1147</v>
      </c>
      <c r="J62" s="168"/>
      <c r="K62" s="159" t="s">
        <v>1240</v>
      </c>
      <c r="N62" s="171" t="s">
        <v>1450</v>
      </c>
      <c r="O62" s="159" t="s">
        <v>1052</v>
      </c>
    </row>
    <row r="63" spans="2:15" ht="29.25" thickBot="1" x14ac:dyDescent="0.3">
      <c r="B63" s="76"/>
      <c r="C63" s="150" t="s">
        <v>1108</v>
      </c>
      <c r="F63" s="156"/>
      <c r="G63" s="157" t="s">
        <v>1152</v>
      </c>
      <c r="J63" s="169"/>
      <c r="K63" s="157" t="s">
        <v>1286</v>
      </c>
      <c r="N63" s="168"/>
      <c r="O63" s="159" t="s">
        <v>1118</v>
      </c>
    </row>
    <row r="64" spans="2:15" ht="57" x14ac:dyDescent="0.25">
      <c r="B64" s="173" t="s">
        <v>1109</v>
      </c>
      <c r="C64" s="149" t="s">
        <v>1068</v>
      </c>
      <c r="F64" s="172" t="s">
        <v>1179</v>
      </c>
      <c r="G64" s="159" t="s">
        <v>1180</v>
      </c>
      <c r="J64" s="171" t="s">
        <v>1287</v>
      </c>
      <c r="K64" s="159" t="s">
        <v>1288</v>
      </c>
      <c r="N64" s="168"/>
      <c r="O64" s="159" t="s">
        <v>1451</v>
      </c>
    </row>
    <row r="65" spans="2:15" ht="99.75" x14ac:dyDescent="0.25">
      <c r="B65" s="153"/>
      <c r="C65" s="149" t="s">
        <v>1110</v>
      </c>
      <c r="F65" s="158"/>
      <c r="G65" s="159" t="s">
        <v>1118</v>
      </c>
      <c r="J65" s="168"/>
      <c r="K65" s="159" t="s">
        <v>1278</v>
      </c>
      <c r="N65" s="168"/>
      <c r="O65" s="159" t="s">
        <v>1123</v>
      </c>
    </row>
    <row r="66" spans="2:15" ht="86.25" thickBot="1" x14ac:dyDescent="0.3">
      <c r="B66" s="151"/>
      <c r="C66" s="150" t="s">
        <v>1111</v>
      </c>
      <c r="F66" s="158"/>
      <c r="G66" s="159" t="s">
        <v>1152</v>
      </c>
      <c r="J66" s="168"/>
      <c r="K66" s="159" t="s">
        <v>1289</v>
      </c>
      <c r="N66" s="169"/>
      <c r="O66" s="157" t="s">
        <v>1434</v>
      </c>
    </row>
    <row r="67" spans="2:15" ht="57" x14ac:dyDescent="0.25">
      <c r="B67" s="74" t="s">
        <v>1112</v>
      </c>
      <c r="C67" s="149" t="s">
        <v>1068</v>
      </c>
      <c r="F67" s="158"/>
      <c r="G67" s="159" t="s">
        <v>1148</v>
      </c>
      <c r="J67" s="168"/>
      <c r="K67" s="159" t="s">
        <v>1290</v>
      </c>
      <c r="N67" s="171" t="s">
        <v>1452</v>
      </c>
      <c r="O67" s="159" t="s">
        <v>1118</v>
      </c>
    </row>
    <row r="68" spans="2:15" ht="43.5" thickBot="1" x14ac:dyDescent="0.3">
      <c r="B68" s="75"/>
      <c r="C68" s="149" t="s">
        <v>1078</v>
      </c>
      <c r="F68" s="156"/>
      <c r="G68" s="157" t="s">
        <v>1150</v>
      </c>
      <c r="J68" s="168"/>
      <c r="K68" s="159" t="s">
        <v>1291</v>
      </c>
      <c r="N68" s="168"/>
      <c r="O68" s="159" t="s">
        <v>1453</v>
      </c>
    </row>
    <row r="69" spans="2:15" ht="51.75" thickBot="1" x14ac:dyDescent="0.3">
      <c r="B69" s="76"/>
      <c r="C69" s="150" t="s">
        <v>1113</v>
      </c>
      <c r="F69" s="156" t="s">
        <v>1181</v>
      </c>
      <c r="G69" s="157" t="s">
        <v>1152</v>
      </c>
      <c r="J69" s="168"/>
      <c r="K69" s="159" t="s">
        <v>1265</v>
      </c>
      <c r="N69" s="168"/>
      <c r="O69" s="159" t="s">
        <v>1454</v>
      </c>
    </row>
    <row r="70" spans="2:15" ht="100.5" thickBot="1" x14ac:dyDescent="0.3">
      <c r="B70" s="74" t="s">
        <v>1114</v>
      </c>
      <c r="C70" s="149" t="s">
        <v>1107</v>
      </c>
      <c r="F70" s="156" t="s">
        <v>1182</v>
      </c>
      <c r="G70" s="157" t="s">
        <v>1152</v>
      </c>
      <c r="J70" s="168"/>
      <c r="K70" s="159" t="s">
        <v>1273</v>
      </c>
      <c r="N70" s="168"/>
      <c r="O70" s="159" t="s">
        <v>1455</v>
      </c>
    </row>
    <row r="71" spans="2:15" ht="57.75" thickBot="1" x14ac:dyDescent="0.3">
      <c r="B71" s="75"/>
      <c r="C71" s="149" t="s">
        <v>1115</v>
      </c>
      <c r="F71" s="156" t="s">
        <v>1183</v>
      </c>
      <c r="G71" s="157" t="s">
        <v>1145</v>
      </c>
      <c r="J71" s="168"/>
      <c r="K71" s="159" t="s">
        <v>1269</v>
      </c>
      <c r="N71" s="168"/>
      <c r="O71" s="159" t="s">
        <v>1440</v>
      </c>
    </row>
    <row r="72" spans="2:15" ht="43.5" thickBot="1" x14ac:dyDescent="0.3">
      <c r="B72" s="76"/>
      <c r="C72" s="150" t="s">
        <v>1116</v>
      </c>
      <c r="F72" s="172" t="s">
        <v>1184</v>
      </c>
      <c r="G72" s="159" t="s">
        <v>1118</v>
      </c>
      <c r="J72" s="168"/>
      <c r="K72" s="159" t="s">
        <v>1270</v>
      </c>
      <c r="N72" s="168"/>
      <c r="O72" s="159" t="s">
        <v>1123</v>
      </c>
    </row>
    <row r="73" spans="2:15" ht="43.5" thickBot="1" x14ac:dyDescent="0.3">
      <c r="B73" s="74" t="s">
        <v>1117</v>
      </c>
      <c r="C73" s="149" t="s">
        <v>1078</v>
      </c>
      <c r="F73" s="156"/>
      <c r="G73" s="157" t="s">
        <v>1152</v>
      </c>
      <c r="J73" s="168"/>
      <c r="K73" s="159" t="s">
        <v>1266</v>
      </c>
      <c r="N73" s="168"/>
      <c r="O73" s="159" t="s">
        <v>1434</v>
      </c>
    </row>
    <row r="74" spans="2:15" ht="51.75" thickBot="1" x14ac:dyDescent="0.3">
      <c r="B74" s="75"/>
      <c r="C74" s="149" t="s">
        <v>1079</v>
      </c>
      <c r="F74" s="156" t="s">
        <v>1185</v>
      </c>
      <c r="G74" s="157" t="s">
        <v>1152</v>
      </c>
      <c r="J74" s="168"/>
      <c r="K74" s="159" t="s">
        <v>1240</v>
      </c>
      <c r="N74" s="168"/>
      <c r="O74" s="159" t="s">
        <v>1456</v>
      </c>
    </row>
    <row r="75" spans="2:15" ht="26.25" thickBot="1" x14ac:dyDescent="0.3">
      <c r="B75" s="75"/>
      <c r="C75" s="149" t="s">
        <v>1080</v>
      </c>
      <c r="F75" s="156" t="s">
        <v>1186</v>
      </c>
      <c r="G75" s="157" t="s">
        <v>1152</v>
      </c>
      <c r="J75" s="169"/>
      <c r="K75" s="157" t="s">
        <v>1286</v>
      </c>
      <c r="N75" s="168"/>
      <c r="O75" s="159" t="s">
        <v>1457</v>
      </c>
    </row>
    <row r="76" spans="2:15" ht="51.75" thickBot="1" x14ac:dyDescent="0.3">
      <c r="B76" s="75"/>
      <c r="C76" s="149" t="s">
        <v>1118</v>
      </c>
      <c r="F76" s="156" t="s">
        <v>1187</v>
      </c>
      <c r="G76" s="157" t="s">
        <v>1147</v>
      </c>
      <c r="J76" s="171" t="s">
        <v>894</v>
      </c>
      <c r="K76" s="159" t="s">
        <v>1082</v>
      </c>
      <c r="N76" s="168"/>
      <c r="O76" s="159" t="s">
        <v>1458</v>
      </c>
    </row>
    <row r="77" spans="2:15" ht="39" thickBot="1" x14ac:dyDescent="0.3">
      <c r="B77" s="75"/>
      <c r="C77" s="149" t="s">
        <v>1081</v>
      </c>
      <c r="F77" s="156" t="s">
        <v>1188</v>
      </c>
      <c r="G77" s="157" t="s">
        <v>1118</v>
      </c>
      <c r="J77" s="168"/>
      <c r="K77" s="159" t="s">
        <v>1292</v>
      </c>
      <c r="N77" s="169"/>
      <c r="O77" s="157" t="s">
        <v>1459</v>
      </c>
    </row>
    <row r="78" spans="2:15" ht="29.25" thickBot="1" x14ac:dyDescent="0.3">
      <c r="B78" s="75"/>
      <c r="C78" s="149" t="s">
        <v>1082</v>
      </c>
      <c r="F78" s="156" t="s">
        <v>1189</v>
      </c>
      <c r="G78" s="157" t="s">
        <v>1152</v>
      </c>
      <c r="J78" s="168"/>
      <c r="K78" s="159" t="s">
        <v>1121</v>
      </c>
      <c r="N78" s="171" t="s">
        <v>1460</v>
      </c>
      <c r="O78" s="159" t="s">
        <v>1118</v>
      </c>
    </row>
    <row r="79" spans="2:15" ht="29.25" thickBot="1" x14ac:dyDescent="0.3">
      <c r="B79" s="75"/>
      <c r="C79" s="149" t="s">
        <v>1076</v>
      </c>
      <c r="F79" s="156" t="s">
        <v>1190</v>
      </c>
      <c r="G79" s="161" t="s">
        <v>1191</v>
      </c>
      <c r="J79" s="168"/>
      <c r="K79" s="159" t="s">
        <v>1293</v>
      </c>
      <c r="N79" s="168"/>
      <c r="O79" s="159" t="s">
        <v>1143</v>
      </c>
    </row>
    <row r="80" spans="2:15" ht="28.5" x14ac:dyDescent="0.25">
      <c r="B80" s="75"/>
      <c r="C80" s="149" t="s">
        <v>1119</v>
      </c>
      <c r="F80" s="172" t="s">
        <v>1192</v>
      </c>
      <c r="G80" s="159" t="s">
        <v>1193</v>
      </c>
      <c r="J80" s="168"/>
      <c r="K80" s="159" t="s">
        <v>1294</v>
      </c>
      <c r="N80" s="168"/>
      <c r="O80" s="159" t="s">
        <v>1461</v>
      </c>
    </row>
    <row r="81" spans="2:15" ht="29.25" thickBot="1" x14ac:dyDescent="0.3">
      <c r="B81" s="75"/>
      <c r="C81" s="149" t="s">
        <v>1120</v>
      </c>
      <c r="F81" s="158"/>
      <c r="G81" s="159" t="s">
        <v>1118</v>
      </c>
      <c r="J81" s="169"/>
      <c r="K81" s="157" t="s">
        <v>1295</v>
      </c>
      <c r="N81" s="168"/>
      <c r="O81" s="159" t="s">
        <v>1161</v>
      </c>
    </row>
    <row r="82" spans="2:15" ht="29.25" thickBot="1" x14ac:dyDescent="0.3">
      <c r="B82" s="75"/>
      <c r="C82" s="149" t="s">
        <v>1083</v>
      </c>
      <c r="F82" s="158"/>
      <c r="G82" s="159" t="s">
        <v>1143</v>
      </c>
      <c r="J82" s="169" t="s">
        <v>1296</v>
      </c>
      <c r="K82" s="157"/>
      <c r="N82" s="168"/>
      <c r="O82" s="159" t="s">
        <v>1305</v>
      </c>
    </row>
    <row r="83" spans="2:15" ht="28.5" x14ac:dyDescent="0.25">
      <c r="B83" s="75"/>
      <c r="C83" s="149" t="s">
        <v>1121</v>
      </c>
      <c r="F83" s="158"/>
      <c r="G83" s="159" t="s">
        <v>1082</v>
      </c>
      <c r="J83" s="171" t="s">
        <v>1297</v>
      </c>
      <c r="K83" s="159" t="s">
        <v>1298</v>
      </c>
      <c r="N83" s="168"/>
      <c r="O83" s="159" t="s">
        <v>1328</v>
      </c>
    </row>
    <row r="84" spans="2:15" ht="57.75" thickBot="1" x14ac:dyDescent="0.3">
      <c r="B84" s="75"/>
      <c r="C84" s="149" t="s">
        <v>1122</v>
      </c>
      <c r="F84" s="158"/>
      <c r="G84" s="159" t="s">
        <v>1149</v>
      </c>
      <c r="J84" s="169"/>
      <c r="K84" s="157" t="s">
        <v>1299</v>
      </c>
      <c r="N84" s="168"/>
      <c r="O84" s="159" t="s">
        <v>1330</v>
      </c>
    </row>
    <row r="85" spans="2:15" ht="28.5" x14ac:dyDescent="0.25">
      <c r="B85" s="75"/>
      <c r="C85" s="149" t="s">
        <v>1123</v>
      </c>
      <c r="F85" s="158"/>
      <c r="G85" s="159" t="s">
        <v>1150</v>
      </c>
      <c r="J85" s="171" t="s">
        <v>1300</v>
      </c>
      <c r="K85" s="159" t="s">
        <v>1301</v>
      </c>
      <c r="N85" s="168"/>
      <c r="O85" s="159" t="s">
        <v>1432</v>
      </c>
    </row>
    <row r="86" spans="2:15" ht="28.5" x14ac:dyDescent="0.25">
      <c r="B86" s="75"/>
      <c r="C86" s="149" t="s">
        <v>1101</v>
      </c>
      <c r="F86" s="158"/>
      <c r="G86" s="159" t="s">
        <v>1163</v>
      </c>
      <c r="J86" s="168"/>
      <c r="K86" s="159" t="s">
        <v>1302</v>
      </c>
      <c r="N86" s="168"/>
      <c r="O86" s="159" t="s">
        <v>1350</v>
      </c>
    </row>
    <row r="87" spans="2:15" ht="26.25" thickBot="1" x14ac:dyDescent="0.3">
      <c r="B87" s="76"/>
      <c r="C87" s="150" t="s">
        <v>1124</v>
      </c>
      <c r="F87" s="156"/>
      <c r="G87" s="157" t="s">
        <v>1167</v>
      </c>
      <c r="J87" s="168"/>
      <c r="K87" s="159" t="s">
        <v>1303</v>
      </c>
      <c r="N87" s="168"/>
      <c r="O87" s="159" t="s">
        <v>1424</v>
      </c>
    </row>
    <row r="88" spans="2:15" ht="29.25" thickBot="1" x14ac:dyDescent="0.3">
      <c r="B88" s="76" t="s">
        <v>1125</v>
      </c>
      <c r="C88" s="150" t="s">
        <v>1079</v>
      </c>
      <c r="F88" s="172" t="s">
        <v>1194</v>
      </c>
      <c r="G88" s="159" t="s">
        <v>1118</v>
      </c>
      <c r="J88" s="168"/>
      <c r="K88" s="159" t="s">
        <v>1243</v>
      </c>
      <c r="N88" s="168"/>
      <c r="O88" s="159" t="s">
        <v>1436</v>
      </c>
    </row>
    <row r="89" spans="2:15" ht="57" x14ac:dyDescent="0.25">
      <c r="B89" s="74" t="s">
        <v>1126</v>
      </c>
      <c r="C89" s="149" t="s">
        <v>1068</v>
      </c>
      <c r="F89" s="158"/>
      <c r="G89" s="159" t="s">
        <v>1143</v>
      </c>
      <c r="J89" s="168"/>
      <c r="K89" s="159" t="s">
        <v>1304</v>
      </c>
      <c r="N89" s="168"/>
      <c r="O89" s="159" t="s">
        <v>1418</v>
      </c>
    </row>
    <row r="90" spans="2:15" ht="142.5" x14ac:dyDescent="0.25">
      <c r="B90" s="75"/>
      <c r="C90" s="149" t="s">
        <v>1127</v>
      </c>
      <c r="F90" s="158"/>
      <c r="G90" s="159" t="s">
        <v>1148</v>
      </c>
      <c r="J90" s="168"/>
      <c r="K90" s="159" t="s">
        <v>1240</v>
      </c>
      <c r="N90" s="168"/>
      <c r="O90" s="159" t="s">
        <v>1123</v>
      </c>
    </row>
    <row r="91" spans="2:15" ht="99.75" x14ac:dyDescent="0.25">
      <c r="B91" s="75"/>
      <c r="C91" s="149" t="s">
        <v>1128</v>
      </c>
      <c r="F91" s="158"/>
      <c r="G91" s="159" t="s">
        <v>1149</v>
      </c>
      <c r="J91" s="168"/>
      <c r="K91" s="159" t="s">
        <v>1238</v>
      </c>
      <c r="N91" s="168"/>
      <c r="O91" s="159" t="s">
        <v>1365</v>
      </c>
    </row>
    <row r="92" spans="2:15" ht="29.25" thickBot="1" x14ac:dyDescent="0.3">
      <c r="B92" s="76"/>
      <c r="C92" s="150" t="s">
        <v>1101</v>
      </c>
      <c r="F92" s="158"/>
      <c r="G92" s="159" t="s">
        <v>1150</v>
      </c>
      <c r="J92" s="169"/>
      <c r="K92" s="157" t="s">
        <v>1305</v>
      </c>
      <c r="N92" s="169"/>
      <c r="O92" s="157" t="s">
        <v>1286</v>
      </c>
    </row>
    <row r="93" spans="2:15" ht="99.75" x14ac:dyDescent="0.25">
      <c r="B93" s="74" t="s">
        <v>1129</v>
      </c>
      <c r="C93" s="149" t="s">
        <v>1130</v>
      </c>
      <c r="F93" s="158"/>
      <c r="G93" s="159" t="s">
        <v>1163</v>
      </c>
      <c r="J93" s="171" t="s">
        <v>1306</v>
      </c>
      <c r="K93" s="159" t="s">
        <v>1307</v>
      </c>
      <c r="N93" s="171" t="s">
        <v>1462</v>
      </c>
      <c r="O93" s="159" t="s">
        <v>1463</v>
      </c>
    </row>
    <row r="94" spans="2:15" ht="214.5" thickBot="1" x14ac:dyDescent="0.3">
      <c r="B94" s="75"/>
      <c r="C94" s="149" t="s">
        <v>1131</v>
      </c>
      <c r="F94" s="156"/>
      <c r="G94" s="157" t="s">
        <v>1167</v>
      </c>
      <c r="J94" s="168"/>
      <c r="K94" s="159" t="s">
        <v>1308</v>
      </c>
      <c r="N94" s="168"/>
      <c r="O94" s="159" t="s">
        <v>1464</v>
      </c>
    </row>
    <row r="95" spans="2:15" ht="143.25" thickBot="1" x14ac:dyDescent="0.3">
      <c r="B95" s="76"/>
      <c r="C95" s="150" t="s">
        <v>1132</v>
      </c>
      <c r="F95" s="172" t="s">
        <v>1195</v>
      </c>
      <c r="G95" s="159" t="s">
        <v>1108</v>
      </c>
      <c r="J95" s="168"/>
      <c r="K95" s="159" t="s">
        <v>1309</v>
      </c>
      <c r="N95" s="168"/>
      <c r="O95" s="159" t="s">
        <v>1350</v>
      </c>
    </row>
    <row r="96" spans="2:15" ht="85.5" x14ac:dyDescent="0.25">
      <c r="B96" s="74" t="s">
        <v>1133</v>
      </c>
      <c r="C96" s="149" t="s">
        <v>1134</v>
      </c>
      <c r="F96" s="158"/>
      <c r="G96" s="159" t="s">
        <v>1079</v>
      </c>
      <c r="J96" s="168"/>
      <c r="K96" s="159" t="s">
        <v>1248</v>
      </c>
      <c r="N96" s="168"/>
      <c r="O96" s="159" t="s">
        <v>1424</v>
      </c>
    </row>
    <row r="97" spans="2:15" ht="42.75" x14ac:dyDescent="0.25">
      <c r="B97" s="75"/>
      <c r="C97" s="149" t="s">
        <v>1078</v>
      </c>
      <c r="F97" s="158"/>
      <c r="G97" s="159" t="s">
        <v>1147</v>
      </c>
      <c r="J97" s="168"/>
      <c r="K97" s="159" t="s">
        <v>1303</v>
      </c>
      <c r="N97" s="168"/>
      <c r="O97" s="159" t="s">
        <v>1436</v>
      </c>
    </row>
    <row r="98" spans="2:15" ht="271.5" thickBot="1" x14ac:dyDescent="0.3">
      <c r="B98" s="76"/>
      <c r="C98" s="150" t="s">
        <v>1135</v>
      </c>
      <c r="F98" s="158"/>
      <c r="G98" s="159" t="s">
        <v>1143</v>
      </c>
      <c r="J98" s="168"/>
      <c r="K98" s="159" t="s">
        <v>1310</v>
      </c>
      <c r="N98" s="168"/>
      <c r="O98" s="159" t="s">
        <v>1465</v>
      </c>
    </row>
    <row r="99" spans="2:15" ht="86.25" thickBot="1" x14ac:dyDescent="0.3">
      <c r="B99" s="74" t="s">
        <v>1136</v>
      </c>
      <c r="C99" s="149" t="s">
        <v>1137</v>
      </c>
      <c r="F99" s="156"/>
      <c r="G99" s="157" t="s">
        <v>1150</v>
      </c>
      <c r="J99" s="168"/>
      <c r="K99" s="159" t="s">
        <v>1239</v>
      </c>
      <c r="N99" s="168"/>
      <c r="O99" s="159" t="s">
        <v>1123</v>
      </c>
    </row>
    <row r="100" spans="2:15" ht="42.75" x14ac:dyDescent="0.25">
      <c r="B100" s="75"/>
      <c r="C100" s="149" t="s">
        <v>1062</v>
      </c>
      <c r="F100" s="172" t="s">
        <v>1196</v>
      </c>
      <c r="G100" s="159" t="s">
        <v>1118</v>
      </c>
      <c r="J100" s="168"/>
      <c r="K100" s="159" t="s">
        <v>1311</v>
      </c>
      <c r="N100" s="168"/>
      <c r="O100" s="159" t="s">
        <v>1466</v>
      </c>
    </row>
    <row r="101" spans="2:15" ht="29.25" thickBot="1" x14ac:dyDescent="0.3">
      <c r="B101" s="76"/>
      <c r="C101" s="150" t="s">
        <v>1101</v>
      </c>
      <c r="F101" s="158"/>
      <c r="G101" s="159" t="s">
        <v>1152</v>
      </c>
      <c r="J101" s="168"/>
      <c r="K101" s="159" t="s">
        <v>1302</v>
      </c>
      <c r="N101" s="168"/>
      <c r="O101" s="159" t="s">
        <v>1432</v>
      </c>
    </row>
    <row r="102" spans="2:15" ht="86.25" thickBot="1" x14ac:dyDescent="0.3">
      <c r="B102" s="74" t="s">
        <v>1138</v>
      </c>
      <c r="C102" s="149" t="s">
        <v>1137</v>
      </c>
      <c r="F102" s="158"/>
      <c r="G102" s="159" t="s">
        <v>1148</v>
      </c>
      <c r="J102" s="168"/>
      <c r="K102" s="159" t="s">
        <v>1312</v>
      </c>
      <c r="N102" s="169"/>
      <c r="O102" s="157" t="s">
        <v>1286</v>
      </c>
    </row>
    <row r="103" spans="2:15" ht="29.25" thickBot="1" x14ac:dyDescent="0.3">
      <c r="B103" s="75"/>
      <c r="C103" s="149" t="s">
        <v>1101</v>
      </c>
      <c r="F103" s="158"/>
      <c r="G103" s="159" t="s">
        <v>1150</v>
      </c>
      <c r="J103" s="169"/>
      <c r="K103" s="157" t="s">
        <v>1258</v>
      </c>
    </row>
    <row r="104" spans="2:15" ht="26.25" thickBot="1" x14ac:dyDescent="0.3">
      <c r="B104" s="76"/>
      <c r="C104" s="150" t="s">
        <v>1124</v>
      </c>
      <c r="F104" s="156"/>
      <c r="G104" s="157" t="s">
        <v>1163</v>
      </c>
      <c r="J104" s="171" t="s">
        <v>1313</v>
      </c>
      <c r="K104" s="159" t="s">
        <v>1244</v>
      </c>
    </row>
    <row r="105" spans="2:15" ht="25.5" x14ac:dyDescent="0.25">
      <c r="F105" s="172" t="s">
        <v>963</v>
      </c>
      <c r="G105" s="159" t="s">
        <v>1197</v>
      </c>
      <c r="J105" s="168"/>
      <c r="K105" s="159" t="s">
        <v>1314</v>
      </c>
    </row>
    <row r="106" spans="2:15" x14ac:dyDescent="0.25">
      <c r="F106" s="158"/>
      <c r="G106" s="159" t="s">
        <v>1118</v>
      </c>
      <c r="J106" s="168"/>
      <c r="K106" s="159" t="s">
        <v>1311</v>
      </c>
    </row>
    <row r="107" spans="2:15" ht="38.25" x14ac:dyDescent="0.25">
      <c r="F107" s="158"/>
      <c r="G107" s="159" t="s">
        <v>1143</v>
      </c>
      <c r="J107" s="168"/>
      <c r="K107" s="159" t="s">
        <v>1315</v>
      </c>
    </row>
    <row r="108" spans="2:15" ht="25.5" x14ac:dyDescent="0.25">
      <c r="F108" s="158"/>
      <c r="G108" s="159" t="s">
        <v>1081</v>
      </c>
      <c r="J108" s="168"/>
      <c r="K108" s="159" t="s">
        <v>1265</v>
      </c>
    </row>
    <row r="109" spans="2:15" ht="26.25" thickBot="1" x14ac:dyDescent="0.3">
      <c r="F109" s="156"/>
      <c r="G109" s="157" t="s">
        <v>1149</v>
      </c>
      <c r="J109" s="168"/>
      <c r="K109" s="159" t="s">
        <v>1316</v>
      </c>
    </row>
    <row r="110" spans="2:15" ht="26.25" thickBot="1" x14ac:dyDescent="0.3">
      <c r="F110" s="156" t="s">
        <v>1198</v>
      </c>
      <c r="G110" s="157" t="s">
        <v>1163</v>
      </c>
      <c r="J110" s="168"/>
      <c r="K110" s="159" t="s">
        <v>1317</v>
      </c>
    </row>
    <row r="111" spans="2:15" ht="15.75" thickBot="1" x14ac:dyDescent="0.3">
      <c r="F111" s="156" t="s">
        <v>1199</v>
      </c>
      <c r="G111" s="157" t="s">
        <v>1152</v>
      </c>
      <c r="J111" s="168"/>
      <c r="K111" s="159" t="s">
        <v>1269</v>
      </c>
    </row>
    <row r="112" spans="2:15" ht="26.25" thickBot="1" x14ac:dyDescent="0.3">
      <c r="F112" s="156" t="s">
        <v>1200</v>
      </c>
      <c r="G112" s="157" t="s">
        <v>1155</v>
      </c>
      <c r="J112" s="168"/>
      <c r="K112" s="159" t="s">
        <v>1318</v>
      </c>
    </row>
    <row r="113" spans="6:11" x14ac:dyDescent="0.25">
      <c r="F113" s="172" t="s">
        <v>1201</v>
      </c>
      <c r="G113" s="159" t="s">
        <v>1118</v>
      </c>
      <c r="J113" s="168"/>
      <c r="K113" s="159" t="s">
        <v>1272</v>
      </c>
    </row>
    <row r="114" spans="6:11" ht="26.25" thickBot="1" x14ac:dyDescent="0.3">
      <c r="F114" s="156"/>
      <c r="G114" s="157" t="s">
        <v>1152</v>
      </c>
      <c r="J114" s="168"/>
      <c r="K114" s="159" t="s">
        <v>1319</v>
      </c>
    </row>
    <row r="115" spans="6:11" ht="26.25" thickBot="1" x14ac:dyDescent="0.3">
      <c r="F115" s="156" t="s">
        <v>1202</v>
      </c>
      <c r="G115" s="157" t="s">
        <v>1143</v>
      </c>
      <c r="J115" s="168"/>
      <c r="K115" s="159" t="s">
        <v>1320</v>
      </c>
    </row>
    <row r="116" spans="6:11" ht="26.25" thickBot="1" x14ac:dyDescent="0.3">
      <c r="F116" s="156" t="s">
        <v>1203</v>
      </c>
      <c r="G116" s="161" t="s">
        <v>1204</v>
      </c>
      <c r="J116" s="168"/>
      <c r="K116" s="159" t="s">
        <v>1270</v>
      </c>
    </row>
    <row r="117" spans="6:11" ht="26.25" thickBot="1" x14ac:dyDescent="0.3">
      <c r="F117" s="156" t="s">
        <v>1205</v>
      </c>
      <c r="G117" s="161" t="s">
        <v>1206</v>
      </c>
      <c r="J117" s="168"/>
      <c r="K117" s="159" t="s">
        <v>1321</v>
      </c>
    </row>
    <row r="118" spans="6:11" ht="15.75" thickBot="1" x14ac:dyDescent="0.3">
      <c r="F118" s="172" t="s">
        <v>1207</v>
      </c>
      <c r="G118" s="159" t="s">
        <v>1118</v>
      </c>
      <c r="J118" s="169"/>
      <c r="K118" s="157" t="s">
        <v>1322</v>
      </c>
    </row>
    <row r="119" spans="6:11" ht="26.25" thickBot="1" x14ac:dyDescent="0.3">
      <c r="F119" s="156"/>
      <c r="G119" s="157" t="s">
        <v>1152</v>
      </c>
      <c r="J119" s="171" t="s">
        <v>1323</v>
      </c>
      <c r="K119" s="159" t="s">
        <v>1520</v>
      </c>
    </row>
    <row r="120" spans="6:11" ht="25.5" x14ac:dyDescent="0.25">
      <c r="F120" s="172" t="s">
        <v>1208</v>
      </c>
      <c r="G120" s="159" t="s">
        <v>1147</v>
      </c>
      <c r="J120" s="168"/>
      <c r="K120" s="159" t="s">
        <v>1278</v>
      </c>
    </row>
    <row r="121" spans="6:11" x14ac:dyDescent="0.25">
      <c r="F121" s="158"/>
      <c r="G121" s="159" t="s">
        <v>1152</v>
      </c>
      <c r="J121" s="168"/>
      <c r="K121" s="159" t="s">
        <v>1289</v>
      </c>
    </row>
    <row r="122" spans="6:11" ht="25.5" x14ac:dyDescent="0.25">
      <c r="F122" s="158"/>
      <c r="G122" s="159" t="s">
        <v>1081</v>
      </c>
      <c r="J122" s="168"/>
      <c r="K122" s="159" t="s">
        <v>1290</v>
      </c>
    </row>
    <row r="123" spans="6:11" ht="25.5" x14ac:dyDescent="0.25">
      <c r="F123" s="158"/>
      <c r="G123" s="159" t="s">
        <v>1149</v>
      </c>
      <c r="J123" s="168"/>
      <c r="K123" s="159" t="s">
        <v>1291</v>
      </c>
    </row>
    <row r="124" spans="6:11" ht="26.25" thickBot="1" x14ac:dyDescent="0.3">
      <c r="F124" s="156"/>
      <c r="G124" s="157" t="s">
        <v>1150</v>
      </c>
      <c r="J124" s="168"/>
      <c r="K124" s="159" t="s">
        <v>1265</v>
      </c>
    </row>
    <row r="125" spans="6:11" ht="25.5" x14ac:dyDescent="0.25">
      <c r="F125" s="172" t="s">
        <v>1209</v>
      </c>
      <c r="G125" s="159" t="s">
        <v>1210</v>
      </c>
      <c r="J125" s="168"/>
      <c r="K125" s="159" t="s">
        <v>1273</v>
      </c>
    </row>
    <row r="126" spans="6:11" x14ac:dyDescent="0.25">
      <c r="F126" s="158"/>
      <c r="G126" s="159" t="s">
        <v>1118</v>
      </c>
      <c r="J126" s="168"/>
      <c r="K126" s="159" t="s">
        <v>1269</v>
      </c>
    </row>
    <row r="127" spans="6:11" ht="25.5" x14ac:dyDescent="0.25">
      <c r="F127" s="158"/>
      <c r="G127" s="159" t="s">
        <v>1152</v>
      </c>
      <c r="J127" s="168"/>
      <c r="K127" s="159" t="s">
        <v>1270</v>
      </c>
    </row>
    <row r="128" spans="6:11" ht="38.25" x14ac:dyDescent="0.25">
      <c r="F128" s="158"/>
      <c r="G128" s="159" t="s">
        <v>1149</v>
      </c>
      <c r="J128" s="168"/>
      <c r="K128" s="159" t="s">
        <v>1266</v>
      </c>
    </row>
    <row r="129" spans="6:11" ht="26.25" thickBot="1" x14ac:dyDescent="0.3">
      <c r="F129" s="156"/>
      <c r="G129" s="157" t="s">
        <v>1155</v>
      </c>
      <c r="J129" s="168"/>
      <c r="K129" s="159" t="s">
        <v>1240</v>
      </c>
    </row>
    <row r="130" spans="6:11" ht="26.25" thickBot="1" x14ac:dyDescent="0.3">
      <c r="F130" s="172" t="s">
        <v>1211</v>
      </c>
      <c r="G130" s="159" t="s">
        <v>1147</v>
      </c>
      <c r="J130" s="169"/>
      <c r="K130" s="157" t="s">
        <v>1286</v>
      </c>
    </row>
    <row r="131" spans="6:11" ht="26.25" thickBot="1" x14ac:dyDescent="0.3">
      <c r="F131" s="156"/>
      <c r="G131" s="157" t="s">
        <v>1081</v>
      </c>
      <c r="J131" s="171" t="s">
        <v>1077</v>
      </c>
      <c r="K131" s="159" t="s">
        <v>1078</v>
      </c>
    </row>
    <row r="132" spans="6:11" ht="25.5" x14ac:dyDescent="0.25">
      <c r="F132" s="172" t="s">
        <v>1212</v>
      </c>
      <c r="G132" s="159" t="s">
        <v>1143</v>
      </c>
      <c r="J132" s="168"/>
      <c r="K132" s="159" t="s">
        <v>1079</v>
      </c>
    </row>
    <row r="133" spans="6:11" ht="26.25" thickBot="1" x14ac:dyDescent="0.3">
      <c r="F133" s="156"/>
      <c r="G133" s="157" t="s">
        <v>1121</v>
      </c>
      <c r="J133" s="168"/>
      <c r="K133" s="159" t="s">
        <v>1080</v>
      </c>
    </row>
    <row r="134" spans="6:11" ht="25.5" x14ac:dyDescent="0.25">
      <c r="F134" s="172" t="s">
        <v>1213</v>
      </c>
      <c r="G134" s="159" t="s">
        <v>1147</v>
      </c>
      <c r="J134" s="168"/>
      <c r="K134" s="159" t="s">
        <v>1081</v>
      </c>
    </row>
    <row r="135" spans="6:11" ht="25.5" x14ac:dyDescent="0.25">
      <c r="F135" s="158"/>
      <c r="G135" s="159" t="s">
        <v>1148</v>
      </c>
      <c r="J135" s="168"/>
      <c r="K135" s="159" t="s">
        <v>1082</v>
      </c>
    </row>
    <row r="136" spans="6:11" ht="25.5" x14ac:dyDescent="0.25">
      <c r="F136" s="158"/>
      <c r="G136" s="159" t="s">
        <v>1149</v>
      </c>
      <c r="J136" s="168"/>
      <c r="K136" s="159" t="s">
        <v>1076</v>
      </c>
    </row>
    <row r="137" spans="6:11" ht="26.25" thickBot="1" x14ac:dyDescent="0.3">
      <c r="F137" s="156"/>
      <c r="G137" s="157" t="s">
        <v>1150</v>
      </c>
      <c r="J137" s="169"/>
      <c r="K137" s="157" t="s">
        <v>1083</v>
      </c>
    </row>
    <row r="138" spans="6:11" ht="44.25" thickBot="1" x14ac:dyDescent="0.3">
      <c r="F138" s="163" t="s">
        <v>1214</v>
      </c>
      <c r="G138" s="164" t="s">
        <v>1215</v>
      </c>
      <c r="J138" s="171" t="s">
        <v>1324</v>
      </c>
      <c r="K138" s="159" t="s">
        <v>1325</v>
      </c>
    </row>
    <row r="139" spans="6:11" ht="15.75" thickBot="1" x14ac:dyDescent="0.3">
      <c r="F139" s="156" t="s">
        <v>1216</v>
      </c>
      <c r="G139" s="157"/>
      <c r="J139" s="168"/>
      <c r="K139" s="159" t="s">
        <v>1293</v>
      </c>
    </row>
    <row r="140" spans="6:11" ht="51" customHeight="1" thickBot="1" x14ac:dyDescent="0.3">
      <c r="F140" s="156" t="s">
        <v>743</v>
      </c>
      <c r="G140" s="157" t="s">
        <v>1155</v>
      </c>
      <c r="J140" s="168"/>
      <c r="K140" s="159" t="s">
        <v>1326</v>
      </c>
    </row>
    <row r="141" spans="6:11" ht="26.25" thickBot="1" x14ac:dyDescent="0.3">
      <c r="F141" s="156" t="s">
        <v>1217</v>
      </c>
      <c r="G141" s="157" t="s">
        <v>1145</v>
      </c>
      <c r="J141" s="168"/>
      <c r="K141" s="159" t="s">
        <v>1327</v>
      </c>
    </row>
    <row r="142" spans="6:11" ht="44.25" x14ac:dyDescent="0.25">
      <c r="F142" s="176" t="s">
        <v>1218</v>
      </c>
      <c r="G142" s="159" t="s">
        <v>1219</v>
      </c>
      <c r="J142" s="168"/>
      <c r="K142" s="159" t="s">
        <v>1328</v>
      </c>
    </row>
    <row r="143" spans="6:11" ht="25.5" x14ac:dyDescent="0.25">
      <c r="F143" s="165"/>
      <c r="G143" s="159" t="s">
        <v>1062</v>
      </c>
      <c r="J143" s="168"/>
      <c r="K143" s="159" t="s">
        <v>1329</v>
      </c>
    </row>
    <row r="144" spans="6:11" ht="25.5" x14ac:dyDescent="0.25">
      <c r="F144" s="165"/>
      <c r="G144" s="159" t="s">
        <v>1052</v>
      </c>
      <c r="J144" s="168"/>
      <c r="K144" s="159" t="s">
        <v>1330</v>
      </c>
    </row>
    <row r="145" spans="6:11" ht="25.5" x14ac:dyDescent="0.25">
      <c r="F145" s="165"/>
      <c r="G145" s="159" t="s">
        <v>1118</v>
      </c>
      <c r="J145" s="168"/>
      <c r="K145" s="159" t="s">
        <v>1331</v>
      </c>
    </row>
    <row r="146" spans="6:11" ht="25.5" x14ac:dyDescent="0.25">
      <c r="F146" s="165"/>
      <c r="G146" s="159" t="s">
        <v>1148</v>
      </c>
      <c r="J146" s="168"/>
      <c r="K146" s="159" t="s">
        <v>1123</v>
      </c>
    </row>
    <row r="147" spans="6:11" ht="26.25" thickBot="1" x14ac:dyDescent="0.3">
      <c r="F147" s="165"/>
      <c r="G147" s="159" t="s">
        <v>1082</v>
      </c>
      <c r="J147" s="169"/>
      <c r="K147" s="157" t="s">
        <v>1286</v>
      </c>
    </row>
    <row r="148" spans="6:11" ht="26.25" thickBot="1" x14ac:dyDescent="0.3">
      <c r="F148" s="163"/>
      <c r="G148" s="157" t="s">
        <v>1220</v>
      </c>
      <c r="J148" s="171" t="s">
        <v>1332</v>
      </c>
      <c r="K148" s="159" t="s">
        <v>1279</v>
      </c>
    </row>
    <row r="149" spans="6:11" x14ac:dyDescent="0.25">
      <c r="F149" s="172" t="s">
        <v>1221</v>
      </c>
      <c r="G149" s="159" t="s">
        <v>1152</v>
      </c>
      <c r="J149" s="168"/>
      <c r="K149" s="159" t="s">
        <v>1333</v>
      </c>
    </row>
    <row r="150" spans="6:11" ht="25.5" x14ac:dyDescent="0.25">
      <c r="F150" s="158"/>
      <c r="G150" s="159" t="s">
        <v>1148</v>
      </c>
      <c r="J150" s="168"/>
      <c r="K150" s="159" t="s">
        <v>1052</v>
      </c>
    </row>
    <row r="151" spans="6:11" x14ac:dyDescent="0.25">
      <c r="F151" s="158"/>
      <c r="G151" s="159" t="s">
        <v>1118</v>
      </c>
      <c r="J151" s="168"/>
      <c r="K151" s="159" t="s">
        <v>1334</v>
      </c>
    </row>
    <row r="152" spans="6:11" ht="26.25" thickBot="1" x14ac:dyDescent="0.3">
      <c r="F152" s="156"/>
      <c r="G152" s="157" t="s">
        <v>1155</v>
      </c>
      <c r="J152" s="168"/>
      <c r="K152" s="159" t="s">
        <v>1335</v>
      </c>
    </row>
    <row r="153" spans="6:11" ht="25.5" x14ac:dyDescent="0.25">
      <c r="F153" s="172" t="s">
        <v>1222</v>
      </c>
      <c r="G153" s="159" t="s">
        <v>1143</v>
      </c>
      <c r="J153" s="168"/>
      <c r="K153" s="159" t="s">
        <v>1336</v>
      </c>
    </row>
    <row r="154" spans="6:11" ht="26.25" thickBot="1" x14ac:dyDescent="0.3">
      <c r="F154" s="156"/>
      <c r="G154" s="157" t="s">
        <v>1149</v>
      </c>
      <c r="J154" s="168"/>
      <c r="K154" s="159" t="s">
        <v>1308</v>
      </c>
    </row>
    <row r="155" spans="6:11" ht="25.5" x14ac:dyDescent="0.25">
      <c r="F155" s="172" t="s">
        <v>1223</v>
      </c>
      <c r="G155" s="159" t="s">
        <v>1118</v>
      </c>
      <c r="J155" s="168"/>
      <c r="K155" s="159" t="s">
        <v>1337</v>
      </c>
    </row>
    <row r="156" spans="6:11" ht="25.5" x14ac:dyDescent="0.25">
      <c r="F156" s="158"/>
      <c r="G156" s="159" t="s">
        <v>1152</v>
      </c>
      <c r="J156" s="168"/>
      <c r="K156" s="159" t="s">
        <v>1338</v>
      </c>
    </row>
    <row r="157" spans="6:11" ht="26.25" thickBot="1" x14ac:dyDescent="0.3">
      <c r="F157" s="156"/>
      <c r="G157" s="157" t="s">
        <v>1149</v>
      </c>
      <c r="J157" s="168"/>
      <c r="K157" s="159" t="s">
        <v>1062</v>
      </c>
    </row>
    <row r="158" spans="6:11" ht="25.5" x14ac:dyDescent="0.25">
      <c r="F158" s="172" t="s">
        <v>1224</v>
      </c>
      <c r="G158" s="159" t="s">
        <v>1118</v>
      </c>
      <c r="J158" s="168"/>
      <c r="K158" s="159" t="s">
        <v>1248</v>
      </c>
    </row>
    <row r="159" spans="6:11" ht="25.5" x14ac:dyDescent="0.25">
      <c r="F159" s="158"/>
      <c r="G159" s="159" t="s">
        <v>1152</v>
      </c>
      <c r="J159" s="168"/>
      <c r="K159" s="159" t="s">
        <v>1339</v>
      </c>
    </row>
    <row r="160" spans="6:11" ht="26.25" thickBot="1" x14ac:dyDescent="0.3">
      <c r="F160" s="156"/>
      <c r="G160" s="157" t="s">
        <v>1150</v>
      </c>
      <c r="J160" s="168"/>
      <c r="K160" s="159" t="s">
        <v>1303</v>
      </c>
    </row>
    <row r="161" spans="6:11" ht="38.25" x14ac:dyDescent="0.25">
      <c r="F161" s="172" t="s">
        <v>1225</v>
      </c>
      <c r="G161" s="159" t="s">
        <v>1143</v>
      </c>
      <c r="J161" s="168"/>
      <c r="K161" s="159" t="s">
        <v>1340</v>
      </c>
    </row>
    <row r="162" spans="6:11" ht="26.25" thickBot="1" x14ac:dyDescent="0.3">
      <c r="F162" s="156"/>
      <c r="G162" s="157" t="s">
        <v>1150</v>
      </c>
      <c r="J162" s="168"/>
      <c r="K162" s="159" t="s">
        <v>1341</v>
      </c>
    </row>
    <row r="163" spans="6:11" ht="25.5" x14ac:dyDescent="0.25">
      <c r="F163" s="172" t="s">
        <v>1226</v>
      </c>
      <c r="G163" s="159" t="s">
        <v>1227</v>
      </c>
      <c r="J163" s="168"/>
      <c r="K163" s="159" t="s">
        <v>1342</v>
      </c>
    </row>
    <row r="164" spans="6:11" ht="26.25" thickBot="1" x14ac:dyDescent="0.3">
      <c r="F164" s="156"/>
      <c r="G164" s="157" t="s">
        <v>1149</v>
      </c>
      <c r="J164" s="168"/>
      <c r="K164" s="159" t="s">
        <v>1343</v>
      </c>
    </row>
    <row r="165" spans="6:11" ht="25.5" x14ac:dyDescent="0.25">
      <c r="F165" s="172" t="s">
        <v>995</v>
      </c>
      <c r="G165" s="159" t="s">
        <v>1228</v>
      </c>
      <c r="J165" s="168"/>
      <c r="K165" s="159" t="s">
        <v>1316</v>
      </c>
    </row>
    <row r="166" spans="6:11" ht="26.25" thickBot="1" x14ac:dyDescent="0.3">
      <c r="F166" s="156"/>
      <c r="G166" s="157" t="s">
        <v>1149</v>
      </c>
      <c r="J166" s="168"/>
      <c r="K166" s="159" t="s">
        <v>1344</v>
      </c>
    </row>
    <row r="167" spans="6:11" ht="51.75" thickBot="1" x14ac:dyDescent="0.3">
      <c r="F167" s="156" t="s">
        <v>1229</v>
      </c>
      <c r="G167" s="157" t="s">
        <v>1180</v>
      </c>
      <c r="J167" s="168"/>
      <c r="K167" s="159" t="s">
        <v>1345</v>
      </c>
    </row>
    <row r="168" spans="6:11" ht="51" x14ac:dyDescent="0.25">
      <c r="F168" s="172" t="s">
        <v>1230</v>
      </c>
      <c r="G168" s="159" t="s">
        <v>1118</v>
      </c>
      <c r="J168" s="168"/>
      <c r="K168" s="159" t="s">
        <v>1346</v>
      </c>
    </row>
    <row r="169" spans="6:11" ht="26.25" thickBot="1" x14ac:dyDescent="0.3">
      <c r="F169" s="156"/>
      <c r="G169" s="157" t="s">
        <v>1152</v>
      </c>
      <c r="J169" s="169"/>
      <c r="K169" s="157" t="s">
        <v>1082</v>
      </c>
    </row>
    <row r="170" spans="6:11" ht="25.5" x14ac:dyDescent="0.25">
      <c r="F170" s="172" t="s">
        <v>1231</v>
      </c>
      <c r="G170" s="159" t="s">
        <v>1082</v>
      </c>
      <c r="J170" s="171" t="s">
        <v>1347</v>
      </c>
      <c r="K170" s="159" t="s">
        <v>1279</v>
      </c>
    </row>
    <row r="171" spans="6:11" ht="15.75" thickBot="1" x14ac:dyDescent="0.3">
      <c r="F171" s="156"/>
      <c r="G171" s="157" t="s">
        <v>1118</v>
      </c>
      <c r="J171" s="168"/>
      <c r="K171" s="159" t="s">
        <v>1334</v>
      </c>
    </row>
    <row r="172" spans="6:11" x14ac:dyDescent="0.25">
      <c r="F172" s="172" t="s">
        <v>1232</v>
      </c>
      <c r="G172" s="159" t="s">
        <v>1118</v>
      </c>
      <c r="J172" s="168"/>
      <c r="K172" s="159" t="s">
        <v>1348</v>
      </c>
    </row>
    <row r="173" spans="6:11" ht="15.75" thickBot="1" x14ac:dyDescent="0.3">
      <c r="F173" s="156"/>
      <c r="G173" s="157" t="s">
        <v>1152</v>
      </c>
      <c r="J173" s="168"/>
      <c r="K173" s="159" t="s">
        <v>1349</v>
      </c>
    </row>
    <row r="174" spans="6:11" x14ac:dyDescent="0.25">
      <c r="F174" s="172" t="s">
        <v>1233</v>
      </c>
      <c r="G174" s="159" t="s">
        <v>1118</v>
      </c>
      <c r="J174" s="168"/>
      <c r="K174" s="159" t="s">
        <v>1269</v>
      </c>
    </row>
    <row r="175" spans="6:11" ht="26.25" thickBot="1" x14ac:dyDescent="0.3">
      <c r="F175" s="156"/>
      <c r="G175" s="157" t="s">
        <v>1152</v>
      </c>
      <c r="J175" s="168"/>
      <c r="K175" s="159" t="s">
        <v>1318</v>
      </c>
    </row>
    <row r="176" spans="6:11" ht="26.25" thickBot="1" x14ac:dyDescent="0.3">
      <c r="F176" s="156" t="s">
        <v>1234</v>
      </c>
      <c r="G176" s="157" t="s">
        <v>1150</v>
      </c>
      <c r="J176" s="168"/>
      <c r="K176" s="159" t="s">
        <v>1254</v>
      </c>
    </row>
    <row r="177" spans="6:11" ht="26.25" thickBot="1" x14ac:dyDescent="0.3">
      <c r="F177" s="156" t="s">
        <v>1235</v>
      </c>
      <c r="G177" s="157" t="s">
        <v>1143</v>
      </c>
      <c r="J177" s="168"/>
      <c r="K177" s="159" t="s">
        <v>1244</v>
      </c>
    </row>
    <row r="178" spans="6:11" ht="15.75" thickBot="1" x14ac:dyDescent="0.3">
      <c r="F178" s="156" t="s">
        <v>1199</v>
      </c>
      <c r="G178" s="157" t="s">
        <v>1143</v>
      </c>
      <c r="J178" s="168"/>
      <c r="K178" s="159" t="s">
        <v>1311</v>
      </c>
    </row>
    <row r="179" spans="6:11" ht="25.5" x14ac:dyDescent="0.25">
      <c r="J179" s="168"/>
      <c r="K179" s="159" t="s">
        <v>1238</v>
      </c>
    </row>
    <row r="180" spans="6:11" ht="25.5" x14ac:dyDescent="0.25">
      <c r="J180" s="168"/>
      <c r="K180" s="159" t="s">
        <v>1350</v>
      </c>
    </row>
    <row r="181" spans="6:11" ht="25.5" x14ac:dyDescent="0.25">
      <c r="J181" s="168"/>
      <c r="K181" s="159" t="s">
        <v>1239</v>
      </c>
    </row>
    <row r="182" spans="6:11" ht="25.5" x14ac:dyDescent="0.25">
      <c r="J182" s="168"/>
      <c r="K182" s="159" t="s">
        <v>1303</v>
      </c>
    </row>
    <row r="183" spans="6:11" ht="25.5" x14ac:dyDescent="0.25">
      <c r="J183" s="168"/>
      <c r="K183" s="159" t="s">
        <v>1308</v>
      </c>
    </row>
    <row r="184" spans="6:11" ht="25.5" x14ac:dyDescent="0.25">
      <c r="J184" s="168"/>
      <c r="K184" s="159" t="s">
        <v>1240</v>
      </c>
    </row>
    <row r="185" spans="6:11" ht="25.5" x14ac:dyDescent="0.25">
      <c r="J185" s="168"/>
      <c r="K185" s="159" t="s">
        <v>1320</v>
      </c>
    </row>
    <row r="186" spans="6:11" ht="26.25" thickBot="1" x14ac:dyDescent="0.3">
      <c r="J186" s="169"/>
      <c r="K186" s="157" t="s">
        <v>1286</v>
      </c>
    </row>
    <row r="187" spans="6:11" x14ac:dyDescent="0.25">
      <c r="J187" s="171" t="s">
        <v>1351</v>
      </c>
      <c r="K187" s="159" t="s">
        <v>1262</v>
      </c>
    </row>
    <row r="188" spans="6:11" ht="25.5" x14ac:dyDescent="0.25">
      <c r="J188" s="168"/>
      <c r="K188" s="159" t="s">
        <v>1278</v>
      </c>
    </row>
    <row r="189" spans="6:11" x14ac:dyDescent="0.25">
      <c r="J189" s="168"/>
      <c r="K189" s="159" t="s">
        <v>1333</v>
      </c>
    </row>
    <row r="190" spans="6:11" ht="38.25" x14ac:dyDescent="0.25">
      <c r="J190" s="168"/>
      <c r="K190" s="159" t="s">
        <v>1340</v>
      </c>
    </row>
    <row r="191" spans="6:11" x14ac:dyDescent="0.25">
      <c r="J191" s="168"/>
      <c r="K191" s="159" t="s">
        <v>1301</v>
      </c>
    </row>
    <row r="192" spans="6:11" ht="26.25" thickBot="1" x14ac:dyDescent="0.3">
      <c r="J192" s="169"/>
      <c r="K192" s="157" t="s">
        <v>1352</v>
      </c>
    </row>
    <row r="193" spans="10:11" ht="15.75" thickBot="1" x14ac:dyDescent="0.3">
      <c r="J193" s="169" t="s">
        <v>1353</v>
      </c>
      <c r="K193" s="157"/>
    </row>
    <row r="194" spans="10:11" ht="25.5" x14ac:dyDescent="0.25">
      <c r="J194" s="171" t="s">
        <v>1354</v>
      </c>
      <c r="K194" s="159" t="s">
        <v>1308</v>
      </c>
    </row>
    <row r="195" spans="10:11" ht="25.5" x14ac:dyDescent="0.25">
      <c r="J195" s="168"/>
      <c r="K195" s="159" t="s">
        <v>1350</v>
      </c>
    </row>
    <row r="196" spans="10:11" ht="25.5" x14ac:dyDescent="0.25">
      <c r="J196" s="168"/>
      <c r="K196" s="159" t="s">
        <v>1303</v>
      </c>
    </row>
    <row r="197" spans="10:11" ht="25.5" x14ac:dyDescent="0.25">
      <c r="J197" s="168"/>
      <c r="K197" s="159" t="s">
        <v>1248</v>
      </c>
    </row>
    <row r="198" spans="10:11" ht="51" x14ac:dyDescent="0.25">
      <c r="J198" s="168"/>
      <c r="K198" s="159" t="s">
        <v>1355</v>
      </c>
    </row>
    <row r="199" spans="10:11" x14ac:dyDescent="0.25">
      <c r="J199" s="168"/>
      <c r="K199" s="159" t="s">
        <v>1307</v>
      </c>
    </row>
    <row r="200" spans="10:11" ht="25.5" x14ac:dyDescent="0.25">
      <c r="J200" s="168"/>
      <c r="K200" s="159" t="s">
        <v>1239</v>
      </c>
    </row>
    <row r="201" spans="10:11" ht="25.5" x14ac:dyDescent="0.25">
      <c r="J201" s="168"/>
      <c r="K201" s="159" t="s">
        <v>1356</v>
      </c>
    </row>
    <row r="202" spans="10:11" ht="25.5" x14ac:dyDescent="0.25">
      <c r="J202" s="168"/>
      <c r="K202" s="159" t="s">
        <v>1357</v>
      </c>
    </row>
    <row r="203" spans="10:11" ht="25.5" x14ac:dyDescent="0.25">
      <c r="J203" s="168"/>
      <c r="K203" s="159" t="s">
        <v>1358</v>
      </c>
    </row>
    <row r="204" spans="10:11" ht="25.5" x14ac:dyDescent="0.25">
      <c r="J204" s="168"/>
      <c r="K204" s="159" t="s">
        <v>1359</v>
      </c>
    </row>
    <row r="205" spans="10:11" ht="26.25" thickBot="1" x14ac:dyDescent="0.3">
      <c r="J205" s="169"/>
      <c r="K205" s="157" t="s">
        <v>1360</v>
      </c>
    </row>
    <row r="206" spans="10:11" ht="39" thickBot="1" x14ac:dyDescent="0.3">
      <c r="J206" s="169" t="s">
        <v>1361</v>
      </c>
      <c r="K206" s="157" t="s">
        <v>1122</v>
      </c>
    </row>
    <row r="207" spans="10:11" ht="38.25" x14ac:dyDescent="0.25">
      <c r="J207" s="171" t="s">
        <v>1362</v>
      </c>
      <c r="K207" s="159" t="s">
        <v>1363</v>
      </c>
    </row>
    <row r="208" spans="10:11" ht="25.5" x14ac:dyDescent="0.25">
      <c r="J208" s="168"/>
      <c r="K208" s="159" t="s">
        <v>1364</v>
      </c>
    </row>
    <row r="209" spans="10:11" ht="25.5" x14ac:dyDescent="0.25">
      <c r="J209" s="168"/>
      <c r="K209" s="159" t="s">
        <v>1319</v>
      </c>
    </row>
    <row r="210" spans="10:11" ht="25.5" x14ac:dyDescent="0.25">
      <c r="J210" s="168"/>
      <c r="K210" s="159" t="s">
        <v>1244</v>
      </c>
    </row>
    <row r="211" spans="10:11" x14ac:dyDescent="0.25">
      <c r="J211" s="168"/>
      <c r="K211" s="159" t="s">
        <v>1314</v>
      </c>
    </row>
    <row r="212" spans="10:11" x14ac:dyDescent="0.25">
      <c r="J212" s="168"/>
      <c r="K212" s="159" t="s">
        <v>1311</v>
      </c>
    </row>
    <row r="213" spans="10:11" ht="26.25" thickBot="1" x14ac:dyDescent="0.3">
      <c r="J213" s="169"/>
      <c r="K213" s="157" t="s">
        <v>1365</v>
      </c>
    </row>
    <row r="214" spans="10:11" ht="25.5" x14ac:dyDescent="0.25">
      <c r="J214" s="171" t="s">
        <v>1366</v>
      </c>
      <c r="K214" s="159" t="s">
        <v>1227</v>
      </c>
    </row>
    <row r="215" spans="10:11" ht="25.5" x14ac:dyDescent="0.25">
      <c r="J215" s="168"/>
      <c r="K215" s="159" t="s">
        <v>1367</v>
      </c>
    </row>
    <row r="216" spans="10:11" x14ac:dyDescent="0.25">
      <c r="J216" s="168"/>
      <c r="K216" s="159" t="s">
        <v>1301</v>
      </c>
    </row>
    <row r="217" spans="10:11" ht="25.5" x14ac:dyDescent="0.25">
      <c r="J217" s="168"/>
      <c r="K217" s="159" t="s">
        <v>1245</v>
      </c>
    </row>
    <row r="218" spans="10:11" ht="15.75" thickBot="1" x14ac:dyDescent="0.3">
      <c r="J218" s="169"/>
      <c r="K218" s="157" t="s">
        <v>1368</v>
      </c>
    </row>
    <row r="219" spans="10:11" x14ac:dyDescent="0.25">
      <c r="J219" s="171" t="s">
        <v>1369</v>
      </c>
      <c r="K219" s="159" t="s">
        <v>1269</v>
      </c>
    </row>
    <row r="220" spans="10:11" ht="25.5" x14ac:dyDescent="0.25">
      <c r="J220" s="168"/>
      <c r="K220" s="159" t="s">
        <v>1370</v>
      </c>
    </row>
    <row r="221" spans="10:11" ht="25.5" x14ac:dyDescent="0.25">
      <c r="J221" s="168"/>
      <c r="K221" s="159" t="s">
        <v>1270</v>
      </c>
    </row>
    <row r="222" spans="10:11" ht="25.5" x14ac:dyDescent="0.25">
      <c r="J222" s="168"/>
      <c r="K222" s="159" t="s">
        <v>1319</v>
      </c>
    </row>
    <row r="223" spans="10:11" ht="25.5" x14ac:dyDescent="0.25">
      <c r="J223" s="168"/>
      <c r="K223" s="159" t="s">
        <v>1254</v>
      </c>
    </row>
    <row r="224" spans="10:11" x14ac:dyDescent="0.25">
      <c r="J224" s="168"/>
      <c r="K224" s="159" t="s">
        <v>1314</v>
      </c>
    </row>
    <row r="225" spans="10:11" x14ac:dyDescent="0.25">
      <c r="J225" s="168"/>
      <c r="K225" s="159" t="s">
        <v>1311</v>
      </c>
    </row>
    <row r="226" spans="10:11" ht="25.5" x14ac:dyDescent="0.25">
      <c r="J226" s="168"/>
      <c r="K226" s="159" t="s">
        <v>1371</v>
      </c>
    </row>
    <row r="227" spans="10:11" ht="25.5" x14ac:dyDescent="0.25">
      <c r="J227" s="168"/>
      <c r="K227" s="159" t="s">
        <v>1372</v>
      </c>
    </row>
    <row r="228" spans="10:11" ht="25.5" x14ac:dyDescent="0.25">
      <c r="J228" s="168"/>
      <c r="K228" s="159" t="s">
        <v>1364</v>
      </c>
    </row>
    <row r="229" spans="10:11" ht="25.5" x14ac:dyDescent="0.25">
      <c r="J229" s="168"/>
      <c r="K229" s="159" t="s">
        <v>1248</v>
      </c>
    </row>
    <row r="230" spans="10:11" ht="25.5" x14ac:dyDescent="0.25">
      <c r="J230" s="168"/>
      <c r="K230" s="159" t="s">
        <v>1373</v>
      </c>
    </row>
    <row r="231" spans="10:11" x14ac:dyDescent="0.25">
      <c r="J231" s="168"/>
      <c r="K231" s="159" t="s">
        <v>1247</v>
      </c>
    </row>
    <row r="232" spans="10:11" ht="25.5" x14ac:dyDescent="0.25">
      <c r="J232" s="168"/>
      <c r="K232" s="159" t="s">
        <v>1308</v>
      </c>
    </row>
    <row r="233" spans="10:11" x14ac:dyDescent="0.25">
      <c r="J233" s="168"/>
      <c r="K233" s="159" t="s">
        <v>1268</v>
      </c>
    </row>
    <row r="234" spans="10:11" ht="26.25" thickBot="1" x14ac:dyDescent="0.3">
      <c r="J234" s="169"/>
      <c r="K234" s="157" t="s">
        <v>1374</v>
      </c>
    </row>
    <row r="235" spans="10:11" ht="25.5" x14ac:dyDescent="0.25">
      <c r="J235" s="171" t="s">
        <v>1375</v>
      </c>
      <c r="K235" s="159" t="s">
        <v>1341</v>
      </c>
    </row>
    <row r="236" spans="10:11" ht="25.5" x14ac:dyDescent="0.25">
      <c r="J236" s="168"/>
      <c r="K236" s="159" t="s">
        <v>1239</v>
      </c>
    </row>
    <row r="237" spans="10:11" ht="25.5" x14ac:dyDescent="0.25">
      <c r="J237" s="168"/>
      <c r="K237" s="159" t="s">
        <v>1245</v>
      </c>
    </row>
    <row r="238" spans="10:11" ht="25.5" x14ac:dyDescent="0.25">
      <c r="J238" s="168"/>
      <c r="K238" s="159" t="s">
        <v>1376</v>
      </c>
    </row>
    <row r="239" spans="10:11" ht="25.5" x14ac:dyDescent="0.25">
      <c r="J239" s="168"/>
      <c r="K239" s="159" t="s">
        <v>1320</v>
      </c>
    </row>
    <row r="240" spans="10:11" ht="38.25" x14ac:dyDescent="0.25">
      <c r="J240" s="168"/>
      <c r="K240" s="159" t="s">
        <v>1377</v>
      </c>
    </row>
    <row r="241" spans="10:11" ht="25.5" x14ac:dyDescent="0.25">
      <c r="J241" s="168"/>
      <c r="K241" s="159" t="s">
        <v>1356</v>
      </c>
    </row>
    <row r="242" spans="10:11" ht="26.25" thickBot="1" x14ac:dyDescent="0.3">
      <c r="J242" s="169"/>
      <c r="K242" s="157" t="s">
        <v>1378</v>
      </c>
    </row>
    <row r="243" spans="10:11" ht="25.5" x14ac:dyDescent="0.25">
      <c r="J243" s="171" t="s">
        <v>1379</v>
      </c>
      <c r="K243" s="159" t="s">
        <v>1341</v>
      </c>
    </row>
    <row r="244" spans="10:11" ht="38.25" x14ac:dyDescent="0.25">
      <c r="J244" s="168"/>
      <c r="K244" s="159" t="s">
        <v>1380</v>
      </c>
    </row>
    <row r="245" spans="10:11" x14ac:dyDescent="0.25">
      <c r="J245" s="168"/>
      <c r="K245" s="159" t="s">
        <v>1381</v>
      </c>
    </row>
    <row r="246" spans="10:11" ht="38.25" x14ac:dyDescent="0.25">
      <c r="J246" s="168"/>
      <c r="K246" s="159" t="s">
        <v>1315</v>
      </c>
    </row>
    <row r="247" spans="10:11" ht="26.25" thickBot="1" x14ac:dyDescent="0.3">
      <c r="J247" s="169"/>
      <c r="K247" s="157" t="s">
        <v>1382</v>
      </c>
    </row>
    <row r="248" spans="10:11" ht="25.5" x14ac:dyDescent="0.25">
      <c r="J248" s="171" t="s">
        <v>1383</v>
      </c>
      <c r="K248" s="159" t="s">
        <v>1239</v>
      </c>
    </row>
    <row r="249" spans="10:11" ht="25.5" x14ac:dyDescent="0.25">
      <c r="J249" s="168"/>
      <c r="K249" s="159" t="s">
        <v>1278</v>
      </c>
    </row>
    <row r="250" spans="10:11" ht="38.25" x14ac:dyDescent="0.25">
      <c r="J250" s="168"/>
      <c r="K250" s="159" t="s">
        <v>1384</v>
      </c>
    </row>
    <row r="251" spans="10:11" ht="25.5" x14ac:dyDescent="0.25">
      <c r="J251" s="168"/>
      <c r="K251" s="159" t="s">
        <v>1319</v>
      </c>
    </row>
    <row r="252" spans="10:11" ht="25.5" x14ac:dyDescent="0.25">
      <c r="J252" s="168"/>
      <c r="K252" s="159" t="s">
        <v>1385</v>
      </c>
    </row>
    <row r="253" spans="10:11" ht="26.25" thickBot="1" x14ac:dyDescent="0.3">
      <c r="J253" s="169"/>
      <c r="K253" s="157" t="s">
        <v>1386</v>
      </c>
    </row>
    <row r="254" spans="10:11" ht="25.5" x14ac:dyDescent="0.25">
      <c r="J254" s="171" t="s">
        <v>1387</v>
      </c>
      <c r="K254" s="159" t="s">
        <v>1219</v>
      </c>
    </row>
    <row r="255" spans="10:11" ht="25.5" x14ac:dyDescent="0.25">
      <c r="J255" s="168"/>
      <c r="K255" s="159" t="s">
        <v>1052</v>
      </c>
    </row>
    <row r="256" spans="10:11" x14ac:dyDescent="0.25">
      <c r="J256" s="168"/>
      <c r="K256" s="159" t="s">
        <v>1388</v>
      </c>
    </row>
    <row r="257" spans="10:11" x14ac:dyDescent="0.25">
      <c r="J257" s="168"/>
      <c r="K257" s="159" t="s">
        <v>1333</v>
      </c>
    </row>
    <row r="258" spans="10:11" ht="38.25" x14ac:dyDescent="0.25">
      <c r="J258" s="168"/>
      <c r="K258" s="159" t="s">
        <v>1340</v>
      </c>
    </row>
    <row r="259" spans="10:11" ht="51.75" thickBot="1" x14ac:dyDescent="0.3">
      <c r="J259" s="169"/>
      <c r="K259" s="157" t="s">
        <v>1389</v>
      </c>
    </row>
    <row r="260" spans="10:11" ht="25.5" x14ac:dyDescent="0.25">
      <c r="J260" s="171" t="s">
        <v>1390</v>
      </c>
      <c r="K260" s="159" t="s">
        <v>1278</v>
      </c>
    </row>
    <row r="261" spans="10:11" ht="25.5" x14ac:dyDescent="0.25">
      <c r="J261" s="168"/>
      <c r="K261" s="159" t="s">
        <v>1350</v>
      </c>
    </row>
    <row r="262" spans="10:11" ht="25.5" x14ac:dyDescent="0.25">
      <c r="J262" s="168"/>
      <c r="K262" s="159" t="s">
        <v>1239</v>
      </c>
    </row>
    <row r="263" spans="10:11" ht="25.5" x14ac:dyDescent="0.25">
      <c r="J263" s="168"/>
      <c r="K263" s="159" t="s">
        <v>1303</v>
      </c>
    </row>
    <row r="264" spans="10:11" ht="25.5" x14ac:dyDescent="0.25">
      <c r="J264" s="168"/>
      <c r="K264" s="159" t="s">
        <v>1319</v>
      </c>
    </row>
    <row r="265" spans="10:11" x14ac:dyDescent="0.25">
      <c r="J265" s="168"/>
      <c r="K265" s="159" t="s">
        <v>1391</v>
      </c>
    </row>
    <row r="266" spans="10:11" ht="25.5" x14ac:dyDescent="0.25">
      <c r="J266" s="168"/>
      <c r="K266" s="159" t="s">
        <v>1392</v>
      </c>
    </row>
    <row r="267" spans="10:11" ht="38.25" x14ac:dyDescent="0.25">
      <c r="J267" s="168"/>
      <c r="K267" s="159" t="s">
        <v>1246</v>
      </c>
    </row>
    <row r="268" spans="10:11" ht="51" x14ac:dyDescent="0.25">
      <c r="J268" s="168"/>
      <c r="K268" s="159" t="s">
        <v>1393</v>
      </c>
    </row>
    <row r="269" spans="10:11" ht="51.75" thickBot="1" x14ac:dyDescent="0.3">
      <c r="J269" s="169"/>
      <c r="K269" s="157" t="s">
        <v>1394</v>
      </c>
    </row>
    <row r="270" spans="10:11" ht="25.5" x14ac:dyDescent="0.25">
      <c r="J270" s="171" t="s">
        <v>1395</v>
      </c>
      <c r="K270" s="159" t="s">
        <v>1197</v>
      </c>
    </row>
    <row r="271" spans="10:11" ht="25.5" x14ac:dyDescent="0.25">
      <c r="J271" s="168"/>
      <c r="K271" s="159" t="s">
        <v>1278</v>
      </c>
    </row>
    <row r="272" spans="10:11" ht="25.5" x14ac:dyDescent="0.25">
      <c r="J272" s="168"/>
      <c r="K272" s="159" t="s">
        <v>1392</v>
      </c>
    </row>
    <row r="273" spans="10:11" ht="25.5" x14ac:dyDescent="0.25">
      <c r="J273" s="168"/>
      <c r="K273" s="159" t="s">
        <v>1396</v>
      </c>
    </row>
    <row r="274" spans="10:11" ht="25.5" x14ac:dyDescent="0.25">
      <c r="J274" s="168"/>
      <c r="K274" s="159" t="s">
        <v>1254</v>
      </c>
    </row>
    <row r="275" spans="10:11" ht="38.25" x14ac:dyDescent="0.25">
      <c r="J275" s="168"/>
      <c r="K275" s="159" t="s">
        <v>1253</v>
      </c>
    </row>
    <row r="276" spans="10:11" ht="51.75" thickBot="1" x14ac:dyDescent="0.3">
      <c r="J276" s="169"/>
      <c r="K276" s="157" t="s">
        <v>1397</v>
      </c>
    </row>
    <row r="277" spans="10:11" ht="38.25" x14ac:dyDescent="0.25">
      <c r="J277" s="171" t="s">
        <v>1398</v>
      </c>
      <c r="K277" s="159" t="s">
        <v>1315</v>
      </c>
    </row>
    <row r="278" spans="10:11" ht="38.25" x14ac:dyDescent="0.25">
      <c r="J278" s="168"/>
      <c r="K278" s="159" t="s">
        <v>1399</v>
      </c>
    </row>
    <row r="279" spans="10:11" ht="25.5" x14ac:dyDescent="0.25">
      <c r="J279" s="168"/>
      <c r="K279" s="159" t="s">
        <v>1400</v>
      </c>
    </row>
    <row r="280" spans="10:11" ht="25.5" x14ac:dyDescent="0.25">
      <c r="J280" s="168"/>
      <c r="K280" s="159" t="s">
        <v>1239</v>
      </c>
    </row>
    <row r="281" spans="10:11" ht="25.5" x14ac:dyDescent="0.25">
      <c r="J281" s="168"/>
      <c r="K281" s="159" t="s">
        <v>1303</v>
      </c>
    </row>
    <row r="282" spans="10:11" ht="25.5" x14ac:dyDescent="0.25">
      <c r="J282" s="168"/>
      <c r="K282" s="159" t="s">
        <v>1401</v>
      </c>
    </row>
    <row r="283" spans="10:11" ht="25.5" x14ac:dyDescent="0.25">
      <c r="J283" s="168"/>
      <c r="K283" s="159" t="s">
        <v>1240</v>
      </c>
    </row>
    <row r="284" spans="10:11" ht="25.5" x14ac:dyDescent="0.25">
      <c r="J284" s="168"/>
      <c r="K284" s="159" t="s">
        <v>1402</v>
      </c>
    </row>
    <row r="285" spans="10:11" ht="25.5" x14ac:dyDescent="0.25">
      <c r="J285" s="168"/>
      <c r="K285" s="159" t="s">
        <v>1238</v>
      </c>
    </row>
    <row r="286" spans="10:11" ht="25.5" x14ac:dyDescent="0.25">
      <c r="J286" s="168"/>
      <c r="K286" s="159" t="s">
        <v>1248</v>
      </c>
    </row>
    <row r="287" spans="10:11" ht="26.25" thickBot="1" x14ac:dyDescent="0.3">
      <c r="J287" s="169"/>
      <c r="K287" s="157" t="s">
        <v>1258</v>
      </c>
    </row>
    <row r="288" spans="10:11" x14ac:dyDescent="0.25">
      <c r="J288" s="171" t="s">
        <v>1403</v>
      </c>
      <c r="K288" s="159" t="s">
        <v>1349</v>
      </c>
    </row>
    <row r="289" spans="10:11" ht="25.5" x14ac:dyDescent="0.25">
      <c r="J289" s="168"/>
      <c r="K289" s="159" t="s">
        <v>1341</v>
      </c>
    </row>
    <row r="290" spans="10:11" ht="38.25" x14ac:dyDescent="0.25">
      <c r="J290" s="168"/>
      <c r="K290" s="159" t="s">
        <v>1340</v>
      </c>
    </row>
    <row r="291" spans="10:11" x14ac:dyDescent="0.25">
      <c r="J291" s="168"/>
      <c r="K291" s="159" t="s">
        <v>1404</v>
      </c>
    </row>
    <row r="292" spans="10:11" ht="26.25" thickBot="1" x14ac:dyDescent="0.3">
      <c r="J292" s="169"/>
      <c r="K292" s="157" t="s">
        <v>1079</v>
      </c>
    </row>
    <row r="293" spans="10:11" ht="25.5" x14ac:dyDescent="0.25">
      <c r="J293" s="171" t="s">
        <v>1405</v>
      </c>
      <c r="K293" s="159" t="s">
        <v>1052</v>
      </c>
    </row>
    <row r="294" spans="10:11" x14ac:dyDescent="0.25">
      <c r="J294" s="168"/>
      <c r="K294" s="159" t="s">
        <v>1262</v>
      </c>
    </row>
    <row r="295" spans="10:11" ht="25.5" x14ac:dyDescent="0.25">
      <c r="J295" s="168"/>
      <c r="K295" s="159" t="s">
        <v>1341</v>
      </c>
    </row>
    <row r="296" spans="10:11" x14ac:dyDescent="0.25">
      <c r="J296" s="168"/>
      <c r="K296" s="159" t="s">
        <v>1279</v>
      </c>
    </row>
    <row r="297" spans="10:11" x14ac:dyDescent="0.25">
      <c r="J297" s="168"/>
      <c r="K297" s="159" t="s">
        <v>1334</v>
      </c>
    </row>
    <row r="298" spans="10:11" ht="25.5" x14ac:dyDescent="0.25">
      <c r="J298" s="168"/>
      <c r="K298" s="159" t="s">
        <v>1278</v>
      </c>
    </row>
    <row r="299" spans="10:11" ht="26.25" thickBot="1" x14ac:dyDescent="0.3">
      <c r="J299" s="169"/>
      <c r="K299" s="157" t="s">
        <v>1258</v>
      </c>
    </row>
    <row r="300" spans="10:11" ht="25.5" x14ac:dyDescent="0.25">
      <c r="J300" s="171" t="s">
        <v>1406</v>
      </c>
      <c r="K300" s="159" t="s">
        <v>1052</v>
      </c>
    </row>
    <row r="301" spans="10:11" ht="25.5" x14ac:dyDescent="0.25">
      <c r="J301" s="168"/>
      <c r="K301" s="159" t="s">
        <v>1341</v>
      </c>
    </row>
    <row r="302" spans="10:11" ht="25.5" x14ac:dyDescent="0.25">
      <c r="J302" s="168"/>
      <c r="K302" s="159" t="s">
        <v>1308</v>
      </c>
    </row>
    <row r="303" spans="10:11" ht="25.5" x14ac:dyDescent="0.25">
      <c r="J303" s="168"/>
      <c r="K303" s="159" t="s">
        <v>1239</v>
      </c>
    </row>
    <row r="304" spans="10:11" ht="25.5" x14ac:dyDescent="0.25">
      <c r="J304" s="168"/>
      <c r="K304" s="159" t="s">
        <v>1336</v>
      </c>
    </row>
    <row r="305" spans="10:11" ht="38.25" x14ac:dyDescent="0.25">
      <c r="J305" s="168"/>
      <c r="K305" s="159" t="s">
        <v>1253</v>
      </c>
    </row>
    <row r="306" spans="10:11" ht="26.25" thickBot="1" x14ac:dyDescent="0.3">
      <c r="J306" s="169"/>
      <c r="K306" s="157" t="s">
        <v>1286</v>
      </c>
    </row>
    <row r="307" spans="10:11" ht="15.75" thickBot="1" x14ac:dyDescent="0.3">
      <c r="J307" s="169" t="s">
        <v>1407</v>
      </c>
      <c r="K307" s="157"/>
    </row>
    <row r="308" spans="10:11" ht="25.5" x14ac:dyDescent="0.25">
      <c r="J308" s="171" t="s">
        <v>1408</v>
      </c>
      <c r="K308" s="159" t="s">
        <v>1350</v>
      </c>
    </row>
    <row r="309" spans="10:11" ht="25.5" x14ac:dyDescent="0.25">
      <c r="J309" s="168"/>
      <c r="K309" s="159" t="s">
        <v>1239</v>
      </c>
    </row>
    <row r="310" spans="10:11" x14ac:dyDescent="0.25">
      <c r="J310" s="168"/>
      <c r="K310" s="159" t="s">
        <v>1249</v>
      </c>
    </row>
    <row r="311" spans="10:11" x14ac:dyDescent="0.25">
      <c r="J311" s="168"/>
      <c r="K311" s="159" t="s">
        <v>1409</v>
      </c>
    </row>
    <row r="312" spans="10:11" ht="15.75" thickBot="1" x14ac:dyDescent="0.3">
      <c r="J312" s="169"/>
      <c r="K312" s="157" t="s">
        <v>1410</v>
      </c>
    </row>
    <row r="313" spans="10:11" ht="25.5" x14ac:dyDescent="0.25">
      <c r="J313" s="171" t="s">
        <v>1411</v>
      </c>
      <c r="K313" s="159" t="s">
        <v>1248</v>
      </c>
    </row>
    <row r="314" spans="10:11" ht="25.5" x14ac:dyDescent="0.25">
      <c r="J314" s="168"/>
      <c r="K314" s="159" t="s">
        <v>1345</v>
      </c>
    </row>
    <row r="315" spans="10:11" ht="26.25" thickBot="1" x14ac:dyDescent="0.3">
      <c r="J315" s="169"/>
      <c r="K315" s="157" t="s">
        <v>1412</v>
      </c>
    </row>
    <row r="316" spans="10:11" ht="15.75" thickBot="1" x14ac:dyDescent="0.3">
      <c r="J316" s="169" t="s">
        <v>1413</v>
      </c>
      <c r="K316" s="170" t="s">
        <v>1414</v>
      </c>
    </row>
    <row r="317" spans="10:11" ht="26.25" thickBot="1" x14ac:dyDescent="0.3">
      <c r="J317" s="169" t="s">
        <v>1415</v>
      </c>
      <c r="K317" s="161" t="s">
        <v>1416</v>
      </c>
    </row>
    <row r="318" spans="10:11" ht="25.5" x14ac:dyDescent="0.25">
      <c r="J318" s="171" t="s">
        <v>1417</v>
      </c>
      <c r="K318" s="159" t="s">
        <v>1121</v>
      </c>
    </row>
    <row r="319" spans="10:11" ht="51" customHeight="1" x14ac:dyDescent="0.25">
      <c r="J319" s="168"/>
      <c r="K319" s="159" t="s">
        <v>1305</v>
      </c>
    </row>
    <row r="320" spans="10:11" ht="26.25" thickBot="1" x14ac:dyDescent="0.3">
      <c r="J320" s="169"/>
      <c r="K320" s="157" t="s">
        <v>1418</v>
      </c>
    </row>
    <row r="321" spans="10:11" ht="76.5" x14ac:dyDescent="0.25">
      <c r="J321" s="171" t="s">
        <v>1419</v>
      </c>
      <c r="K321" s="159" t="s">
        <v>1052</v>
      </c>
    </row>
    <row r="322" spans="10:11" ht="38.25" x14ac:dyDescent="0.25">
      <c r="J322" s="168"/>
      <c r="K322" s="159" t="s">
        <v>1266</v>
      </c>
    </row>
    <row r="323" spans="10:11" ht="25.5" x14ac:dyDescent="0.25">
      <c r="J323" s="168"/>
      <c r="K323" s="159" t="s">
        <v>1350</v>
      </c>
    </row>
    <row r="324" spans="10:11" ht="25.5" x14ac:dyDescent="0.25">
      <c r="J324" s="168"/>
      <c r="K324" s="159" t="s">
        <v>1239</v>
      </c>
    </row>
    <row r="325" spans="10:11" ht="25.5" x14ac:dyDescent="0.25">
      <c r="J325" s="168"/>
      <c r="K325" s="159" t="s">
        <v>1303</v>
      </c>
    </row>
    <row r="326" spans="10:11" ht="25.5" x14ac:dyDescent="0.25">
      <c r="J326" s="168"/>
      <c r="K326" s="159" t="s">
        <v>1392</v>
      </c>
    </row>
    <row r="327" spans="10:11" ht="25.5" x14ac:dyDescent="0.25">
      <c r="J327" s="168"/>
      <c r="K327" s="159" t="s">
        <v>1240</v>
      </c>
    </row>
    <row r="328" spans="10:11" ht="26.25" thickBot="1" x14ac:dyDescent="0.3">
      <c r="J328" s="169"/>
      <c r="K328" s="157" t="s">
        <v>1286</v>
      </c>
    </row>
    <row r="329" spans="10:11" ht="26.25" thickBot="1" x14ac:dyDescent="0.3">
      <c r="J329" s="169" t="s">
        <v>1420</v>
      </c>
      <c r="K329" s="161" t="s">
        <v>1421</v>
      </c>
    </row>
    <row r="330" spans="10:11" ht="25.5" x14ac:dyDescent="0.25">
      <c r="J330" s="171" t="s">
        <v>1422</v>
      </c>
      <c r="K330" s="159" t="s">
        <v>1078</v>
      </c>
    </row>
    <row r="331" spans="10:11" x14ac:dyDescent="0.25">
      <c r="J331" s="168"/>
      <c r="K331" s="159" t="s">
        <v>1118</v>
      </c>
    </row>
    <row r="332" spans="10:11" ht="25.5" x14ac:dyDescent="0.25">
      <c r="J332" s="168"/>
      <c r="K332" s="159" t="s">
        <v>1082</v>
      </c>
    </row>
    <row r="333" spans="10:11" x14ac:dyDescent="0.25">
      <c r="J333" s="168"/>
      <c r="K333" s="159" t="s">
        <v>1076</v>
      </c>
    </row>
    <row r="334" spans="10:11" ht="25.5" x14ac:dyDescent="0.25">
      <c r="J334" s="168"/>
      <c r="K334" s="159" t="s">
        <v>1163</v>
      </c>
    </row>
    <row r="335" spans="10:11" ht="25.5" x14ac:dyDescent="0.25">
      <c r="J335" s="168"/>
      <c r="K335" s="159" t="s">
        <v>1423</v>
      </c>
    </row>
    <row r="336" spans="10:11" ht="25.5" x14ac:dyDescent="0.25">
      <c r="J336" s="168"/>
      <c r="K336" s="159" t="s">
        <v>1305</v>
      </c>
    </row>
    <row r="337" spans="10:11" ht="25.5" x14ac:dyDescent="0.25">
      <c r="J337" s="168"/>
      <c r="K337" s="159" t="s">
        <v>1350</v>
      </c>
    </row>
    <row r="338" spans="10:11" ht="25.5" x14ac:dyDescent="0.25">
      <c r="J338" s="168"/>
      <c r="K338" s="159" t="s">
        <v>1424</v>
      </c>
    </row>
    <row r="339" spans="10:11" ht="26.25" thickBot="1" x14ac:dyDescent="0.3">
      <c r="J339" s="169"/>
      <c r="K339" s="157" t="s">
        <v>1425</v>
      </c>
    </row>
    <row r="340" spans="10:11" x14ac:dyDescent="0.25">
      <c r="J340" s="171" t="s">
        <v>1426</v>
      </c>
      <c r="K340" s="159" t="s">
        <v>1143</v>
      </c>
    </row>
    <row r="341" spans="10:11" ht="25.5" x14ac:dyDescent="0.25">
      <c r="J341" s="168"/>
      <c r="K341" s="159" t="s">
        <v>1082</v>
      </c>
    </row>
    <row r="342" spans="10:11" x14ac:dyDescent="0.25">
      <c r="J342" s="168"/>
      <c r="K342" s="159" t="s">
        <v>1427</v>
      </c>
    </row>
    <row r="343" spans="10:11" x14ac:dyDescent="0.25">
      <c r="J343" s="168"/>
      <c r="K343" s="159" t="s">
        <v>1428</v>
      </c>
    </row>
    <row r="344" spans="10:11" ht="25.5" x14ac:dyDescent="0.25">
      <c r="J344" s="168"/>
      <c r="K344" s="159" t="s">
        <v>1119</v>
      </c>
    </row>
    <row r="345" spans="10:11" x14ac:dyDescent="0.25">
      <c r="J345" s="168"/>
      <c r="K345" s="159" t="s">
        <v>1293</v>
      </c>
    </row>
    <row r="346" spans="10:11" x14ac:dyDescent="0.25">
      <c r="J346" s="168"/>
      <c r="K346" s="159" t="s">
        <v>1429</v>
      </c>
    </row>
    <row r="347" spans="10:11" ht="25.5" x14ac:dyDescent="0.25">
      <c r="J347" s="168"/>
      <c r="K347" s="159" t="s">
        <v>1295</v>
      </c>
    </row>
    <row r="348" spans="10:11" ht="25.5" x14ac:dyDescent="0.25">
      <c r="J348" s="168"/>
      <c r="K348" s="159" t="s">
        <v>1423</v>
      </c>
    </row>
    <row r="349" spans="10:11" ht="25.5" x14ac:dyDescent="0.25">
      <c r="J349" s="168"/>
      <c r="K349" s="159" t="s">
        <v>1328</v>
      </c>
    </row>
    <row r="350" spans="10:11" ht="38.25" x14ac:dyDescent="0.25">
      <c r="J350" s="168"/>
      <c r="K350" s="159" t="s">
        <v>1430</v>
      </c>
    </row>
    <row r="351" spans="10:11" ht="26.25" thickBot="1" x14ac:dyDescent="0.3">
      <c r="J351" s="169"/>
      <c r="K351" s="157" t="s">
        <v>1352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8"/>
  <sheetViews>
    <sheetView zoomScale="120" zoomScaleNormal="120" workbookViewId="0">
      <selection activeCell="D64" sqref="D64"/>
    </sheetView>
  </sheetViews>
  <sheetFormatPr baseColWidth="10" defaultRowHeight="15" x14ac:dyDescent="0.25"/>
  <cols>
    <col min="3" max="3" width="22.85546875" customWidth="1"/>
    <col min="7" max="7" width="23" customWidth="1"/>
    <col min="11" max="11" width="22.7109375" customWidth="1"/>
    <col min="15" max="15" width="22.85546875" customWidth="1"/>
    <col min="18" max="18" width="26.140625" customWidth="1"/>
    <col min="22" max="22" width="13.85546875" customWidth="1"/>
  </cols>
  <sheetData>
    <row r="1" spans="2:30" x14ac:dyDescent="0.25">
      <c r="B1" t="s">
        <v>1041</v>
      </c>
      <c r="D1" t="s">
        <v>1042</v>
      </c>
    </row>
    <row r="3" spans="2:30" x14ac:dyDescent="0.25">
      <c r="B3" t="s">
        <v>1039</v>
      </c>
      <c r="R3" t="s">
        <v>1040</v>
      </c>
    </row>
    <row r="4" spans="2:30" ht="15.75" thickBot="1" x14ac:dyDescent="0.3">
      <c r="B4" s="135" t="s">
        <v>87</v>
      </c>
      <c r="F4" s="135" t="s">
        <v>88</v>
      </c>
      <c r="J4" s="135" t="s">
        <v>105</v>
      </c>
      <c r="N4" s="135" t="s">
        <v>1033</v>
      </c>
      <c r="R4" t="s">
        <v>233</v>
      </c>
      <c r="Z4" t="s">
        <v>1019</v>
      </c>
    </row>
    <row r="5" spans="2:30" ht="15.75" thickBot="1" x14ac:dyDescent="0.3">
      <c r="B5" s="1" t="s">
        <v>0</v>
      </c>
      <c r="C5" s="2" t="s">
        <v>1</v>
      </c>
      <c r="D5" s="2" t="s">
        <v>2</v>
      </c>
      <c r="F5" s="1" t="s">
        <v>89</v>
      </c>
      <c r="G5" s="2" t="s">
        <v>90</v>
      </c>
      <c r="H5" s="13" t="s">
        <v>2</v>
      </c>
      <c r="J5" s="1" t="s">
        <v>89</v>
      </c>
      <c r="K5" s="2" t="s">
        <v>90</v>
      </c>
      <c r="L5" s="13" t="s">
        <v>2</v>
      </c>
      <c r="N5" s="1" t="s">
        <v>0</v>
      </c>
      <c r="O5" s="2" t="s">
        <v>1</v>
      </c>
      <c r="P5" s="2" t="s">
        <v>2</v>
      </c>
      <c r="R5" s="20"/>
      <c r="S5" s="21" t="s">
        <v>87</v>
      </c>
      <c r="T5" s="22" t="s">
        <v>88</v>
      </c>
      <c r="U5" s="23" t="s">
        <v>105</v>
      </c>
      <c r="V5" s="24" t="s">
        <v>858</v>
      </c>
      <c r="AA5" s="133" t="s">
        <v>1009</v>
      </c>
      <c r="AB5" s="133">
        <f>SUM(D56+L83)</f>
        <v>16</v>
      </c>
      <c r="AD5" t="s">
        <v>1020</v>
      </c>
    </row>
    <row r="6" spans="2:30" ht="15.75" thickBot="1" x14ac:dyDescent="0.3">
      <c r="B6" s="8" t="s">
        <v>3</v>
      </c>
      <c r="C6" s="9"/>
      <c r="D6" s="10"/>
      <c r="F6" s="8" t="s">
        <v>3</v>
      </c>
      <c r="G6" s="9"/>
      <c r="H6" s="10"/>
      <c r="J6" s="8" t="s">
        <v>3</v>
      </c>
      <c r="K6" s="9"/>
      <c r="L6" s="10"/>
      <c r="N6" s="8" t="s">
        <v>3</v>
      </c>
      <c r="O6" s="9"/>
      <c r="P6" s="10"/>
      <c r="R6" s="25" t="s">
        <v>234</v>
      </c>
      <c r="S6" s="26">
        <f>D30</f>
        <v>163</v>
      </c>
      <c r="T6" s="26">
        <f>H23</f>
        <v>160</v>
      </c>
      <c r="U6" s="26">
        <f>L23</f>
        <v>47</v>
      </c>
      <c r="V6" s="26">
        <f>P16</f>
        <v>23</v>
      </c>
      <c r="W6" s="27">
        <f>SUM(S6:V6)</f>
        <v>393</v>
      </c>
      <c r="AA6" s="133" t="s">
        <v>1007</v>
      </c>
      <c r="AB6" s="133">
        <f>SUM(L82)</f>
        <v>3</v>
      </c>
      <c r="AD6" t="s">
        <v>1021</v>
      </c>
    </row>
    <row r="7" spans="2:30" ht="15.75" thickBot="1" x14ac:dyDescent="0.3">
      <c r="B7" s="3" t="s">
        <v>91</v>
      </c>
      <c r="C7" s="5" t="s">
        <v>92</v>
      </c>
      <c r="D7" s="190">
        <v>1</v>
      </c>
      <c r="F7" s="188"/>
      <c r="G7" s="189"/>
      <c r="H7" s="190"/>
      <c r="J7" s="186"/>
      <c r="K7" s="186"/>
      <c r="L7" s="186"/>
      <c r="N7" s="188"/>
      <c r="O7" s="189"/>
      <c r="P7" s="190"/>
      <c r="R7" s="25"/>
      <c r="S7" s="26"/>
      <c r="T7" s="26"/>
      <c r="U7" s="26"/>
      <c r="V7" s="26"/>
      <c r="W7" s="27"/>
      <c r="AA7" s="133"/>
      <c r="AB7" s="133"/>
    </row>
    <row r="8" spans="2:30" ht="15.75" thickBot="1" x14ac:dyDescent="0.3">
      <c r="B8" s="188" t="s">
        <v>93</v>
      </c>
      <c r="C8" s="189" t="s">
        <v>1471</v>
      </c>
      <c r="D8" s="190">
        <v>1</v>
      </c>
      <c r="F8" s="188"/>
      <c r="G8" s="189"/>
      <c r="H8" s="190"/>
      <c r="N8" s="188"/>
      <c r="O8" s="189"/>
      <c r="P8" s="190"/>
      <c r="R8" s="25"/>
      <c r="S8" s="26"/>
      <c r="T8" s="26"/>
      <c r="U8" s="26"/>
      <c r="V8" s="26"/>
      <c r="W8" s="27"/>
      <c r="AA8" s="133"/>
      <c r="AB8" s="133"/>
    </row>
    <row r="9" spans="2:30" ht="15.75" thickBot="1" x14ac:dyDescent="0.3">
      <c r="B9" s="3" t="s">
        <v>4</v>
      </c>
      <c r="C9" s="5" t="s">
        <v>5</v>
      </c>
      <c r="D9" s="6">
        <v>1</v>
      </c>
      <c r="F9" s="3" t="s">
        <v>91</v>
      </c>
      <c r="G9" s="5" t="s">
        <v>92</v>
      </c>
      <c r="H9" s="6">
        <v>2</v>
      </c>
      <c r="J9" s="3" t="s">
        <v>6</v>
      </c>
      <c r="K9" s="5" t="s">
        <v>7</v>
      </c>
      <c r="L9" s="6">
        <v>5</v>
      </c>
      <c r="N9" s="3" t="s">
        <v>6</v>
      </c>
      <c r="O9" s="5" t="s">
        <v>7</v>
      </c>
      <c r="P9" s="6">
        <v>2</v>
      </c>
      <c r="R9" s="28" t="s">
        <v>235</v>
      </c>
      <c r="S9" s="26">
        <f>D49</f>
        <v>42</v>
      </c>
      <c r="T9" s="26">
        <f>H27</f>
        <v>2</v>
      </c>
      <c r="U9" s="26">
        <f>L69</f>
        <v>200</v>
      </c>
      <c r="V9" s="26">
        <f>P46</f>
        <v>68</v>
      </c>
      <c r="W9" s="114">
        <f t="shared" ref="W9:W10" si="0">SUM(S9:V9)</f>
        <v>312</v>
      </c>
      <c r="AA9" s="133" t="s">
        <v>1011</v>
      </c>
      <c r="AB9" s="133">
        <f>SUM(L84)</f>
        <v>2</v>
      </c>
      <c r="AD9" t="s">
        <v>1022</v>
      </c>
    </row>
    <row r="10" spans="2:30" ht="15.75" thickBot="1" x14ac:dyDescent="0.3">
      <c r="B10" s="3" t="s">
        <v>6</v>
      </c>
      <c r="C10" s="5" t="s">
        <v>7</v>
      </c>
      <c r="D10" s="6">
        <v>19</v>
      </c>
      <c r="F10" s="3" t="s">
        <v>93</v>
      </c>
      <c r="G10" s="5" t="s">
        <v>94</v>
      </c>
      <c r="H10" s="6">
        <v>3</v>
      </c>
      <c r="J10" s="3" t="s">
        <v>8</v>
      </c>
      <c r="K10" s="5" t="s">
        <v>9</v>
      </c>
      <c r="L10" s="6">
        <v>9</v>
      </c>
      <c r="N10" s="3" t="s">
        <v>8</v>
      </c>
      <c r="O10" s="5" t="s">
        <v>9</v>
      </c>
      <c r="P10" s="6">
        <v>6</v>
      </c>
      <c r="R10" s="29" t="s">
        <v>236</v>
      </c>
      <c r="S10" s="30">
        <f>D54</f>
        <v>7</v>
      </c>
      <c r="T10" s="31">
        <v>0</v>
      </c>
      <c r="U10" s="30">
        <f>L79</f>
        <v>11</v>
      </c>
      <c r="V10" s="30">
        <f ca="1">P52</f>
        <v>0</v>
      </c>
      <c r="W10" s="115">
        <f t="shared" ca="1" si="0"/>
        <v>18</v>
      </c>
      <c r="AA10" s="133" t="s">
        <v>1013</v>
      </c>
      <c r="AB10" s="133">
        <f>SUM(L85)</f>
        <v>1</v>
      </c>
      <c r="AD10" t="s">
        <v>1023</v>
      </c>
    </row>
    <row r="11" spans="2:30" ht="15.75" thickBot="1" x14ac:dyDescent="0.3">
      <c r="B11" s="3" t="s">
        <v>8</v>
      </c>
      <c r="C11" s="5" t="s">
        <v>9</v>
      </c>
      <c r="D11" s="6">
        <v>27</v>
      </c>
      <c r="F11" s="3" t="s">
        <v>95</v>
      </c>
      <c r="G11" s="5" t="s">
        <v>96</v>
      </c>
      <c r="H11" s="6">
        <v>1</v>
      </c>
      <c r="J11" s="3" t="s">
        <v>10</v>
      </c>
      <c r="K11" s="5" t="s">
        <v>11</v>
      </c>
      <c r="L11" s="6">
        <v>4</v>
      </c>
      <c r="N11" s="3" t="s">
        <v>12</v>
      </c>
      <c r="O11" s="5" t="s">
        <v>13</v>
      </c>
      <c r="P11" s="6">
        <v>7</v>
      </c>
      <c r="S11" s="32">
        <f>SUM(S6:S10)</f>
        <v>212</v>
      </c>
      <c r="T11" s="112">
        <f t="shared" ref="T11:V11" si="1">SUM(T6:T10)</f>
        <v>162</v>
      </c>
      <c r="U11" s="111">
        <f t="shared" si="1"/>
        <v>258</v>
      </c>
      <c r="V11" s="113">
        <f t="shared" ca="1" si="1"/>
        <v>91</v>
      </c>
      <c r="W11" s="33" t="s">
        <v>46</v>
      </c>
      <c r="AA11" s="133" t="s">
        <v>1005</v>
      </c>
      <c r="AB11" s="133">
        <f>SUM(L81)</f>
        <v>6</v>
      </c>
      <c r="AD11" t="s">
        <v>1024</v>
      </c>
    </row>
    <row r="12" spans="2:30" ht="15.75" thickBot="1" x14ac:dyDescent="0.3">
      <c r="B12" s="3" t="s">
        <v>10</v>
      </c>
      <c r="C12" s="5" t="s">
        <v>11</v>
      </c>
      <c r="D12" s="6">
        <v>15</v>
      </c>
      <c r="F12" s="3" t="s">
        <v>4</v>
      </c>
      <c r="G12" s="5" t="s">
        <v>5</v>
      </c>
      <c r="H12" s="6">
        <v>5</v>
      </c>
      <c r="J12" s="3" t="s">
        <v>16</v>
      </c>
      <c r="K12" s="5" t="s">
        <v>17</v>
      </c>
      <c r="L12" s="6">
        <v>1</v>
      </c>
      <c r="N12" s="3" t="s">
        <v>14</v>
      </c>
      <c r="O12" s="5" t="s">
        <v>15</v>
      </c>
      <c r="P12" s="6">
        <v>2</v>
      </c>
      <c r="AA12" s="133" t="s">
        <v>1016</v>
      </c>
      <c r="AB12" s="133">
        <f>SUM(D57)</f>
        <v>7</v>
      </c>
    </row>
    <row r="13" spans="2:30" ht="15.75" thickBot="1" x14ac:dyDescent="0.3">
      <c r="B13" s="3" t="s">
        <v>12</v>
      </c>
      <c r="C13" s="5" t="s">
        <v>13</v>
      </c>
      <c r="D13" s="6">
        <v>8</v>
      </c>
      <c r="F13" s="3" t="s">
        <v>8</v>
      </c>
      <c r="G13" s="5" t="s">
        <v>9</v>
      </c>
      <c r="H13" s="6">
        <v>3</v>
      </c>
      <c r="J13" s="3" t="s">
        <v>18</v>
      </c>
      <c r="K13" s="5" t="s">
        <v>19</v>
      </c>
      <c r="L13" s="6">
        <v>13</v>
      </c>
      <c r="N13" s="3" t="s">
        <v>18</v>
      </c>
      <c r="O13" s="5" t="s">
        <v>19</v>
      </c>
      <c r="P13" s="6">
        <v>4</v>
      </c>
    </row>
    <row r="14" spans="2:30" ht="15.75" thickBot="1" x14ac:dyDescent="0.3">
      <c r="B14" s="3" t="s">
        <v>14</v>
      </c>
      <c r="C14" s="5" t="s">
        <v>15</v>
      </c>
      <c r="D14" s="6">
        <v>2</v>
      </c>
      <c r="F14" s="3" t="s">
        <v>12</v>
      </c>
      <c r="G14" s="5" t="s">
        <v>13</v>
      </c>
      <c r="H14" s="6">
        <v>37</v>
      </c>
      <c r="J14" s="3" t="s">
        <v>22</v>
      </c>
      <c r="K14" s="5" t="s">
        <v>23</v>
      </c>
      <c r="L14" s="6">
        <v>5</v>
      </c>
      <c r="N14" s="3" t="s">
        <v>22</v>
      </c>
      <c r="O14" s="5" t="s">
        <v>23</v>
      </c>
      <c r="P14" s="6">
        <v>1</v>
      </c>
    </row>
    <row r="15" spans="2:30" ht="15.75" thickBot="1" x14ac:dyDescent="0.3">
      <c r="B15" s="3" t="s">
        <v>16</v>
      </c>
      <c r="C15" s="5" t="s">
        <v>17</v>
      </c>
      <c r="D15" s="6">
        <v>10</v>
      </c>
      <c r="F15" s="3" t="s">
        <v>14</v>
      </c>
      <c r="G15" s="5" t="s">
        <v>15</v>
      </c>
      <c r="H15" s="6">
        <v>39</v>
      </c>
      <c r="J15" s="3" t="s">
        <v>106</v>
      </c>
      <c r="K15" s="5" t="s">
        <v>107</v>
      </c>
      <c r="L15" s="6">
        <v>1</v>
      </c>
      <c r="N15" s="3" t="s">
        <v>26</v>
      </c>
      <c r="O15" s="5" t="s">
        <v>27</v>
      </c>
      <c r="P15" s="6">
        <v>1</v>
      </c>
    </row>
    <row r="16" spans="2:30" ht="15.75" thickBot="1" x14ac:dyDescent="0.3">
      <c r="B16" s="3" t="s">
        <v>18</v>
      </c>
      <c r="C16" s="5" t="s">
        <v>19</v>
      </c>
      <c r="D16" s="6">
        <v>29</v>
      </c>
      <c r="F16" s="3" t="s">
        <v>16</v>
      </c>
      <c r="G16" s="5" t="s">
        <v>97</v>
      </c>
      <c r="H16" s="6">
        <v>13</v>
      </c>
      <c r="J16" s="3" t="s">
        <v>108</v>
      </c>
      <c r="K16" s="5" t="s">
        <v>109</v>
      </c>
      <c r="L16" s="6">
        <v>1</v>
      </c>
      <c r="N16" s="11" t="s">
        <v>46</v>
      </c>
      <c r="O16" s="12"/>
      <c r="P16" s="7">
        <f>SUM(P9:P15)</f>
        <v>23</v>
      </c>
    </row>
    <row r="17" spans="1:33" ht="15.75" thickBot="1" x14ac:dyDescent="0.3">
      <c r="B17" s="3" t="s">
        <v>20</v>
      </c>
      <c r="C17" s="5" t="s">
        <v>21</v>
      </c>
      <c r="D17" s="6">
        <v>1</v>
      </c>
      <c r="F17" s="3" t="s">
        <v>18</v>
      </c>
      <c r="G17" s="5" t="s">
        <v>19</v>
      </c>
      <c r="H17" s="6">
        <v>3</v>
      </c>
      <c r="J17" s="3" t="s">
        <v>110</v>
      </c>
      <c r="K17" s="5" t="s">
        <v>111</v>
      </c>
      <c r="L17" s="6">
        <v>1</v>
      </c>
      <c r="N17" s="8" t="s">
        <v>47</v>
      </c>
      <c r="O17" s="9"/>
      <c r="P17" s="10"/>
    </row>
    <row r="18" spans="1:33" ht="15.75" thickBot="1" x14ac:dyDescent="0.3">
      <c r="B18" s="3" t="s">
        <v>22</v>
      </c>
      <c r="C18" s="5" t="s">
        <v>23</v>
      </c>
      <c r="D18" s="6">
        <v>26</v>
      </c>
      <c r="F18" s="3" t="s">
        <v>20</v>
      </c>
      <c r="G18" s="5" t="s">
        <v>21</v>
      </c>
      <c r="H18" s="6">
        <v>17</v>
      </c>
      <c r="J18" s="3" t="s">
        <v>26</v>
      </c>
      <c r="K18" s="5" t="s">
        <v>27</v>
      </c>
      <c r="L18" s="6">
        <v>4</v>
      </c>
      <c r="N18" s="3" t="s">
        <v>205</v>
      </c>
      <c r="O18" s="5" t="s">
        <v>206</v>
      </c>
      <c r="P18" s="6">
        <v>1</v>
      </c>
    </row>
    <row r="19" spans="1:33" ht="15.75" thickBot="1" x14ac:dyDescent="0.3">
      <c r="B19" s="3" t="s">
        <v>24</v>
      </c>
      <c r="C19" s="5" t="s">
        <v>25</v>
      </c>
      <c r="D19" s="6">
        <v>2</v>
      </c>
      <c r="F19" s="3" t="s">
        <v>22</v>
      </c>
      <c r="G19" s="5" t="s">
        <v>23</v>
      </c>
      <c r="H19" s="6">
        <v>1</v>
      </c>
      <c r="J19" s="3" t="s">
        <v>112</v>
      </c>
      <c r="K19" s="5" t="s">
        <v>113</v>
      </c>
      <c r="L19" s="6">
        <v>1</v>
      </c>
      <c r="N19" s="3" t="s">
        <v>103</v>
      </c>
      <c r="O19" s="5" t="s">
        <v>104</v>
      </c>
      <c r="P19" s="6">
        <v>1</v>
      </c>
    </row>
    <row r="20" spans="1:33" ht="15.75" thickBot="1" x14ac:dyDescent="0.3">
      <c r="B20" s="3" t="s">
        <v>26</v>
      </c>
      <c r="C20" s="5" t="s">
        <v>27</v>
      </c>
      <c r="D20" s="6">
        <v>3</v>
      </c>
      <c r="F20" s="3" t="s">
        <v>24</v>
      </c>
      <c r="G20" s="5" t="s">
        <v>25</v>
      </c>
      <c r="H20" s="6">
        <v>22</v>
      </c>
      <c r="J20" s="3" t="s">
        <v>38</v>
      </c>
      <c r="K20" s="5" t="s">
        <v>39</v>
      </c>
      <c r="L20" s="6">
        <v>1</v>
      </c>
      <c r="N20" s="3" t="s">
        <v>207</v>
      </c>
      <c r="O20" s="5" t="s">
        <v>208</v>
      </c>
      <c r="P20" s="6">
        <v>1</v>
      </c>
    </row>
    <row r="21" spans="1:33" ht="15.75" thickBot="1" x14ac:dyDescent="0.3">
      <c r="B21" s="3" t="s">
        <v>28</v>
      </c>
      <c r="C21" s="5" t="s">
        <v>29</v>
      </c>
      <c r="D21" s="6">
        <v>2</v>
      </c>
      <c r="F21" s="3" t="s">
        <v>98</v>
      </c>
      <c r="G21" s="5" t="s">
        <v>99</v>
      </c>
      <c r="H21" s="6">
        <v>11</v>
      </c>
      <c r="J21" s="3" t="s">
        <v>114</v>
      </c>
      <c r="K21" s="5" t="s">
        <v>115</v>
      </c>
      <c r="L21" s="6">
        <v>1</v>
      </c>
      <c r="N21" s="3" t="s">
        <v>209</v>
      </c>
      <c r="O21" s="5" t="s">
        <v>210</v>
      </c>
      <c r="P21" s="6">
        <v>1</v>
      </c>
    </row>
    <row r="22" spans="1:33" ht="15.75" thickBot="1" x14ac:dyDescent="0.3">
      <c r="B22" s="3" t="s">
        <v>30</v>
      </c>
      <c r="C22" s="5" t="s">
        <v>31</v>
      </c>
      <c r="D22" s="6">
        <v>1</v>
      </c>
      <c r="F22" s="3" t="s">
        <v>100</v>
      </c>
      <c r="G22" s="5" t="s">
        <v>101</v>
      </c>
      <c r="H22" s="6">
        <v>3</v>
      </c>
      <c r="J22" s="3" t="s">
        <v>116</v>
      </c>
      <c r="K22" s="5" t="s">
        <v>117</v>
      </c>
      <c r="L22" s="6">
        <v>1</v>
      </c>
      <c r="N22" s="3" t="s">
        <v>211</v>
      </c>
      <c r="O22" s="5" t="s">
        <v>212</v>
      </c>
      <c r="P22" s="6">
        <v>1</v>
      </c>
      <c r="AA22" t="s">
        <v>1018</v>
      </c>
    </row>
    <row r="23" spans="1:33" s="134" customFormat="1" ht="15.75" thickBot="1" x14ac:dyDescent="0.3">
      <c r="A23"/>
      <c r="B23" s="3" t="s">
        <v>32</v>
      </c>
      <c r="C23" s="5" t="s">
        <v>33</v>
      </c>
      <c r="D23" s="6">
        <v>1</v>
      </c>
      <c r="E23"/>
      <c r="F23" s="11" t="s">
        <v>46</v>
      </c>
      <c r="G23" s="12"/>
      <c r="H23" s="7">
        <f>SUM(H9:H22)</f>
        <v>160</v>
      </c>
      <c r="I23"/>
      <c r="J23" s="11" t="s">
        <v>46</v>
      </c>
      <c r="K23" s="12"/>
      <c r="L23" s="7">
        <f>SUM(L9:L21)</f>
        <v>47</v>
      </c>
      <c r="M23"/>
      <c r="N23" s="3" t="s">
        <v>213</v>
      </c>
      <c r="O23" s="5" t="s">
        <v>214</v>
      </c>
      <c r="P23" s="6">
        <v>1</v>
      </c>
      <c r="Q23"/>
      <c r="R23"/>
      <c r="S23"/>
      <c r="T23"/>
      <c r="U23"/>
      <c r="V23"/>
      <c r="W23"/>
      <c r="X23"/>
      <c r="Y23"/>
      <c r="Z23"/>
      <c r="AA23"/>
      <c r="AB23"/>
      <c r="AC23"/>
      <c r="AD23"/>
      <c r="AE23"/>
      <c r="AF23"/>
      <c r="AG23"/>
    </row>
    <row r="24" spans="1:33" ht="15.75" thickBot="1" x14ac:dyDescent="0.3">
      <c r="B24" s="3" t="s">
        <v>34</v>
      </c>
      <c r="C24" s="5" t="s">
        <v>35</v>
      </c>
      <c r="D24" s="6">
        <v>1</v>
      </c>
      <c r="F24" s="14" t="s">
        <v>102</v>
      </c>
      <c r="G24" s="15"/>
      <c r="H24" s="16"/>
      <c r="J24" s="14" t="s">
        <v>102</v>
      </c>
      <c r="K24" s="15"/>
      <c r="L24" s="16"/>
      <c r="N24" s="3" t="s">
        <v>215</v>
      </c>
      <c r="O24" s="5" t="s">
        <v>216</v>
      </c>
      <c r="P24" s="6">
        <v>1</v>
      </c>
    </row>
    <row r="25" spans="1:33" ht="15.75" thickBot="1" x14ac:dyDescent="0.3">
      <c r="A25" s="134"/>
      <c r="B25" s="3" t="s">
        <v>36</v>
      </c>
      <c r="C25" s="5" t="s">
        <v>37</v>
      </c>
      <c r="D25" s="6">
        <v>1</v>
      </c>
      <c r="E25" s="134"/>
      <c r="F25" s="3" t="s">
        <v>103</v>
      </c>
      <c r="G25" s="5" t="s">
        <v>104</v>
      </c>
      <c r="H25" s="6">
        <v>1</v>
      </c>
      <c r="I25" s="134"/>
      <c r="J25" s="3" t="s">
        <v>118</v>
      </c>
      <c r="K25" s="5" t="s">
        <v>119</v>
      </c>
      <c r="L25" s="6">
        <v>1</v>
      </c>
      <c r="M25" s="134"/>
      <c r="N25" s="3" t="s">
        <v>176</v>
      </c>
      <c r="O25" s="5" t="s">
        <v>217</v>
      </c>
      <c r="P25" s="6">
        <v>1</v>
      </c>
      <c r="Q25" s="134"/>
      <c r="R25" s="134"/>
      <c r="S25" s="134"/>
      <c r="T25" s="134"/>
      <c r="U25" s="134"/>
      <c r="V25" s="134"/>
      <c r="W25" s="134"/>
      <c r="X25" s="134"/>
      <c r="Y25" s="134"/>
      <c r="Z25" s="134"/>
      <c r="AA25" s="134"/>
      <c r="AB25" s="134"/>
      <c r="AC25" s="134"/>
      <c r="AD25" s="134"/>
      <c r="AE25" s="134"/>
      <c r="AF25" s="134"/>
      <c r="AG25" s="134"/>
    </row>
    <row r="26" spans="1:33" ht="15.75" thickBot="1" x14ac:dyDescent="0.3">
      <c r="B26" s="3" t="s">
        <v>38</v>
      </c>
      <c r="C26" s="5" t="s">
        <v>39</v>
      </c>
      <c r="D26" s="6">
        <v>1</v>
      </c>
      <c r="F26" s="3" t="s">
        <v>50</v>
      </c>
      <c r="G26" s="5" t="s">
        <v>51</v>
      </c>
      <c r="H26" s="6">
        <v>1</v>
      </c>
      <c r="J26" s="3" t="s">
        <v>120</v>
      </c>
      <c r="K26" s="5" t="s">
        <v>121</v>
      </c>
      <c r="L26" s="6">
        <v>1</v>
      </c>
      <c r="N26" s="3" t="s">
        <v>64</v>
      </c>
      <c r="O26" s="5" t="s">
        <v>65</v>
      </c>
      <c r="P26" s="6">
        <v>1</v>
      </c>
    </row>
    <row r="27" spans="1:33" ht="15.75" thickBot="1" x14ac:dyDescent="0.3">
      <c r="B27" s="3" t="s">
        <v>40</v>
      </c>
      <c r="C27" s="5" t="s">
        <v>41</v>
      </c>
      <c r="D27" s="6">
        <v>5</v>
      </c>
      <c r="F27" s="11" t="s">
        <v>46</v>
      </c>
      <c r="G27" s="12"/>
      <c r="H27" s="7">
        <f>SUM(H25:H26)</f>
        <v>2</v>
      </c>
      <c r="J27" s="3" t="s">
        <v>48</v>
      </c>
      <c r="K27" s="5" t="s">
        <v>49</v>
      </c>
      <c r="L27" s="6">
        <v>2</v>
      </c>
      <c r="N27" s="3" t="s">
        <v>154</v>
      </c>
      <c r="O27" s="5" t="s">
        <v>155</v>
      </c>
      <c r="P27" s="6">
        <v>1</v>
      </c>
    </row>
    <row r="28" spans="1:33" ht="15.75" thickBot="1" x14ac:dyDescent="0.3">
      <c r="B28" s="3" t="s">
        <v>42</v>
      </c>
      <c r="C28" s="5" t="s">
        <v>43</v>
      </c>
      <c r="D28" s="6">
        <v>5</v>
      </c>
      <c r="J28" s="3" t="s">
        <v>122</v>
      </c>
      <c r="K28" s="5" t="s">
        <v>123</v>
      </c>
      <c r="L28" s="6">
        <v>1</v>
      </c>
      <c r="N28" s="3" t="s">
        <v>158</v>
      </c>
      <c r="O28" s="5" t="s">
        <v>159</v>
      </c>
      <c r="P28" s="6">
        <v>1</v>
      </c>
    </row>
    <row r="29" spans="1:33" ht="15.75" thickBot="1" x14ac:dyDescent="0.3">
      <c r="B29" s="3" t="s">
        <v>44</v>
      </c>
      <c r="C29" s="5" t="s">
        <v>45</v>
      </c>
      <c r="D29" s="6">
        <v>1</v>
      </c>
      <c r="J29" s="3" t="s">
        <v>124</v>
      </c>
      <c r="K29" s="5" t="s">
        <v>125</v>
      </c>
      <c r="L29" s="6">
        <v>1</v>
      </c>
      <c r="N29" s="3" t="s">
        <v>160</v>
      </c>
      <c r="O29" s="5" t="s">
        <v>161</v>
      </c>
      <c r="P29" s="6">
        <v>1</v>
      </c>
    </row>
    <row r="30" spans="1:33" ht="15.75" thickBot="1" x14ac:dyDescent="0.3">
      <c r="B30" s="11" t="s">
        <v>46</v>
      </c>
      <c r="C30" s="12"/>
      <c r="D30" s="7">
        <f>SUM(D6:D29)</f>
        <v>163</v>
      </c>
      <c r="J30" s="3" t="s">
        <v>50</v>
      </c>
      <c r="K30" s="5" t="s">
        <v>51</v>
      </c>
      <c r="L30" s="6">
        <v>9</v>
      </c>
      <c r="N30" s="3" t="s">
        <v>164</v>
      </c>
      <c r="O30" s="5" t="s">
        <v>165</v>
      </c>
      <c r="P30" s="6">
        <v>4</v>
      </c>
    </row>
    <row r="31" spans="1:33" ht="21" customHeight="1" thickBot="1" x14ac:dyDescent="0.3">
      <c r="B31" s="8" t="s">
        <v>47</v>
      </c>
      <c r="C31" s="9"/>
      <c r="D31" s="10"/>
      <c r="J31" s="3" t="s">
        <v>126</v>
      </c>
      <c r="K31" s="5" t="s">
        <v>127</v>
      </c>
      <c r="L31" s="6">
        <v>1</v>
      </c>
      <c r="N31" s="3" t="s">
        <v>66</v>
      </c>
      <c r="O31" s="5" t="s">
        <v>67</v>
      </c>
      <c r="P31" s="6">
        <v>1</v>
      </c>
    </row>
    <row r="32" spans="1:33" ht="15.75" thickBot="1" x14ac:dyDescent="0.3">
      <c r="B32" s="3" t="s">
        <v>48</v>
      </c>
      <c r="C32" s="5" t="s">
        <v>49</v>
      </c>
      <c r="D32" s="6">
        <v>8</v>
      </c>
      <c r="J32" s="3" t="s">
        <v>128</v>
      </c>
      <c r="K32" s="5" t="s">
        <v>129</v>
      </c>
      <c r="L32" s="6">
        <v>2</v>
      </c>
      <c r="N32" s="3" t="s">
        <v>218</v>
      </c>
      <c r="O32" s="5" t="s">
        <v>219</v>
      </c>
      <c r="P32" s="6">
        <v>4</v>
      </c>
    </row>
    <row r="33" spans="2:16" ht="15.75" thickBot="1" x14ac:dyDescent="0.3">
      <c r="B33" s="3" t="s">
        <v>50</v>
      </c>
      <c r="C33" s="5" t="s">
        <v>51</v>
      </c>
      <c r="D33" s="6">
        <v>1</v>
      </c>
      <c r="J33" s="3" t="s">
        <v>130</v>
      </c>
      <c r="K33" s="5" t="s">
        <v>131</v>
      </c>
      <c r="L33" s="6">
        <v>4</v>
      </c>
      <c r="N33" s="3" t="s">
        <v>70</v>
      </c>
      <c r="O33" s="5" t="s">
        <v>71</v>
      </c>
      <c r="P33" s="6">
        <v>3</v>
      </c>
    </row>
    <row r="34" spans="2:16" ht="15.75" thickBot="1" x14ac:dyDescent="0.3">
      <c r="B34" s="3" t="s">
        <v>52</v>
      </c>
      <c r="C34" s="5" t="s">
        <v>53</v>
      </c>
      <c r="D34" s="6">
        <v>3</v>
      </c>
      <c r="F34" s="182"/>
      <c r="G34" s="182"/>
      <c r="H34" s="183"/>
      <c r="J34" s="3" t="s">
        <v>132</v>
      </c>
      <c r="K34" s="5" t="s">
        <v>133</v>
      </c>
      <c r="L34" s="6">
        <v>2</v>
      </c>
      <c r="N34" s="3" t="s">
        <v>168</v>
      </c>
      <c r="O34" s="5" t="s">
        <v>169</v>
      </c>
      <c r="P34" s="6">
        <v>4</v>
      </c>
    </row>
    <row r="35" spans="2:16" ht="15.75" thickBot="1" x14ac:dyDescent="0.3">
      <c r="B35" s="3" t="s">
        <v>54</v>
      </c>
      <c r="C35" s="5" t="s">
        <v>55</v>
      </c>
      <c r="D35" s="6">
        <v>4</v>
      </c>
      <c r="F35" s="183"/>
      <c r="G35" s="183"/>
      <c r="H35" s="183"/>
      <c r="J35" s="3" t="s">
        <v>134</v>
      </c>
      <c r="K35" s="5" t="s">
        <v>135</v>
      </c>
      <c r="L35" s="6">
        <v>1</v>
      </c>
      <c r="N35" s="3" t="s">
        <v>170</v>
      </c>
      <c r="O35" s="5" t="s">
        <v>171</v>
      </c>
      <c r="P35" s="6">
        <v>3</v>
      </c>
    </row>
    <row r="36" spans="2:16" ht="15.75" thickBot="1" x14ac:dyDescent="0.3">
      <c r="B36" s="3" t="s">
        <v>54</v>
      </c>
      <c r="C36" s="5" t="s">
        <v>55</v>
      </c>
      <c r="D36" s="6">
        <v>4</v>
      </c>
      <c r="J36" s="3" t="s">
        <v>136</v>
      </c>
      <c r="K36" s="5" t="s">
        <v>137</v>
      </c>
      <c r="L36" s="6">
        <v>2</v>
      </c>
      <c r="N36" s="3" t="s">
        <v>72</v>
      </c>
      <c r="O36" s="5" t="s">
        <v>73</v>
      </c>
      <c r="P36" s="6">
        <v>1</v>
      </c>
    </row>
    <row r="37" spans="2:16" ht="15.75" thickBot="1" x14ac:dyDescent="0.3">
      <c r="B37" s="3" t="s">
        <v>56</v>
      </c>
      <c r="C37" s="5" t="s">
        <v>57</v>
      </c>
      <c r="D37" s="6">
        <v>2</v>
      </c>
      <c r="J37" s="3" t="s">
        <v>60</v>
      </c>
      <c r="K37" s="5" t="s">
        <v>61</v>
      </c>
      <c r="L37" s="6">
        <v>9</v>
      </c>
      <c r="N37" s="3" t="s">
        <v>172</v>
      </c>
      <c r="O37" s="5" t="s">
        <v>220</v>
      </c>
      <c r="P37" s="6">
        <v>1</v>
      </c>
    </row>
    <row r="38" spans="2:16" ht="15.75" thickBot="1" x14ac:dyDescent="0.3">
      <c r="B38" s="3" t="s">
        <v>58</v>
      </c>
      <c r="C38" s="5" t="s">
        <v>59</v>
      </c>
      <c r="D38" s="6">
        <v>2</v>
      </c>
      <c r="J38" s="3" t="s">
        <v>138</v>
      </c>
      <c r="K38" s="5" t="s">
        <v>139</v>
      </c>
      <c r="L38" s="6">
        <v>3</v>
      </c>
      <c r="N38" s="3" t="s">
        <v>221</v>
      </c>
      <c r="O38" s="5" t="s">
        <v>222</v>
      </c>
      <c r="P38" s="6">
        <v>1</v>
      </c>
    </row>
    <row r="39" spans="2:16" ht="15.75" thickBot="1" x14ac:dyDescent="0.3">
      <c r="B39" s="3" t="s">
        <v>60</v>
      </c>
      <c r="C39" s="5" t="s">
        <v>61</v>
      </c>
      <c r="D39" s="6">
        <v>1</v>
      </c>
      <c r="J39" s="3" t="s">
        <v>140</v>
      </c>
      <c r="K39" s="5" t="s">
        <v>141</v>
      </c>
      <c r="L39" s="6">
        <v>3</v>
      </c>
      <c r="N39" s="3" t="s">
        <v>74</v>
      </c>
      <c r="O39" s="5" t="s">
        <v>75</v>
      </c>
      <c r="P39" s="6">
        <v>4</v>
      </c>
    </row>
    <row r="40" spans="2:16" ht="15.75" thickBot="1" x14ac:dyDescent="0.3">
      <c r="B40" s="3" t="s">
        <v>62</v>
      </c>
      <c r="C40" s="5" t="s">
        <v>63</v>
      </c>
      <c r="D40" s="6">
        <v>1</v>
      </c>
      <c r="J40" s="3" t="s">
        <v>142</v>
      </c>
      <c r="K40" s="5" t="s">
        <v>143</v>
      </c>
      <c r="L40" s="6">
        <v>1</v>
      </c>
      <c r="N40" s="3" t="s">
        <v>174</v>
      </c>
      <c r="O40" s="5" t="s">
        <v>175</v>
      </c>
      <c r="P40" s="6">
        <v>15</v>
      </c>
    </row>
    <row r="41" spans="2:16" ht="15.75" thickBot="1" x14ac:dyDescent="0.3">
      <c r="B41" s="3" t="s">
        <v>64</v>
      </c>
      <c r="C41" s="5" t="s">
        <v>65</v>
      </c>
      <c r="D41" s="6">
        <v>2</v>
      </c>
      <c r="J41" s="3" t="s">
        <v>144</v>
      </c>
      <c r="K41" s="5" t="s">
        <v>145</v>
      </c>
      <c r="L41" s="6">
        <v>8</v>
      </c>
      <c r="N41" s="3" t="s">
        <v>223</v>
      </c>
      <c r="O41" s="5" t="s">
        <v>224</v>
      </c>
      <c r="P41" s="6">
        <v>1</v>
      </c>
    </row>
    <row r="42" spans="2:16" ht="15.75" thickBot="1" x14ac:dyDescent="0.3">
      <c r="B42" s="3" t="s">
        <v>66</v>
      </c>
      <c r="C42" s="5" t="s">
        <v>67</v>
      </c>
      <c r="D42" s="6">
        <v>2</v>
      </c>
      <c r="J42" s="3" t="s">
        <v>146</v>
      </c>
      <c r="K42" s="5" t="s">
        <v>147</v>
      </c>
      <c r="L42" s="6">
        <v>3</v>
      </c>
      <c r="N42" s="3" t="s">
        <v>176</v>
      </c>
      <c r="O42" s="5" t="s">
        <v>177</v>
      </c>
      <c r="P42" s="6">
        <v>8</v>
      </c>
    </row>
    <row r="43" spans="2:16" ht="15.75" thickBot="1" x14ac:dyDescent="0.3">
      <c r="B43" s="3" t="s">
        <v>68</v>
      </c>
      <c r="C43" s="5" t="s">
        <v>69</v>
      </c>
      <c r="D43" s="6">
        <v>1</v>
      </c>
      <c r="J43" s="3" t="s">
        <v>148</v>
      </c>
      <c r="K43" s="5" t="s">
        <v>149</v>
      </c>
      <c r="L43" s="6">
        <v>3</v>
      </c>
      <c r="N43" s="3" t="s">
        <v>180</v>
      </c>
      <c r="O43" s="5" t="s">
        <v>181</v>
      </c>
      <c r="P43" s="6">
        <v>1</v>
      </c>
    </row>
    <row r="44" spans="2:16" ht="15.75" thickBot="1" x14ac:dyDescent="0.3">
      <c r="B44" s="3" t="s">
        <v>70</v>
      </c>
      <c r="C44" s="5" t="s">
        <v>71</v>
      </c>
      <c r="D44" s="6">
        <v>2</v>
      </c>
      <c r="J44" s="3" t="s">
        <v>62</v>
      </c>
      <c r="K44" s="5" t="s">
        <v>63</v>
      </c>
      <c r="L44" s="6">
        <v>8</v>
      </c>
      <c r="N44" s="3" t="s">
        <v>76</v>
      </c>
      <c r="O44" s="18" t="s">
        <v>77</v>
      </c>
      <c r="P44" s="6">
        <v>4</v>
      </c>
    </row>
    <row r="45" spans="2:16" ht="29.25" thickBot="1" x14ac:dyDescent="0.3">
      <c r="B45" s="3" t="s">
        <v>72</v>
      </c>
      <c r="C45" s="5" t="s">
        <v>73</v>
      </c>
      <c r="D45" s="6">
        <v>3</v>
      </c>
      <c r="J45" s="3" t="s">
        <v>150</v>
      </c>
      <c r="K45" s="5" t="s">
        <v>151</v>
      </c>
      <c r="L45" s="6">
        <v>3</v>
      </c>
      <c r="N45" s="3" t="s">
        <v>78</v>
      </c>
      <c r="O45" s="18" t="s">
        <v>79</v>
      </c>
      <c r="P45" s="6">
        <v>1</v>
      </c>
    </row>
    <row r="46" spans="2:16" ht="15.75" thickBot="1" x14ac:dyDescent="0.3">
      <c r="B46" s="3" t="s">
        <v>74</v>
      </c>
      <c r="C46" s="5" t="s">
        <v>75</v>
      </c>
      <c r="D46" s="6">
        <v>1</v>
      </c>
      <c r="J46" s="3" t="s">
        <v>152</v>
      </c>
      <c r="K46" s="5" t="s">
        <v>153</v>
      </c>
      <c r="L46" s="6">
        <v>7</v>
      </c>
      <c r="N46" s="11" t="s">
        <v>46</v>
      </c>
      <c r="O46" s="12"/>
      <c r="P46" s="7">
        <f>SUM(P18:P45)</f>
        <v>68</v>
      </c>
    </row>
    <row r="47" spans="2:16" ht="15.75" thickBot="1" x14ac:dyDescent="0.3">
      <c r="B47" s="3" t="s">
        <v>76</v>
      </c>
      <c r="C47" s="5" t="s">
        <v>77</v>
      </c>
      <c r="D47" s="6">
        <v>4</v>
      </c>
      <c r="J47" s="3" t="s">
        <v>154</v>
      </c>
      <c r="K47" s="5" t="s">
        <v>155</v>
      </c>
      <c r="L47" s="6">
        <v>7</v>
      </c>
      <c r="N47" s="8" t="s">
        <v>80</v>
      </c>
      <c r="O47" s="9"/>
      <c r="P47" s="10"/>
    </row>
    <row r="48" spans="2:16" ht="15.75" thickBot="1" x14ac:dyDescent="0.3">
      <c r="B48" s="3" t="s">
        <v>78</v>
      </c>
      <c r="C48" s="5" t="s">
        <v>79</v>
      </c>
      <c r="D48" s="6">
        <v>1</v>
      </c>
      <c r="J48" s="3" t="s">
        <v>156</v>
      </c>
      <c r="K48" s="5" t="s">
        <v>157</v>
      </c>
      <c r="L48" s="6">
        <v>4</v>
      </c>
      <c r="N48" s="3" t="s">
        <v>225</v>
      </c>
      <c r="O48" s="5" t="s">
        <v>226</v>
      </c>
      <c r="P48" s="6">
        <v>1</v>
      </c>
    </row>
    <row r="49" spans="1:17" ht="15.75" thickBot="1" x14ac:dyDescent="0.3">
      <c r="B49" s="11" t="s">
        <v>46</v>
      </c>
      <c r="C49" s="12"/>
      <c r="D49" s="7">
        <f>SUM(D32:D48)</f>
        <v>42</v>
      </c>
      <c r="J49" s="3" t="s">
        <v>158</v>
      </c>
      <c r="K49" s="5" t="s">
        <v>159</v>
      </c>
      <c r="L49" s="6">
        <v>6</v>
      </c>
      <c r="N49" s="3" t="s">
        <v>227</v>
      </c>
      <c r="O49" s="5" t="s">
        <v>228</v>
      </c>
      <c r="P49" s="6">
        <v>1</v>
      </c>
    </row>
    <row r="50" spans="1:17" ht="15.75" thickBot="1" x14ac:dyDescent="0.3">
      <c r="B50" s="8" t="s">
        <v>80</v>
      </c>
      <c r="C50" s="9"/>
      <c r="D50" s="10"/>
      <c r="J50" s="3" t="s">
        <v>160</v>
      </c>
      <c r="K50" s="5" t="s">
        <v>161</v>
      </c>
      <c r="L50" s="6">
        <v>5</v>
      </c>
      <c r="N50" s="3" t="s">
        <v>229</v>
      </c>
      <c r="O50" s="5" t="s">
        <v>230</v>
      </c>
      <c r="P50" s="6">
        <v>1</v>
      </c>
    </row>
    <row r="51" spans="1:17" ht="15.75" thickBot="1" x14ac:dyDescent="0.3">
      <c r="B51" s="3" t="s">
        <v>81</v>
      </c>
      <c r="C51" s="5" t="s">
        <v>82</v>
      </c>
      <c r="D51" s="6">
        <v>1</v>
      </c>
      <c r="F51" s="8" t="s">
        <v>3</v>
      </c>
      <c r="G51" s="7">
        <v>160</v>
      </c>
      <c r="J51" s="3" t="s">
        <v>162</v>
      </c>
      <c r="K51" s="5" t="s">
        <v>163</v>
      </c>
      <c r="L51" s="6">
        <v>2</v>
      </c>
      <c r="N51" s="3" t="s">
        <v>231</v>
      </c>
      <c r="O51" s="5" t="s">
        <v>232</v>
      </c>
      <c r="P51" s="6">
        <v>1</v>
      </c>
    </row>
    <row r="52" spans="1:17" ht="15.75" thickBot="1" x14ac:dyDescent="0.3">
      <c r="B52" s="3" t="s">
        <v>83</v>
      </c>
      <c r="C52" s="5" t="s">
        <v>84</v>
      </c>
      <c r="D52" s="6">
        <v>5</v>
      </c>
      <c r="F52" s="14" t="s">
        <v>102</v>
      </c>
      <c r="G52" s="7">
        <v>2</v>
      </c>
      <c r="J52" s="3" t="s">
        <v>164</v>
      </c>
      <c r="K52" s="5" t="s">
        <v>165</v>
      </c>
      <c r="L52" s="6">
        <v>5</v>
      </c>
      <c r="N52" s="11" t="s">
        <v>46</v>
      </c>
      <c r="O52" s="12"/>
      <c r="P52" s="19">
        <f ca="1">SUM(P48:P52)</f>
        <v>4</v>
      </c>
    </row>
    <row r="53" spans="1:17" ht="15.75" thickBot="1" x14ac:dyDescent="0.3">
      <c r="B53" s="3" t="s">
        <v>85</v>
      </c>
      <c r="C53" s="5" t="s">
        <v>86</v>
      </c>
      <c r="D53" s="6">
        <v>1</v>
      </c>
      <c r="J53" s="3" t="s">
        <v>66</v>
      </c>
      <c r="K53" s="5" t="s">
        <v>67</v>
      </c>
      <c r="L53" s="6">
        <v>5</v>
      </c>
    </row>
    <row r="54" spans="1:17" ht="15.75" thickBot="1" x14ac:dyDescent="0.3">
      <c r="B54" s="11" t="s">
        <v>46</v>
      </c>
      <c r="C54" s="12"/>
      <c r="D54" s="7">
        <f>SUM(D51:D53)</f>
        <v>7</v>
      </c>
      <c r="J54" s="3" t="s">
        <v>166</v>
      </c>
      <c r="K54" s="5" t="s">
        <v>167</v>
      </c>
      <c r="L54" s="6">
        <v>1</v>
      </c>
    </row>
    <row r="55" spans="1:17" ht="15.75" thickBot="1" x14ac:dyDescent="0.3">
      <c r="B55" s="8" t="s">
        <v>1015</v>
      </c>
      <c r="C55" s="9"/>
      <c r="D55" s="10"/>
      <c r="J55" s="3" t="s">
        <v>70</v>
      </c>
      <c r="K55" s="5" t="s">
        <v>71</v>
      </c>
      <c r="L55" s="6">
        <v>9</v>
      </c>
      <c r="P55" s="183"/>
      <c r="Q55" s="183"/>
    </row>
    <row r="56" spans="1:17" ht="15.75" thickBot="1" x14ac:dyDescent="0.3">
      <c r="A56" s="119"/>
      <c r="B56" s="126" t="s">
        <v>1009</v>
      </c>
      <c r="C56" s="121" t="s">
        <v>1010</v>
      </c>
      <c r="D56" s="128">
        <v>15</v>
      </c>
      <c r="J56" s="3" t="s">
        <v>168</v>
      </c>
      <c r="K56" s="5" t="s">
        <v>169</v>
      </c>
      <c r="L56" s="6">
        <v>14</v>
      </c>
      <c r="P56" s="183"/>
      <c r="Q56" s="183"/>
    </row>
    <row r="57" spans="1:17" ht="15.75" thickBot="1" x14ac:dyDescent="0.3">
      <c r="A57" s="119"/>
      <c r="B57" s="127" t="s">
        <v>1016</v>
      </c>
      <c r="C57" s="125" t="s">
        <v>1017</v>
      </c>
      <c r="D57" s="129">
        <v>7</v>
      </c>
      <c r="J57" s="3" t="s">
        <v>170</v>
      </c>
      <c r="K57" s="5" t="s">
        <v>171</v>
      </c>
      <c r="L57" s="6">
        <v>9</v>
      </c>
      <c r="N57" s="8" t="s">
        <v>3</v>
      </c>
      <c r="O57" s="184">
        <v>23</v>
      </c>
      <c r="P57" s="186"/>
      <c r="Q57" s="183"/>
    </row>
    <row r="58" spans="1:17" ht="15.75" thickBot="1" x14ac:dyDescent="0.3">
      <c r="B58" s="11" t="s">
        <v>46</v>
      </c>
      <c r="C58" s="12"/>
      <c r="D58" s="7">
        <f>SUM(D56:D57)</f>
        <v>22</v>
      </c>
      <c r="J58" s="3" t="s">
        <v>72</v>
      </c>
      <c r="K58" s="5" t="s">
        <v>73</v>
      </c>
      <c r="L58" s="6">
        <v>7</v>
      </c>
      <c r="N58" s="8" t="s">
        <v>47</v>
      </c>
      <c r="O58" s="184">
        <v>68</v>
      </c>
      <c r="P58" s="183"/>
      <c r="Q58" s="183"/>
    </row>
    <row r="59" spans="1:17" ht="15.75" thickBot="1" x14ac:dyDescent="0.3">
      <c r="J59" s="3" t="s">
        <v>172</v>
      </c>
      <c r="K59" s="5" t="s">
        <v>173</v>
      </c>
      <c r="L59" s="6">
        <v>5</v>
      </c>
      <c r="N59" s="8" t="s">
        <v>80</v>
      </c>
      <c r="O59" s="185">
        <v>4</v>
      </c>
      <c r="P59" s="186"/>
      <c r="Q59" s="183"/>
    </row>
    <row r="60" spans="1:17" ht="15.75" thickBot="1" x14ac:dyDescent="0.3">
      <c r="J60" s="3" t="s">
        <v>174</v>
      </c>
      <c r="K60" s="5" t="s">
        <v>175</v>
      </c>
      <c r="L60" s="6">
        <v>11</v>
      </c>
      <c r="P60" s="186"/>
      <c r="Q60" s="183"/>
    </row>
    <row r="61" spans="1:17" ht="15.75" thickBot="1" x14ac:dyDescent="0.3">
      <c r="J61" s="3" t="s">
        <v>176</v>
      </c>
      <c r="K61" s="5" t="s">
        <v>177</v>
      </c>
      <c r="L61" s="6">
        <v>3</v>
      </c>
      <c r="P61" s="183"/>
      <c r="Q61" s="183"/>
    </row>
    <row r="62" spans="1:17" ht="15.75" thickBot="1" x14ac:dyDescent="0.3">
      <c r="J62" s="3" t="s">
        <v>178</v>
      </c>
      <c r="K62" s="5" t="s">
        <v>179</v>
      </c>
      <c r="L62" s="6">
        <v>2</v>
      </c>
      <c r="N62" s="182"/>
      <c r="O62" s="182"/>
      <c r="P62" s="183"/>
    </row>
    <row r="63" spans="1:17" ht="15.75" thickBot="1" x14ac:dyDescent="0.3">
      <c r="B63" s="8" t="s">
        <v>3</v>
      </c>
      <c r="C63" s="9"/>
      <c r="D63" s="7">
        <v>163</v>
      </c>
      <c r="J63" s="3" t="s">
        <v>180</v>
      </c>
      <c r="K63" s="5" t="s">
        <v>181</v>
      </c>
      <c r="L63" s="6">
        <v>6</v>
      </c>
    </row>
    <row r="64" spans="1:17" ht="15.75" thickBot="1" x14ac:dyDescent="0.3">
      <c r="B64" s="8" t="s">
        <v>47</v>
      </c>
      <c r="C64" s="9"/>
      <c r="D64" s="7">
        <v>42</v>
      </c>
      <c r="J64" s="3" t="s">
        <v>182</v>
      </c>
      <c r="K64" s="5" t="s">
        <v>183</v>
      </c>
      <c r="L64" s="6">
        <v>1</v>
      </c>
    </row>
    <row r="65" spans="2:12" ht="15.75" thickBot="1" x14ac:dyDescent="0.3">
      <c r="B65" s="8" t="s">
        <v>80</v>
      </c>
      <c r="C65" s="9"/>
      <c r="D65" s="7">
        <v>7</v>
      </c>
      <c r="J65" s="3" t="s">
        <v>184</v>
      </c>
      <c r="K65" s="5" t="s">
        <v>185</v>
      </c>
      <c r="L65" s="6">
        <v>2</v>
      </c>
    </row>
    <row r="66" spans="2:12" ht="15.75" thickBot="1" x14ac:dyDescent="0.3">
      <c r="B66" s="8" t="s">
        <v>1015</v>
      </c>
      <c r="C66" s="9"/>
      <c r="D66" s="7">
        <v>22</v>
      </c>
      <c r="J66" s="3" t="s">
        <v>76</v>
      </c>
      <c r="K66" s="5" t="s">
        <v>77</v>
      </c>
      <c r="L66" s="6">
        <v>17</v>
      </c>
    </row>
    <row r="67" spans="2:12" ht="15.75" thickBot="1" x14ac:dyDescent="0.3">
      <c r="J67" s="3" t="s">
        <v>186</v>
      </c>
      <c r="K67" s="5" t="s">
        <v>187</v>
      </c>
      <c r="L67" s="6">
        <v>1</v>
      </c>
    </row>
    <row r="68" spans="2:12" ht="15.75" thickBot="1" x14ac:dyDescent="0.3">
      <c r="J68" s="3" t="s">
        <v>78</v>
      </c>
      <c r="K68" s="5" t="s">
        <v>79</v>
      </c>
      <c r="L68" s="6">
        <v>3</v>
      </c>
    </row>
    <row r="69" spans="2:12" ht="15.75" thickBot="1" x14ac:dyDescent="0.3">
      <c r="J69" s="11" t="s">
        <v>46</v>
      </c>
      <c r="K69" s="12"/>
      <c r="L69" s="7">
        <f>SUM(L25:L68)</f>
        <v>200</v>
      </c>
    </row>
    <row r="70" spans="2:12" ht="15.75" thickBot="1" x14ac:dyDescent="0.3">
      <c r="B70" s="180"/>
      <c r="C70" s="180"/>
      <c r="D70" s="181"/>
      <c r="J70" s="8" t="s">
        <v>188</v>
      </c>
      <c r="K70" s="9"/>
      <c r="L70" s="10"/>
    </row>
    <row r="71" spans="2:12" ht="15.75" thickBot="1" x14ac:dyDescent="0.3">
      <c r="B71" s="180"/>
      <c r="C71" s="180"/>
      <c r="D71" s="181"/>
      <c r="J71" s="3" t="s">
        <v>189</v>
      </c>
      <c r="K71" s="5" t="s">
        <v>190</v>
      </c>
      <c r="L71" s="6">
        <v>2</v>
      </c>
    </row>
    <row r="72" spans="2:12" ht="15.75" thickBot="1" x14ac:dyDescent="0.3">
      <c r="B72" s="182"/>
      <c r="C72" s="182"/>
      <c r="D72" s="183"/>
      <c r="J72" s="3" t="s">
        <v>191</v>
      </c>
      <c r="K72" s="5" t="s">
        <v>192</v>
      </c>
      <c r="L72" s="6">
        <v>2</v>
      </c>
    </row>
    <row r="73" spans="2:12" ht="15.75" thickBot="1" x14ac:dyDescent="0.3">
      <c r="J73" s="3" t="s">
        <v>193</v>
      </c>
      <c r="K73" s="5" t="s">
        <v>194</v>
      </c>
      <c r="L73" s="6">
        <v>1</v>
      </c>
    </row>
    <row r="74" spans="2:12" ht="15.75" thickBot="1" x14ac:dyDescent="0.3">
      <c r="J74" s="3" t="s">
        <v>195</v>
      </c>
      <c r="K74" s="5" t="s">
        <v>196</v>
      </c>
      <c r="L74" s="6">
        <v>2</v>
      </c>
    </row>
    <row r="75" spans="2:12" ht="15.75" thickBot="1" x14ac:dyDescent="0.3">
      <c r="J75" s="3" t="s">
        <v>197</v>
      </c>
      <c r="K75" s="5" t="s">
        <v>198</v>
      </c>
      <c r="L75" s="6">
        <v>1</v>
      </c>
    </row>
    <row r="76" spans="2:12" ht="15.75" thickBot="1" x14ac:dyDescent="0.3">
      <c r="J76" s="3" t="s">
        <v>199</v>
      </c>
      <c r="K76" s="5" t="s">
        <v>200</v>
      </c>
      <c r="L76" s="6">
        <v>1</v>
      </c>
    </row>
    <row r="77" spans="2:12" ht="15.75" thickBot="1" x14ac:dyDescent="0.3">
      <c r="J77" s="3" t="s">
        <v>201</v>
      </c>
      <c r="K77" s="5" t="s">
        <v>202</v>
      </c>
      <c r="L77" s="6">
        <v>1</v>
      </c>
    </row>
    <row r="78" spans="2:12" ht="15.75" thickBot="1" x14ac:dyDescent="0.3">
      <c r="J78" s="3" t="s">
        <v>203</v>
      </c>
      <c r="K78" s="5" t="s">
        <v>204</v>
      </c>
      <c r="L78" s="6">
        <v>1</v>
      </c>
    </row>
    <row r="79" spans="2:12" ht="15.75" thickBot="1" x14ac:dyDescent="0.3">
      <c r="J79" s="146" t="s">
        <v>46</v>
      </c>
      <c r="K79" s="147"/>
      <c r="L79" s="116">
        <f>SUM(L71:L78)</f>
        <v>11</v>
      </c>
    </row>
    <row r="80" spans="2:12" ht="15.75" thickBot="1" x14ac:dyDescent="0.3">
      <c r="J80" s="8" t="s">
        <v>1015</v>
      </c>
      <c r="K80" s="9"/>
      <c r="L80" s="10"/>
    </row>
    <row r="81" spans="10:12" ht="15.75" thickBot="1" x14ac:dyDescent="0.3">
      <c r="J81" s="120" t="s">
        <v>1005</v>
      </c>
      <c r="K81" s="121" t="s">
        <v>1006</v>
      </c>
      <c r="L81" s="130">
        <v>6</v>
      </c>
    </row>
    <row r="82" spans="10:12" ht="15.75" thickBot="1" x14ac:dyDescent="0.3">
      <c r="J82" s="120" t="s">
        <v>1007</v>
      </c>
      <c r="K82" s="122" t="s">
        <v>1008</v>
      </c>
      <c r="L82" s="131">
        <v>3</v>
      </c>
    </row>
    <row r="83" spans="10:12" ht="15.75" thickBot="1" x14ac:dyDescent="0.3">
      <c r="J83" s="123" t="s">
        <v>1009</v>
      </c>
      <c r="K83" s="121" t="s">
        <v>1010</v>
      </c>
      <c r="L83" s="130">
        <v>1</v>
      </c>
    </row>
    <row r="84" spans="10:12" ht="15.75" thickBot="1" x14ac:dyDescent="0.3">
      <c r="J84" s="124" t="s">
        <v>1011</v>
      </c>
      <c r="K84" s="121" t="s">
        <v>1012</v>
      </c>
      <c r="L84" s="130">
        <v>2</v>
      </c>
    </row>
    <row r="85" spans="10:12" ht="15.75" thickBot="1" x14ac:dyDescent="0.3">
      <c r="J85" s="123" t="s">
        <v>1013</v>
      </c>
      <c r="K85" s="125" t="s">
        <v>1014</v>
      </c>
      <c r="L85" s="132">
        <v>1</v>
      </c>
    </row>
    <row r="86" spans="10:12" ht="15.75" thickBot="1" x14ac:dyDescent="0.3">
      <c r="J86" s="117" t="s">
        <v>46</v>
      </c>
      <c r="K86" s="118"/>
      <c r="L86" s="7">
        <f>SUM(L81:L85)</f>
        <v>13</v>
      </c>
    </row>
    <row r="89" spans="10:12" ht="15.75" thickBot="1" x14ac:dyDescent="0.3"/>
    <row r="90" spans="10:12" ht="15.75" thickBot="1" x14ac:dyDescent="0.3">
      <c r="J90" s="8" t="s">
        <v>3</v>
      </c>
      <c r="K90" s="9"/>
      <c r="L90" s="7">
        <v>47</v>
      </c>
    </row>
    <row r="91" spans="10:12" ht="15.75" thickBot="1" x14ac:dyDescent="0.3">
      <c r="J91" s="14" t="s">
        <v>102</v>
      </c>
      <c r="K91" s="15"/>
      <c r="L91" s="7">
        <v>200</v>
      </c>
    </row>
    <row r="92" spans="10:12" ht="15.75" thickBot="1" x14ac:dyDescent="0.3">
      <c r="J92" s="8" t="s">
        <v>188</v>
      </c>
      <c r="K92" s="9"/>
      <c r="L92" s="116">
        <v>11</v>
      </c>
    </row>
    <row r="93" spans="10:12" ht="15.75" thickBot="1" x14ac:dyDescent="0.3">
      <c r="J93" s="8" t="s">
        <v>1015</v>
      </c>
      <c r="K93" s="9"/>
      <c r="L93" s="7">
        <v>13</v>
      </c>
    </row>
    <row r="97" spans="10:11" x14ac:dyDescent="0.25">
      <c r="J97" s="182"/>
      <c r="K97" s="182"/>
    </row>
    <row r="98" spans="10:11" x14ac:dyDescent="0.25">
      <c r="J98" s="183"/>
      <c r="K98" s="183"/>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I159"/>
  <sheetViews>
    <sheetView topLeftCell="A49" zoomScaleNormal="100" workbookViewId="0">
      <selection activeCell="F25" sqref="F25"/>
    </sheetView>
  </sheetViews>
  <sheetFormatPr baseColWidth="10" defaultRowHeight="15" x14ac:dyDescent="0.25"/>
  <cols>
    <col min="2" max="2" width="58.28515625" customWidth="1"/>
    <col min="3" max="3" width="18.140625" customWidth="1"/>
    <col min="4" max="4" width="14" customWidth="1"/>
  </cols>
  <sheetData>
    <row r="2" spans="2:35" x14ac:dyDescent="0.25">
      <c r="B2" s="135" t="s">
        <v>87</v>
      </c>
      <c r="C2" s="135"/>
      <c r="D2" s="135"/>
    </row>
    <row r="3" spans="2:35" ht="15.75" thickBot="1" x14ac:dyDescent="0.3">
      <c r="B3" t="s">
        <v>1470</v>
      </c>
      <c r="C3" t="s">
        <v>91</v>
      </c>
      <c r="D3" t="s">
        <v>93</v>
      </c>
      <c r="E3" t="s">
        <v>95</v>
      </c>
      <c r="F3" s="3" t="s">
        <v>4</v>
      </c>
      <c r="G3" s="3" t="s">
        <v>6</v>
      </c>
      <c r="H3" s="3" t="s">
        <v>8</v>
      </c>
      <c r="I3" s="3" t="s">
        <v>10</v>
      </c>
      <c r="J3" s="3" t="s">
        <v>12</v>
      </c>
      <c r="K3" s="3" t="s">
        <v>14</v>
      </c>
      <c r="L3" s="3" t="s">
        <v>16</v>
      </c>
      <c r="M3" s="3" t="s">
        <v>18</v>
      </c>
      <c r="N3" s="3" t="s">
        <v>20</v>
      </c>
      <c r="O3" s="3" t="s">
        <v>22</v>
      </c>
      <c r="P3" s="3" t="s">
        <v>24</v>
      </c>
      <c r="Q3" s="3" t="s">
        <v>98</v>
      </c>
      <c r="R3" s="3" t="s">
        <v>100</v>
      </c>
      <c r="S3" s="3" t="s">
        <v>106</v>
      </c>
      <c r="T3" s="3" t="s">
        <v>108</v>
      </c>
      <c r="U3" s="3" t="s">
        <v>110</v>
      </c>
      <c r="V3" s="3" t="s">
        <v>26</v>
      </c>
      <c r="W3" s="201" t="s">
        <v>112</v>
      </c>
      <c r="X3" s="187" t="s">
        <v>28</v>
      </c>
      <c r="Y3" s="187" t="s">
        <v>30</v>
      </c>
      <c r="Z3" s="187" t="s">
        <v>32</v>
      </c>
      <c r="AA3" s="201" t="s">
        <v>1502</v>
      </c>
      <c r="AB3" s="187" t="s">
        <v>34</v>
      </c>
      <c r="AC3" s="187" t="s">
        <v>36</v>
      </c>
      <c r="AD3" s="187" t="s">
        <v>38</v>
      </c>
      <c r="AE3" s="187" t="s">
        <v>40</v>
      </c>
      <c r="AF3" s="201" t="s">
        <v>114</v>
      </c>
      <c r="AG3" s="187" t="s">
        <v>42</v>
      </c>
      <c r="AH3" s="201" t="s">
        <v>116</v>
      </c>
      <c r="AI3" s="187" t="s">
        <v>44</v>
      </c>
    </row>
    <row r="4" spans="2:35" ht="26.25" thickBot="1" x14ac:dyDescent="0.3">
      <c r="B4" s="148" t="s">
        <v>87</v>
      </c>
      <c r="C4" s="193" t="s">
        <v>1472</v>
      </c>
      <c r="D4" s="193" t="s">
        <v>1471</v>
      </c>
      <c r="E4" s="193" t="s">
        <v>96</v>
      </c>
      <c r="F4" s="5" t="s">
        <v>5</v>
      </c>
      <c r="G4" s="5" t="s">
        <v>7</v>
      </c>
      <c r="H4" s="5" t="s">
        <v>9</v>
      </c>
      <c r="I4" s="5" t="s">
        <v>11</v>
      </c>
      <c r="J4" s="5" t="s">
        <v>13</v>
      </c>
      <c r="K4" s="5" t="s">
        <v>15</v>
      </c>
      <c r="L4" s="5" t="s">
        <v>17</v>
      </c>
      <c r="M4" s="5" t="s">
        <v>19</v>
      </c>
      <c r="N4" s="5" t="s">
        <v>21</v>
      </c>
      <c r="O4" s="5" t="s">
        <v>23</v>
      </c>
      <c r="P4" s="5" t="s">
        <v>25</v>
      </c>
      <c r="Q4" s="5" t="s">
        <v>1473</v>
      </c>
      <c r="R4" s="5" t="s">
        <v>101</v>
      </c>
      <c r="S4" s="5" t="s">
        <v>1500</v>
      </c>
      <c r="T4" s="5" t="s">
        <v>1504</v>
      </c>
      <c r="U4" s="5" t="s">
        <v>111</v>
      </c>
      <c r="V4" s="5" t="s">
        <v>27</v>
      </c>
      <c r="W4" s="5" t="s">
        <v>113</v>
      </c>
      <c r="X4" s="5" t="s">
        <v>29</v>
      </c>
      <c r="Y4" s="5" t="s">
        <v>31</v>
      </c>
      <c r="Z4" s="5" t="s">
        <v>33</v>
      </c>
      <c r="AA4" s="5" t="s">
        <v>1503</v>
      </c>
      <c r="AB4" s="5" t="s">
        <v>35</v>
      </c>
      <c r="AC4" s="5" t="s">
        <v>37</v>
      </c>
      <c r="AD4" s="5" t="s">
        <v>39</v>
      </c>
      <c r="AE4" s="5" t="s">
        <v>41</v>
      </c>
      <c r="AF4" s="5" t="s">
        <v>115</v>
      </c>
      <c r="AG4" s="5" t="s">
        <v>43</v>
      </c>
      <c r="AH4" s="5" t="s">
        <v>1501</v>
      </c>
      <c r="AI4" s="5" t="s">
        <v>45</v>
      </c>
    </row>
    <row r="5" spans="2:35" ht="15.75" thickBot="1" x14ac:dyDescent="0.3">
      <c r="B5" s="177" t="s">
        <v>1044</v>
      </c>
      <c r="C5" s="191"/>
      <c r="D5" s="191"/>
      <c r="E5" s="191"/>
      <c r="I5" t="s">
        <v>1469</v>
      </c>
      <c r="L5" t="s">
        <v>1469</v>
      </c>
      <c r="M5" t="s">
        <v>1469</v>
      </c>
      <c r="O5" t="s">
        <v>1469</v>
      </c>
      <c r="P5" t="s">
        <v>1469</v>
      </c>
      <c r="X5" t="s">
        <v>1469</v>
      </c>
      <c r="AE5" t="s">
        <v>1469</v>
      </c>
      <c r="AG5" t="s">
        <v>1469</v>
      </c>
    </row>
    <row r="6" spans="2:35" ht="15.75" thickBot="1" x14ac:dyDescent="0.3">
      <c r="B6" s="177" t="s">
        <v>1047</v>
      </c>
      <c r="C6" s="191"/>
      <c r="D6" s="191"/>
      <c r="E6" s="191"/>
      <c r="G6" t="s">
        <v>1469</v>
      </c>
      <c r="H6" t="s">
        <v>1469</v>
      </c>
      <c r="I6" t="s">
        <v>1469</v>
      </c>
      <c r="M6" t="s">
        <v>1469</v>
      </c>
      <c r="O6" t="s">
        <v>1469</v>
      </c>
      <c r="AE6" t="s">
        <v>1469</v>
      </c>
      <c r="AG6" t="s">
        <v>1469</v>
      </c>
    </row>
    <row r="7" spans="2:35" ht="15.75" thickBot="1" x14ac:dyDescent="0.3">
      <c r="B7" s="177" t="s">
        <v>1051</v>
      </c>
      <c r="C7" s="191"/>
      <c r="D7" s="191"/>
      <c r="E7" s="191"/>
      <c r="H7" t="s">
        <v>1469</v>
      </c>
      <c r="I7" t="s">
        <v>1469</v>
      </c>
      <c r="J7" t="s">
        <v>1469</v>
      </c>
      <c r="L7" t="s">
        <v>1469</v>
      </c>
      <c r="M7" t="s">
        <v>1469</v>
      </c>
      <c r="O7" t="s">
        <v>1469</v>
      </c>
    </row>
    <row r="8" spans="2:35" x14ac:dyDescent="0.25">
      <c r="B8" s="177" t="s">
        <v>1054</v>
      </c>
      <c r="C8" s="191"/>
      <c r="D8" s="191"/>
      <c r="E8" s="191"/>
      <c r="H8" t="s">
        <v>1469</v>
      </c>
      <c r="I8" t="s">
        <v>1469</v>
      </c>
      <c r="M8" t="s">
        <v>1469</v>
      </c>
      <c r="O8" t="s">
        <v>1469</v>
      </c>
    </row>
    <row r="9" spans="2:35" ht="15.75" thickBot="1" x14ac:dyDescent="0.3">
      <c r="B9" s="151" t="s">
        <v>1057</v>
      </c>
      <c r="C9" s="192"/>
      <c r="D9" s="192"/>
      <c r="E9" s="192"/>
      <c r="L9" t="s">
        <v>1469</v>
      </c>
      <c r="M9" t="s">
        <v>1469</v>
      </c>
      <c r="O9" t="s">
        <v>1469</v>
      </c>
      <c r="AC9" t="s">
        <v>1469</v>
      </c>
    </row>
    <row r="10" spans="2:35" ht="15.75" thickBot="1" x14ac:dyDescent="0.3">
      <c r="B10" s="179"/>
      <c r="C10" s="191"/>
      <c r="D10" s="191"/>
      <c r="E10" s="191"/>
    </row>
    <row r="11" spans="2:35" ht="15.75" thickBot="1" x14ac:dyDescent="0.3">
      <c r="B11" s="177" t="s">
        <v>1061</v>
      </c>
      <c r="C11" s="191"/>
      <c r="D11" s="191"/>
      <c r="E11" s="191"/>
      <c r="G11" t="s">
        <v>1469</v>
      </c>
      <c r="H11" t="s">
        <v>1469</v>
      </c>
      <c r="K11" t="s">
        <v>1469</v>
      </c>
      <c r="M11" t="s">
        <v>1469</v>
      </c>
      <c r="O11" t="s">
        <v>1469</v>
      </c>
    </row>
    <row r="12" spans="2:35" ht="15.75" thickBot="1" x14ac:dyDescent="0.3">
      <c r="B12" s="177" t="s">
        <v>1064</v>
      </c>
      <c r="C12" s="191"/>
      <c r="D12" s="191"/>
      <c r="E12" s="191"/>
      <c r="H12" t="s">
        <v>1469</v>
      </c>
      <c r="I12" t="s">
        <v>1469</v>
      </c>
      <c r="J12" t="s">
        <v>1469</v>
      </c>
      <c r="L12" t="s">
        <v>1469</v>
      </c>
      <c r="M12" t="s">
        <v>1469</v>
      </c>
      <c r="O12" t="s">
        <v>1469</v>
      </c>
      <c r="AE12" t="s">
        <v>1469</v>
      </c>
    </row>
    <row r="13" spans="2:35" ht="15.75" thickBot="1" x14ac:dyDescent="0.3">
      <c r="B13" s="177" t="s">
        <v>1067</v>
      </c>
      <c r="C13" s="191"/>
      <c r="D13" s="191"/>
      <c r="E13" s="191"/>
      <c r="H13" t="s">
        <v>1469</v>
      </c>
      <c r="M13" t="s">
        <v>1469</v>
      </c>
    </row>
    <row r="14" spans="2:35" x14ac:dyDescent="0.25">
      <c r="B14" s="177" t="s">
        <v>1070</v>
      </c>
      <c r="C14" s="191"/>
      <c r="D14" s="191"/>
      <c r="E14" s="191"/>
      <c r="H14" t="s">
        <v>1469</v>
      </c>
      <c r="M14" t="s">
        <v>1469</v>
      </c>
      <c r="V14" t="s">
        <v>1469</v>
      </c>
    </row>
    <row r="15" spans="2:35" ht="15.75" thickBot="1" x14ac:dyDescent="0.3">
      <c r="B15" s="179" t="s">
        <v>1072</v>
      </c>
      <c r="C15" s="191"/>
      <c r="D15" s="191"/>
      <c r="E15" s="191"/>
      <c r="I15" t="s">
        <v>1469</v>
      </c>
      <c r="M15" t="s">
        <v>1469</v>
      </c>
      <c r="O15" t="s">
        <v>1469</v>
      </c>
    </row>
    <row r="16" spans="2:35" ht="15.75" thickBot="1" x14ac:dyDescent="0.3">
      <c r="B16" s="177" t="s">
        <v>1074</v>
      </c>
      <c r="C16" s="191"/>
      <c r="D16" s="191"/>
      <c r="E16" s="191"/>
      <c r="G16" t="s">
        <v>1469</v>
      </c>
      <c r="H16" t="s">
        <v>1469</v>
      </c>
      <c r="M16" t="s">
        <v>1469</v>
      </c>
      <c r="O16" t="s">
        <v>1469</v>
      </c>
    </row>
    <row r="17" spans="2:33" ht="15.75" thickBot="1" x14ac:dyDescent="0.3">
      <c r="B17" s="177" t="s">
        <v>1077</v>
      </c>
      <c r="C17" s="191"/>
      <c r="D17" s="191"/>
      <c r="E17" s="191"/>
      <c r="G17" t="s">
        <v>1469</v>
      </c>
      <c r="H17" t="s">
        <v>1469</v>
      </c>
      <c r="I17" t="s">
        <v>1469</v>
      </c>
      <c r="L17" t="s">
        <v>1469</v>
      </c>
      <c r="M17" t="s">
        <v>1469</v>
      </c>
      <c r="O17" t="s">
        <v>1469</v>
      </c>
    </row>
    <row r="18" spans="2:33" x14ac:dyDescent="0.25">
      <c r="B18" s="173" t="s">
        <v>1084</v>
      </c>
      <c r="C18" s="192"/>
      <c r="D18" s="192"/>
      <c r="E18" s="192"/>
      <c r="F18" t="s">
        <v>1469</v>
      </c>
      <c r="G18" t="s">
        <v>1469</v>
      </c>
      <c r="M18" t="s">
        <v>1469</v>
      </c>
      <c r="O18" t="s">
        <v>1469</v>
      </c>
    </row>
    <row r="19" spans="2:33" ht="15.75" thickBot="1" x14ac:dyDescent="0.3">
      <c r="B19" s="179" t="s">
        <v>1087</v>
      </c>
      <c r="C19" s="191"/>
      <c r="D19" s="191"/>
      <c r="E19" s="191"/>
      <c r="O19" t="s">
        <v>1469</v>
      </c>
    </row>
    <row r="20" spans="2:33" ht="15.75" thickBot="1" x14ac:dyDescent="0.3">
      <c r="B20" s="177" t="s">
        <v>1088</v>
      </c>
      <c r="C20" s="191"/>
      <c r="D20" s="191"/>
      <c r="E20" s="191"/>
      <c r="G20" t="s">
        <v>1469</v>
      </c>
      <c r="H20" t="s">
        <v>1469</v>
      </c>
      <c r="I20" t="s">
        <v>1469</v>
      </c>
      <c r="J20" t="s">
        <v>1469</v>
      </c>
      <c r="L20" t="s">
        <v>1469</v>
      </c>
      <c r="M20" t="s">
        <v>1469</v>
      </c>
      <c r="V20" t="s">
        <v>1469</v>
      </c>
      <c r="AD20" t="s">
        <v>1469</v>
      </c>
      <c r="AE20" t="s">
        <v>1469</v>
      </c>
      <c r="AG20" t="s">
        <v>1469</v>
      </c>
    </row>
    <row r="21" spans="2:33" ht="15.75" thickBot="1" x14ac:dyDescent="0.3">
      <c r="B21" s="177" t="s">
        <v>1091</v>
      </c>
      <c r="C21" s="191"/>
      <c r="D21" s="191"/>
      <c r="E21" s="191"/>
      <c r="G21" t="s">
        <v>1469</v>
      </c>
      <c r="H21" t="s">
        <v>1469</v>
      </c>
      <c r="I21" t="s">
        <v>1469</v>
      </c>
      <c r="J21" t="s">
        <v>1469</v>
      </c>
      <c r="M21" t="s">
        <v>1469</v>
      </c>
      <c r="O21" t="s">
        <v>1469</v>
      </c>
      <c r="AG21" t="s">
        <v>1469</v>
      </c>
    </row>
    <row r="22" spans="2:33" ht="15.75" thickBot="1" x14ac:dyDescent="0.3">
      <c r="B22" s="177" t="s">
        <v>1095</v>
      </c>
      <c r="C22" s="191"/>
      <c r="D22" s="191"/>
      <c r="E22" s="191"/>
      <c r="G22" t="s">
        <v>1469</v>
      </c>
      <c r="H22" t="s">
        <v>1469</v>
      </c>
      <c r="I22" t="s">
        <v>1469</v>
      </c>
      <c r="M22" t="s">
        <v>1469</v>
      </c>
      <c r="O22" t="s">
        <v>1469</v>
      </c>
      <c r="V22" t="s">
        <v>1469</v>
      </c>
      <c r="X22" t="s">
        <v>1469</v>
      </c>
    </row>
    <row r="23" spans="2:33" ht="15.75" thickBot="1" x14ac:dyDescent="0.3">
      <c r="B23" s="177" t="s">
        <v>1097</v>
      </c>
      <c r="C23" s="191"/>
      <c r="D23" s="191"/>
      <c r="E23" s="191"/>
      <c r="G23" t="s">
        <v>1469</v>
      </c>
      <c r="H23" t="s">
        <v>1469</v>
      </c>
      <c r="I23" t="s">
        <v>1469</v>
      </c>
      <c r="M23" t="s">
        <v>1469</v>
      </c>
      <c r="O23" t="s">
        <v>1469</v>
      </c>
    </row>
    <row r="24" spans="2:33" ht="15.75" thickBot="1" x14ac:dyDescent="0.3">
      <c r="B24" s="177" t="s">
        <v>1102</v>
      </c>
      <c r="C24" s="191"/>
      <c r="D24" s="191"/>
      <c r="E24" s="191"/>
      <c r="H24" t="s">
        <v>1469</v>
      </c>
      <c r="J24" t="s">
        <v>1469</v>
      </c>
      <c r="K24" t="s">
        <v>1469</v>
      </c>
      <c r="O24" t="s">
        <v>1469</v>
      </c>
      <c r="P24" t="s">
        <v>1469</v>
      </c>
    </row>
    <row r="25" spans="2:33" ht="15.75" thickBot="1" x14ac:dyDescent="0.3">
      <c r="B25" s="177" t="s">
        <v>1104</v>
      </c>
      <c r="C25" s="191"/>
      <c r="D25" s="191" t="s">
        <v>1469</v>
      </c>
      <c r="E25" s="191"/>
      <c r="G25" t="s">
        <v>1469</v>
      </c>
      <c r="H25" t="s">
        <v>1469</v>
      </c>
      <c r="J25" t="s">
        <v>1469</v>
      </c>
      <c r="L25" t="s">
        <v>1469</v>
      </c>
      <c r="M25" t="s">
        <v>1469</v>
      </c>
      <c r="N25" t="s">
        <v>1469</v>
      </c>
      <c r="O25" t="s">
        <v>1469</v>
      </c>
    </row>
    <row r="26" spans="2:33" ht="15.75" thickBot="1" x14ac:dyDescent="0.3">
      <c r="B26" s="177" t="s">
        <v>1106</v>
      </c>
      <c r="C26" s="191" t="s">
        <v>1469</v>
      </c>
      <c r="D26" s="191"/>
      <c r="E26" s="191"/>
      <c r="G26" t="s">
        <v>1469</v>
      </c>
      <c r="H26" t="s">
        <v>1469</v>
      </c>
      <c r="M26" t="s">
        <v>1469</v>
      </c>
      <c r="O26" t="s">
        <v>1469</v>
      </c>
    </row>
    <row r="27" spans="2:33" ht="12.75" customHeight="1" thickBot="1" x14ac:dyDescent="0.3">
      <c r="B27" s="173" t="s">
        <v>1109</v>
      </c>
      <c r="C27" s="192"/>
      <c r="D27" s="192"/>
      <c r="E27" s="192"/>
      <c r="G27" t="s">
        <v>1469</v>
      </c>
      <c r="H27" t="s">
        <v>1469</v>
      </c>
      <c r="I27" t="s">
        <v>1469</v>
      </c>
      <c r="J27" t="s">
        <v>1469</v>
      </c>
      <c r="M27" t="s">
        <v>1469</v>
      </c>
      <c r="O27" t="s">
        <v>1469</v>
      </c>
    </row>
    <row r="28" spans="2:33" ht="15.75" thickBot="1" x14ac:dyDescent="0.3">
      <c r="B28" s="177" t="s">
        <v>1112</v>
      </c>
      <c r="C28" s="191"/>
      <c r="D28" s="191"/>
      <c r="E28" s="191"/>
      <c r="G28" t="s">
        <v>1469</v>
      </c>
      <c r="H28" t="s">
        <v>1469</v>
      </c>
      <c r="I28" t="s">
        <v>1469</v>
      </c>
      <c r="M28" t="s">
        <v>1469</v>
      </c>
    </row>
    <row r="29" spans="2:33" ht="15.75" thickBot="1" x14ac:dyDescent="0.3">
      <c r="B29" s="177" t="s">
        <v>1114</v>
      </c>
      <c r="C29" s="191"/>
      <c r="D29" s="191"/>
      <c r="E29" s="191"/>
      <c r="G29" t="s">
        <v>1469</v>
      </c>
      <c r="H29" t="s">
        <v>1469</v>
      </c>
      <c r="M29" t="s">
        <v>1469</v>
      </c>
      <c r="O29" t="s">
        <v>1469</v>
      </c>
    </row>
    <row r="30" spans="2:33" x14ac:dyDescent="0.25">
      <c r="B30" s="177" t="s">
        <v>1117</v>
      </c>
      <c r="C30" s="191"/>
      <c r="D30" s="191"/>
      <c r="E30" s="191"/>
      <c r="G30" t="s">
        <v>1469</v>
      </c>
      <c r="H30" t="s">
        <v>1469</v>
      </c>
      <c r="I30" t="s">
        <v>1469</v>
      </c>
      <c r="J30" t="s">
        <v>1469</v>
      </c>
      <c r="L30" t="s">
        <v>1469</v>
      </c>
      <c r="M30" t="s">
        <v>1469</v>
      </c>
      <c r="O30" t="s">
        <v>1469</v>
      </c>
      <c r="AE30" t="s">
        <v>1469</v>
      </c>
      <c r="AG30" t="s">
        <v>1469</v>
      </c>
    </row>
    <row r="31" spans="2:33" ht="15.75" thickBot="1" x14ac:dyDescent="0.3">
      <c r="B31" s="179" t="s">
        <v>1125</v>
      </c>
      <c r="C31" s="191"/>
      <c r="D31" s="191"/>
      <c r="E31" s="191"/>
      <c r="H31" t="s">
        <v>1469</v>
      </c>
    </row>
    <row r="32" spans="2:33" ht="15.75" thickBot="1" x14ac:dyDescent="0.3">
      <c r="B32" s="177" t="s">
        <v>1126</v>
      </c>
      <c r="C32" s="191"/>
      <c r="D32" s="191"/>
      <c r="E32" s="191"/>
      <c r="G32" t="s">
        <v>1469</v>
      </c>
      <c r="H32" t="s">
        <v>1469</v>
      </c>
      <c r="I32" t="s">
        <v>1469</v>
      </c>
      <c r="L32" t="s">
        <v>1469</v>
      </c>
      <c r="M32" t="s">
        <v>1469</v>
      </c>
      <c r="O32" t="s">
        <v>1469</v>
      </c>
    </row>
    <row r="33" spans="2:35" ht="15.75" thickBot="1" x14ac:dyDescent="0.3">
      <c r="B33" s="177" t="s">
        <v>1129</v>
      </c>
      <c r="C33" s="191"/>
      <c r="D33" s="191"/>
      <c r="E33" s="191"/>
      <c r="G33" t="s">
        <v>1469</v>
      </c>
      <c r="H33" t="s">
        <v>1469</v>
      </c>
      <c r="M33" t="s">
        <v>1469</v>
      </c>
      <c r="O33" t="s">
        <v>1469</v>
      </c>
    </row>
    <row r="34" spans="2:35" ht="15.75" thickBot="1" x14ac:dyDescent="0.3">
      <c r="B34" s="177" t="s">
        <v>1133</v>
      </c>
      <c r="C34" s="191"/>
      <c r="D34" s="191"/>
      <c r="E34" s="191"/>
      <c r="G34" t="s">
        <v>1469</v>
      </c>
      <c r="H34" t="s">
        <v>1469</v>
      </c>
      <c r="L34" t="s">
        <v>1469</v>
      </c>
      <c r="M34" t="s">
        <v>1469</v>
      </c>
      <c r="Y34" t="s">
        <v>1469</v>
      </c>
      <c r="Z34" t="s">
        <v>1469</v>
      </c>
      <c r="AB34" t="s">
        <v>1469</v>
      </c>
      <c r="AI34" t="s">
        <v>1469</v>
      </c>
    </row>
    <row r="35" spans="2:35" ht="15.75" thickBot="1" x14ac:dyDescent="0.3">
      <c r="B35" s="177" t="s">
        <v>1136</v>
      </c>
      <c r="C35" s="191"/>
      <c r="D35" s="191"/>
      <c r="E35" s="191"/>
      <c r="G35" t="s">
        <v>1469</v>
      </c>
      <c r="H35" t="s">
        <v>1469</v>
      </c>
      <c r="M35" t="s">
        <v>1469</v>
      </c>
      <c r="O35" t="s">
        <v>1469</v>
      </c>
    </row>
    <row r="36" spans="2:35" ht="15.75" thickBot="1" x14ac:dyDescent="0.3">
      <c r="B36" s="177" t="s">
        <v>1138</v>
      </c>
      <c r="C36" s="191"/>
      <c r="D36" s="191"/>
      <c r="E36" s="191"/>
      <c r="H36" t="s">
        <v>1469</v>
      </c>
      <c r="M36" t="s">
        <v>1469</v>
      </c>
      <c r="O36" t="s">
        <v>1469</v>
      </c>
    </row>
    <row r="37" spans="2:35" ht="15.75" thickBot="1" x14ac:dyDescent="0.3">
      <c r="B37" s="195" t="s">
        <v>88</v>
      </c>
      <c r="C37" s="196"/>
      <c r="D37" s="196"/>
      <c r="E37" s="196"/>
      <c r="F37" s="145"/>
      <c r="G37" s="145"/>
      <c r="H37" s="145"/>
      <c r="I37" s="145"/>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row>
    <row r="38" spans="2:35" ht="15.75" thickBot="1" x14ac:dyDescent="0.3">
      <c r="B38" s="197" t="s">
        <v>1142</v>
      </c>
      <c r="C38" s="194"/>
      <c r="D38" s="194"/>
      <c r="E38" s="194"/>
      <c r="K38" t="s">
        <v>1469</v>
      </c>
    </row>
    <row r="39" spans="2:35" ht="15.75" thickBot="1" x14ac:dyDescent="0.3">
      <c r="B39" s="156" t="s">
        <v>1144</v>
      </c>
      <c r="C39" s="194"/>
      <c r="D39" s="194"/>
      <c r="E39" s="194"/>
      <c r="Q39" t="s">
        <v>1469</v>
      </c>
    </row>
    <row r="40" spans="2:35" ht="15.75" thickBot="1" x14ac:dyDescent="0.3">
      <c r="B40" s="156" t="s">
        <v>1146</v>
      </c>
      <c r="C40" s="194"/>
      <c r="D40" s="194"/>
      <c r="E40" s="194"/>
      <c r="J40" t="s">
        <v>1469</v>
      </c>
      <c r="L40" t="s">
        <v>1469</v>
      </c>
      <c r="N40" t="s">
        <v>1469</v>
      </c>
      <c r="P40" t="s">
        <v>1469</v>
      </c>
    </row>
    <row r="41" spans="2:35" ht="15.75" thickBot="1" x14ac:dyDescent="0.3">
      <c r="B41" s="156" t="s">
        <v>1151</v>
      </c>
      <c r="C41" s="194"/>
      <c r="D41" s="194"/>
      <c r="E41" s="194"/>
      <c r="K41" t="s">
        <v>1469</v>
      </c>
    </row>
    <row r="42" spans="2:35" ht="15.75" thickBot="1" x14ac:dyDescent="0.3">
      <c r="B42" s="156" t="s">
        <v>1153</v>
      </c>
      <c r="C42" s="194"/>
      <c r="D42" s="194"/>
      <c r="E42" s="194"/>
      <c r="J42" t="s">
        <v>1469</v>
      </c>
    </row>
    <row r="43" spans="2:35" ht="15.75" thickBot="1" x14ac:dyDescent="0.3">
      <c r="B43" s="156" t="s">
        <v>1154</v>
      </c>
      <c r="C43" s="194"/>
      <c r="D43" s="194"/>
      <c r="E43" s="194"/>
      <c r="J43" t="s">
        <v>1469</v>
      </c>
      <c r="K43" t="s">
        <v>1469</v>
      </c>
      <c r="P43" t="s">
        <v>1469</v>
      </c>
    </row>
    <row r="44" spans="2:35" ht="15.75" thickBot="1" x14ac:dyDescent="0.3">
      <c r="B44" s="156" t="s">
        <v>1156</v>
      </c>
      <c r="C44" s="194"/>
      <c r="D44" s="194"/>
      <c r="E44" s="194"/>
      <c r="J44" t="s">
        <v>1469</v>
      </c>
      <c r="K44" t="s">
        <v>1469</v>
      </c>
      <c r="N44" t="s">
        <v>1469</v>
      </c>
      <c r="P44" t="s">
        <v>1469</v>
      </c>
    </row>
    <row r="45" spans="2:35" ht="15.75" thickBot="1" x14ac:dyDescent="0.3">
      <c r="B45" s="156" t="s">
        <v>1158</v>
      </c>
      <c r="C45" s="194"/>
      <c r="D45" s="194"/>
      <c r="E45" s="194"/>
      <c r="J45" t="s">
        <v>1469</v>
      </c>
      <c r="K45" t="s">
        <v>1469</v>
      </c>
      <c r="L45" t="s">
        <v>1469</v>
      </c>
      <c r="N45" t="s">
        <v>1469</v>
      </c>
    </row>
    <row r="46" spans="2:35" ht="15.75" thickBot="1" x14ac:dyDescent="0.3">
      <c r="B46" s="156" t="s">
        <v>1159</v>
      </c>
      <c r="C46" s="194"/>
      <c r="D46" s="194"/>
      <c r="E46" s="194"/>
      <c r="J46" t="s">
        <v>1469</v>
      </c>
      <c r="K46" t="s">
        <v>1469</v>
      </c>
      <c r="O46" t="s">
        <v>1469</v>
      </c>
      <c r="Q46" t="s">
        <v>1469</v>
      </c>
    </row>
    <row r="47" spans="2:35" ht="15.75" thickBot="1" x14ac:dyDescent="0.3">
      <c r="B47" s="156" t="s">
        <v>1162</v>
      </c>
      <c r="C47" s="194"/>
      <c r="D47" s="194"/>
      <c r="E47" s="194"/>
      <c r="J47" t="s">
        <v>1469</v>
      </c>
      <c r="K47" t="s">
        <v>1469</v>
      </c>
      <c r="N47" t="s">
        <v>1469</v>
      </c>
      <c r="P47" t="s">
        <v>1469</v>
      </c>
      <c r="Q47" t="s">
        <v>1469</v>
      </c>
    </row>
    <row r="48" spans="2:35" ht="15.75" thickBot="1" x14ac:dyDescent="0.3">
      <c r="B48" s="156" t="s">
        <v>1164</v>
      </c>
      <c r="C48" s="194"/>
      <c r="D48" s="194" t="s">
        <v>1469</v>
      </c>
      <c r="E48" s="194"/>
      <c r="N48" t="s">
        <v>1469</v>
      </c>
      <c r="Q48" t="s">
        <v>1469</v>
      </c>
      <c r="R48" t="s">
        <v>1469</v>
      </c>
    </row>
    <row r="49" spans="2:35" ht="15.75" thickBot="1" x14ac:dyDescent="0.3">
      <c r="B49" s="156" t="s">
        <v>1168</v>
      </c>
      <c r="C49" s="194"/>
      <c r="D49" s="194"/>
      <c r="E49" s="194"/>
      <c r="J49" t="s">
        <v>1469</v>
      </c>
      <c r="K49" t="s">
        <v>1469</v>
      </c>
      <c r="L49" t="s">
        <v>1469</v>
      </c>
    </row>
    <row r="50" spans="2:35" ht="15.75" thickBot="1" x14ac:dyDescent="0.3">
      <c r="B50" s="175" t="s">
        <v>901</v>
      </c>
      <c r="C50" s="194"/>
      <c r="D50" s="194"/>
      <c r="E50" s="194"/>
      <c r="J50" t="s">
        <v>1469</v>
      </c>
      <c r="L50" t="s">
        <v>1469</v>
      </c>
      <c r="N50" t="s">
        <v>1469</v>
      </c>
      <c r="P50" t="s">
        <v>1469</v>
      </c>
    </row>
    <row r="51" spans="2:35" ht="15.75" thickBot="1" x14ac:dyDescent="0.3">
      <c r="B51" s="156" t="s">
        <v>1172</v>
      </c>
      <c r="C51" s="194"/>
      <c r="D51" s="194"/>
      <c r="E51" s="194"/>
      <c r="J51" t="s">
        <v>1469</v>
      </c>
      <c r="K51" t="s">
        <v>1469</v>
      </c>
      <c r="N51" t="s">
        <v>1469</v>
      </c>
      <c r="Q51" t="s">
        <v>1469</v>
      </c>
    </row>
    <row r="52" spans="2:35" ht="15.75" thickBot="1" x14ac:dyDescent="0.3">
      <c r="B52" s="156" t="s">
        <v>1173</v>
      </c>
      <c r="C52" s="194"/>
      <c r="D52" s="194"/>
      <c r="E52" s="194"/>
      <c r="H52" t="s">
        <v>1469</v>
      </c>
      <c r="P52" t="s">
        <v>1469</v>
      </c>
    </row>
    <row r="53" spans="2:35" ht="15.75" thickBot="1" x14ac:dyDescent="0.3">
      <c r="B53" s="156" t="s">
        <v>1174</v>
      </c>
      <c r="C53" s="194"/>
      <c r="D53" s="194"/>
      <c r="E53" s="194"/>
      <c r="J53" t="s">
        <v>1469</v>
      </c>
      <c r="K53" t="s">
        <v>1469</v>
      </c>
      <c r="N53" t="s">
        <v>1469</v>
      </c>
      <c r="Q53" t="s">
        <v>1469</v>
      </c>
    </row>
    <row r="54" spans="2:35" ht="15.75" thickBot="1" x14ac:dyDescent="0.3">
      <c r="B54" s="198" t="s">
        <v>912</v>
      </c>
      <c r="C54" s="199"/>
      <c r="D54" s="199"/>
      <c r="E54" s="199"/>
      <c r="F54" s="200"/>
      <c r="G54" s="200"/>
      <c r="H54" s="200"/>
      <c r="I54" s="200"/>
      <c r="J54" s="200"/>
      <c r="K54" s="200"/>
      <c r="L54" s="200"/>
      <c r="M54" s="200"/>
      <c r="N54" s="200"/>
      <c r="O54" s="200"/>
      <c r="P54" s="200" t="s">
        <v>1469</v>
      </c>
      <c r="Q54" s="200"/>
      <c r="R54" s="200"/>
      <c r="S54" s="200"/>
      <c r="T54" s="200"/>
      <c r="U54" s="200"/>
      <c r="V54" s="200"/>
      <c r="W54" s="200"/>
      <c r="X54" s="200"/>
      <c r="Y54" s="200"/>
      <c r="Z54" s="200"/>
      <c r="AA54" s="200"/>
      <c r="AB54" s="200"/>
      <c r="AC54" s="200"/>
      <c r="AD54" s="200"/>
      <c r="AE54" s="200"/>
      <c r="AF54" s="200"/>
      <c r="AG54" s="200"/>
      <c r="AH54" s="200"/>
      <c r="AI54" s="200"/>
    </row>
    <row r="55" spans="2:35" ht="15.75" thickBot="1" x14ac:dyDescent="0.3">
      <c r="B55" s="156" t="s">
        <v>1176</v>
      </c>
      <c r="C55" s="194"/>
      <c r="D55" s="194"/>
      <c r="E55" s="194" t="s">
        <v>1469</v>
      </c>
    </row>
    <row r="56" spans="2:35" ht="15.75" thickBot="1" x14ac:dyDescent="0.3">
      <c r="B56" s="156" t="s">
        <v>1178</v>
      </c>
      <c r="C56" s="194"/>
      <c r="D56" s="194"/>
      <c r="E56" s="194"/>
      <c r="J56" t="s">
        <v>1469</v>
      </c>
      <c r="K56" t="s">
        <v>1469</v>
      </c>
    </row>
    <row r="57" spans="2:35" ht="15.75" thickBot="1" x14ac:dyDescent="0.3">
      <c r="B57" s="156" t="s">
        <v>1179</v>
      </c>
      <c r="C57" s="194"/>
      <c r="D57" s="194"/>
      <c r="E57" s="194"/>
      <c r="F57" t="s">
        <v>1469</v>
      </c>
      <c r="J57" t="s">
        <v>1469</v>
      </c>
      <c r="K57" t="s">
        <v>1469</v>
      </c>
      <c r="L57" t="s">
        <v>1469</v>
      </c>
      <c r="P57" t="s">
        <v>1469</v>
      </c>
    </row>
    <row r="58" spans="2:35" ht="15.75" thickBot="1" x14ac:dyDescent="0.3">
      <c r="B58" s="156" t="s">
        <v>1181</v>
      </c>
      <c r="C58" s="194"/>
      <c r="D58" s="194"/>
      <c r="E58" s="194"/>
      <c r="K58" t="s">
        <v>1469</v>
      </c>
    </row>
    <row r="59" spans="2:35" ht="15.75" thickBot="1" x14ac:dyDescent="0.3">
      <c r="B59" s="156" t="s">
        <v>1182</v>
      </c>
      <c r="C59" s="194"/>
      <c r="D59" s="194"/>
      <c r="E59" s="194"/>
      <c r="K59" t="s">
        <v>1469</v>
      </c>
    </row>
    <row r="60" spans="2:35" ht="15.75" thickBot="1" x14ac:dyDescent="0.3">
      <c r="B60" s="156" t="s">
        <v>1183</v>
      </c>
      <c r="C60" s="194"/>
      <c r="D60" s="194"/>
      <c r="E60" s="194"/>
      <c r="Q60" t="s">
        <v>1469</v>
      </c>
    </row>
    <row r="61" spans="2:35" ht="15.75" thickBot="1" x14ac:dyDescent="0.3">
      <c r="B61" s="156" t="s">
        <v>1184</v>
      </c>
      <c r="C61" s="194"/>
      <c r="D61" s="194"/>
      <c r="E61" s="194"/>
      <c r="J61" t="s">
        <v>1469</v>
      </c>
      <c r="K61" t="s">
        <v>1469</v>
      </c>
    </row>
    <row r="62" spans="2:35" ht="15.75" thickBot="1" x14ac:dyDescent="0.3">
      <c r="B62" s="156" t="s">
        <v>1185</v>
      </c>
      <c r="C62" s="194"/>
      <c r="D62" s="194"/>
      <c r="E62" s="194"/>
      <c r="K62" t="s">
        <v>1469</v>
      </c>
    </row>
    <row r="63" spans="2:35" ht="15.75" thickBot="1" x14ac:dyDescent="0.3">
      <c r="B63" s="156" t="s">
        <v>1186</v>
      </c>
      <c r="C63" s="194"/>
      <c r="D63" s="194"/>
      <c r="E63" s="194"/>
      <c r="K63" t="s">
        <v>1469</v>
      </c>
    </row>
    <row r="64" spans="2:35" ht="15.75" thickBot="1" x14ac:dyDescent="0.3">
      <c r="B64" s="156" t="s">
        <v>1187</v>
      </c>
      <c r="C64" s="194"/>
      <c r="D64" s="194"/>
      <c r="E64" s="194"/>
      <c r="J64" t="s">
        <v>1469</v>
      </c>
    </row>
    <row r="65" spans="2:18" ht="15.75" thickBot="1" x14ac:dyDescent="0.3">
      <c r="B65" s="156" t="s">
        <v>1188</v>
      </c>
      <c r="C65" s="194"/>
      <c r="D65" s="194"/>
      <c r="E65" s="194"/>
      <c r="J65" t="s">
        <v>1469</v>
      </c>
    </row>
    <row r="66" spans="2:18" ht="15.75" thickBot="1" x14ac:dyDescent="0.3">
      <c r="B66" s="156" t="s">
        <v>1189</v>
      </c>
      <c r="C66" s="194"/>
      <c r="D66" s="194"/>
      <c r="E66" s="194"/>
      <c r="K66" t="s">
        <v>1469</v>
      </c>
    </row>
    <row r="67" spans="2:18" ht="15.75" thickBot="1" x14ac:dyDescent="0.3">
      <c r="B67" s="156" t="s">
        <v>1192</v>
      </c>
      <c r="C67" s="194"/>
      <c r="D67" s="194" t="s">
        <v>1469</v>
      </c>
      <c r="E67" s="194"/>
      <c r="J67" t="s">
        <v>1469</v>
      </c>
      <c r="K67" t="s">
        <v>1469</v>
      </c>
      <c r="M67" t="s">
        <v>1469</v>
      </c>
      <c r="N67" t="s">
        <v>1469</v>
      </c>
      <c r="P67" t="s">
        <v>1469</v>
      </c>
      <c r="Q67" t="s">
        <v>1469</v>
      </c>
      <c r="R67" t="s">
        <v>1469</v>
      </c>
    </row>
    <row r="68" spans="2:18" ht="15.75" thickBot="1" x14ac:dyDescent="0.3">
      <c r="B68" s="156" t="s">
        <v>1194</v>
      </c>
      <c r="C68" s="194"/>
      <c r="D68" s="194"/>
      <c r="E68" s="194"/>
      <c r="J68" t="s">
        <v>1469</v>
      </c>
      <c r="K68" t="s">
        <v>1469</v>
      </c>
      <c r="L68" t="s">
        <v>1469</v>
      </c>
      <c r="N68" t="s">
        <v>1469</v>
      </c>
      <c r="P68" t="s">
        <v>1469</v>
      </c>
      <c r="Q68" t="s">
        <v>1469</v>
      </c>
      <c r="R68" t="s">
        <v>1469</v>
      </c>
    </row>
    <row r="69" spans="2:18" ht="15.75" thickBot="1" x14ac:dyDescent="0.3">
      <c r="B69" s="156" t="s">
        <v>1195</v>
      </c>
      <c r="C69" s="194" t="s">
        <v>1469</v>
      </c>
      <c r="D69" s="194"/>
      <c r="E69" s="194"/>
      <c r="H69" t="s">
        <v>1469</v>
      </c>
      <c r="J69" t="s">
        <v>1469</v>
      </c>
      <c r="K69" t="s">
        <v>1469</v>
      </c>
      <c r="P69" t="s">
        <v>1469</v>
      </c>
    </row>
    <row r="70" spans="2:18" ht="15.75" thickBot="1" x14ac:dyDescent="0.3">
      <c r="B70" s="156" t="s">
        <v>1196</v>
      </c>
      <c r="C70" s="194"/>
      <c r="D70" s="194"/>
      <c r="E70" s="194"/>
      <c r="J70" t="s">
        <v>1469</v>
      </c>
      <c r="K70" t="s">
        <v>1469</v>
      </c>
      <c r="L70" t="s">
        <v>1469</v>
      </c>
      <c r="P70" t="s">
        <v>1469</v>
      </c>
      <c r="Q70" t="s">
        <v>1469</v>
      </c>
    </row>
    <row r="71" spans="2:18" ht="15.75" thickBot="1" x14ac:dyDescent="0.3">
      <c r="B71" s="156" t="s">
        <v>963</v>
      </c>
      <c r="C71" s="194"/>
      <c r="D71" s="194"/>
      <c r="E71" s="194"/>
      <c r="F71" t="s">
        <v>1469</v>
      </c>
      <c r="J71" t="s">
        <v>1469</v>
      </c>
      <c r="K71" t="s">
        <v>1469</v>
      </c>
      <c r="L71" t="s">
        <v>1469</v>
      </c>
      <c r="N71" t="s">
        <v>1469</v>
      </c>
    </row>
    <row r="72" spans="2:18" ht="15.75" thickBot="1" x14ac:dyDescent="0.3">
      <c r="B72" s="156" t="s">
        <v>1198</v>
      </c>
      <c r="C72" s="194"/>
      <c r="D72" s="194"/>
      <c r="E72" s="194"/>
      <c r="Q72" t="s">
        <v>1469</v>
      </c>
    </row>
    <row r="73" spans="2:18" ht="15.75" thickBot="1" x14ac:dyDescent="0.3">
      <c r="B73" s="156" t="s">
        <v>1199</v>
      </c>
      <c r="C73" s="194"/>
      <c r="D73" s="194"/>
      <c r="E73" s="194"/>
      <c r="K73" t="s">
        <v>1469</v>
      </c>
    </row>
    <row r="74" spans="2:18" ht="15.75" thickBot="1" x14ac:dyDescent="0.3">
      <c r="B74" s="156" t="s">
        <v>1200</v>
      </c>
      <c r="C74" s="194"/>
      <c r="D74" s="194"/>
      <c r="E74" s="194"/>
      <c r="P74" t="s">
        <v>1469</v>
      </c>
    </row>
    <row r="75" spans="2:18" ht="15.75" thickBot="1" x14ac:dyDescent="0.3">
      <c r="B75" s="156" t="s">
        <v>1201</v>
      </c>
      <c r="C75" s="194"/>
      <c r="D75" s="194"/>
      <c r="E75" s="194"/>
      <c r="J75" t="s">
        <v>1469</v>
      </c>
      <c r="K75" t="s">
        <v>1469</v>
      </c>
    </row>
    <row r="76" spans="2:18" ht="15.75" thickBot="1" x14ac:dyDescent="0.3">
      <c r="B76" s="156" t="s">
        <v>1202</v>
      </c>
      <c r="C76" s="194"/>
      <c r="D76" s="194"/>
      <c r="E76" s="194"/>
      <c r="K76" t="s">
        <v>1469</v>
      </c>
    </row>
    <row r="77" spans="2:18" ht="15.75" thickBot="1" x14ac:dyDescent="0.3">
      <c r="B77" s="156" t="s">
        <v>1207</v>
      </c>
      <c r="C77" s="194"/>
      <c r="D77" s="194"/>
      <c r="E77" s="194"/>
      <c r="J77" t="s">
        <v>1469</v>
      </c>
      <c r="K77" t="s">
        <v>1469</v>
      </c>
    </row>
    <row r="78" spans="2:18" ht="15.75" thickBot="1" x14ac:dyDescent="0.3">
      <c r="B78" s="156" t="s">
        <v>1208</v>
      </c>
      <c r="C78" s="194"/>
      <c r="D78" s="194"/>
      <c r="E78" s="194"/>
      <c r="J78" t="s">
        <v>1469</v>
      </c>
      <c r="K78" t="s">
        <v>1469</v>
      </c>
      <c r="L78" t="s">
        <v>1469</v>
      </c>
      <c r="N78" t="s">
        <v>1469</v>
      </c>
      <c r="P78" t="s">
        <v>1469</v>
      </c>
    </row>
    <row r="79" spans="2:18" ht="15.75" thickBot="1" x14ac:dyDescent="0.3">
      <c r="B79" s="156" t="s">
        <v>1209</v>
      </c>
      <c r="C79" s="194"/>
      <c r="D79" s="194" t="s">
        <v>1469</v>
      </c>
      <c r="E79" s="194"/>
      <c r="J79" t="s">
        <v>1469</v>
      </c>
      <c r="K79" t="s">
        <v>1469</v>
      </c>
      <c r="N79" t="s">
        <v>1469</v>
      </c>
      <c r="P79" t="s">
        <v>1469</v>
      </c>
    </row>
    <row r="80" spans="2:18" ht="15.75" thickBot="1" x14ac:dyDescent="0.3">
      <c r="B80" s="156" t="s">
        <v>1211</v>
      </c>
      <c r="C80" s="194"/>
      <c r="D80" s="194"/>
      <c r="E80" s="194"/>
      <c r="J80" t="s">
        <v>1469</v>
      </c>
      <c r="L80" t="s">
        <v>1469</v>
      </c>
    </row>
    <row r="81" spans="2:17" ht="15.75" thickBot="1" x14ac:dyDescent="0.3">
      <c r="B81" s="156" t="s">
        <v>1212</v>
      </c>
      <c r="C81" s="194"/>
      <c r="D81" s="194"/>
      <c r="E81" s="194"/>
      <c r="K81" t="s">
        <v>1469</v>
      </c>
    </row>
    <row r="82" spans="2:17" ht="15.75" thickBot="1" x14ac:dyDescent="0.3">
      <c r="B82" s="156" t="s">
        <v>1213</v>
      </c>
      <c r="C82" s="194"/>
      <c r="D82" s="194"/>
      <c r="E82" s="194"/>
      <c r="J82" t="s">
        <v>1469</v>
      </c>
      <c r="L82" t="s">
        <v>1469</v>
      </c>
      <c r="N82" t="s">
        <v>1469</v>
      </c>
      <c r="P82" t="s">
        <v>1469</v>
      </c>
    </row>
    <row r="83" spans="2:17" ht="15.75" thickBot="1" x14ac:dyDescent="0.3">
      <c r="B83" s="156" t="s">
        <v>743</v>
      </c>
      <c r="C83" s="194"/>
      <c r="D83" s="194"/>
      <c r="E83" s="194"/>
      <c r="P83" t="s">
        <v>1469</v>
      </c>
    </row>
    <row r="84" spans="2:17" ht="15.75" thickBot="1" x14ac:dyDescent="0.3">
      <c r="B84" s="156" t="s">
        <v>1217</v>
      </c>
      <c r="C84" s="194"/>
      <c r="D84" s="194"/>
      <c r="E84" s="194"/>
      <c r="Q84" t="s">
        <v>1469</v>
      </c>
    </row>
    <row r="85" spans="2:17" ht="15.75" thickBot="1" x14ac:dyDescent="0.3">
      <c r="B85" s="163" t="s">
        <v>1218</v>
      </c>
      <c r="C85" s="194" t="s">
        <v>1469</v>
      </c>
      <c r="D85" s="194"/>
      <c r="E85" s="194"/>
      <c r="G85" t="s">
        <v>1469</v>
      </c>
      <c r="H85" t="s">
        <v>1469</v>
      </c>
      <c r="J85" t="s">
        <v>1469</v>
      </c>
      <c r="L85" t="s">
        <v>1469</v>
      </c>
      <c r="M85" t="s">
        <v>1469</v>
      </c>
    </row>
    <row r="86" spans="2:17" ht="15.75" thickBot="1" x14ac:dyDescent="0.3">
      <c r="B86" s="156" t="s">
        <v>1221</v>
      </c>
      <c r="C86" s="194"/>
      <c r="D86" s="194"/>
      <c r="E86" s="194"/>
      <c r="J86" t="s">
        <v>1469</v>
      </c>
      <c r="K86" t="s">
        <v>1469</v>
      </c>
      <c r="L86" t="s">
        <v>1469</v>
      </c>
      <c r="P86" t="s">
        <v>1469</v>
      </c>
    </row>
    <row r="87" spans="2:17" ht="15.75" thickBot="1" x14ac:dyDescent="0.3">
      <c r="B87" s="156" t="s">
        <v>1222</v>
      </c>
      <c r="C87" s="194"/>
      <c r="D87" s="194"/>
      <c r="E87" s="194"/>
      <c r="K87" t="s">
        <v>1469</v>
      </c>
      <c r="N87" t="s">
        <v>1469</v>
      </c>
    </row>
    <row r="88" spans="2:17" ht="15.75" thickBot="1" x14ac:dyDescent="0.3">
      <c r="B88" s="156" t="s">
        <v>1223</v>
      </c>
      <c r="C88" s="194"/>
      <c r="D88" s="194"/>
      <c r="E88" s="194"/>
      <c r="J88" t="s">
        <v>1469</v>
      </c>
    </row>
    <row r="89" spans="2:17" ht="15.75" thickBot="1" x14ac:dyDescent="0.3">
      <c r="B89" s="156" t="s">
        <v>1224</v>
      </c>
      <c r="C89" s="194"/>
      <c r="D89" s="194"/>
      <c r="E89" s="194"/>
      <c r="J89" t="s">
        <v>1469</v>
      </c>
      <c r="K89" t="s">
        <v>1469</v>
      </c>
      <c r="P89" t="s">
        <v>1469</v>
      </c>
    </row>
    <row r="90" spans="2:17" ht="15.75" thickBot="1" x14ac:dyDescent="0.3">
      <c r="B90" s="156" t="s">
        <v>1225</v>
      </c>
      <c r="C90" s="194"/>
      <c r="D90" s="194"/>
      <c r="E90" s="194"/>
      <c r="K90" t="s">
        <v>1469</v>
      </c>
      <c r="P90" t="s">
        <v>1469</v>
      </c>
    </row>
    <row r="91" spans="2:17" ht="15.75" thickBot="1" x14ac:dyDescent="0.3">
      <c r="B91" s="156" t="s">
        <v>1226</v>
      </c>
      <c r="C91" s="194"/>
      <c r="D91" s="194"/>
      <c r="E91" s="194"/>
      <c r="F91" t="s">
        <v>1469</v>
      </c>
      <c r="N91" t="s">
        <v>1469</v>
      </c>
    </row>
    <row r="92" spans="2:17" ht="15.75" thickBot="1" x14ac:dyDescent="0.3">
      <c r="B92" s="156" t="s">
        <v>995</v>
      </c>
      <c r="C92" s="194"/>
      <c r="D92" s="194"/>
      <c r="E92" s="194"/>
      <c r="F92" t="s">
        <v>1469</v>
      </c>
      <c r="N92" t="s">
        <v>1469</v>
      </c>
    </row>
    <row r="93" spans="2:17" ht="15.75" thickBot="1" x14ac:dyDescent="0.3">
      <c r="B93" s="156" t="s">
        <v>1229</v>
      </c>
      <c r="C93" s="194"/>
      <c r="D93" s="194"/>
      <c r="E93" s="194"/>
      <c r="F93" t="s">
        <v>1469</v>
      </c>
    </row>
    <row r="94" spans="2:17" ht="15.75" thickBot="1" x14ac:dyDescent="0.3">
      <c r="B94" s="156" t="s">
        <v>1230</v>
      </c>
      <c r="C94" s="194"/>
      <c r="D94" s="194"/>
      <c r="E94" s="194"/>
      <c r="J94" t="s">
        <v>1469</v>
      </c>
      <c r="K94" t="s">
        <v>1469</v>
      </c>
    </row>
    <row r="95" spans="2:17" ht="15.75" thickBot="1" x14ac:dyDescent="0.3">
      <c r="B95" s="156" t="s">
        <v>1231</v>
      </c>
      <c r="C95" s="194"/>
      <c r="D95" s="194"/>
      <c r="E95" s="194"/>
      <c r="J95" t="s">
        <v>1469</v>
      </c>
      <c r="M95" t="s">
        <v>1469</v>
      </c>
    </row>
    <row r="96" spans="2:17" ht="15.75" thickBot="1" x14ac:dyDescent="0.3">
      <c r="B96" s="156" t="s">
        <v>1232</v>
      </c>
      <c r="C96" s="194"/>
      <c r="D96" s="194"/>
      <c r="E96" s="194"/>
      <c r="J96" t="s">
        <v>1469</v>
      </c>
      <c r="K96" t="s">
        <v>1469</v>
      </c>
    </row>
    <row r="97" spans="2:22" ht="15.75" thickBot="1" x14ac:dyDescent="0.3">
      <c r="B97" s="156" t="s">
        <v>1233</v>
      </c>
      <c r="C97" s="194"/>
      <c r="D97" s="194"/>
      <c r="E97" s="194"/>
      <c r="J97" t="s">
        <v>1469</v>
      </c>
      <c r="K97" t="s">
        <v>1469</v>
      </c>
    </row>
    <row r="98" spans="2:22" ht="15.75" thickBot="1" x14ac:dyDescent="0.3">
      <c r="B98" s="156" t="s">
        <v>1234</v>
      </c>
      <c r="C98" s="194"/>
      <c r="D98" s="194"/>
      <c r="E98" s="194"/>
      <c r="P98" t="s">
        <v>1469</v>
      </c>
    </row>
    <row r="99" spans="2:22" ht="15.75" thickBot="1" x14ac:dyDescent="0.3">
      <c r="B99" s="156" t="s">
        <v>1235</v>
      </c>
      <c r="C99" s="194"/>
      <c r="D99" s="194"/>
      <c r="E99" s="194"/>
      <c r="K99" t="s">
        <v>1469</v>
      </c>
    </row>
    <row r="100" spans="2:22" s="145" customFormat="1" ht="15.75" thickBot="1" x14ac:dyDescent="0.3">
      <c r="B100" s="195" t="s">
        <v>1474</v>
      </c>
      <c r="C100" s="202"/>
      <c r="D100" s="202"/>
      <c r="E100" s="202"/>
    </row>
    <row r="101" spans="2:22" ht="15.75" thickBot="1" x14ac:dyDescent="0.3">
      <c r="B101" s="203" t="s">
        <v>1237</v>
      </c>
      <c r="C101" s="194"/>
      <c r="D101" s="194"/>
      <c r="E101" s="194"/>
    </row>
    <row r="102" spans="2:22" ht="15.75" thickBot="1" x14ac:dyDescent="0.3">
      <c r="B102" s="169" t="s">
        <v>1241</v>
      </c>
      <c r="C102" s="194"/>
      <c r="D102" s="194"/>
      <c r="E102" s="194"/>
      <c r="G102" t="s">
        <v>1469</v>
      </c>
    </row>
    <row r="103" spans="2:22" ht="15.75" thickBot="1" x14ac:dyDescent="0.3">
      <c r="B103" s="169" t="s">
        <v>1252</v>
      </c>
      <c r="C103" s="194"/>
      <c r="D103" s="194"/>
      <c r="E103" s="194"/>
      <c r="S103" t="s">
        <v>1469</v>
      </c>
    </row>
    <row r="104" spans="2:22" ht="15.75" thickBot="1" x14ac:dyDescent="0.3">
      <c r="B104" s="169" t="s">
        <v>1259</v>
      </c>
      <c r="C104" s="194"/>
      <c r="D104" s="194"/>
      <c r="E104" s="194"/>
    </row>
    <row r="105" spans="2:22" ht="15.75" thickBot="1" x14ac:dyDescent="0.3">
      <c r="B105" s="169" t="s">
        <v>1260</v>
      </c>
      <c r="C105" s="194"/>
      <c r="D105" s="194"/>
      <c r="E105" s="194"/>
    </row>
    <row r="106" spans="2:22" ht="15.75" thickBot="1" x14ac:dyDescent="0.3">
      <c r="B106" s="169" t="s">
        <v>1261</v>
      </c>
      <c r="C106" s="194"/>
      <c r="D106" s="194"/>
      <c r="E106" s="194"/>
      <c r="I106" t="s">
        <v>1469</v>
      </c>
      <c r="V106" t="s">
        <v>1469</v>
      </c>
    </row>
    <row r="107" spans="2:22" ht="15.75" thickBot="1" x14ac:dyDescent="0.3">
      <c r="B107" s="169" t="s">
        <v>1267</v>
      </c>
      <c r="C107" s="194"/>
      <c r="D107" s="194"/>
      <c r="E107" s="194"/>
    </row>
    <row r="108" spans="2:22" ht="15.75" thickBot="1" x14ac:dyDescent="0.3">
      <c r="B108" s="169" t="s">
        <v>1277</v>
      </c>
      <c r="C108" s="194"/>
      <c r="D108" s="194"/>
      <c r="E108" s="194"/>
      <c r="J108" t="s">
        <v>1469</v>
      </c>
      <c r="M108" t="s">
        <v>1469</v>
      </c>
    </row>
    <row r="109" spans="2:22" ht="15.75" thickBot="1" x14ac:dyDescent="0.3">
      <c r="B109" s="169" t="s">
        <v>1285</v>
      </c>
      <c r="C109" s="194"/>
      <c r="D109" s="194"/>
      <c r="E109" s="194"/>
    </row>
    <row r="110" spans="2:22" ht="15.75" thickBot="1" x14ac:dyDescent="0.3">
      <c r="B110" s="169" t="s">
        <v>1287</v>
      </c>
      <c r="C110" s="194"/>
      <c r="D110" s="194"/>
      <c r="E110" s="194"/>
      <c r="H110" t="s">
        <v>1469</v>
      </c>
      <c r="M110" t="s">
        <v>1469</v>
      </c>
      <c r="V110" t="s">
        <v>1469</v>
      </c>
    </row>
    <row r="111" spans="2:22" ht="15.75" thickBot="1" x14ac:dyDescent="0.3">
      <c r="B111" s="169" t="s">
        <v>894</v>
      </c>
      <c r="C111" s="194"/>
      <c r="D111" s="194"/>
      <c r="E111" s="194"/>
      <c r="M111" t="s">
        <v>1469</v>
      </c>
      <c r="V111" t="s">
        <v>1469</v>
      </c>
    </row>
    <row r="112" spans="2:22" ht="15.75" thickBot="1" x14ac:dyDescent="0.3">
      <c r="B112" s="169" t="s">
        <v>1297</v>
      </c>
      <c r="C112" s="194"/>
      <c r="D112" s="194"/>
      <c r="E112" s="194"/>
    </row>
    <row r="113" spans="2:34" ht="15.75" thickBot="1" x14ac:dyDescent="0.3">
      <c r="B113" s="169" t="s">
        <v>1300</v>
      </c>
      <c r="C113" s="194"/>
      <c r="D113" s="194"/>
      <c r="E113" s="194"/>
    </row>
    <row r="114" spans="2:34" ht="15.75" thickBot="1" x14ac:dyDescent="0.3">
      <c r="B114" s="169" t="s">
        <v>1306</v>
      </c>
      <c r="C114" s="194"/>
      <c r="D114" s="194"/>
      <c r="E114" s="194"/>
      <c r="AG114" t="s">
        <v>1469</v>
      </c>
    </row>
    <row r="115" spans="2:34" ht="15.75" thickBot="1" x14ac:dyDescent="0.3">
      <c r="B115" s="169" t="s">
        <v>1313</v>
      </c>
      <c r="C115" s="194"/>
      <c r="D115" s="194"/>
      <c r="E115" s="194"/>
      <c r="AD115" t="s">
        <v>1469</v>
      </c>
      <c r="AF115" t="s">
        <v>1469</v>
      </c>
    </row>
    <row r="116" spans="2:34" ht="15.75" thickBot="1" x14ac:dyDescent="0.3">
      <c r="B116" s="169" t="s">
        <v>1323</v>
      </c>
      <c r="C116" s="194"/>
      <c r="D116" s="194"/>
      <c r="E116" s="194"/>
      <c r="H116" t="s">
        <v>1469</v>
      </c>
      <c r="M116" t="s">
        <v>1469</v>
      </c>
      <c r="V116" t="s">
        <v>1469</v>
      </c>
    </row>
    <row r="117" spans="2:34" ht="15.75" thickBot="1" x14ac:dyDescent="0.3">
      <c r="B117" s="169" t="s">
        <v>1077</v>
      </c>
      <c r="C117" s="194"/>
      <c r="D117" s="194"/>
      <c r="E117" s="194"/>
      <c r="G117" t="s">
        <v>1469</v>
      </c>
      <c r="H117" t="s">
        <v>1469</v>
      </c>
      <c r="I117" t="s">
        <v>1469</v>
      </c>
      <c r="L117" t="s">
        <v>1469</v>
      </c>
      <c r="M117" t="s">
        <v>1469</v>
      </c>
      <c r="O117" t="s">
        <v>1469</v>
      </c>
    </row>
    <row r="118" spans="2:34" ht="15.75" thickBot="1" x14ac:dyDescent="0.3">
      <c r="B118" s="204" t="s">
        <v>1475</v>
      </c>
      <c r="C118" s="194"/>
      <c r="D118" s="194"/>
      <c r="E118" s="194"/>
    </row>
    <row r="119" spans="2:34" ht="15.75" thickBot="1" x14ac:dyDescent="0.3">
      <c r="B119" s="179" t="s">
        <v>1476</v>
      </c>
      <c r="C119" s="194"/>
      <c r="D119" s="194"/>
      <c r="E119" s="194"/>
      <c r="G119" t="s">
        <v>1469</v>
      </c>
      <c r="H119" t="s">
        <v>1469</v>
      </c>
      <c r="J119" t="s">
        <v>1469</v>
      </c>
      <c r="K119" t="s">
        <v>1469</v>
      </c>
      <c r="M119" t="s">
        <v>1469</v>
      </c>
      <c r="O119" t="s">
        <v>1469</v>
      </c>
      <c r="P119" t="s">
        <v>1469</v>
      </c>
      <c r="W119" t="s">
        <v>1469</v>
      </c>
      <c r="AA119" t="s">
        <v>1469</v>
      </c>
      <c r="AH119" t="s">
        <v>1469</v>
      </c>
    </row>
    <row r="120" spans="2:34" ht="15.75" thickBot="1" x14ac:dyDescent="0.3">
      <c r="B120" s="179" t="s">
        <v>1477</v>
      </c>
      <c r="C120" s="194"/>
      <c r="D120" s="194"/>
      <c r="E120" s="194"/>
      <c r="J120" t="s">
        <v>1469</v>
      </c>
      <c r="K120" t="s">
        <v>1469</v>
      </c>
    </row>
    <row r="121" spans="2:34" ht="15.75" thickBot="1" x14ac:dyDescent="0.3">
      <c r="B121" s="179" t="s">
        <v>1478</v>
      </c>
      <c r="C121" s="194"/>
      <c r="D121" s="194"/>
      <c r="E121" s="194"/>
      <c r="I121" t="s">
        <v>1469</v>
      </c>
      <c r="M121" t="s">
        <v>1469</v>
      </c>
      <c r="O121" t="s">
        <v>1469</v>
      </c>
    </row>
    <row r="122" spans="2:34" ht="15.75" thickBot="1" x14ac:dyDescent="0.3">
      <c r="B122" s="179" t="s">
        <v>1480</v>
      </c>
      <c r="C122" s="194"/>
      <c r="D122" s="194"/>
      <c r="E122" s="194"/>
      <c r="AG122" t="s">
        <v>1469</v>
      </c>
    </row>
    <row r="123" spans="2:34" ht="15.75" thickBot="1" x14ac:dyDescent="0.3">
      <c r="B123" s="179" t="s">
        <v>1481</v>
      </c>
      <c r="C123" s="194"/>
      <c r="D123" s="194"/>
      <c r="E123" s="194"/>
    </row>
    <row r="124" spans="2:34" ht="15.75" thickBot="1" x14ac:dyDescent="0.3">
      <c r="B124" s="179" t="s">
        <v>1482</v>
      </c>
      <c r="C124" s="194"/>
      <c r="D124" s="194"/>
      <c r="E124" s="194"/>
    </row>
    <row r="125" spans="2:34" ht="15.75" thickBot="1" x14ac:dyDescent="0.3">
      <c r="B125" s="179" t="s">
        <v>1483</v>
      </c>
      <c r="C125" s="194"/>
      <c r="D125" s="194"/>
      <c r="E125" s="194"/>
      <c r="F125" t="s">
        <v>1469</v>
      </c>
      <c r="X125" t="s">
        <v>1469</v>
      </c>
    </row>
    <row r="126" spans="2:34" ht="15.75" thickBot="1" x14ac:dyDescent="0.3">
      <c r="B126" s="179" t="s">
        <v>1484</v>
      </c>
      <c r="C126" s="194"/>
      <c r="D126" s="194"/>
      <c r="E126" s="194"/>
    </row>
    <row r="127" spans="2:34" ht="15.75" thickBot="1" x14ac:dyDescent="0.3">
      <c r="B127" s="179" t="s">
        <v>1485</v>
      </c>
      <c r="C127" s="194"/>
      <c r="D127" s="194"/>
      <c r="E127" s="194"/>
    </row>
    <row r="128" spans="2:34" ht="15.75" thickBot="1" x14ac:dyDescent="0.3">
      <c r="B128" s="179" t="s">
        <v>1486</v>
      </c>
      <c r="C128" s="194"/>
      <c r="D128" s="194"/>
      <c r="E128" s="194"/>
    </row>
    <row r="129" spans="2:35" ht="15.75" thickBot="1" x14ac:dyDescent="0.3">
      <c r="B129" s="179" t="s">
        <v>1487</v>
      </c>
      <c r="C129" s="194"/>
      <c r="D129" s="194"/>
      <c r="E129" s="194"/>
      <c r="M129" t="s">
        <v>1469</v>
      </c>
    </row>
    <row r="130" spans="2:35" ht="15.75" thickBot="1" x14ac:dyDescent="0.3">
      <c r="B130" s="179" t="s">
        <v>1488</v>
      </c>
      <c r="C130" s="194" t="s">
        <v>1469</v>
      </c>
      <c r="D130" s="194"/>
      <c r="E130" s="194"/>
      <c r="H130" t="s">
        <v>1469</v>
      </c>
      <c r="O130" t="s">
        <v>1469</v>
      </c>
    </row>
    <row r="131" spans="2:35" ht="15.75" thickBot="1" x14ac:dyDescent="0.3">
      <c r="B131" s="179" t="s">
        <v>1489</v>
      </c>
      <c r="C131" s="194"/>
      <c r="D131" s="194"/>
      <c r="E131" s="194"/>
      <c r="M131" t="s">
        <v>1469</v>
      </c>
    </row>
    <row r="132" spans="2:35" ht="15.75" thickBot="1" x14ac:dyDescent="0.3">
      <c r="B132" s="179" t="s">
        <v>1490</v>
      </c>
      <c r="C132" s="194"/>
      <c r="D132" s="194"/>
      <c r="E132" s="194"/>
      <c r="F132" t="s">
        <v>1469</v>
      </c>
      <c r="G132" t="s">
        <v>1469</v>
      </c>
      <c r="M132" t="s">
        <v>1469</v>
      </c>
    </row>
    <row r="133" spans="2:35" ht="15.75" thickBot="1" x14ac:dyDescent="0.3">
      <c r="B133" s="179" t="s">
        <v>1491</v>
      </c>
      <c r="C133" s="194"/>
      <c r="D133" s="194"/>
      <c r="E133" s="194"/>
    </row>
    <row r="134" spans="2:35" ht="15.75" thickBot="1" x14ac:dyDescent="0.3">
      <c r="B134" s="179" t="s">
        <v>1492</v>
      </c>
      <c r="C134" s="194"/>
      <c r="D134" s="194"/>
      <c r="E134" s="194"/>
      <c r="H134" t="s">
        <v>1469</v>
      </c>
    </row>
    <row r="135" spans="2:35" ht="15.75" thickBot="1" x14ac:dyDescent="0.3">
      <c r="B135" s="179" t="s">
        <v>1493</v>
      </c>
      <c r="C135" s="194"/>
      <c r="D135" s="194"/>
      <c r="E135" s="194"/>
      <c r="H135" t="s">
        <v>1469</v>
      </c>
      <c r="I135" t="s">
        <v>1469</v>
      </c>
      <c r="J135" t="s">
        <v>1469</v>
      </c>
      <c r="K135" t="s">
        <v>1469</v>
      </c>
      <c r="M135" t="s">
        <v>1469</v>
      </c>
    </row>
    <row r="136" spans="2:35" ht="15.75" thickBot="1" x14ac:dyDescent="0.3">
      <c r="B136" s="179" t="s">
        <v>1494</v>
      </c>
      <c r="C136" s="194"/>
      <c r="D136" s="194"/>
      <c r="E136" s="194"/>
      <c r="H136" t="s">
        <v>1469</v>
      </c>
      <c r="AA136" t="s">
        <v>1469</v>
      </c>
    </row>
    <row r="137" spans="2:35" ht="15.75" thickBot="1" x14ac:dyDescent="0.3">
      <c r="B137" s="179" t="s">
        <v>1495</v>
      </c>
      <c r="C137" s="194"/>
      <c r="D137" s="194"/>
      <c r="E137" s="194"/>
    </row>
    <row r="138" spans="2:35" ht="15.75" thickBot="1" x14ac:dyDescent="0.3">
      <c r="B138" s="179" t="s">
        <v>1496</v>
      </c>
      <c r="C138" s="194"/>
      <c r="D138" s="194"/>
      <c r="E138" s="194"/>
    </row>
    <row r="139" spans="2:35" ht="15.75" thickBot="1" x14ac:dyDescent="0.3">
      <c r="B139" s="179" t="s">
        <v>1497</v>
      </c>
      <c r="C139" s="194"/>
      <c r="D139" s="194"/>
      <c r="E139" s="194"/>
    </row>
    <row r="140" spans="2:35" ht="15.75" thickBot="1" x14ac:dyDescent="0.3">
      <c r="B140" s="179" t="s">
        <v>886</v>
      </c>
      <c r="C140" s="194"/>
      <c r="D140" s="194"/>
      <c r="E140" s="194"/>
      <c r="H140" t="s">
        <v>1469</v>
      </c>
    </row>
    <row r="141" spans="2:35" ht="15.75" thickBot="1" x14ac:dyDescent="0.3">
      <c r="B141" s="179" t="s">
        <v>1498</v>
      </c>
      <c r="C141" s="194"/>
      <c r="D141" s="194"/>
      <c r="E141" s="194"/>
      <c r="G141" t="s">
        <v>1469</v>
      </c>
      <c r="J141" t="s">
        <v>1469</v>
      </c>
      <c r="M141" t="s">
        <v>1469</v>
      </c>
      <c r="O141" t="s">
        <v>1469</v>
      </c>
      <c r="Q141" t="s">
        <v>1469</v>
      </c>
    </row>
    <row r="142" spans="2:35" ht="15.75" thickBot="1" x14ac:dyDescent="0.3">
      <c r="B142" s="178" t="s">
        <v>1499</v>
      </c>
      <c r="C142" s="194"/>
      <c r="D142" s="194"/>
      <c r="E142" s="194"/>
      <c r="K142" t="s">
        <v>1469</v>
      </c>
      <c r="M142" t="s">
        <v>1469</v>
      </c>
      <c r="T142" t="s">
        <v>1469</v>
      </c>
      <c r="U142" t="s">
        <v>1469</v>
      </c>
      <c r="AE142" t="s">
        <v>1469</v>
      </c>
    </row>
    <row r="143" spans="2:35" ht="15.75" thickBot="1" x14ac:dyDescent="0.3">
      <c r="B143" s="205" t="s">
        <v>858</v>
      </c>
      <c r="C143" s="202"/>
      <c r="D143" s="202"/>
      <c r="E143" s="202"/>
      <c r="F143" s="145"/>
      <c r="G143" s="145"/>
      <c r="H143" s="145"/>
      <c r="I143" s="145"/>
      <c r="J143" s="145"/>
      <c r="K143" s="145"/>
      <c r="L143" s="145"/>
      <c r="M143" s="145"/>
      <c r="N143" s="145"/>
      <c r="O143" s="145"/>
      <c r="P143" s="145"/>
      <c r="Q143" s="145"/>
      <c r="R143" s="145"/>
      <c r="S143" s="145"/>
      <c r="T143" s="145"/>
      <c r="U143" s="145"/>
      <c r="V143" s="145"/>
      <c r="W143" s="145"/>
      <c r="X143" s="145"/>
      <c r="Y143" s="145"/>
      <c r="Z143" s="145"/>
      <c r="AA143" s="145"/>
      <c r="AB143" s="145"/>
      <c r="AC143" s="145"/>
      <c r="AD143" s="145"/>
      <c r="AE143" s="145"/>
      <c r="AF143" s="145"/>
      <c r="AG143" s="145"/>
      <c r="AH143" s="145"/>
      <c r="AI143" s="145"/>
    </row>
    <row r="144" spans="2:35" ht="15.75" thickBot="1" x14ac:dyDescent="0.3">
      <c r="B144" s="204" t="s">
        <v>1505</v>
      </c>
      <c r="C144" s="194"/>
      <c r="D144" s="194"/>
      <c r="E144" s="194"/>
    </row>
    <row r="145" spans="2:22" ht="15.75" thickBot="1" x14ac:dyDescent="0.3">
      <c r="B145" s="179" t="s">
        <v>1506</v>
      </c>
      <c r="C145" s="194"/>
      <c r="D145" s="194"/>
      <c r="E145" s="194"/>
    </row>
    <row r="146" spans="2:22" ht="15.75" thickBot="1" x14ac:dyDescent="0.3">
      <c r="B146" s="179" t="s">
        <v>1507</v>
      </c>
      <c r="C146" s="194"/>
      <c r="D146" s="194"/>
      <c r="E146" s="194"/>
    </row>
    <row r="147" spans="2:22" ht="15.75" thickBot="1" x14ac:dyDescent="0.3">
      <c r="B147" s="179" t="s">
        <v>1479</v>
      </c>
      <c r="C147" s="194"/>
      <c r="D147" s="194"/>
      <c r="E147" s="194"/>
      <c r="G147" t="s">
        <v>1469</v>
      </c>
      <c r="H147" t="s">
        <v>1469</v>
      </c>
      <c r="J147" t="s">
        <v>1469</v>
      </c>
    </row>
    <row r="148" spans="2:22" ht="15.75" thickBot="1" x14ac:dyDescent="0.3">
      <c r="B148" s="179" t="s">
        <v>1508</v>
      </c>
      <c r="C148" s="194"/>
      <c r="D148" s="194"/>
      <c r="E148" s="194"/>
    </row>
    <row r="149" spans="2:22" ht="15.75" thickBot="1" x14ac:dyDescent="0.3">
      <c r="B149" s="179" t="s">
        <v>1509</v>
      </c>
      <c r="C149" s="194"/>
      <c r="D149" s="194"/>
      <c r="E149" s="194"/>
      <c r="H149" t="s">
        <v>1469</v>
      </c>
      <c r="J149" t="s">
        <v>1469</v>
      </c>
      <c r="K149" t="s">
        <v>1469</v>
      </c>
      <c r="M149" t="s">
        <v>1469</v>
      </c>
    </row>
    <row r="150" spans="2:22" ht="15.75" thickBot="1" x14ac:dyDescent="0.3">
      <c r="B150" s="179" t="s">
        <v>1510</v>
      </c>
      <c r="C150" s="194"/>
      <c r="D150" s="194"/>
      <c r="E150" s="194"/>
      <c r="J150" t="s">
        <v>1469</v>
      </c>
    </row>
    <row r="151" spans="2:22" ht="15.75" thickBot="1" x14ac:dyDescent="0.3">
      <c r="B151" s="179" t="s">
        <v>1511</v>
      </c>
      <c r="C151" s="194"/>
      <c r="D151" s="194"/>
      <c r="E151" s="194"/>
    </row>
    <row r="152" spans="2:22" ht="15.75" thickBot="1" x14ac:dyDescent="0.3">
      <c r="B152" s="179" t="s">
        <v>1512</v>
      </c>
      <c r="C152" s="194"/>
      <c r="D152" s="194"/>
      <c r="E152" s="194"/>
      <c r="G152" t="s">
        <v>1469</v>
      </c>
      <c r="H152" t="s">
        <v>1469</v>
      </c>
      <c r="M152" t="s">
        <v>1469</v>
      </c>
    </row>
    <row r="153" spans="2:22" ht="15.75" thickBot="1" x14ac:dyDescent="0.3">
      <c r="B153" s="179" t="s">
        <v>1513</v>
      </c>
      <c r="C153" s="194"/>
      <c r="D153" s="194"/>
      <c r="E153" s="194"/>
      <c r="H153" t="s">
        <v>1469</v>
      </c>
      <c r="J153" t="s">
        <v>1469</v>
      </c>
      <c r="M153" t="s">
        <v>1469</v>
      </c>
      <c r="O153" t="s">
        <v>1469</v>
      </c>
    </row>
    <row r="154" spans="2:22" ht="15.75" thickBot="1" x14ac:dyDescent="0.3">
      <c r="B154" s="179" t="s">
        <v>1514</v>
      </c>
      <c r="C154" s="194"/>
      <c r="D154" s="194"/>
      <c r="E154" s="194"/>
    </row>
    <row r="155" spans="2:22" ht="15.75" thickBot="1" x14ac:dyDescent="0.3">
      <c r="B155" s="179" t="s">
        <v>1515</v>
      </c>
      <c r="C155" s="194"/>
      <c r="D155" s="194"/>
      <c r="E155" s="194"/>
      <c r="V155" t="s">
        <v>1469</v>
      </c>
    </row>
    <row r="156" spans="2:22" ht="15.75" thickBot="1" x14ac:dyDescent="0.3">
      <c r="B156" s="179" t="s">
        <v>1516</v>
      </c>
      <c r="C156" s="194"/>
      <c r="D156" s="194"/>
      <c r="E156" s="194"/>
      <c r="J156" t="s">
        <v>1469</v>
      </c>
    </row>
    <row r="157" spans="2:22" ht="15.75" thickBot="1" x14ac:dyDescent="0.3">
      <c r="B157" s="179" t="s">
        <v>1517</v>
      </c>
      <c r="C157" s="194"/>
      <c r="D157" s="194"/>
      <c r="E157" s="194"/>
    </row>
    <row r="158" spans="2:22" ht="15.75" thickBot="1" x14ac:dyDescent="0.3">
      <c r="B158" s="179" t="s">
        <v>1518</v>
      </c>
      <c r="C158" s="194"/>
      <c r="D158" s="194"/>
      <c r="E158" s="194"/>
      <c r="J158" t="s">
        <v>1469</v>
      </c>
      <c r="K158" t="s">
        <v>1469</v>
      </c>
    </row>
    <row r="159" spans="2:22" x14ac:dyDescent="0.25">
      <c r="B159" s="178" t="s">
        <v>1519</v>
      </c>
      <c r="C159" s="194"/>
      <c r="D159" s="194"/>
      <c r="E159" s="194"/>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studies included (charact.)</vt:lpstr>
      <vt:lpstr>studies-instruments</vt:lpstr>
      <vt:lpstr>Instruments</vt:lpstr>
      <vt:lpstr>Instruments -ICF</vt:lpstr>
      <vt:lpstr>Dom - ICF -summary</vt:lpstr>
      <vt:lpstr>ICF x INSTRUMENT</vt:lpstr>
      <vt:lpstr>'studies-instruments'!_ftn1</vt:lpstr>
      <vt:lpstr>'studies-instruments'!_ftnref1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Fincias Marin</dc:creator>
  <cp:lastModifiedBy>Laura Fincias Marin</cp:lastModifiedBy>
  <dcterms:created xsi:type="dcterms:W3CDTF">2022-07-20T12:44:44Z</dcterms:created>
  <dcterms:modified xsi:type="dcterms:W3CDTF">2022-07-27T12:42:30Z</dcterms:modified>
</cp:coreProperties>
</file>