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90" windowHeight="7620"/>
  </bookViews>
  <sheets>
    <sheet name="PK28_ob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<sst xmlns="http://schemas.openxmlformats.org/spreadsheetml/2006/main" count="10" uniqueCount="9">
  <si>
    <t>Time</t>
  </si>
  <si>
    <t>Cp</t>
  </si>
  <si>
    <t>Function</t>
  </si>
  <si>
    <t>Time</t>
    <phoneticPr fontId="18" type="noConversion"/>
  </si>
  <si>
    <t>Concentration</t>
    <phoneticPr fontId="18" type="noConversion"/>
  </si>
  <si>
    <t>BW</t>
    <phoneticPr fontId="18" type="noConversion"/>
  </si>
  <si>
    <t>Dose</t>
    <phoneticPr fontId="18" type="noConversion"/>
  </si>
  <si>
    <t>Cp/Dose/BW</t>
    <phoneticPr fontId="18" type="noConversion"/>
  </si>
  <si>
    <t>Kallynochrons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</si>
</sst>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2" sqref="F2"/>
    </sheetView>
  </sheetViews>
  <sheetFormatPr defaultRowHeight="16.5" x14ac:dyDescent="0.3"/>
  <cols>
    <col min="1" max="1" width="6.5" bestFit="1" customWidth="1"/>
    <col min="2" max="2" width="9.5" bestFit="1" customWidth="1"/>
    <col min="3" max="3" width="8.875" bestFit="1" customWidth="1"/>
    <col min="4" max="4" width="6.5" bestFit="1" customWidth="1"/>
    <col min="5" max="5" width="7.5" bestFit="1" customWidth="1"/>
    <col min="6" max="6" width="12.75" bestFit="1" customWidth="1"/>
    <col min="7" max="7" width="12.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8</v>
      </c>
      <c r="G1" t="s">
        <v>7</v>
      </c>
    </row>
    <row r="2" spans="1:7" x14ac:dyDescent="0.3">
      <c r="A2">
        <v>0.16700000000000001</v>
      </c>
      <c r="B2">
        <v>347.4</v>
      </c>
      <c r="C2">
        <v>1</v>
      </c>
      <c r="D2">
        <v>2.3E-2</v>
      </c>
      <c r="E2">
        <v>25</v>
      </c>
      <c r="F2">
        <f>A2/(D2^(1-0.64))</f>
        <v>0.64937333322687041</v>
      </c>
      <c r="G2">
        <f>B2/(E2/D2)</f>
        <v>0.31960799999999995</v>
      </c>
    </row>
    <row r="3" spans="1:7" x14ac:dyDescent="0.3">
      <c r="A3">
        <v>0.5</v>
      </c>
      <c r="B3">
        <v>298.0265</v>
      </c>
      <c r="C3">
        <v>1</v>
      </c>
      <c r="D3">
        <v>2.3E-2</v>
      </c>
      <c r="E3">
        <v>25</v>
      </c>
      <c r="F3">
        <f>A3/(D3^(1-0.64))</f>
        <v>1.9442315366073963</v>
      </c>
      <c r="G3">
        <f t="shared" ref="G3:G22" si="0">B3/(E3/D3)</f>
        <v>0.27418438000000001</v>
      </c>
    </row>
    <row r="4" spans="1:7" x14ac:dyDescent="0.3">
      <c r="A4">
        <v>2</v>
      </c>
      <c r="B4">
        <v>150.53210000000001</v>
      </c>
      <c r="C4">
        <v>1</v>
      </c>
      <c r="D4">
        <v>2.3E-2</v>
      </c>
      <c r="E4">
        <v>25</v>
      </c>
      <c r="F4">
        <f>A4/(D4^(1-0.64))</f>
        <v>7.7769261464295854</v>
      </c>
      <c r="G4">
        <f t="shared" si="0"/>
        <v>0.138489532</v>
      </c>
    </row>
    <row r="5" spans="1:7" x14ac:dyDescent="0.3">
      <c r="A5">
        <v>4</v>
      </c>
      <c r="B5">
        <v>62.008200000000002</v>
      </c>
      <c r="C5">
        <v>1</v>
      </c>
      <c r="D5">
        <v>2.3E-2</v>
      </c>
      <c r="E5">
        <v>25</v>
      </c>
      <c r="F5">
        <f>A5/(D5^(1-0.64))</f>
        <v>15.553852292859171</v>
      </c>
      <c r="G5">
        <f t="shared" si="0"/>
        <v>5.7047543999999999E-2</v>
      </c>
    </row>
    <row r="6" spans="1:7" x14ac:dyDescent="0.3">
      <c r="A6">
        <v>0.16700000000000001</v>
      </c>
      <c r="B6">
        <v>741.65359999999998</v>
      </c>
      <c r="C6">
        <v>2</v>
      </c>
      <c r="D6">
        <v>0.25</v>
      </c>
      <c r="E6">
        <v>500</v>
      </c>
      <c r="F6">
        <f>A6/(D6^(1-0.64))</f>
        <v>0.27507939976736939</v>
      </c>
      <c r="G6">
        <f t="shared" si="0"/>
        <v>0.37082680000000001</v>
      </c>
    </row>
    <row r="7" spans="1:7" x14ac:dyDescent="0.3">
      <c r="A7">
        <v>0.33</v>
      </c>
      <c r="B7">
        <v>679.42150000000004</v>
      </c>
      <c r="C7">
        <v>2</v>
      </c>
      <c r="D7">
        <v>0.25</v>
      </c>
      <c r="E7">
        <v>500</v>
      </c>
      <c r="F7">
        <f>A7/(D7^(1-0.64))</f>
        <v>0.5435700713965983</v>
      </c>
      <c r="G7">
        <f t="shared" si="0"/>
        <v>0.33971075000000001</v>
      </c>
    </row>
    <row r="8" spans="1:7" x14ac:dyDescent="0.3">
      <c r="A8">
        <v>0.5</v>
      </c>
      <c r="B8">
        <v>664.97720000000004</v>
      </c>
      <c r="C8">
        <v>2</v>
      </c>
      <c r="D8">
        <v>0.25</v>
      </c>
      <c r="E8">
        <v>500</v>
      </c>
      <c r="F8">
        <f>A8/(D8^(1-0.64))</f>
        <v>0.82359101726757311</v>
      </c>
      <c r="G8">
        <f t="shared" si="0"/>
        <v>0.33248860000000002</v>
      </c>
    </row>
    <row r="9" spans="1:7" x14ac:dyDescent="0.3">
      <c r="A9">
        <v>1</v>
      </c>
      <c r="B9">
        <v>499.35599999999999</v>
      </c>
      <c r="C9">
        <v>2</v>
      </c>
      <c r="D9">
        <v>0.25</v>
      </c>
      <c r="E9">
        <v>500</v>
      </c>
      <c r="F9">
        <f>A9/(D9^(1-0.64))</f>
        <v>1.6471820345351462</v>
      </c>
      <c r="G9">
        <f t="shared" si="0"/>
        <v>0.24967800000000001</v>
      </c>
    </row>
    <row r="10" spans="1:7" x14ac:dyDescent="0.3">
      <c r="A10">
        <v>2</v>
      </c>
      <c r="B10">
        <v>496.09429999999998</v>
      </c>
      <c r="C10">
        <v>2</v>
      </c>
      <c r="D10">
        <v>0.25</v>
      </c>
      <c r="E10">
        <v>500</v>
      </c>
      <c r="F10">
        <f>A10/(D10^(1-0.64))</f>
        <v>3.2943640690702924</v>
      </c>
      <c r="G10">
        <f t="shared" si="0"/>
        <v>0.24804714999999999</v>
      </c>
    </row>
    <row r="11" spans="1:7" x14ac:dyDescent="0.3">
      <c r="A11">
        <v>4</v>
      </c>
      <c r="B11">
        <v>342.37329999999997</v>
      </c>
      <c r="C11">
        <v>2</v>
      </c>
      <c r="D11">
        <v>0.25</v>
      </c>
      <c r="E11">
        <v>500</v>
      </c>
      <c r="F11">
        <f>A11/(D11^(1-0.64))</f>
        <v>6.5887281381405849</v>
      </c>
      <c r="G11">
        <f t="shared" si="0"/>
        <v>0.17118665</v>
      </c>
    </row>
    <row r="12" spans="1:7" x14ac:dyDescent="0.3">
      <c r="A12">
        <v>8</v>
      </c>
      <c r="B12">
        <v>159.45650000000001</v>
      </c>
      <c r="C12">
        <v>2</v>
      </c>
      <c r="D12">
        <v>0.25</v>
      </c>
      <c r="E12">
        <v>500</v>
      </c>
      <c r="F12">
        <f>A12/(D12^(1-0.64))</f>
        <v>13.17745627628117</v>
      </c>
      <c r="G12">
        <f t="shared" si="0"/>
        <v>7.9728250000000001E-2</v>
      </c>
    </row>
    <row r="13" spans="1:7" x14ac:dyDescent="0.3">
      <c r="A13">
        <v>12</v>
      </c>
      <c r="B13">
        <v>85.173299999999998</v>
      </c>
      <c r="C13">
        <v>2</v>
      </c>
      <c r="D13">
        <v>0.25</v>
      </c>
      <c r="E13">
        <v>500</v>
      </c>
      <c r="F13">
        <f>A13/(D13^(1-0.64))</f>
        <v>19.766184414421755</v>
      </c>
      <c r="G13">
        <f t="shared" si="0"/>
        <v>4.2586649999999997E-2</v>
      </c>
    </row>
    <row r="14" spans="1:7" x14ac:dyDescent="0.3">
      <c r="A14">
        <v>1</v>
      </c>
      <c r="B14">
        <v>393.17239999999998</v>
      </c>
      <c r="C14">
        <v>3</v>
      </c>
      <c r="D14">
        <v>70</v>
      </c>
      <c r="E14">
        <v>100000</v>
      </c>
      <c r="F14">
        <f>A14/(D14^(1-0.64))</f>
        <v>0.21665299924936327</v>
      </c>
      <c r="G14">
        <f t="shared" si="0"/>
        <v>0.27522068</v>
      </c>
    </row>
    <row r="15" spans="1:7" x14ac:dyDescent="0.3">
      <c r="A15">
        <v>2</v>
      </c>
      <c r="B15">
        <v>363.10399999999998</v>
      </c>
      <c r="C15">
        <v>3</v>
      </c>
      <c r="D15">
        <v>70</v>
      </c>
      <c r="E15">
        <v>100000</v>
      </c>
      <c r="F15">
        <f>A15/(D15^(1-0.64))</f>
        <v>0.43330599849872653</v>
      </c>
      <c r="G15">
        <f t="shared" si="0"/>
        <v>0.25417279999999998</v>
      </c>
    </row>
    <row r="16" spans="1:7" x14ac:dyDescent="0.3">
      <c r="A16">
        <v>4</v>
      </c>
      <c r="B16">
        <v>371.17829999999998</v>
      </c>
      <c r="C16">
        <v>3</v>
      </c>
      <c r="D16">
        <v>70</v>
      </c>
      <c r="E16">
        <v>100000</v>
      </c>
      <c r="F16">
        <f>A16/(D16^(1-0.64))</f>
        <v>0.86661199699745306</v>
      </c>
      <c r="G16">
        <f t="shared" si="0"/>
        <v>0.25982480999999996</v>
      </c>
    </row>
    <row r="17" spans="1:7" x14ac:dyDescent="0.3">
      <c r="A17">
        <v>8</v>
      </c>
      <c r="B17">
        <v>399.49720000000002</v>
      </c>
      <c r="C17">
        <v>3</v>
      </c>
      <c r="D17">
        <v>70</v>
      </c>
      <c r="E17">
        <v>100000</v>
      </c>
      <c r="F17">
        <f>A17/(D17^(1-0.64))</f>
        <v>1.7332239939949061</v>
      </c>
      <c r="G17">
        <f t="shared" si="0"/>
        <v>0.27964803999999999</v>
      </c>
    </row>
    <row r="18" spans="1:7" x14ac:dyDescent="0.3">
      <c r="A18">
        <v>12</v>
      </c>
      <c r="B18">
        <v>309.21129999999999</v>
      </c>
      <c r="C18">
        <v>3</v>
      </c>
      <c r="D18">
        <v>70</v>
      </c>
      <c r="E18">
        <v>100000</v>
      </c>
      <c r="F18">
        <f>A18/(D18^(1-0.64))</f>
        <v>2.5998359909923594</v>
      </c>
      <c r="G18">
        <f t="shared" si="0"/>
        <v>0.21644790999999999</v>
      </c>
    </row>
    <row r="19" spans="1:7" x14ac:dyDescent="0.3">
      <c r="A19">
        <v>24</v>
      </c>
      <c r="B19">
        <v>268.3109</v>
      </c>
      <c r="C19">
        <v>3</v>
      </c>
      <c r="D19">
        <v>70</v>
      </c>
      <c r="E19">
        <v>100000</v>
      </c>
      <c r="F19">
        <f>A19/(D19^(1-0.64))</f>
        <v>5.1996719819847188</v>
      </c>
      <c r="G19">
        <f t="shared" si="0"/>
        <v>0.18781762999999999</v>
      </c>
    </row>
    <row r="20" spans="1:7" x14ac:dyDescent="0.3">
      <c r="A20">
        <v>36</v>
      </c>
      <c r="B20">
        <v>161.95609999999999</v>
      </c>
      <c r="C20">
        <v>3</v>
      </c>
      <c r="D20">
        <v>70</v>
      </c>
      <c r="E20">
        <v>100000</v>
      </c>
      <c r="F20">
        <f>A20/(D20^(1-0.64))</f>
        <v>7.7995079729770778</v>
      </c>
      <c r="G20">
        <f t="shared" si="0"/>
        <v>0.11336926999999998</v>
      </c>
    </row>
    <row r="21" spans="1:7" x14ac:dyDescent="0.3">
      <c r="A21">
        <v>48</v>
      </c>
      <c r="B21">
        <v>165.61500000000001</v>
      </c>
      <c r="C21">
        <v>3</v>
      </c>
      <c r="D21">
        <v>70</v>
      </c>
      <c r="E21">
        <v>100000</v>
      </c>
      <c r="F21">
        <f>A21/(D21^(1-0.64))</f>
        <v>10.399343963969438</v>
      </c>
      <c r="G21">
        <f t="shared" si="0"/>
        <v>0.11593049999999999</v>
      </c>
    </row>
    <row r="22" spans="1:7" x14ac:dyDescent="0.3">
      <c r="A22">
        <v>72</v>
      </c>
      <c r="B22">
        <v>101.6948</v>
      </c>
      <c r="C22">
        <v>3</v>
      </c>
      <c r="D22">
        <v>70</v>
      </c>
      <c r="E22">
        <v>100000</v>
      </c>
      <c r="F22">
        <f>A22/(D22^(1-0.64))</f>
        <v>15.599015945954156</v>
      </c>
      <c r="G22">
        <f t="shared" si="0"/>
        <v>7.118635999999999E-2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1" sqref="D1"/>
    </sheetView>
  </sheetViews>
  <sheetFormatPr defaultRowHeight="16.5" x14ac:dyDescent="0.3"/>
  <sheetData>
    <row r="1" spans="1:3" x14ac:dyDescent="0.3">
      <c r="A1" t="s">
        <v>3</v>
      </c>
      <c r="B1" t="s">
        <v>4</v>
      </c>
      <c r="C1" t="s">
        <v>2</v>
      </c>
    </row>
    <row r="2" spans="1:3" x14ac:dyDescent="0.3">
      <c r="A2">
        <v>0.64937333322687041</v>
      </c>
      <c r="B2">
        <v>0.31960799999999995</v>
      </c>
      <c r="C2">
        <v>1</v>
      </c>
    </row>
    <row r="3" spans="1:3" x14ac:dyDescent="0.3">
      <c r="A3">
        <v>1.9442315366073963</v>
      </c>
      <c r="B3">
        <v>0.27418438000000001</v>
      </c>
      <c r="C3">
        <v>1</v>
      </c>
    </row>
    <row r="4" spans="1:3" x14ac:dyDescent="0.3">
      <c r="A4">
        <v>7.7769261464295854</v>
      </c>
      <c r="B4">
        <v>0.138489532</v>
      </c>
      <c r="C4">
        <v>1</v>
      </c>
    </row>
    <row r="5" spans="1:3" x14ac:dyDescent="0.3">
      <c r="A5">
        <v>15.553852292859171</v>
      </c>
      <c r="B5">
        <v>5.7047543999999999E-2</v>
      </c>
      <c r="C5">
        <v>1</v>
      </c>
    </row>
    <row r="6" spans="1:3" x14ac:dyDescent="0.3">
      <c r="A6">
        <v>0.27507939976736939</v>
      </c>
      <c r="B6">
        <v>0.37082680000000001</v>
      </c>
      <c r="C6">
        <v>2</v>
      </c>
    </row>
    <row r="7" spans="1:3" x14ac:dyDescent="0.3">
      <c r="A7">
        <v>0.5435700713965983</v>
      </c>
      <c r="B7">
        <v>0.33971075000000001</v>
      </c>
      <c r="C7">
        <v>2</v>
      </c>
    </row>
    <row r="8" spans="1:3" x14ac:dyDescent="0.3">
      <c r="A8">
        <v>0.82359101726757311</v>
      </c>
      <c r="B8">
        <v>0.33248860000000002</v>
      </c>
      <c r="C8">
        <v>2</v>
      </c>
    </row>
    <row r="9" spans="1:3" x14ac:dyDescent="0.3">
      <c r="A9">
        <v>1.6471820345351462</v>
      </c>
      <c r="B9">
        <v>0.24967800000000001</v>
      </c>
      <c r="C9">
        <v>2</v>
      </c>
    </row>
    <row r="10" spans="1:3" x14ac:dyDescent="0.3">
      <c r="A10">
        <v>3.2943640690702924</v>
      </c>
      <c r="B10">
        <v>0.24804714999999999</v>
      </c>
      <c r="C10">
        <v>2</v>
      </c>
    </row>
    <row r="11" spans="1:3" x14ac:dyDescent="0.3">
      <c r="A11">
        <v>6.5887281381405849</v>
      </c>
      <c r="B11">
        <v>0.17118665</v>
      </c>
      <c r="C11">
        <v>2</v>
      </c>
    </row>
    <row r="12" spans="1:3" x14ac:dyDescent="0.3">
      <c r="A12">
        <v>13.17745627628117</v>
      </c>
      <c r="B12">
        <v>7.9728250000000001E-2</v>
      </c>
      <c r="C12">
        <v>2</v>
      </c>
    </row>
    <row r="13" spans="1:3" x14ac:dyDescent="0.3">
      <c r="A13">
        <v>19.766184414421755</v>
      </c>
      <c r="B13">
        <v>4.2586649999999997E-2</v>
      </c>
      <c r="C13">
        <v>2</v>
      </c>
    </row>
    <row r="14" spans="1:3" x14ac:dyDescent="0.3">
      <c r="A14">
        <v>0.21665299924936327</v>
      </c>
      <c r="B14">
        <v>0.27522068</v>
      </c>
      <c r="C14">
        <v>3</v>
      </c>
    </row>
    <row r="15" spans="1:3" x14ac:dyDescent="0.3">
      <c r="A15">
        <v>0.43330599849872653</v>
      </c>
      <c r="B15">
        <v>0.25417279999999998</v>
      </c>
      <c r="C15">
        <v>3</v>
      </c>
    </row>
    <row r="16" spans="1:3" x14ac:dyDescent="0.3">
      <c r="A16">
        <v>0.86661199699745306</v>
      </c>
      <c r="B16">
        <v>0.25982480999999996</v>
      </c>
      <c r="C16">
        <v>3</v>
      </c>
    </row>
    <row r="17" spans="1:3" x14ac:dyDescent="0.3">
      <c r="A17">
        <v>1.7332239939949061</v>
      </c>
      <c r="B17">
        <v>0.27964803999999999</v>
      </c>
      <c r="C17">
        <v>3</v>
      </c>
    </row>
    <row r="18" spans="1:3" x14ac:dyDescent="0.3">
      <c r="A18">
        <v>2.5998359909923594</v>
      </c>
      <c r="B18">
        <v>0.21644790999999999</v>
      </c>
      <c r="C18">
        <v>3</v>
      </c>
    </row>
    <row r="19" spans="1:3" x14ac:dyDescent="0.3">
      <c r="A19">
        <v>5.1996719819847188</v>
      </c>
      <c r="B19">
        <v>0.18781762999999999</v>
      </c>
      <c r="C19">
        <v>3</v>
      </c>
    </row>
    <row r="20" spans="1:3" x14ac:dyDescent="0.3">
      <c r="A20">
        <v>7.7995079729770778</v>
      </c>
      <c r="B20">
        <v>0.11336926999999998</v>
      </c>
      <c r="C20">
        <v>3</v>
      </c>
    </row>
    <row r="21" spans="1:3" x14ac:dyDescent="0.3">
      <c r="A21">
        <v>10.399343963969438</v>
      </c>
      <c r="B21">
        <v>0.11593049999999999</v>
      </c>
      <c r="C21">
        <v>3</v>
      </c>
    </row>
    <row r="22" spans="1:3" x14ac:dyDescent="0.3">
      <c r="A22">
        <v>15.599015945954156</v>
      </c>
      <c r="B22">
        <v>7.118635999999999E-2</v>
      </c>
      <c r="C22"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PK28_obs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jmin</dc:creator>
  <cp:lastModifiedBy>NohGJ</cp:lastModifiedBy>
  <dcterms:created xsi:type="dcterms:W3CDTF">2017-05-04T07:19:51Z</dcterms:created>
  <dcterms:modified xsi:type="dcterms:W3CDTF">2017-05-04T09:12:56Z</dcterms:modified>
</cp:coreProperties>
</file>