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CB0" sheetId="1" r:id="rId1"/>
  </sheets>
  <calcPr calcId="152511"/>
</workbook>
</file>

<file path=xl/calcChain.xml><?xml version="1.0" encoding="utf-8"?>
<calcChain xmlns="http://schemas.openxmlformats.org/spreadsheetml/2006/main">
  <c r="F7" i="1" l="1"/>
  <c r="F9" i="1"/>
  <c r="F8" i="1"/>
  <c r="F10" i="1"/>
  <c r="F5" i="1"/>
  <c r="F4" i="1"/>
</calcChain>
</file>

<file path=xl/sharedStrings.xml><?xml version="1.0" encoding="utf-8"?>
<sst xmlns="http://schemas.openxmlformats.org/spreadsheetml/2006/main" count="39" uniqueCount="36">
  <si>
    <t>5V</t>
  </si>
  <si>
    <t>3V3</t>
  </si>
  <si>
    <t>3V7</t>
  </si>
  <si>
    <t>ID</t>
  </si>
  <si>
    <t>Componente</t>
  </si>
  <si>
    <t>Voltaje (V)</t>
  </si>
  <si>
    <t>Condiciones</t>
  </si>
  <si>
    <t>I consumo (mA)</t>
  </si>
  <si>
    <t>Charging</t>
  </si>
  <si>
    <t>MCP73831/2</t>
  </si>
  <si>
    <t>MCP1725ADJ</t>
  </si>
  <si>
    <t>R15</t>
  </si>
  <si>
    <t>KA-3022SRC-4.5SF-TR</t>
  </si>
  <si>
    <t>75mW</t>
  </si>
  <si>
    <t>1,95V Forward</t>
  </si>
  <si>
    <t>5V ánodo - 1.95V Forward = voltaje en R15. Suponiendo que la corriente es máxima, al otro lado de R15 hay 0V. El diodo LED consume la misma corriente que la R15</t>
  </si>
  <si>
    <t>U4</t>
  </si>
  <si>
    <t>D2</t>
  </si>
  <si>
    <t>U5</t>
  </si>
  <si>
    <t>D3</t>
  </si>
  <si>
    <t>D4</t>
  </si>
  <si>
    <t>KA-3022SGC-4.5SF</t>
  </si>
  <si>
    <t>1,85VForward</t>
  </si>
  <si>
    <t>1.85V Forward para que en la resistencia XX caiga la mayor tensi´n posible y así hacer la corriente máxima</t>
  </si>
  <si>
    <t>Same working principle as D4</t>
  </si>
  <si>
    <t>1,95VForward</t>
  </si>
  <si>
    <t>R26</t>
  </si>
  <si>
    <t>R25</t>
  </si>
  <si>
    <t>R15 (220OHM)</t>
  </si>
  <si>
    <t>R26(668OHM)</t>
  </si>
  <si>
    <t>CY7C65213-28PVXI</t>
  </si>
  <si>
    <t>U6</t>
  </si>
  <si>
    <t>U7</t>
  </si>
  <si>
    <t>LPC1112FD20/102</t>
  </si>
  <si>
    <t>LPC1100L series (LPC111x/002/102/202/302) power consumption in low-current mode[</t>
  </si>
  <si>
    <t>max operating supply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</si>
</sst>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H13" sqref="H13"/>
    </sheetView>
  </sheetViews>
  <sheetFormatPr baseColWidth="10" defaultColWidth="9.140625" defaultRowHeight="15" x14ac:dyDescent="0.25"/>
  <cols>
    <col min="1" max="1" width="19.7109375" bestFit="1" customWidth="1"/>
    <col min="2" max="2" width="27.85546875" bestFit="1" customWidth="1"/>
    <col min="3" max="3" width="10.5703125" bestFit="1" customWidth="1"/>
    <col min="4" max="4" width="13.5703125" bestFit="1" customWidth="1"/>
    <col min="5" max="5" width="11.85546875" bestFit="1" customWidth="1"/>
    <col min="6" max="6" width="14.85546875" bestFit="1" customWidth="1"/>
    <col min="8" max="8" width="83.85546875" customWidth="1"/>
  </cols>
  <sheetData>
    <row r="1" spans="1:8" x14ac:dyDescent="0.25">
      <c r="A1" t="s">
        <v>3</v>
      </c>
      <c r="B1" t="s">
        <v>4</v>
      </c>
      <c r="C1" t="s">
        <v>5</v>
      </c>
      <c r="E1" t="s">
        <v>6</v>
      </c>
      <c r="F1" t="s">
        <v>7</v>
      </c>
    </row>
    <row r="2" spans="1:8" x14ac:dyDescent="0.25">
      <c r="A2" t="s">
        <v>16</v>
      </c>
      <c r="B2" t="s">
        <v>9</v>
      </c>
      <c r="C2">
        <v>5</v>
      </c>
      <c r="E2" t="s">
        <v>8</v>
      </c>
      <c r="F2">
        <v>1.5</v>
      </c>
    </row>
    <row r="3" spans="1:8" x14ac:dyDescent="0.25">
      <c r="A3" t="s">
        <v>18</v>
      </c>
      <c r="B3" t="s">
        <v>10</v>
      </c>
      <c r="C3" t="s">
        <v>2</v>
      </c>
      <c r="F3">
        <v>0.22</v>
      </c>
    </row>
    <row r="4" spans="1:8" x14ac:dyDescent="0.25">
      <c r="A4" t="s">
        <v>11</v>
      </c>
      <c r="B4" t="s">
        <v>28</v>
      </c>
      <c r="F4">
        <f>(C5-1.95)/220*1000</f>
        <v>13.863636363636363</v>
      </c>
    </row>
    <row r="5" spans="1:8" x14ac:dyDescent="0.25">
      <c r="A5" t="s">
        <v>17</v>
      </c>
      <c r="B5" t="s">
        <v>12</v>
      </c>
      <c r="C5">
        <v>5</v>
      </c>
      <c r="D5" t="s">
        <v>14</v>
      </c>
      <c r="F5">
        <f>F4</f>
        <v>13.863636363636363</v>
      </c>
      <c r="G5" t="s">
        <v>13</v>
      </c>
      <c r="H5" t="s">
        <v>15</v>
      </c>
    </row>
    <row r="7" spans="1:8" x14ac:dyDescent="0.25">
      <c r="A7" t="s">
        <v>19</v>
      </c>
      <c r="B7" t="s">
        <v>12</v>
      </c>
      <c r="C7" t="s">
        <v>1</v>
      </c>
      <c r="D7" t="s">
        <v>25</v>
      </c>
      <c r="F7">
        <f>F8</f>
        <v>2.0209580838323351</v>
      </c>
      <c r="H7" t="s">
        <v>24</v>
      </c>
    </row>
    <row r="8" spans="1:8" x14ac:dyDescent="0.25">
      <c r="A8" t="s">
        <v>27</v>
      </c>
      <c r="F8">
        <f>(3.3-1.95)/668*1000</f>
        <v>2.0209580838323351</v>
      </c>
    </row>
    <row r="9" spans="1:8" x14ac:dyDescent="0.25">
      <c r="A9" t="s">
        <v>20</v>
      </c>
      <c r="B9" t="s">
        <v>21</v>
      </c>
      <c r="C9" t="s">
        <v>1</v>
      </c>
      <c r="D9" t="s">
        <v>22</v>
      </c>
      <c r="F9">
        <f>F10</f>
        <v>2.1706586826347301</v>
      </c>
      <c r="H9" t="s">
        <v>23</v>
      </c>
    </row>
    <row r="10" spans="1:8" x14ac:dyDescent="0.25">
      <c r="A10" t="s">
        <v>26</v>
      </c>
      <c r="B10" t="s">
        <v>29</v>
      </c>
      <c r="F10">
        <f>(3.3-1.85)/668*1000</f>
        <v>2.1706586826347301</v>
      </c>
    </row>
    <row r="12" spans="1:8" x14ac:dyDescent="0.25">
      <c r="A12" t="s">
        <v>31</v>
      </c>
      <c r="B12" t="s">
        <v>30</v>
      </c>
      <c r="C12" t="s">
        <v>0</v>
      </c>
      <c r="F12">
        <v>18</v>
      </c>
      <c r="H12" t="s">
        <v>35</v>
      </c>
    </row>
    <row r="13" spans="1:8" x14ac:dyDescent="0.25">
      <c r="A13" t="s">
        <v>32</v>
      </c>
      <c r="B13" t="s">
        <v>33</v>
      </c>
      <c r="C13" t="s">
        <v>1</v>
      </c>
      <c r="F13">
        <v>7</v>
      </c>
      <c r="H13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PCB0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2025-10-17T08:57:42Z</dcterms:modified>
</cp:coreProperties>
</file>