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mc\Desktop\"/>
    </mc:Choice>
  </mc:AlternateContent>
  <xr:revisionPtr revIDLastSave="0" documentId="8_{8E232385-C82C-4545-9A65-53C464ED64B3}" xr6:coauthVersionLast="47" xr6:coauthVersionMax="47" xr10:uidLastSave="{00000000-0000-0000-0000-000000000000}"/>
  <bookViews>
    <workbookView xWindow="8190" yWindow="7590" windowWidth="30045" windowHeight="18630" xr2:uid="{BA0B7267-EDDD-4C1E-B0D2-5D49648FC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1" l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" i="1"/>
  <c r="V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</calcChain>
</file>

<file path=xl/sharedStrings.xml><?xml version="1.0" encoding="utf-8"?>
<sst xmlns="http://schemas.openxmlformats.org/spreadsheetml/2006/main" count="235" uniqueCount="77">
  <si>
    <t># datetim</t>
  </si>
  <si>
    <t>e</t>
  </si>
  <si>
    <t>step</t>
  </si>
  <si>
    <t>incb</t>
  </si>
  <si>
    <t>expr</t>
  </si>
  <si>
    <t>apop</t>
  </si>
  <si>
    <t>dead</t>
  </si>
  <si>
    <t>tvas</t>
  </si>
  <si>
    <t>ttis</t>
  </si>
  <si>
    <t>chem</t>
  </si>
  <si>
    <t>virs</t>
  </si>
  <si>
    <t>chempts</t>
  </si>
  <si>
    <t>%infct</t>
  </si>
  <si>
    <t>&lt;</t>
  </si>
  <si>
    <t>%activ</t>
  </si>
  <si>
    <t>e  lbl</t>
  </si>
  <si>
    <t>n&gt;</t>
  </si>
  <si>
    <t>_x001B_[31m[0]</t>
  </si>
  <si>
    <t>&gt;</t>
  </si>
  <si>
    <t>viral load</t>
  </si>
  <si>
    <t>Days</t>
  </si>
  <si>
    <t>&lt;main.cpp:</t>
  </si>
  <si>
    <t>141&gt; WARNI</t>
  </si>
  <si>
    <t>NG: _x001B_[0</t>
  </si>
  <si>
    <t>, 0)</t>
  </si>
  <si>
    <t>after 0 tries</t>
  </si>
  <si>
    <t>[02/17/23</t>
  </si>
  <si>
    <t>mTime</t>
  </si>
  <si>
    <t>infection at</t>
  </si>
  <si>
    <t>(7500, 7500</t>
  </si>
  <si>
    <t>0.31s]:</t>
  </si>
  <si>
    <t>0.00s]:</t>
  </si>
  <si>
    <t>step 0: SUCCE</t>
  </si>
  <si>
    <t>SSFUL initial</t>
  </si>
  <si>
    <t>1.21s]:</t>
  </si>
  <si>
    <t>1.51s]:</t>
  </si>
  <si>
    <t>1.61s]:</t>
  </si>
  <si>
    <t>1.65s]:</t>
  </si>
  <si>
    <t>1.68s]:</t>
  </si>
  <si>
    <t>1.69s]:</t>
  </si>
  <si>
    <t>1.70s]:</t>
  </si>
  <si>
    <t>1.66s]:</t>
  </si>
  <si>
    <t>1.78s]:</t>
  </si>
  <si>
    <t>1.85s]:</t>
  </si>
  <si>
    <t># of infected cells</t>
  </si>
  <si>
    <t>0.18s]:</t>
  </si>
  <si>
    <t>0.35s]:</t>
  </si>
  <si>
    <t>0.40s]:</t>
  </si>
  <si>
    <t>0.53s]:</t>
  </si>
  <si>
    <t>0.59s]:</t>
  </si>
  <si>
    <t>0.65s]:</t>
  </si>
  <si>
    <t>0.70s]:</t>
  </si>
  <si>
    <t>0.77s]:</t>
  </si>
  <si>
    <t>0.84s]:</t>
  </si>
  <si>
    <t>1.15s]:</t>
  </si>
  <si>
    <t>1.26s]:</t>
  </si>
  <si>
    <t>1.54s]:</t>
  </si>
  <si>
    <t>1.74s]:</t>
  </si>
  <si>
    <t>1.81s]:</t>
  </si>
  <si>
    <t>1.86s]:</t>
  </si>
  <si>
    <t>1.75s]:</t>
  </si>
  <si>
    <t>1.63s]:</t>
  </si>
  <si>
    <t>0.43s]:</t>
  </si>
  <si>
    <t>0.89s]:</t>
  </si>
  <si>
    <t>0.93s]:</t>
  </si>
  <si>
    <t>0.98s]:</t>
  </si>
  <si>
    <t>1.11s]:</t>
  </si>
  <si>
    <t>1.32s]:</t>
  </si>
  <si>
    <t>1.37s]:</t>
  </si>
  <si>
    <t>1.43s]:</t>
  </si>
  <si>
    <t>1.48s]:</t>
  </si>
  <si>
    <t>1.58s]:</t>
  </si>
  <si>
    <t>1.55s]:</t>
  </si>
  <si>
    <t>1.83s]:</t>
  </si>
  <si>
    <t>1.82s]:</t>
  </si>
  <si>
    <t>1.20s]:</t>
  </si>
  <si>
    <t>1.18s]: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</si>
</sst>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</a:t>
            </a:r>
            <a:r>
              <a:rPr lang="en-US" baseline="0"/>
              <a:t> Cells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15048118985127"/>
          <c:y val="0.17171296296296296"/>
          <c:w val="0.78062729658792651"/>
          <c:h val="0.646813575386410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Sheet1!$U$5:$U$56</c:f>
              <c:numCache>
                <c:formatCode>General</c:formatCode>
                <c:ptCount val="52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5.4</c:v>
                </c:pt>
                <c:pt idx="10">
                  <c:v>6</c:v>
                </c:pt>
                <c:pt idx="11">
                  <c:v>6.6</c:v>
                </c:pt>
                <c:pt idx="12">
                  <c:v>7.2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10.8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13.8</c:v>
                </c:pt>
                <c:pt idx="24">
                  <c:v>14.4</c:v>
                </c:pt>
                <c:pt idx="25">
                  <c:v>15</c:v>
                </c:pt>
                <c:pt idx="26">
                  <c:v>15.6</c:v>
                </c:pt>
                <c:pt idx="27">
                  <c:v>16.2</c:v>
                </c:pt>
                <c:pt idx="28">
                  <c:v>16.8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18.600000000000001</c:v>
                </c:pt>
                <c:pt idx="32">
                  <c:v>19.2</c:v>
                </c:pt>
                <c:pt idx="33">
                  <c:v>19.8</c:v>
                </c:pt>
                <c:pt idx="34">
                  <c:v>20.399999999999999</c:v>
                </c:pt>
                <c:pt idx="35">
                  <c:v>21</c:v>
                </c:pt>
                <c:pt idx="36">
                  <c:v>21.6</c:v>
                </c:pt>
                <c:pt idx="37">
                  <c:v>22.2</c:v>
                </c:pt>
                <c:pt idx="38">
                  <c:v>22.8</c:v>
                </c:pt>
                <c:pt idx="39">
                  <c:v>23.4</c:v>
                </c:pt>
                <c:pt idx="40">
                  <c:v>24</c:v>
                </c:pt>
                <c:pt idx="41">
                  <c:v>24.6</c:v>
                </c:pt>
                <c:pt idx="42">
                  <c:v>25.2</c:v>
                </c:pt>
                <c:pt idx="43">
                  <c:v>25.8</c:v>
                </c:pt>
                <c:pt idx="44">
                  <c:v>26.4</c:v>
                </c:pt>
                <c:pt idx="45">
                  <c:v>27</c:v>
                </c:pt>
                <c:pt idx="46">
                  <c:v>27.6</c:v>
                </c:pt>
                <c:pt idx="47">
                  <c:v>28.2</c:v>
                </c:pt>
                <c:pt idx="48">
                  <c:v>28.8</c:v>
                </c:pt>
                <c:pt idx="49">
                  <c:v>29.4</c:v>
                </c:pt>
                <c:pt idx="50">
                  <c:v>29.999305555555555</c:v>
                </c:pt>
              </c:numCache>
            </c:numRef>
          </c:xVal>
          <c:yVal>
            <c:numRef>
              <c:f>Sheet1!$V$5:$V$56</c:f>
              <c:numCache>
                <c:formatCode>General</c:formatCode>
                <c:ptCount val="52"/>
                <c:pt idx="0">
                  <c:v>1</c:v>
                </c:pt>
                <c:pt idx="1">
                  <c:v>63</c:v>
                </c:pt>
                <c:pt idx="2">
                  <c:v>232</c:v>
                </c:pt>
                <c:pt idx="3">
                  <c:v>489</c:v>
                </c:pt>
                <c:pt idx="4">
                  <c:v>719</c:v>
                </c:pt>
                <c:pt idx="5">
                  <c:v>958</c:v>
                </c:pt>
                <c:pt idx="6">
                  <c:v>1289</c:v>
                </c:pt>
                <c:pt idx="7">
                  <c:v>1526</c:v>
                </c:pt>
                <c:pt idx="8">
                  <c:v>1585</c:v>
                </c:pt>
                <c:pt idx="9">
                  <c:v>1662</c:v>
                </c:pt>
                <c:pt idx="10">
                  <c:v>1534</c:v>
                </c:pt>
                <c:pt idx="11">
                  <c:v>1581</c:v>
                </c:pt>
                <c:pt idx="12">
                  <c:v>1640</c:v>
                </c:pt>
                <c:pt idx="13">
                  <c:v>1636</c:v>
                </c:pt>
                <c:pt idx="14">
                  <c:v>1648</c:v>
                </c:pt>
                <c:pt idx="15">
                  <c:v>1571</c:v>
                </c:pt>
                <c:pt idx="16">
                  <c:v>1491</c:v>
                </c:pt>
                <c:pt idx="17">
                  <c:v>1563</c:v>
                </c:pt>
                <c:pt idx="18">
                  <c:v>1646</c:v>
                </c:pt>
                <c:pt idx="19">
                  <c:v>1505</c:v>
                </c:pt>
                <c:pt idx="20">
                  <c:v>1541</c:v>
                </c:pt>
                <c:pt idx="21">
                  <c:v>1235</c:v>
                </c:pt>
                <c:pt idx="22">
                  <c:v>1127</c:v>
                </c:pt>
                <c:pt idx="23">
                  <c:v>1081</c:v>
                </c:pt>
                <c:pt idx="24">
                  <c:v>1408</c:v>
                </c:pt>
                <c:pt idx="25">
                  <c:v>1595</c:v>
                </c:pt>
                <c:pt idx="26">
                  <c:v>1305</c:v>
                </c:pt>
                <c:pt idx="27">
                  <c:v>1035</c:v>
                </c:pt>
                <c:pt idx="28">
                  <c:v>1059</c:v>
                </c:pt>
                <c:pt idx="29">
                  <c:v>1132</c:v>
                </c:pt>
                <c:pt idx="30">
                  <c:v>843</c:v>
                </c:pt>
                <c:pt idx="31">
                  <c:v>663</c:v>
                </c:pt>
                <c:pt idx="32">
                  <c:v>910</c:v>
                </c:pt>
                <c:pt idx="33">
                  <c:v>923</c:v>
                </c:pt>
                <c:pt idx="34">
                  <c:v>977</c:v>
                </c:pt>
                <c:pt idx="35">
                  <c:v>905</c:v>
                </c:pt>
                <c:pt idx="36">
                  <c:v>825</c:v>
                </c:pt>
                <c:pt idx="37">
                  <c:v>980</c:v>
                </c:pt>
                <c:pt idx="38">
                  <c:v>829</c:v>
                </c:pt>
                <c:pt idx="39">
                  <c:v>636</c:v>
                </c:pt>
                <c:pt idx="40">
                  <c:v>722</c:v>
                </c:pt>
                <c:pt idx="41">
                  <c:v>849</c:v>
                </c:pt>
                <c:pt idx="42">
                  <c:v>868</c:v>
                </c:pt>
                <c:pt idx="43">
                  <c:v>995</c:v>
                </c:pt>
                <c:pt idx="44">
                  <c:v>819</c:v>
                </c:pt>
                <c:pt idx="45">
                  <c:v>711</c:v>
                </c:pt>
                <c:pt idx="46">
                  <c:v>663</c:v>
                </c:pt>
                <c:pt idx="47">
                  <c:v>549</c:v>
                </c:pt>
                <c:pt idx="48">
                  <c:v>515</c:v>
                </c:pt>
                <c:pt idx="49">
                  <c:v>454</c:v>
                </c:pt>
                <c:pt idx="50">
                  <c:v>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2-430A-8484-BF90FF949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103791"/>
        <c:axId val="1743094639"/>
      </c:scatterChart>
      <c:valAx>
        <c:axId val="174310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94639"/>
        <c:crosses val="autoZero"/>
        <c:crossBetween val="midCat"/>
      </c:valAx>
      <c:valAx>
        <c:axId val="17430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infected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0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Viral load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Sheet1!$U$5:$U$55</c:f>
              <c:numCache>
                <c:formatCode>General</c:formatCode>
                <c:ptCount val="51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5.4</c:v>
                </c:pt>
                <c:pt idx="10">
                  <c:v>6</c:v>
                </c:pt>
                <c:pt idx="11">
                  <c:v>6.6</c:v>
                </c:pt>
                <c:pt idx="12">
                  <c:v>7.2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10.8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13.8</c:v>
                </c:pt>
                <c:pt idx="24">
                  <c:v>14.4</c:v>
                </c:pt>
                <c:pt idx="25">
                  <c:v>15</c:v>
                </c:pt>
                <c:pt idx="26">
                  <c:v>15.6</c:v>
                </c:pt>
                <c:pt idx="27">
                  <c:v>16.2</c:v>
                </c:pt>
                <c:pt idx="28">
                  <c:v>16.8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18.600000000000001</c:v>
                </c:pt>
                <c:pt idx="32">
                  <c:v>19.2</c:v>
                </c:pt>
                <c:pt idx="33">
                  <c:v>19.8</c:v>
                </c:pt>
                <c:pt idx="34">
                  <c:v>20.399999999999999</c:v>
                </c:pt>
                <c:pt idx="35">
                  <c:v>21</c:v>
                </c:pt>
                <c:pt idx="36">
                  <c:v>21.6</c:v>
                </c:pt>
                <c:pt idx="37">
                  <c:v>22.2</c:v>
                </c:pt>
                <c:pt idx="38">
                  <c:v>22.8</c:v>
                </c:pt>
                <c:pt idx="39">
                  <c:v>23.4</c:v>
                </c:pt>
                <c:pt idx="40">
                  <c:v>24</c:v>
                </c:pt>
                <c:pt idx="41">
                  <c:v>24.6</c:v>
                </c:pt>
                <c:pt idx="42">
                  <c:v>25.2</c:v>
                </c:pt>
                <c:pt idx="43">
                  <c:v>25.8</c:v>
                </c:pt>
                <c:pt idx="44">
                  <c:v>26.4</c:v>
                </c:pt>
                <c:pt idx="45">
                  <c:v>27</c:v>
                </c:pt>
                <c:pt idx="46">
                  <c:v>27.6</c:v>
                </c:pt>
                <c:pt idx="47">
                  <c:v>28.2</c:v>
                </c:pt>
                <c:pt idx="48">
                  <c:v>28.8</c:v>
                </c:pt>
                <c:pt idx="49">
                  <c:v>29.4</c:v>
                </c:pt>
                <c:pt idx="50">
                  <c:v>29.999305555555555</c:v>
                </c:pt>
              </c:numCache>
            </c:numRef>
          </c:xVal>
          <c:yVal>
            <c:numRef>
              <c:f>Sheet1!$X$5:$X$55</c:f>
              <c:numCache>
                <c:formatCode>0.00E+00</c:formatCode>
                <c:ptCount val="51"/>
                <c:pt idx="0">
                  <c:v>0</c:v>
                </c:pt>
                <c:pt idx="1">
                  <c:v>501</c:v>
                </c:pt>
                <c:pt idx="2">
                  <c:v>2800</c:v>
                </c:pt>
                <c:pt idx="3">
                  <c:v>7650</c:v>
                </c:pt>
                <c:pt idx="4">
                  <c:v>12300</c:v>
                </c:pt>
                <c:pt idx="5">
                  <c:v>17400</c:v>
                </c:pt>
                <c:pt idx="6">
                  <c:v>23200</c:v>
                </c:pt>
                <c:pt idx="7">
                  <c:v>28500</c:v>
                </c:pt>
                <c:pt idx="8">
                  <c:v>30400</c:v>
                </c:pt>
                <c:pt idx="9">
                  <c:v>31300</c:v>
                </c:pt>
                <c:pt idx="10">
                  <c:v>29100</c:v>
                </c:pt>
                <c:pt idx="11">
                  <c:v>29400</c:v>
                </c:pt>
                <c:pt idx="12">
                  <c:v>29000</c:v>
                </c:pt>
                <c:pt idx="13">
                  <c:v>29700</c:v>
                </c:pt>
                <c:pt idx="14">
                  <c:v>28700</c:v>
                </c:pt>
                <c:pt idx="15">
                  <c:v>27500</c:v>
                </c:pt>
                <c:pt idx="16">
                  <c:v>25400</c:v>
                </c:pt>
                <c:pt idx="17">
                  <c:v>27200</c:v>
                </c:pt>
                <c:pt idx="18">
                  <c:v>27700</c:v>
                </c:pt>
                <c:pt idx="19">
                  <c:v>26000</c:v>
                </c:pt>
                <c:pt idx="20">
                  <c:v>25900</c:v>
                </c:pt>
                <c:pt idx="21">
                  <c:v>21400</c:v>
                </c:pt>
                <c:pt idx="22">
                  <c:v>18500</c:v>
                </c:pt>
                <c:pt idx="23">
                  <c:v>16100</c:v>
                </c:pt>
                <c:pt idx="24">
                  <c:v>21200</c:v>
                </c:pt>
                <c:pt idx="25">
                  <c:v>27900</c:v>
                </c:pt>
                <c:pt idx="26">
                  <c:v>24100</c:v>
                </c:pt>
                <c:pt idx="27">
                  <c:v>17400</c:v>
                </c:pt>
                <c:pt idx="28">
                  <c:v>15900</c:v>
                </c:pt>
                <c:pt idx="29">
                  <c:v>17700</c:v>
                </c:pt>
                <c:pt idx="30">
                  <c:v>14300</c:v>
                </c:pt>
                <c:pt idx="31">
                  <c:v>9230</c:v>
                </c:pt>
                <c:pt idx="32">
                  <c:v>14000</c:v>
                </c:pt>
                <c:pt idx="33">
                  <c:v>15200</c:v>
                </c:pt>
                <c:pt idx="34">
                  <c:v>14100</c:v>
                </c:pt>
                <c:pt idx="35">
                  <c:v>14000</c:v>
                </c:pt>
                <c:pt idx="36">
                  <c:v>12900</c:v>
                </c:pt>
                <c:pt idx="37">
                  <c:v>14100</c:v>
                </c:pt>
                <c:pt idx="38">
                  <c:v>14000</c:v>
                </c:pt>
                <c:pt idx="39">
                  <c:v>9260</c:v>
                </c:pt>
                <c:pt idx="40">
                  <c:v>10400</c:v>
                </c:pt>
                <c:pt idx="41">
                  <c:v>12700</c:v>
                </c:pt>
                <c:pt idx="42">
                  <c:v>11800</c:v>
                </c:pt>
                <c:pt idx="43">
                  <c:v>15500</c:v>
                </c:pt>
                <c:pt idx="44">
                  <c:v>13500</c:v>
                </c:pt>
                <c:pt idx="45">
                  <c:v>10200</c:v>
                </c:pt>
                <c:pt idx="46">
                  <c:v>11100</c:v>
                </c:pt>
                <c:pt idx="47">
                  <c:v>9310</c:v>
                </c:pt>
                <c:pt idx="48">
                  <c:v>7570</c:v>
                </c:pt>
                <c:pt idx="49">
                  <c:v>7330</c:v>
                </c:pt>
                <c:pt idx="50">
                  <c:v>5550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E-4A07-B964-B27D29286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254655"/>
        <c:axId val="547241343"/>
      </c:scatterChart>
      <c:valAx>
        <c:axId val="54725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41343"/>
        <c:crosses val="autoZero"/>
        <c:crossBetween val="midCat"/>
      </c:valAx>
      <c:valAx>
        <c:axId val="54724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Viral</a:t>
                </a:r>
                <a:r>
                  <a:rPr lang="en-US" baseline="0"/>
                  <a:t> Load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842962</xdr:colOff>
      <xdr:row>12</xdr:row>
      <xdr:rowOff>80962</xdr:rowOff>
    </xdr:from>
    <xdr:to>
      <xdr:col>10</xdr:col>
      <xdr:colOff>585787</xdr:colOff>
      <xdr:row>26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B365C-0FC2-6789-5CF5-04163F7A7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633412</xdr:colOff>
      <xdr:row>12</xdr:row>
      <xdr:rowOff>42862</xdr:rowOff>
    </xdr:from>
    <xdr:to>
      <xdr:col>17</xdr:col>
      <xdr:colOff>500062</xdr:colOff>
      <xdr:row>26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DE7D0-1A92-27DC-8E9F-27865201F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EFA6-7AE3-4422-8BF5-5EE7BA9FAFB1}">
  <dimension ref="B3:X56"/>
  <sheetViews>
    <sheetView tabSelected="1" workbookViewId="0">
      <selection activeCell="B4" sqref="B4:S55"/>
    </sheetView>
  </sheetViews>
  <sheetFormatPr defaultRowHeight="15" x14ac:dyDescent="0.25"/>
  <cols>
    <col min="2" max="2" width="9.42578125" bestFit="1" customWidth="1"/>
    <col min="3" max="3" width="12.140625" customWidth="1"/>
    <col min="4" max="4" width="18.85546875" customWidth="1"/>
    <col min="5" max="5" width="14.5703125" customWidth="1"/>
    <col min="7" max="7" width="11.85546875" customWidth="1"/>
    <col min="8" max="8" width="13" customWidth="1"/>
    <col min="9" max="9" width="14.7109375" customWidth="1"/>
    <col min="11" max="11" width="15.7109375" customWidth="1"/>
  </cols>
  <sheetData>
    <row r="3" spans="2:24" x14ac:dyDescent="0.25">
      <c r="B3" t="s">
        <v>0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</row>
    <row r="4" spans="2:24" x14ac:dyDescent="0.25">
      <c r="B4" t="s">
        <v>17</v>
      </c>
      <c r="C4" s="1" t="s">
        <v>21</v>
      </c>
      <c r="D4" t="s">
        <v>22</v>
      </c>
      <c r="E4" t="s">
        <v>23</v>
      </c>
      <c r="F4" t="s">
        <v>27</v>
      </c>
      <c r="G4" t="s">
        <v>32</v>
      </c>
      <c r="H4" t="s">
        <v>33</v>
      </c>
      <c r="I4" t="s">
        <v>28</v>
      </c>
      <c r="J4" t="s">
        <v>29</v>
      </c>
      <c r="K4" t="s">
        <v>24</v>
      </c>
      <c r="L4" s="2" t="s">
        <v>25</v>
      </c>
      <c r="M4" s="2"/>
      <c r="N4" s="2"/>
      <c r="U4" t="s">
        <v>20</v>
      </c>
      <c r="V4" t="s">
        <v>44</v>
      </c>
      <c r="X4" t="s">
        <v>19</v>
      </c>
    </row>
    <row r="5" spans="2:24" x14ac:dyDescent="0.25">
      <c r="B5" t="s">
        <v>26</v>
      </c>
      <c r="C5" s="1">
        <v>0.98600694444444448</v>
      </c>
      <c r="D5" t="s">
        <v>31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s="2">
        <v>0</v>
      </c>
      <c r="M5" s="2">
        <v>0</v>
      </c>
      <c r="N5" s="2">
        <v>1</v>
      </c>
      <c r="O5">
        <v>0</v>
      </c>
      <c r="P5" t="s">
        <v>13</v>
      </c>
      <c r="Q5">
        <v>0</v>
      </c>
      <c r="R5">
        <v>1.6E-2</v>
      </c>
      <c r="S5" t="s">
        <v>18</v>
      </c>
      <c r="U5">
        <f>E5/1440</f>
        <v>0</v>
      </c>
      <c r="V5">
        <f>F5+G5</f>
        <v>1</v>
      </c>
      <c r="X5" s="2">
        <f>M5</f>
        <v>0</v>
      </c>
    </row>
    <row r="6" spans="2:24" x14ac:dyDescent="0.25">
      <c r="B6" t="s">
        <v>26</v>
      </c>
      <c r="C6" s="1">
        <v>0.98600694444444448</v>
      </c>
      <c r="D6" t="s">
        <v>45</v>
      </c>
      <c r="E6">
        <v>864</v>
      </c>
      <c r="F6">
        <v>46</v>
      </c>
      <c r="G6">
        <v>17</v>
      </c>
      <c r="H6">
        <v>0</v>
      </c>
      <c r="I6">
        <v>0</v>
      </c>
      <c r="J6">
        <v>0</v>
      </c>
      <c r="K6">
        <v>0</v>
      </c>
      <c r="L6" s="2">
        <v>8.4799999999999997E-7</v>
      </c>
      <c r="M6" s="2">
        <v>501</v>
      </c>
      <c r="N6" s="2">
        <v>10100</v>
      </c>
      <c r="O6">
        <v>0</v>
      </c>
      <c r="P6" t="s">
        <v>13</v>
      </c>
      <c r="Q6">
        <v>4.0000000000000001E-3</v>
      </c>
      <c r="R6">
        <v>0.61599999999999999</v>
      </c>
      <c r="S6" t="s">
        <v>18</v>
      </c>
      <c r="U6">
        <f t="shared" ref="U6:U55" si="0">E6/1440</f>
        <v>0.6</v>
      </c>
      <c r="V6">
        <f t="shared" ref="V6:V36" si="1">F6+G6</f>
        <v>63</v>
      </c>
      <c r="X6" s="2">
        <f t="shared" ref="X6:X55" si="2">M6</f>
        <v>501</v>
      </c>
    </row>
    <row r="7" spans="2:24" x14ac:dyDescent="0.25">
      <c r="B7" t="s">
        <v>26</v>
      </c>
      <c r="C7" s="1">
        <v>0.98601851851851852</v>
      </c>
      <c r="D7" t="s">
        <v>30</v>
      </c>
      <c r="E7">
        <v>1728</v>
      </c>
      <c r="F7">
        <v>131</v>
      </c>
      <c r="G7">
        <v>101</v>
      </c>
      <c r="H7">
        <v>0</v>
      </c>
      <c r="I7">
        <v>17</v>
      </c>
      <c r="J7">
        <v>0</v>
      </c>
      <c r="K7">
        <v>0</v>
      </c>
      <c r="L7" s="2">
        <v>2.1500000000000002E-6</v>
      </c>
      <c r="M7" s="2">
        <v>2800</v>
      </c>
      <c r="N7" s="2">
        <v>13800</v>
      </c>
      <c r="O7">
        <v>0</v>
      </c>
      <c r="P7" t="s">
        <v>13</v>
      </c>
      <c r="Q7">
        <v>6.0000000000000001E-3</v>
      </c>
      <c r="R7">
        <v>0.84199999999999997</v>
      </c>
      <c r="S7" t="s">
        <v>18</v>
      </c>
      <c r="U7">
        <f t="shared" si="0"/>
        <v>1.2</v>
      </c>
      <c r="V7">
        <f t="shared" si="1"/>
        <v>232</v>
      </c>
      <c r="X7" s="2">
        <f t="shared" si="2"/>
        <v>2800</v>
      </c>
    </row>
    <row r="8" spans="2:24" x14ac:dyDescent="0.25">
      <c r="B8" t="s">
        <v>26</v>
      </c>
      <c r="C8" s="1">
        <v>0.98601851851851852</v>
      </c>
      <c r="D8" t="s">
        <v>46</v>
      </c>
      <c r="E8">
        <v>2592</v>
      </c>
      <c r="F8">
        <v>226</v>
      </c>
      <c r="G8">
        <v>263</v>
      </c>
      <c r="H8">
        <v>0</v>
      </c>
      <c r="I8">
        <v>109</v>
      </c>
      <c r="J8">
        <v>0</v>
      </c>
      <c r="K8">
        <v>0</v>
      </c>
      <c r="L8" s="2">
        <v>4.2400000000000001E-6</v>
      </c>
      <c r="M8" s="2">
        <v>7650</v>
      </c>
      <c r="N8" s="2">
        <v>16500</v>
      </c>
      <c r="O8">
        <v>0</v>
      </c>
      <c r="P8" t="s">
        <v>13</v>
      </c>
      <c r="Q8">
        <v>7.0000000000000001E-3</v>
      </c>
      <c r="R8">
        <v>0.80800000000000005</v>
      </c>
      <c r="S8" t="s">
        <v>18</v>
      </c>
      <c r="U8">
        <f t="shared" si="0"/>
        <v>1.8</v>
      </c>
      <c r="V8">
        <f t="shared" si="1"/>
        <v>489</v>
      </c>
      <c r="X8" s="2">
        <f t="shared" si="2"/>
        <v>7650</v>
      </c>
    </row>
    <row r="9" spans="2:24" x14ac:dyDescent="0.25">
      <c r="B9" t="s">
        <v>26</v>
      </c>
      <c r="C9" s="1">
        <v>0.98601851851851852</v>
      </c>
      <c r="D9" t="s">
        <v>47</v>
      </c>
      <c r="E9">
        <v>3456</v>
      </c>
      <c r="F9">
        <v>289</v>
      </c>
      <c r="G9">
        <v>430</v>
      </c>
      <c r="H9">
        <v>0</v>
      </c>
      <c r="I9">
        <v>361</v>
      </c>
      <c r="J9">
        <v>0</v>
      </c>
      <c r="K9">
        <v>0</v>
      </c>
      <c r="L9" s="2">
        <v>6.6800000000000004E-6</v>
      </c>
      <c r="M9" s="2">
        <v>12300</v>
      </c>
      <c r="N9" s="2">
        <v>19200</v>
      </c>
      <c r="O9">
        <v>0</v>
      </c>
      <c r="P9" t="s">
        <v>13</v>
      </c>
      <c r="Q9">
        <v>8.9999999999999993E-3</v>
      </c>
      <c r="R9">
        <v>0.77900000000000003</v>
      </c>
      <c r="S9" t="s">
        <v>18</v>
      </c>
      <c r="U9">
        <f t="shared" si="0"/>
        <v>2.4</v>
      </c>
      <c r="V9">
        <f t="shared" si="1"/>
        <v>719</v>
      </c>
      <c r="X9" s="2">
        <f t="shared" si="2"/>
        <v>12300</v>
      </c>
    </row>
    <row r="10" spans="2:24" x14ac:dyDescent="0.25">
      <c r="B10" t="s">
        <v>26</v>
      </c>
      <c r="C10" s="1">
        <v>0.98603009259259267</v>
      </c>
      <c r="D10" t="s">
        <v>62</v>
      </c>
      <c r="E10">
        <v>4320</v>
      </c>
      <c r="F10">
        <v>355</v>
      </c>
      <c r="G10">
        <v>603</v>
      </c>
      <c r="H10">
        <v>0</v>
      </c>
      <c r="I10">
        <v>767</v>
      </c>
      <c r="J10">
        <v>0</v>
      </c>
      <c r="K10">
        <v>0</v>
      </c>
      <c r="L10" s="2">
        <v>9.5999999999999996E-6</v>
      </c>
      <c r="M10" s="2">
        <v>17400</v>
      </c>
      <c r="N10" s="2">
        <v>22100</v>
      </c>
      <c r="O10">
        <v>0</v>
      </c>
      <c r="P10" t="s">
        <v>13</v>
      </c>
      <c r="Q10">
        <v>0.01</v>
      </c>
      <c r="R10">
        <v>0.80400000000000005</v>
      </c>
      <c r="S10" t="s">
        <v>18</v>
      </c>
      <c r="U10">
        <f t="shared" si="0"/>
        <v>3</v>
      </c>
      <c r="V10">
        <f t="shared" si="1"/>
        <v>958</v>
      </c>
      <c r="X10" s="2">
        <f t="shared" si="2"/>
        <v>17400</v>
      </c>
    </row>
    <row r="11" spans="2:24" x14ac:dyDescent="0.25">
      <c r="B11" t="s">
        <v>26</v>
      </c>
      <c r="C11" s="1">
        <v>0.98603009259259267</v>
      </c>
      <c r="D11" t="s">
        <v>48</v>
      </c>
      <c r="E11">
        <v>5184</v>
      </c>
      <c r="F11">
        <v>503</v>
      </c>
      <c r="G11">
        <v>786</v>
      </c>
      <c r="H11">
        <v>0</v>
      </c>
      <c r="I11">
        <v>1336</v>
      </c>
      <c r="J11">
        <v>16847249</v>
      </c>
      <c r="K11">
        <v>4</v>
      </c>
      <c r="L11" s="2">
        <v>1.27E-5</v>
      </c>
      <c r="M11" s="2">
        <v>23200</v>
      </c>
      <c r="N11" s="2">
        <v>25400</v>
      </c>
      <c r="O11">
        <v>0</v>
      </c>
      <c r="P11" t="s">
        <v>13</v>
      </c>
      <c r="Q11">
        <v>1.0999999999999999E-2</v>
      </c>
      <c r="R11">
        <v>0.77900000000000003</v>
      </c>
      <c r="S11" t="s">
        <v>18</v>
      </c>
      <c r="U11">
        <f t="shared" si="0"/>
        <v>3.6</v>
      </c>
      <c r="V11">
        <f t="shared" si="1"/>
        <v>1289</v>
      </c>
      <c r="X11" s="2">
        <f t="shared" si="2"/>
        <v>23200</v>
      </c>
    </row>
    <row r="12" spans="2:24" x14ac:dyDescent="0.25">
      <c r="B12" t="s">
        <v>26</v>
      </c>
      <c r="C12" s="1">
        <v>0.98604166666666659</v>
      </c>
      <c r="D12" t="s">
        <v>49</v>
      </c>
      <c r="E12">
        <v>6048</v>
      </c>
      <c r="F12">
        <v>573</v>
      </c>
      <c r="G12">
        <v>953</v>
      </c>
      <c r="H12">
        <v>35</v>
      </c>
      <c r="I12">
        <v>2115</v>
      </c>
      <c r="J12">
        <v>31347459</v>
      </c>
      <c r="K12">
        <v>24</v>
      </c>
      <c r="L12" s="2">
        <v>1.5800000000000001E-5</v>
      </c>
      <c r="M12" s="2">
        <v>28500</v>
      </c>
      <c r="N12" s="2">
        <v>28900</v>
      </c>
      <c r="O12">
        <v>0</v>
      </c>
      <c r="P12" t="s">
        <v>13</v>
      </c>
      <c r="Q12">
        <v>1.2999999999999999E-2</v>
      </c>
      <c r="R12">
        <v>0.82299999999999995</v>
      </c>
      <c r="S12" t="s">
        <v>18</v>
      </c>
      <c r="U12">
        <f t="shared" si="0"/>
        <v>4.2</v>
      </c>
      <c r="V12">
        <f t="shared" si="1"/>
        <v>1526</v>
      </c>
      <c r="X12" s="2">
        <f t="shared" si="2"/>
        <v>28500</v>
      </c>
    </row>
    <row r="13" spans="2:24" x14ac:dyDescent="0.25">
      <c r="B13" t="s">
        <v>26</v>
      </c>
      <c r="C13" s="1">
        <v>0.98605324074074074</v>
      </c>
      <c r="D13" t="s">
        <v>50</v>
      </c>
      <c r="E13">
        <v>6912</v>
      </c>
      <c r="F13">
        <v>599</v>
      </c>
      <c r="G13">
        <v>986</v>
      </c>
      <c r="H13">
        <v>64</v>
      </c>
      <c r="I13">
        <v>3153</v>
      </c>
      <c r="J13">
        <v>43827778</v>
      </c>
      <c r="K13">
        <v>37</v>
      </c>
      <c r="L13" s="2">
        <v>1.8E-5</v>
      </c>
      <c r="M13" s="2">
        <v>30400</v>
      </c>
      <c r="N13" s="2">
        <v>32100</v>
      </c>
      <c r="O13">
        <v>0</v>
      </c>
      <c r="P13" t="s">
        <v>13</v>
      </c>
      <c r="Q13">
        <v>1.4E-2</v>
      </c>
      <c r="R13">
        <v>0.87</v>
      </c>
      <c r="S13" t="s">
        <v>18</v>
      </c>
      <c r="U13">
        <f t="shared" si="0"/>
        <v>4.8</v>
      </c>
      <c r="V13">
        <f t="shared" si="1"/>
        <v>1585</v>
      </c>
      <c r="X13" s="2">
        <f t="shared" si="2"/>
        <v>30400</v>
      </c>
    </row>
    <row r="14" spans="2:24" x14ac:dyDescent="0.25">
      <c r="B14" t="s">
        <v>26</v>
      </c>
      <c r="C14" s="1">
        <v>0.98605324074074074</v>
      </c>
      <c r="D14" t="s">
        <v>51</v>
      </c>
      <c r="E14">
        <v>7776</v>
      </c>
      <c r="F14">
        <v>663</v>
      </c>
      <c r="G14">
        <v>999</v>
      </c>
      <c r="H14">
        <v>100</v>
      </c>
      <c r="I14">
        <v>4275</v>
      </c>
      <c r="J14">
        <v>54569731</v>
      </c>
      <c r="K14">
        <v>54</v>
      </c>
      <c r="L14" s="2">
        <v>1.98E-5</v>
      </c>
      <c r="M14" s="2">
        <v>31300</v>
      </c>
      <c r="N14" s="2">
        <v>35200</v>
      </c>
      <c r="O14">
        <v>0</v>
      </c>
      <c r="P14" t="s">
        <v>13</v>
      </c>
      <c r="Q14">
        <v>1.6E-2</v>
      </c>
      <c r="R14">
        <v>0.875</v>
      </c>
      <c r="S14" t="s">
        <v>18</v>
      </c>
      <c r="U14">
        <f t="shared" si="0"/>
        <v>5.4</v>
      </c>
      <c r="V14">
        <f t="shared" si="1"/>
        <v>1662</v>
      </c>
      <c r="X14" s="2">
        <f t="shared" si="2"/>
        <v>31300</v>
      </c>
    </row>
    <row r="15" spans="2:24" x14ac:dyDescent="0.25">
      <c r="B15" t="s">
        <v>26</v>
      </c>
      <c r="C15" s="1">
        <v>0.98606481481481489</v>
      </c>
      <c r="D15" t="s">
        <v>52</v>
      </c>
      <c r="E15">
        <v>8640</v>
      </c>
      <c r="F15">
        <v>643</v>
      </c>
      <c r="G15">
        <v>891</v>
      </c>
      <c r="H15">
        <v>154</v>
      </c>
      <c r="I15">
        <v>5612</v>
      </c>
      <c r="J15">
        <v>63815068</v>
      </c>
      <c r="K15">
        <v>79</v>
      </c>
      <c r="L15" s="2">
        <v>2.1299999999999999E-5</v>
      </c>
      <c r="M15" s="2">
        <v>29100</v>
      </c>
      <c r="N15" s="2">
        <v>38400</v>
      </c>
      <c r="O15">
        <v>0</v>
      </c>
      <c r="P15" t="s">
        <v>13</v>
      </c>
      <c r="Q15">
        <v>1.7000000000000001E-2</v>
      </c>
      <c r="R15">
        <v>0.86699999999999999</v>
      </c>
      <c r="S15" t="s">
        <v>18</v>
      </c>
      <c r="U15">
        <f t="shared" si="0"/>
        <v>6</v>
      </c>
      <c r="V15">
        <f t="shared" si="1"/>
        <v>1534</v>
      </c>
      <c r="X15" s="2">
        <f t="shared" si="2"/>
        <v>29100</v>
      </c>
    </row>
    <row r="16" spans="2:24" x14ac:dyDescent="0.25">
      <c r="B16" t="s">
        <v>26</v>
      </c>
      <c r="C16" s="1">
        <v>0.98607638888888882</v>
      </c>
      <c r="D16" t="s">
        <v>53</v>
      </c>
      <c r="E16">
        <v>9504</v>
      </c>
      <c r="F16">
        <v>670</v>
      </c>
      <c r="G16">
        <v>911</v>
      </c>
      <c r="H16">
        <v>132</v>
      </c>
      <c r="I16">
        <v>6885</v>
      </c>
      <c r="J16">
        <v>71772535</v>
      </c>
      <c r="K16">
        <v>94</v>
      </c>
      <c r="L16" s="2">
        <v>2.1800000000000001E-5</v>
      </c>
      <c r="M16" s="2">
        <v>29400</v>
      </c>
      <c r="N16" s="2">
        <v>41300</v>
      </c>
      <c r="O16">
        <v>0</v>
      </c>
      <c r="P16" t="s">
        <v>13</v>
      </c>
      <c r="Q16">
        <v>1.7999999999999999E-2</v>
      </c>
      <c r="R16">
        <v>0.879</v>
      </c>
      <c r="S16" t="s">
        <v>18</v>
      </c>
      <c r="U16">
        <f t="shared" si="0"/>
        <v>6.6</v>
      </c>
      <c r="V16">
        <f t="shared" si="1"/>
        <v>1581</v>
      </c>
      <c r="X16" s="2">
        <f t="shared" si="2"/>
        <v>29400</v>
      </c>
    </row>
    <row r="17" spans="2:24" x14ac:dyDescent="0.25">
      <c r="B17" t="s">
        <v>26</v>
      </c>
      <c r="C17" s="1">
        <v>0.98608796296296297</v>
      </c>
      <c r="D17" t="s">
        <v>63</v>
      </c>
      <c r="E17">
        <v>10368</v>
      </c>
      <c r="F17">
        <v>742</v>
      </c>
      <c r="G17">
        <v>898</v>
      </c>
      <c r="H17">
        <v>148</v>
      </c>
      <c r="I17">
        <v>8229</v>
      </c>
      <c r="J17">
        <v>78621585</v>
      </c>
      <c r="K17">
        <v>108</v>
      </c>
      <c r="L17" s="2">
        <v>2.3600000000000001E-5</v>
      </c>
      <c r="M17" s="2">
        <v>29000</v>
      </c>
      <c r="N17" s="2">
        <v>44700</v>
      </c>
      <c r="O17">
        <v>0</v>
      </c>
      <c r="P17" t="s">
        <v>13</v>
      </c>
      <c r="Q17">
        <v>0.02</v>
      </c>
      <c r="R17">
        <v>0.84399999999999997</v>
      </c>
      <c r="S17" t="s">
        <v>18</v>
      </c>
      <c r="U17">
        <f t="shared" si="0"/>
        <v>7.2</v>
      </c>
      <c r="V17">
        <f t="shared" si="1"/>
        <v>1640</v>
      </c>
      <c r="X17" s="2">
        <f t="shared" si="2"/>
        <v>29000</v>
      </c>
    </row>
    <row r="18" spans="2:24" x14ac:dyDescent="0.25">
      <c r="B18" t="s">
        <v>26</v>
      </c>
      <c r="C18" s="1">
        <v>0.98609953703703701</v>
      </c>
      <c r="D18" t="s">
        <v>64</v>
      </c>
      <c r="E18">
        <v>11232</v>
      </c>
      <c r="F18">
        <v>748</v>
      </c>
      <c r="G18">
        <v>888</v>
      </c>
      <c r="H18">
        <v>212</v>
      </c>
      <c r="I18">
        <v>9713</v>
      </c>
      <c r="J18">
        <v>84516392</v>
      </c>
      <c r="K18">
        <v>130</v>
      </c>
      <c r="L18" s="2">
        <v>2.5999999999999998E-5</v>
      </c>
      <c r="M18" s="2">
        <v>29700</v>
      </c>
      <c r="N18" s="2">
        <v>48200</v>
      </c>
      <c r="O18">
        <v>0.01</v>
      </c>
      <c r="P18" t="s">
        <v>13</v>
      </c>
      <c r="Q18">
        <v>2.1000000000000001E-2</v>
      </c>
      <c r="R18">
        <v>0.88800000000000001</v>
      </c>
      <c r="S18" t="s">
        <v>18</v>
      </c>
      <c r="U18">
        <f t="shared" si="0"/>
        <v>7.8</v>
      </c>
      <c r="V18">
        <f t="shared" si="1"/>
        <v>1636</v>
      </c>
      <c r="X18" s="2">
        <f t="shared" si="2"/>
        <v>29700</v>
      </c>
    </row>
    <row r="19" spans="2:24" x14ac:dyDescent="0.25">
      <c r="B19" t="s">
        <v>26</v>
      </c>
      <c r="C19" s="1">
        <v>0.98611111111111116</v>
      </c>
      <c r="D19" t="s">
        <v>65</v>
      </c>
      <c r="E19">
        <v>12096</v>
      </c>
      <c r="F19">
        <v>786</v>
      </c>
      <c r="G19">
        <v>862</v>
      </c>
      <c r="H19">
        <v>222</v>
      </c>
      <c r="I19">
        <v>11307</v>
      </c>
      <c r="J19">
        <v>89590105</v>
      </c>
      <c r="K19">
        <v>140</v>
      </c>
      <c r="L19" s="2">
        <v>2.69E-5</v>
      </c>
      <c r="M19" s="2">
        <v>28700</v>
      </c>
      <c r="N19" s="2">
        <v>51300</v>
      </c>
      <c r="O19">
        <v>0.01</v>
      </c>
      <c r="P19" t="s">
        <v>13</v>
      </c>
      <c r="Q19">
        <v>2.3E-2</v>
      </c>
      <c r="R19">
        <v>0.89300000000000002</v>
      </c>
      <c r="S19" t="s">
        <v>18</v>
      </c>
      <c r="U19">
        <f t="shared" si="0"/>
        <v>8.4</v>
      </c>
      <c r="V19">
        <f t="shared" si="1"/>
        <v>1648</v>
      </c>
      <c r="X19" s="2">
        <f t="shared" si="2"/>
        <v>28700</v>
      </c>
    </row>
    <row r="20" spans="2:24" x14ac:dyDescent="0.25">
      <c r="B20" t="s">
        <v>26</v>
      </c>
      <c r="C20" s="1">
        <v>0.98612268518518509</v>
      </c>
      <c r="D20" t="s">
        <v>66</v>
      </c>
      <c r="E20">
        <v>12960</v>
      </c>
      <c r="F20">
        <v>769</v>
      </c>
      <c r="G20">
        <v>802</v>
      </c>
      <c r="H20">
        <v>246</v>
      </c>
      <c r="I20">
        <v>12956</v>
      </c>
      <c r="J20">
        <v>93957066</v>
      </c>
      <c r="K20">
        <v>175</v>
      </c>
      <c r="L20" s="2">
        <v>2.8099999999999999E-5</v>
      </c>
      <c r="M20" s="2">
        <v>27500</v>
      </c>
      <c r="N20" s="2">
        <v>54900</v>
      </c>
      <c r="O20">
        <v>0.01</v>
      </c>
      <c r="P20" t="s">
        <v>13</v>
      </c>
      <c r="Q20">
        <v>2.4E-2</v>
      </c>
      <c r="R20">
        <v>0.89300000000000002</v>
      </c>
      <c r="S20" t="s">
        <v>18</v>
      </c>
      <c r="U20">
        <f t="shared" si="0"/>
        <v>9</v>
      </c>
      <c r="V20">
        <f t="shared" si="1"/>
        <v>1571</v>
      </c>
      <c r="X20" s="2">
        <f t="shared" si="2"/>
        <v>27500</v>
      </c>
    </row>
    <row r="21" spans="2:24" x14ac:dyDescent="0.25">
      <c r="B21" t="s">
        <v>26</v>
      </c>
      <c r="C21" s="1">
        <v>0.98613425925925924</v>
      </c>
      <c r="D21" t="s">
        <v>54</v>
      </c>
      <c r="E21">
        <v>13824</v>
      </c>
      <c r="F21">
        <v>727</v>
      </c>
      <c r="G21">
        <v>764</v>
      </c>
      <c r="H21">
        <v>194</v>
      </c>
      <c r="I21">
        <v>14644</v>
      </c>
      <c r="J21">
        <v>97715702</v>
      </c>
      <c r="K21">
        <v>182</v>
      </c>
      <c r="L21" s="2">
        <v>2.8900000000000001E-5</v>
      </c>
      <c r="M21" s="2">
        <v>25400</v>
      </c>
      <c r="N21" s="2">
        <v>58400</v>
      </c>
      <c r="O21">
        <v>0.01</v>
      </c>
      <c r="P21" t="s">
        <v>13</v>
      </c>
      <c r="Q21">
        <v>2.5999999999999999E-2</v>
      </c>
      <c r="R21">
        <v>0.85899999999999999</v>
      </c>
      <c r="S21" t="s">
        <v>18</v>
      </c>
      <c r="U21">
        <f t="shared" si="0"/>
        <v>9.6</v>
      </c>
      <c r="V21">
        <f t="shared" si="1"/>
        <v>1491</v>
      </c>
      <c r="X21" s="2">
        <f t="shared" si="2"/>
        <v>25400</v>
      </c>
    </row>
    <row r="22" spans="2:24" x14ac:dyDescent="0.25">
      <c r="B22" t="s">
        <v>26</v>
      </c>
      <c r="C22" s="1">
        <v>0.98614583333333339</v>
      </c>
      <c r="D22" t="s">
        <v>34</v>
      </c>
      <c r="E22">
        <v>14688</v>
      </c>
      <c r="F22">
        <v>762</v>
      </c>
      <c r="G22">
        <v>801</v>
      </c>
      <c r="H22">
        <v>247</v>
      </c>
      <c r="I22">
        <v>16196</v>
      </c>
      <c r="J22">
        <v>100950663</v>
      </c>
      <c r="K22">
        <v>197</v>
      </c>
      <c r="L22" s="2">
        <v>2.9200000000000002E-5</v>
      </c>
      <c r="M22" s="2">
        <v>27200</v>
      </c>
      <c r="N22" s="2">
        <v>61400</v>
      </c>
      <c r="O22">
        <v>0.01</v>
      </c>
      <c r="P22" t="s">
        <v>13</v>
      </c>
      <c r="Q22">
        <v>2.7E-2</v>
      </c>
      <c r="R22">
        <v>0.88200000000000001</v>
      </c>
      <c r="S22" t="s">
        <v>18</v>
      </c>
      <c r="U22">
        <f t="shared" si="0"/>
        <v>10.199999999999999</v>
      </c>
      <c r="V22">
        <f t="shared" si="1"/>
        <v>1563</v>
      </c>
      <c r="X22" s="2">
        <f t="shared" si="2"/>
        <v>27200</v>
      </c>
    </row>
    <row r="23" spans="2:24" x14ac:dyDescent="0.25">
      <c r="B23" t="s">
        <v>26</v>
      </c>
      <c r="C23" s="1">
        <v>0.98616898148148147</v>
      </c>
      <c r="D23" t="s">
        <v>55</v>
      </c>
      <c r="E23">
        <v>15552</v>
      </c>
      <c r="F23">
        <v>830</v>
      </c>
      <c r="G23">
        <v>816</v>
      </c>
      <c r="H23">
        <v>251</v>
      </c>
      <c r="I23">
        <v>17833</v>
      </c>
      <c r="J23">
        <v>103734943</v>
      </c>
      <c r="K23">
        <v>235</v>
      </c>
      <c r="L23" s="2">
        <v>3.0700000000000001E-5</v>
      </c>
      <c r="M23" s="2">
        <v>27700</v>
      </c>
      <c r="N23" s="2">
        <v>64900</v>
      </c>
      <c r="O23">
        <v>0.01</v>
      </c>
      <c r="P23" t="s">
        <v>13</v>
      </c>
      <c r="Q23">
        <v>2.9000000000000001E-2</v>
      </c>
      <c r="R23">
        <v>0.90800000000000003</v>
      </c>
      <c r="S23" t="s">
        <v>18</v>
      </c>
      <c r="U23">
        <f t="shared" si="0"/>
        <v>10.8</v>
      </c>
      <c r="V23">
        <f t="shared" si="1"/>
        <v>1646</v>
      </c>
      <c r="X23" s="2">
        <f t="shared" si="2"/>
        <v>27700</v>
      </c>
    </row>
    <row r="24" spans="2:24" x14ac:dyDescent="0.25">
      <c r="B24" t="s">
        <v>26</v>
      </c>
      <c r="C24" s="1">
        <v>0.9861805555555555</v>
      </c>
      <c r="D24" t="s">
        <v>67</v>
      </c>
      <c r="E24">
        <v>16416</v>
      </c>
      <c r="F24">
        <v>801</v>
      </c>
      <c r="G24">
        <v>704</v>
      </c>
      <c r="H24">
        <v>329</v>
      </c>
      <c r="I24">
        <v>19660</v>
      </c>
      <c r="J24">
        <v>106131391</v>
      </c>
      <c r="K24">
        <v>249</v>
      </c>
      <c r="L24" s="2">
        <v>3.1099999999999997E-5</v>
      </c>
      <c r="M24" s="2">
        <v>26000</v>
      </c>
      <c r="N24" s="2">
        <v>68500</v>
      </c>
      <c r="O24">
        <v>0.01</v>
      </c>
      <c r="P24" t="s">
        <v>13</v>
      </c>
      <c r="Q24">
        <v>0.03</v>
      </c>
      <c r="R24">
        <v>0.89100000000000001</v>
      </c>
      <c r="S24" t="s">
        <v>18</v>
      </c>
      <c r="U24">
        <f t="shared" si="0"/>
        <v>11.4</v>
      </c>
      <c r="V24">
        <f t="shared" si="1"/>
        <v>1505</v>
      </c>
      <c r="X24" s="2">
        <f t="shared" si="2"/>
        <v>26000</v>
      </c>
    </row>
    <row r="25" spans="2:24" x14ac:dyDescent="0.25">
      <c r="B25" t="s">
        <v>26</v>
      </c>
      <c r="C25" s="1">
        <v>0.98619212962962965</v>
      </c>
      <c r="D25" t="s">
        <v>68</v>
      </c>
      <c r="E25">
        <v>17280</v>
      </c>
      <c r="F25">
        <v>826</v>
      </c>
      <c r="G25">
        <v>715</v>
      </c>
      <c r="H25">
        <v>283</v>
      </c>
      <c r="I25">
        <v>21462</v>
      </c>
      <c r="J25">
        <v>108193996</v>
      </c>
      <c r="K25">
        <v>291</v>
      </c>
      <c r="L25" s="2">
        <v>3.0300000000000001E-5</v>
      </c>
      <c r="M25" s="2">
        <v>25900</v>
      </c>
      <c r="N25" s="2">
        <v>71600</v>
      </c>
      <c r="O25">
        <v>0.01</v>
      </c>
      <c r="P25" t="s">
        <v>13</v>
      </c>
      <c r="Q25">
        <v>3.2000000000000001E-2</v>
      </c>
      <c r="R25">
        <v>0.92</v>
      </c>
      <c r="S25" t="s">
        <v>18</v>
      </c>
      <c r="U25">
        <f t="shared" si="0"/>
        <v>12</v>
      </c>
      <c r="V25">
        <f t="shared" si="1"/>
        <v>1541</v>
      </c>
      <c r="X25" s="2">
        <f t="shared" si="2"/>
        <v>25900</v>
      </c>
    </row>
    <row r="26" spans="2:24" x14ac:dyDescent="0.25">
      <c r="B26" t="s">
        <v>26</v>
      </c>
      <c r="C26" s="1">
        <v>0.98621527777777773</v>
      </c>
      <c r="D26" t="s">
        <v>69</v>
      </c>
      <c r="E26">
        <v>18144</v>
      </c>
      <c r="F26">
        <v>682</v>
      </c>
      <c r="G26">
        <v>553</v>
      </c>
      <c r="H26">
        <v>280</v>
      </c>
      <c r="I26">
        <v>23283</v>
      </c>
      <c r="J26">
        <v>109969073</v>
      </c>
      <c r="K26">
        <v>299</v>
      </c>
      <c r="L26" s="2">
        <v>2.7100000000000001E-5</v>
      </c>
      <c r="M26" s="2">
        <v>21400</v>
      </c>
      <c r="N26" s="2">
        <v>74400</v>
      </c>
      <c r="O26">
        <v>0.01</v>
      </c>
      <c r="P26" t="s">
        <v>13</v>
      </c>
      <c r="Q26">
        <v>3.3000000000000002E-2</v>
      </c>
      <c r="R26">
        <v>0.88300000000000001</v>
      </c>
      <c r="S26" t="s">
        <v>18</v>
      </c>
      <c r="U26">
        <f t="shared" si="0"/>
        <v>12.6</v>
      </c>
      <c r="V26">
        <f t="shared" si="1"/>
        <v>1235</v>
      </c>
      <c r="X26" s="2">
        <f t="shared" si="2"/>
        <v>21400</v>
      </c>
    </row>
    <row r="27" spans="2:24" x14ac:dyDescent="0.25">
      <c r="B27" t="s">
        <v>26</v>
      </c>
      <c r="C27" s="1">
        <v>0.98622685185185188</v>
      </c>
      <c r="D27" t="s">
        <v>70</v>
      </c>
      <c r="E27">
        <v>19008</v>
      </c>
      <c r="F27">
        <v>622</v>
      </c>
      <c r="G27">
        <v>505</v>
      </c>
      <c r="H27">
        <v>256</v>
      </c>
      <c r="I27">
        <v>24847</v>
      </c>
      <c r="J27">
        <v>111497010</v>
      </c>
      <c r="K27">
        <v>315</v>
      </c>
      <c r="L27" s="2">
        <v>2.6100000000000001E-5</v>
      </c>
      <c r="M27" s="2">
        <v>18500</v>
      </c>
      <c r="N27" s="2">
        <v>77000</v>
      </c>
      <c r="O27">
        <v>0.01</v>
      </c>
      <c r="P27" t="s">
        <v>13</v>
      </c>
      <c r="Q27">
        <v>3.4000000000000002E-2</v>
      </c>
      <c r="R27">
        <v>0.88400000000000001</v>
      </c>
      <c r="S27" t="s">
        <v>18</v>
      </c>
      <c r="U27">
        <f t="shared" si="0"/>
        <v>13.2</v>
      </c>
      <c r="V27">
        <f t="shared" si="1"/>
        <v>1127</v>
      </c>
      <c r="X27" s="2">
        <f t="shared" si="2"/>
        <v>18500</v>
      </c>
    </row>
    <row r="28" spans="2:24" x14ac:dyDescent="0.25">
      <c r="B28" t="s">
        <v>26</v>
      </c>
      <c r="C28" s="1">
        <v>0.98625000000000007</v>
      </c>
      <c r="D28" t="s">
        <v>56</v>
      </c>
      <c r="E28">
        <v>19872</v>
      </c>
      <c r="F28">
        <v>631</v>
      </c>
      <c r="G28">
        <v>450</v>
      </c>
      <c r="H28">
        <v>235</v>
      </c>
      <c r="I28">
        <v>26359</v>
      </c>
      <c r="J28">
        <v>112812106</v>
      </c>
      <c r="K28">
        <v>313</v>
      </c>
      <c r="L28" s="2">
        <v>2.4700000000000001E-5</v>
      </c>
      <c r="M28" s="2">
        <v>16100</v>
      </c>
      <c r="N28" s="2">
        <v>79100</v>
      </c>
      <c r="O28">
        <v>0.01</v>
      </c>
      <c r="P28" t="s">
        <v>13</v>
      </c>
      <c r="Q28">
        <v>3.5000000000000003E-2</v>
      </c>
      <c r="R28">
        <v>0.88500000000000001</v>
      </c>
      <c r="S28" t="s">
        <v>18</v>
      </c>
      <c r="U28">
        <f t="shared" si="0"/>
        <v>13.8</v>
      </c>
      <c r="V28">
        <f t="shared" si="1"/>
        <v>1081</v>
      </c>
      <c r="X28" s="2">
        <f t="shared" si="2"/>
        <v>16100</v>
      </c>
    </row>
    <row r="29" spans="2:24" x14ac:dyDescent="0.25">
      <c r="B29" t="s">
        <v>26</v>
      </c>
      <c r="C29" s="1">
        <v>0.986261574074074</v>
      </c>
      <c r="D29" t="s">
        <v>56</v>
      </c>
      <c r="E29">
        <v>20736</v>
      </c>
      <c r="F29">
        <v>790</v>
      </c>
      <c r="G29">
        <v>618</v>
      </c>
      <c r="H29">
        <v>227</v>
      </c>
      <c r="I29">
        <v>27637</v>
      </c>
      <c r="J29">
        <v>113943992</v>
      </c>
      <c r="K29">
        <v>311</v>
      </c>
      <c r="L29" s="2">
        <v>2.76E-5</v>
      </c>
      <c r="M29" s="2">
        <v>21200</v>
      </c>
      <c r="N29" s="2">
        <v>81500</v>
      </c>
      <c r="O29">
        <v>0.01</v>
      </c>
      <c r="P29" t="s">
        <v>13</v>
      </c>
      <c r="Q29">
        <v>3.5999999999999997E-2</v>
      </c>
      <c r="R29">
        <v>0.90500000000000003</v>
      </c>
      <c r="S29" t="s">
        <v>18</v>
      </c>
      <c r="U29">
        <f t="shared" si="0"/>
        <v>14.4</v>
      </c>
      <c r="V29">
        <f t="shared" si="1"/>
        <v>1408</v>
      </c>
      <c r="X29" s="2">
        <f t="shared" si="2"/>
        <v>21200</v>
      </c>
    </row>
    <row r="30" spans="2:24" x14ac:dyDescent="0.25">
      <c r="B30" t="s">
        <v>26</v>
      </c>
      <c r="C30" s="1">
        <v>0.9862847222222223</v>
      </c>
      <c r="D30" t="s">
        <v>71</v>
      </c>
      <c r="E30">
        <v>21600</v>
      </c>
      <c r="F30">
        <v>794</v>
      </c>
      <c r="G30">
        <v>801</v>
      </c>
      <c r="H30">
        <v>268</v>
      </c>
      <c r="I30">
        <v>29116</v>
      </c>
      <c r="J30">
        <v>114918234</v>
      </c>
      <c r="K30">
        <v>352</v>
      </c>
      <c r="L30" s="2">
        <v>2.87E-5</v>
      </c>
      <c r="M30" s="2">
        <v>27900</v>
      </c>
      <c r="N30" s="2">
        <v>84600</v>
      </c>
      <c r="O30">
        <v>0.01</v>
      </c>
      <c r="P30" t="s">
        <v>13</v>
      </c>
      <c r="Q30">
        <v>3.7999999999999999E-2</v>
      </c>
      <c r="R30">
        <v>0.89800000000000002</v>
      </c>
      <c r="S30" t="s">
        <v>18</v>
      </c>
      <c r="U30">
        <f t="shared" si="0"/>
        <v>15</v>
      </c>
      <c r="V30">
        <f t="shared" si="1"/>
        <v>1595</v>
      </c>
      <c r="X30" s="2">
        <f t="shared" si="2"/>
        <v>27900</v>
      </c>
    </row>
    <row r="31" spans="2:24" x14ac:dyDescent="0.25">
      <c r="B31" t="s">
        <v>26</v>
      </c>
      <c r="C31" s="1">
        <v>0.98629629629629623</v>
      </c>
      <c r="D31" t="s">
        <v>61</v>
      </c>
      <c r="E31">
        <v>22464</v>
      </c>
      <c r="F31">
        <v>678</v>
      </c>
      <c r="G31">
        <v>627</v>
      </c>
      <c r="H31">
        <v>329</v>
      </c>
      <c r="I31">
        <v>30927</v>
      </c>
      <c r="J31">
        <v>115756620</v>
      </c>
      <c r="K31">
        <v>369</v>
      </c>
      <c r="L31" s="2">
        <v>2.9300000000000001E-5</v>
      </c>
      <c r="M31" s="2">
        <v>24100</v>
      </c>
      <c r="N31" s="2">
        <v>86100</v>
      </c>
      <c r="O31">
        <v>0.01</v>
      </c>
      <c r="P31" t="s">
        <v>13</v>
      </c>
      <c r="Q31">
        <v>3.7999999999999999E-2</v>
      </c>
      <c r="R31">
        <v>0.90800000000000003</v>
      </c>
      <c r="S31" t="s">
        <v>18</v>
      </c>
      <c r="U31">
        <f t="shared" si="0"/>
        <v>15.6</v>
      </c>
      <c r="V31">
        <f t="shared" si="1"/>
        <v>1305</v>
      </c>
      <c r="X31" s="2">
        <f t="shared" si="2"/>
        <v>24100</v>
      </c>
    </row>
    <row r="32" spans="2:24" x14ac:dyDescent="0.25">
      <c r="B32" t="s">
        <v>26</v>
      </c>
      <c r="C32" s="1">
        <v>0.98631944444444442</v>
      </c>
      <c r="D32" t="s">
        <v>37</v>
      </c>
      <c r="E32">
        <v>23328</v>
      </c>
      <c r="F32">
        <v>580</v>
      </c>
      <c r="G32">
        <v>455</v>
      </c>
      <c r="H32">
        <v>256</v>
      </c>
      <c r="I32">
        <v>32610</v>
      </c>
      <c r="J32">
        <v>116478368</v>
      </c>
      <c r="K32">
        <v>349</v>
      </c>
      <c r="L32" s="2">
        <v>2.6699999999999998E-5</v>
      </c>
      <c r="M32" s="2">
        <v>17400</v>
      </c>
      <c r="N32" s="2">
        <v>89100</v>
      </c>
      <c r="O32">
        <v>0.02</v>
      </c>
      <c r="P32" t="s">
        <v>13</v>
      </c>
      <c r="Q32">
        <v>3.9E-2</v>
      </c>
      <c r="R32">
        <v>0.89600000000000002</v>
      </c>
      <c r="S32" t="s">
        <v>18</v>
      </c>
      <c r="U32">
        <f t="shared" si="0"/>
        <v>16.2</v>
      </c>
      <c r="V32">
        <f t="shared" si="1"/>
        <v>1035</v>
      </c>
      <c r="X32" s="2">
        <f t="shared" si="2"/>
        <v>17400</v>
      </c>
    </row>
    <row r="33" spans="2:24" x14ac:dyDescent="0.25">
      <c r="B33" t="s">
        <v>26</v>
      </c>
      <c r="C33" s="1">
        <v>0.98634259259259249</v>
      </c>
      <c r="D33" t="s">
        <v>39</v>
      </c>
      <c r="E33">
        <v>24192</v>
      </c>
      <c r="F33">
        <v>607</v>
      </c>
      <c r="G33">
        <v>452</v>
      </c>
      <c r="H33">
        <v>224</v>
      </c>
      <c r="I33">
        <v>34021</v>
      </c>
      <c r="J33">
        <v>117099497</v>
      </c>
      <c r="K33">
        <v>408</v>
      </c>
      <c r="L33" s="2">
        <v>2.4600000000000002E-5</v>
      </c>
      <c r="M33" s="2">
        <v>15900</v>
      </c>
      <c r="N33" s="2">
        <v>92200</v>
      </c>
      <c r="O33">
        <v>0.02</v>
      </c>
      <c r="P33" t="s">
        <v>13</v>
      </c>
      <c r="Q33">
        <v>0.04</v>
      </c>
      <c r="R33">
        <v>0.878</v>
      </c>
      <c r="S33" t="s">
        <v>18</v>
      </c>
      <c r="U33">
        <f t="shared" si="0"/>
        <v>16.8</v>
      </c>
      <c r="V33">
        <f t="shared" si="1"/>
        <v>1059</v>
      </c>
      <c r="X33" s="2">
        <f t="shared" si="2"/>
        <v>15900</v>
      </c>
    </row>
    <row r="34" spans="2:24" x14ac:dyDescent="0.25">
      <c r="B34" t="s">
        <v>26</v>
      </c>
      <c r="C34" s="1">
        <v>0.98635416666666664</v>
      </c>
      <c r="D34" t="s">
        <v>41</v>
      </c>
      <c r="E34">
        <v>25056</v>
      </c>
      <c r="F34">
        <v>659</v>
      </c>
      <c r="G34">
        <v>473</v>
      </c>
      <c r="H34">
        <v>271</v>
      </c>
      <c r="I34">
        <v>35406</v>
      </c>
      <c r="J34">
        <v>117634078</v>
      </c>
      <c r="K34">
        <v>437</v>
      </c>
      <c r="L34" s="2">
        <v>2.4499999999999999E-5</v>
      </c>
      <c r="M34" s="2">
        <v>17700</v>
      </c>
      <c r="N34" s="2">
        <v>93900</v>
      </c>
      <c r="O34">
        <v>0.02</v>
      </c>
      <c r="P34" t="s">
        <v>13</v>
      </c>
      <c r="Q34">
        <v>3.9E-2</v>
      </c>
      <c r="R34">
        <v>0.89400000000000002</v>
      </c>
      <c r="S34" t="s">
        <v>18</v>
      </c>
      <c r="U34">
        <f t="shared" si="0"/>
        <v>17.399999999999999</v>
      </c>
      <c r="V34">
        <f t="shared" si="1"/>
        <v>1132</v>
      </c>
      <c r="X34" s="2">
        <f t="shared" si="2"/>
        <v>17700</v>
      </c>
    </row>
    <row r="35" spans="2:24" x14ac:dyDescent="0.25">
      <c r="B35" t="s">
        <v>26</v>
      </c>
      <c r="C35" s="1">
        <v>0.98637731481481483</v>
      </c>
      <c r="D35" t="s">
        <v>61</v>
      </c>
      <c r="E35">
        <v>25920</v>
      </c>
      <c r="F35">
        <v>471</v>
      </c>
      <c r="G35">
        <v>372</v>
      </c>
      <c r="H35">
        <v>230</v>
      </c>
      <c r="I35">
        <v>36880</v>
      </c>
      <c r="J35">
        <v>118094116</v>
      </c>
      <c r="K35">
        <v>417</v>
      </c>
      <c r="L35" s="2">
        <v>2.0800000000000001E-5</v>
      </c>
      <c r="M35" s="2">
        <v>14300</v>
      </c>
      <c r="N35" s="2">
        <v>94500</v>
      </c>
      <c r="O35">
        <v>0.02</v>
      </c>
      <c r="P35" t="s">
        <v>13</v>
      </c>
      <c r="Q35">
        <v>3.7999999999999999E-2</v>
      </c>
      <c r="R35">
        <v>0.88</v>
      </c>
      <c r="S35" t="s">
        <v>18</v>
      </c>
      <c r="U35">
        <f t="shared" si="0"/>
        <v>18</v>
      </c>
      <c r="V35">
        <f t="shared" si="1"/>
        <v>843</v>
      </c>
      <c r="X35" s="2">
        <f t="shared" si="2"/>
        <v>14300</v>
      </c>
    </row>
    <row r="36" spans="2:24" x14ac:dyDescent="0.25">
      <c r="B36" t="s">
        <v>26</v>
      </c>
      <c r="C36" s="1">
        <v>0.98640046296296291</v>
      </c>
      <c r="D36" t="s">
        <v>71</v>
      </c>
      <c r="E36">
        <v>26784</v>
      </c>
      <c r="F36">
        <v>410</v>
      </c>
      <c r="G36">
        <v>253</v>
      </c>
      <c r="H36">
        <v>141</v>
      </c>
      <c r="I36">
        <v>38080</v>
      </c>
      <c r="J36">
        <v>118490281</v>
      </c>
      <c r="K36">
        <v>342</v>
      </c>
      <c r="L36" s="2">
        <v>1.7799999999999999E-5</v>
      </c>
      <c r="M36" s="2">
        <v>9230</v>
      </c>
      <c r="N36" s="2">
        <v>91200</v>
      </c>
      <c r="O36">
        <v>0.02</v>
      </c>
      <c r="P36" t="s">
        <v>13</v>
      </c>
      <c r="Q36">
        <v>3.5999999999999997E-2</v>
      </c>
      <c r="R36">
        <v>0.92400000000000004</v>
      </c>
      <c r="S36" t="s">
        <v>18</v>
      </c>
      <c r="U36">
        <f t="shared" si="0"/>
        <v>18.600000000000001</v>
      </c>
      <c r="V36">
        <f t="shared" si="1"/>
        <v>663</v>
      </c>
      <c r="X36" s="2">
        <f t="shared" si="2"/>
        <v>9230</v>
      </c>
    </row>
    <row r="37" spans="2:24" x14ac:dyDescent="0.25">
      <c r="B37" t="s">
        <v>26</v>
      </c>
      <c r="C37" s="1">
        <v>0.98641203703703706</v>
      </c>
      <c r="D37" t="s">
        <v>35</v>
      </c>
      <c r="E37">
        <v>27648</v>
      </c>
      <c r="F37">
        <v>508</v>
      </c>
      <c r="G37">
        <v>402</v>
      </c>
      <c r="H37">
        <v>173</v>
      </c>
      <c r="I37">
        <v>38879</v>
      </c>
      <c r="J37">
        <v>118831344</v>
      </c>
      <c r="K37">
        <v>344</v>
      </c>
      <c r="L37" s="2">
        <v>1.98E-5</v>
      </c>
      <c r="M37" s="2">
        <v>14000</v>
      </c>
      <c r="N37" s="2">
        <v>93500</v>
      </c>
      <c r="O37">
        <v>0.02</v>
      </c>
      <c r="P37" t="s">
        <v>13</v>
      </c>
      <c r="Q37">
        <v>3.5999999999999997E-2</v>
      </c>
      <c r="R37">
        <v>0.92500000000000004</v>
      </c>
      <c r="S37" t="s">
        <v>18</v>
      </c>
      <c r="U37">
        <f t="shared" si="0"/>
        <v>19.2</v>
      </c>
      <c r="V37">
        <f t="shared" ref="V37:V55" si="3">F37+G37</f>
        <v>910</v>
      </c>
      <c r="X37" s="2">
        <f t="shared" si="2"/>
        <v>14000</v>
      </c>
    </row>
    <row r="38" spans="2:24" x14ac:dyDescent="0.25">
      <c r="B38" t="s">
        <v>26</v>
      </c>
      <c r="C38" s="1">
        <v>0.98643518518518514</v>
      </c>
      <c r="D38" t="s">
        <v>72</v>
      </c>
      <c r="E38">
        <v>28512</v>
      </c>
      <c r="F38">
        <v>512</v>
      </c>
      <c r="G38">
        <v>411</v>
      </c>
      <c r="H38">
        <v>228</v>
      </c>
      <c r="I38">
        <v>40070</v>
      </c>
      <c r="J38">
        <v>119124757</v>
      </c>
      <c r="K38">
        <v>342</v>
      </c>
      <c r="L38" s="2">
        <v>2.2099999999999998E-5</v>
      </c>
      <c r="M38" s="2">
        <v>15200</v>
      </c>
      <c r="N38" s="2">
        <v>97000</v>
      </c>
      <c r="O38">
        <v>0.02</v>
      </c>
      <c r="P38" t="s">
        <v>13</v>
      </c>
      <c r="Q38">
        <v>3.6999999999999998E-2</v>
      </c>
      <c r="R38">
        <v>0.90800000000000003</v>
      </c>
      <c r="S38" t="s">
        <v>18</v>
      </c>
      <c r="U38">
        <f t="shared" si="0"/>
        <v>19.8</v>
      </c>
      <c r="V38">
        <f t="shared" si="3"/>
        <v>923</v>
      </c>
      <c r="X38" s="2">
        <f t="shared" si="2"/>
        <v>15200</v>
      </c>
    </row>
    <row r="39" spans="2:24" x14ac:dyDescent="0.25">
      <c r="B39" t="s">
        <v>26</v>
      </c>
      <c r="C39" s="1">
        <v>0.98644675925925929</v>
      </c>
      <c r="D39" t="s">
        <v>36</v>
      </c>
      <c r="E39">
        <v>29376</v>
      </c>
      <c r="F39">
        <v>577</v>
      </c>
      <c r="G39">
        <v>400</v>
      </c>
      <c r="H39">
        <v>196</v>
      </c>
      <c r="I39">
        <v>41298</v>
      </c>
      <c r="J39">
        <v>119377174</v>
      </c>
      <c r="K39">
        <v>393</v>
      </c>
      <c r="L39" s="2">
        <v>2.2099999999999998E-5</v>
      </c>
      <c r="M39" s="2">
        <v>14100</v>
      </c>
      <c r="N39" s="2">
        <v>102000</v>
      </c>
      <c r="O39">
        <v>0.02</v>
      </c>
      <c r="P39" t="s">
        <v>13</v>
      </c>
      <c r="Q39">
        <v>3.9E-2</v>
      </c>
      <c r="R39">
        <v>0.9</v>
      </c>
      <c r="S39" t="s">
        <v>18</v>
      </c>
      <c r="U39">
        <f t="shared" si="0"/>
        <v>20.399999999999999</v>
      </c>
      <c r="V39">
        <f t="shared" si="3"/>
        <v>977</v>
      </c>
      <c r="X39" s="2">
        <f t="shared" si="2"/>
        <v>14100</v>
      </c>
    </row>
    <row r="40" spans="2:24" x14ac:dyDescent="0.25">
      <c r="B40" t="s">
        <v>26</v>
      </c>
      <c r="C40" s="1">
        <v>0.98646990740740748</v>
      </c>
      <c r="D40" t="s">
        <v>38</v>
      </c>
      <c r="E40">
        <v>30240</v>
      </c>
      <c r="F40">
        <v>518</v>
      </c>
      <c r="G40">
        <v>387</v>
      </c>
      <c r="H40">
        <v>215</v>
      </c>
      <c r="I40">
        <v>42572</v>
      </c>
      <c r="J40">
        <v>119594421</v>
      </c>
      <c r="K40">
        <v>406</v>
      </c>
      <c r="L40" s="2">
        <v>2.1399999999999998E-5</v>
      </c>
      <c r="M40" s="2">
        <v>14000</v>
      </c>
      <c r="N40" s="2">
        <v>106000</v>
      </c>
      <c r="O40">
        <v>0.02</v>
      </c>
      <c r="P40" t="s">
        <v>13</v>
      </c>
      <c r="Q40">
        <v>4.1000000000000002E-2</v>
      </c>
      <c r="R40">
        <v>0.91700000000000004</v>
      </c>
      <c r="S40" t="s">
        <v>18</v>
      </c>
      <c r="U40">
        <f t="shared" si="0"/>
        <v>21</v>
      </c>
      <c r="V40">
        <f t="shared" si="3"/>
        <v>905</v>
      </c>
      <c r="X40" s="2">
        <f t="shared" si="2"/>
        <v>14000</v>
      </c>
    </row>
    <row r="41" spans="2:24" x14ac:dyDescent="0.25">
      <c r="B41" t="s">
        <v>26</v>
      </c>
      <c r="C41" s="1">
        <v>0.98649305555555555</v>
      </c>
      <c r="D41" t="s">
        <v>57</v>
      </c>
      <c r="E41">
        <v>31104</v>
      </c>
      <c r="F41">
        <v>498</v>
      </c>
      <c r="G41">
        <v>327</v>
      </c>
      <c r="H41">
        <v>243</v>
      </c>
      <c r="I41">
        <v>43825</v>
      </c>
      <c r="J41">
        <v>119781487</v>
      </c>
      <c r="K41">
        <v>404</v>
      </c>
      <c r="L41" s="2">
        <v>2.1800000000000001E-5</v>
      </c>
      <c r="M41" s="2">
        <v>12900</v>
      </c>
      <c r="N41" s="2">
        <v>108000</v>
      </c>
      <c r="O41">
        <v>0.02</v>
      </c>
      <c r="P41" t="s">
        <v>13</v>
      </c>
      <c r="Q41">
        <v>4.2000000000000003E-2</v>
      </c>
      <c r="R41">
        <v>0.89200000000000002</v>
      </c>
      <c r="S41" t="s">
        <v>18</v>
      </c>
      <c r="U41">
        <f t="shared" si="0"/>
        <v>21.6</v>
      </c>
      <c r="V41">
        <f t="shared" si="3"/>
        <v>825</v>
      </c>
      <c r="X41" s="2">
        <f t="shared" si="2"/>
        <v>12900</v>
      </c>
    </row>
    <row r="42" spans="2:24" x14ac:dyDescent="0.25">
      <c r="B42" t="s">
        <v>26</v>
      </c>
      <c r="C42" s="1">
        <v>0.9865046296296297</v>
      </c>
      <c r="D42" t="s">
        <v>58</v>
      </c>
      <c r="E42">
        <v>31968</v>
      </c>
      <c r="F42">
        <v>587</v>
      </c>
      <c r="G42">
        <v>393</v>
      </c>
      <c r="H42">
        <v>208</v>
      </c>
      <c r="I42">
        <v>45059</v>
      </c>
      <c r="J42">
        <v>119942455</v>
      </c>
      <c r="K42">
        <v>424</v>
      </c>
      <c r="L42" s="2">
        <v>2.3E-5</v>
      </c>
      <c r="M42" s="2">
        <v>14100</v>
      </c>
      <c r="N42" s="2">
        <v>112000</v>
      </c>
      <c r="O42">
        <v>0.02</v>
      </c>
      <c r="P42" t="s">
        <v>13</v>
      </c>
      <c r="Q42">
        <v>4.3999999999999997E-2</v>
      </c>
      <c r="R42">
        <v>0.90500000000000003</v>
      </c>
      <c r="S42" t="s">
        <v>18</v>
      </c>
      <c r="U42">
        <f t="shared" si="0"/>
        <v>22.2</v>
      </c>
      <c r="V42">
        <f t="shared" si="3"/>
        <v>980</v>
      </c>
      <c r="X42" s="2">
        <f t="shared" si="2"/>
        <v>14100</v>
      </c>
    </row>
    <row r="43" spans="2:24" x14ac:dyDescent="0.25">
      <c r="B43" t="s">
        <v>26</v>
      </c>
      <c r="C43" s="1">
        <v>0.98652777777777778</v>
      </c>
      <c r="D43" t="s">
        <v>73</v>
      </c>
      <c r="E43">
        <v>32832</v>
      </c>
      <c r="F43">
        <v>513</v>
      </c>
      <c r="G43">
        <v>316</v>
      </c>
      <c r="H43">
        <v>319</v>
      </c>
      <c r="I43">
        <v>46468</v>
      </c>
      <c r="J43">
        <v>120080936</v>
      </c>
      <c r="K43">
        <v>462</v>
      </c>
      <c r="L43" s="2">
        <v>2.2099999999999998E-5</v>
      </c>
      <c r="M43" s="2">
        <v>14000</v>
      </c>
      <c r="N43" s="2">
        <v>114000</v>
      </c>
      <c r="O43">
        <v>0.02</v>
      </c>
      <c r="P43" t="s">
        <v>13</v>
      </c>
      <c r="Q43">
        <v>4.3999999999999997E-2</v>
      </c>
      <c r="R43">
        <v>0.90600000000000003</v>
      </c>
      <c r="S43" t="s">
        <v>18</v>
      </c>
      <c r="U43">
        <f t="shared" si="0"/>
        <v>22.8</v>
      </c>
      <c r="V43">
        <f t="shared" si="3"/>
        <v>829</v>
      </c>
      <c r="X43" s="2">
        <f t="shared" si="2"/>
        <v>14000</v>
      </c>
    </row>
    <row r="44" spans="2:24" x14ac:dyDescent="0.25">
      <c r="B44" t="s">
        <v>26</v>
      </c>
      <c r="C44" s="1">
        <v>0.98655092592592597</v>
      </c>
      <c r="D44" t="s">
        <v>43</v>
      </c>
      <c r="E44">
        <v>33696</v>
      </c>
      <c r="F44">
        <v>432</v>
      </c>
      <c r="G44">
        <v>204</v>
      </c>
      <c r="H44">
        <v>250</v>
      </c>
      <c r="I44">
        <v>47801</v>
      </c>
      <c r="J44">
        <v>120200132</v>
      </c>
      <c r="K44">
        <v>480</v>
      </c>
      <c r="L44" s="2">
        <v>1.8300000000000001E-5</v>
      </c>
      <c r="M44" s="2">
        <v>9260</v>
      </c>
      <c r="N44" s="2">
        <v>115000</v>
      </c>
      <c r="O44">
        <v>0.02</v>
      </c>
      <c r="P44" t="s">
        <v>13</v>
      </c>
      <c r="Q44">
        <v>4.4999999999999998E-2</v>
      </c>
      <c r="R44">
        <v>0.91500000000000004</v>
      </c>
      <c r="S44" t="s">
        <v>18</v>
      </c>
      <c r="U44">
        <f t="shared" si="0"/>
        <v>23.4</v>
      </c>
      <c r="V44">
        <f t="shared" si="3"/>
        <v>636</v>
      </c>
      <c r="X44" s="2">
        <f t="shared" si="2"/>
        <v>9260</v>
      </c>
    </row>
    <row r="45" spans="2:24" x14ac:dyDescent="0.25">
      <c r="B45" t="s">
        <v>26</v>
      </c>
      <c r="C45" s="1">
        <v>0.98657407407407405</v>
      </c>
      <c r="D45" t="s">
        <v>74</v>
      </c>
      <c r="E45">
        <v>34560</v>
      </c>
      <c r="F45">
        <v>427</v>
      </c>
      <c r="G45">
        <v>295</v>
      </c>
      <c r="H45">
        <v>153</v>
      </c>
      <c r="I45">
        <v>48791</v>
      </c>
      <c r="J45">
        <v>120302906</v>
      </c>
      <c r="K45">
        <v>435</v>
      </c>
      <c r="L45" s="2">
        <v>1.6900000000000001E-5</v>
      </c>
      <c r="M45" s="2">
        <v>10400</v>
      </c>
      <c r="N45" s="2">
        <v>114000</v>
      </c>
      <c r="O45">
        <v>0.02</v>
      </c>
      <c r="P45" t="s">
        <v>13</v>
      </c>
      <c r="Q45">
        <v>4.3999999999999997E-2</v>
      </c>
      <c r="R45">
        <v>0.92200000000000004</v>
      </c>
      <c r="S45" t="s">
        <v>18</v>
      </c>
      <c r="U45">
        <f t="shared" si="0"/>
        <v>24</v>
      </c>
      <c r="V45">
        <f t="shared" si="3"/>
        <v>722</v>
      </c>
      <c r="X45" s="2">
        <f t="shared" si="2"/>
        <v>10400</v>
      </c>
    </row>
    <row r="46" spans="2:24" x14ac:dyDescent="0.25">
      <c r="B46" t="s">
        <v>26</v>
      </c>
      <c r="C46" s="1">
        <v>0.98659722222222224</v>
      </c>
      <c r="D46" t="s">
        <v>59</v>
      </c>
      <c r="E46">
        <v>35424</v>
      </c>
      <c r="F46">
        <v>512</v>
      </c>
      <c r="G46">
        <v>337</v>
      </c>
      <c r="H46">
        <v>194</v>
      </c>
      <c r="I46">
        <v>49708</v>
      </c>
      <c r="J46">
        <v>120391348</v>
      </c>
      <c r="K46">
        <v>430</v>
      </c>
      <c r="L46" s="2">
        <v>1.9700000000000001E-5</v>
      </c>
      <c r="M46" s="2">
        <v>12700</v>
      </c>
      <c r="N46" s="2">
        <v>114000</v>
      </c>
      <c r="O46">
        <v>0.02</v>
      </c>
      <c r="P46" t="s">
        <v>13</v>
      </c>
      <c r="Q46">
        <v>4.2000000000000003E-2</v>
      </c>
      <c r="R46">
        <v>0.93200000000000005</v>
      </c>
      <c r="S46" t="s">
        <v>18</v>
      </c>
      <c r="U46">
        <f t="shared" si="0"/>
        <v>24.6</v>
      </c>
      <c r="V46">
        <f t="shared" si="3"/>
        <v>849</v>
      </c>
      <c r="X46" s="2">
        <f t="shared" si="2"/>
        <v>12700</v>
      </c>
    </row>
    <row r="47" spans="2:24" x14ac:dyDescent="0.25">
      <c r="B47" t="s">
        <v>26</v>
      </c>
      <c r="C47" s="1">
        <v>0.98662037037037031</v>
      </c>
      <c r="D47" t="s">
        <v>60</v>
      </c>
      <c r="E47">
        <v>36288</v>
      </c>
      <c r="F47">
        <v>513</v>
      </c>
      <c r="G47">
        <v>355</v>
      </c>
      <c r="H47">
        <v>163</v>
      </c>
      <c r="I47">
        <v>50905</v>
      </c>
      <c r="J47">
        <v>120467412</v>
      </c>
      <c r="K47">
        <v>443</v>
      </c>
      <c r="L47" s="2">
        <v>1.98E-5</v>
      </c>
      <c r="M47" s="2">
        <v>11800</v>
      </c>
      <c r="N47" s="2">
        <v>116000</v>
      </c>
      <c r="O47">
        <v>0.02</v>
      </c>
      <c r="P47" t="s">
        <v>13</v>
      </c>
      <c r="Q47">
        <v>4.2999999999999997E-2</v>
      </c>
      <c r="R47">
        <v>0.93</v>
      </c>
      <c r="S47" t="s">
        <v>18</v>
      </c>
      <c r="U47">
        <f t="shared" si="0"/>
        <v>25.2</v>
      </c>
      <c r="V47">
        <f t="shared" si="3"/>
        <v>868</v>
      </c>
      <c r="X47" s="2">
        <f t="shared" si="2"/>
        <v>11800</v>
      </c>
    </row>
    <row r="48" spans="2:24" x14ac:dyDescent="0.25">
      <c r="B48" t="s">
        <v>26</v>
      </c>
      <c r="C48" s="1">
        <v>0.98663194444444446</v>
      </c>
      <c r="D48" t="s">
        <v>42</v>
      </c>
      <c r="E48">
        <v>37152</v>
      </c>
      <c r="F48">
        <v>562</v>
      </c>
      <c r="G48">
        <v>433</v>
      </c>
      <c r="H48">
        <v>202</v>
      </c>
      <c r="I48">
        <v>52062</v>
      </c>
      <c r="J48">
        <v>120532751</v>
      </c>
      <c r="K48">
        <v>433</v>
      </c>
      <c r="L48" s="2">
        <v>2.0800000000000001E-5</v>
      </c>
      <c r="M48" s="2">
        <v>15500</v>
      </c>
      <c r="N48" s="2">
        <v>117000</v>
      </c>
      <c r="O48">
        <v>0.02</v>
      </c>
      <c r="P48" t="s">
        <v>13</v>
      </c>
      <c r="Q48">
        <v>4.2999999999999997E-2</v>
      </c>
      <c r="R48">
        <v>0.90300000000000002</v>
      </c>
      <c r="S48" t="s">
        <v>18</v>
      </c>
      <c r="U48">
        <f t="shared" si="0"/>
        <v>25.8</v>
      </c>
      <c r="V48">
        <f t="shared" si="3"/>
        <v>995</v>
      </c>
      <c r="X48" s="2">
        <f t="shared" si="2"/>
        <v>15500</v>
      </c>
    </row>
    <row r="49" spans="2:24" x14ac:dyDescent="0.25">
      <c r="B49" t="s">
        <v>26</v>
      </c>
      <c r="C49" s="1">
        <v>0.98665509259259254</v>
      </c>
      <c r="D49" t="s">
        <v>60</v>
      </c>
      <c r="E49">
        <v>38016</v>
      </c>
      <c r="F49">
        <v>458</v>
      </c>
      <c r="G49">
        <v>361</v>
      </c>
      <c r="H49">
        <v>250</v>
      </c>
      <c r="I49">
        <v>53343</v>
      </c>
      <c r="J49">
        <v>120589051</v>
      </c>
      <c r="K49">
        <v>433</v>
      </c>
      <c r="L49" s="2">
        <v>2.0400000000000001E-5</v>
      </c>
      <c r="M49" s="2">
        <v>13500</v>
      </c>
      <c r="N49" s="2">
        <v>118000</v>
      </c>
      <c r="O49">
        <v>0.02</v>
      </c>
      <c r="P49" t="s">
        <v>13</v>
      </c>
      <c r="Q49">
        <v>4.2999999999999997E-2</v>
      </c>
      <c r="R49">
        <v>0.93899999999999995</v>
      </c>
      <c r="S49" t="s">
        <v>18</v>
      </c>
      <c r="U49">
        <f t="shared" si="0"/>
        <v>26.4</v>
      </c>
      <c r="V49">
        <f t="shared" si="3"/>
        <v>819</v>
      </c>
      <c r="X49" s="2">
        <f t="shared" si="2"/>
        <v>13500</v>
      </c>
    </row>
    <row r="50" spans="2:24" x14ac:dyDescent="0.25">
      <c r="B50" t="s">
        <v>26</v>
      </c>
      <c r="C50" s="1">
        <v>0.98667824074074073</v>
      </c>
      <c r="D50" t="s">
        <v>57</v>
      </c>
      <c r="E50">
        <v>38880</v>
      </c>
      <c r="F50">
        <v>430</v>
      </c>
      <c r="G50">
        <v>281</v>
      </c>
      <c r="H50">
        <v>180</v>
      </c>
      <c r="I50">
        <v>54596</v>
      </c>
      <c r="J50">
        <v>120637484</v>
      </c>
      <c r="K50">
        <v>437</v>
      </c>
      <c r="L50" s="2">
        <v>1.7200000000000001E-5</v>
      </c>
      <c r="M50" s="2">
        <v>10200</v>
      </c>
      <c r="N50" s="2">
        <v>118000</v>
      </c>
      <c r="O50">
        <v>0.02</v>
      </c>
      <c r="P50" t="s">
        <v>13</v>
      </c>
      <c r="Q50">
        <v>4.2000000000000003E-2</v>
      </c>
      <c r="R50">
        <v>0.93300000000000005</v>
      </c>
      <c r="S50" t="s">
        <v>18</v>
      </c>
      <c r="U50">
        <f t="shared" si="0"/>
        <v>27</v>
      </c>
      <c r="V50">
        <f t="shared" si="3"/>
        <v>711</v>
      </c>
      <c r="X50" s="2">
        <f t="shared" si="2"/>
        <v>10200</v>
      </c>
    </row>
    <row r="51" spans="2:24" x14ac:dyDescent="0.25">
      <c r="B51" t="s">
        <v>26</v>
      </c>
      <c r="C51" s="1">
        <v>0.98670138888888881</v>
      </c>
      <c r="D51" t="s">
        <v>40</v>
      </c>
      <c r="E51">
        <v>39744</v>
      </c>
      <c r="F51">
        <v>374</v>
      </c>
      <c r="G51">
        <v>289</v>
      </c>
      <c r="H51">
        <v>201</v>
      </c>
      <c r="I51">
        <v>55571</v>
      </c>
      <c r="J51">
        <v>120679196</v>
      </c>
      <c r="K51">
        <v>459</v>
      </c>
      <c r="L51" s="2">
        <v>1.5999999999999999E-5</v>
      </c>
      <c r="M51" s="2">
        <v>11100</v>
      </c>
      <c r="N51" s="2">
        <v>118000</v>
      </c>
      <c r="O51">
        <v>0.03</v>
      </c>
      <c r="P51" t="s">
        <v>13</v>
      </c>
      <c r="Q51">
        <v>4.1000000000000002E-2</v>
      </c>
      <c r="R51">
        <v>0.94199999999999995</v>
      </c>
      <c r="S51" t="s">
        <v>18</v>
      </c>
      <c r="U51">
        <f t="shared" si="0"/>
        <v>27.6</v>
      </c>
      <c r="V51">
        <f t="shared" si="3"/>
        <v>663</v>
      </c>
      <c r="X51" s="2">
        <f t="shared" si="2"/>
        <v>11100</v>
      </c>
    </row>
    <row r="52" spans="2:24" x14ac:dyDescent="0.25">
      <c r="B52" t="s">
        <v>26</v>
      </c>
      <c r="C52" s="1">
        <v>0.98671296296296296</v>
      </c>
      <c r="D52" t="s">
        <v>37</v>
      </c>
      <c r="E52">
        <v>40608</v>
      </c>
      <c r="F52">
        <v>314</v>
      </c>
      <c r="G52">
        <v>235</v>
      </c>
      <c r="H52">
        <v>154</v>
      </c>
      <c r="I52">
        <v>56462</v>
      </c>
      <c r="J52">
        <v>120715253</v>
      </c>
      <c r="K52">
        <v>436</v>
      </c>
      <c r="L52" s="2">
        <v>1.2500000000000001E-5</v>
      </c>
      <c r="M52" s="2">
        <v>9310</v>
      </c>
      <c r="N52" s="2">
        <v>109000</v>
      </c>
      <c r="O52">
        <v>0.03</v>
      </c>
      <c r="P52" t="s">
        <v>13</v>
      </c>
      <c r="Q52">
        <v>3.6999999999999998E-2</v>
      </c>
      <c r="R52">
        <v>0.873</v>
      </c>
      <c r="S52" t="s">
        <v>18</v>
      </c>
      <c r="U52">
        <f t="shared" si="0"/>
        <v>28.2</v>
      </c>
      <c r="V52">
        <f t="shared" si="3"/>
        <v>549</v>
      </c>
      <c r="X52" s="2">
        <f t="shared" si="2"/>
        <v>9310</v>
      </c>
    </row>
    <row r="53" spans="2:24" x14ac:dyDescent="0.25">
      <c r="B53" t="s">
        <v>26</v>
      </c>
      <c r="C53" s="1">
        <v>0.98673611111111104</v>
      </c>
      <c r="D53" t="s">
        <v>69</v>
      </c>
      <c r="E53">
        <v>41472</v>
      </c>
      <c r="F53">
        <v>295</v>
      </c>
      <c r="G53">
        <v>220</v>
      </c>
      <c r="H53">
        <v>93</v>
      </c>
      <c r="I53">
        <v>57195</v>
      </c>
      <c r="J53">
        <v>120746259</v>
      </c>
      <c r="K53">
        <v>340</v>
      </c>
      <c r="L53" s="2">
        <v>1.1199999999999999E-5</v>
      </c>
      <c r="M53" s="2">
        <v>7570</v>
      </c>
      <c r="N53" s="2">
        <v>98700</v>
      </c>
      <c r="O53">
        <v>0.03</v>
      </c>
      <c r="P53" t="s">
        <v>13</v>
      </c>
      <c r="Q53">
        <v>2.8000000000000001E-2</v>
      </c>
      <c r="R53">
        <v>0.91200000000000003</v>
      </c>
      <c r="S53" t="s">
        <v>18</v>
      </c>
      <c r="U53">
        <f t="shared" si="0"/>
        <v>28.8</v>
      </c>
      <c r="V53">
        <f t="shared" si="3"/>
        <v>515</v>
      </c>
      <c r="X53" s="2">
        <f t="shared" si="2"/>
        <v>7570</v>
      </c>
    </row>
    <row r="54" spans="2:24" x14ac:dyDescent="0.25">
      <c r="B54" t="s">
        <v>26</v>
      </c>
      <c r="C54" s="1">
        <v>0.98674768518518519</v>
      </c>
      <c r="D54" t="s">
        <v>75</v>
      </c>
      <c r="E54">
        <v>42336</v>
      </c>
      <c r="F54">
        <v>260</v>
      </c>
      <c r="G54">
        <v>194</v>
      </c>
      <c r="H54">
        <v>110</v>
      </c>
      <c r="I54">
        <v>57844</v>
      </c>
      <c r="J54">
        <v>120772966</v>
      </c>
      <c r="K54">
        <v>305</v>
      </c>
      <c r="L54" s="2">
        <v>1.01E-5</v>
      </c>
      <c r="M54" s="2">
        <v>7330</v>
      </c>
      <c r="N54" s="2">
        <v>101000</v>
      </c>
      <c r="O54">
        <v>0.03</v>
      </c>
      <c r="P54" t="s">
        <v>13</v>
      </c>
      <c r="Q54">
        <v>2.7E-2</v>
      </c>
      <c r="R54">
        <v>0.89500000000000002</v>
      </c>
      <c r="S54" t="s">
        <v>18</v>
      </c>
      <c r="U54">
        <f t="shared" si="0"/>
        <v>29.4</v>
      </c>
      <c r="V54">
        <f t="shared" si="3"/>
        <v>454</v>
      </c>
      <c r="X54" s="2">
        <f t="shared" si="2"/>
        <v>7330</v>
      </c>
    </row>
    <row r="55" spans="2:24" x14ac:dyDescent="0.25">
      <c r="B55" t="s">
        <v>26</v>
      </c>
      <c r="C55" s="1">
        <v>0.98675925925925922</v>
      </c>
      <c r="D55" t="s">
        <v>76</v>
      </c>
      <c r="E55">
        <v>43199</v>
      </c>
      <c r="F55">
        <v>250</v>
      </c>
      <c r="G55">
        <v>144</v>
      </c>
      <c r="H55">
        <v>106</v>
      </c>
      <c r="I55">
        <v>58544</v>
      </c>
      <c r="J55">
        <v>120796019</v>
      </c>
      <c r="K55">
        <v>267</v>
      </c>
      <c r="L55" s="2">
        <v>9.3100000000000006E-6</v>
      </c>
      <c r="M55" s="2">
        <v>5550</v>
      </c>
      <c r="N55" s="2">
        <v>101000</v>
      </c>
      <c r="O55">
        <v>0.03</v>
      </c>
      <c r="P55" t="s">
        <v>13</v>
      </c>
      <c r="Q55">
        <v>2.5999999999999999E-2</v>
      </c>
      <c r="R55">
        <v>0.88400000000000001</v>
      </c>
      <c r="S55" t="s">
        <v>18</v>
      </c>
      <c r="U55">
        <f t="shared" si="0"/>
        <v>29.999305555555555</v>
      </c>
      <c r="V55">
        <f t="shared" si="3"/>
        <v>394</v>
      </c>
      <c r="X55" s="2">
        <f t="shared" si="2"/>
        <v>5550</v>
      </c>
    </row>
    <row r="56" spans="2:24" x14ac:dyDescent="0.25">
      <c r="C56" s="1"/>
      <c r="L56" s="2"/>
      <c r="M56" s="2"/>
      <c r="N5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upton</dc:creator>
  <cp:lastModifiedBy>Joseph upton</cp:lastModifiedBy>
  <dcterms:created xsi:type="dcterms:W3CDTF">2023-02-16T01:07:41Z</dcterms:created>
  <dcterms:modified xsi:type="dcterms:W3CDTF">2023-02-18T23:19:10Z</dcterms:modified>
</cp:coreProperties>
</file>