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mc\Desktop\"/>
    </mc:Choice>
  </mc:AlternateContent>
  <xr:revisionPtr revIDLastSave="0" documentId="8_{BF7B195D-6662-4123-A6C5-18CCB771A094}" xr6:coauthVersionLast="47" xr6:coauthVersionMax="47" xr10:uidLastSave="{00000000-0000-0000-0000-000000000000}"/>
  <bookViews>
    <workbookView xWindow="6555" yWindow="4860" windowWidth="30045" windowHeight="18630" xr2:uid="{BA0B7267-EDDD-4C1E-B0D2-5D49648FC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</calcChain>
</file>

<file path=xl/sharedStrings.xml><?xml version="1.0" encoding="utf-8"?>
<sst xmlns="http://schemas.openxmlformats.org/spreadsheetml/2006/main" count="235" uniqueCount="78">
  <si>
    <t># datetim</t>
  </si>
  <si>
    <t>e</t>
  </si>
  <si>
    <t>step</t>
  </si>
  <si>
    <t>incb</t>
  </si>
  <si>
    <t>expr</t>
  </si>
  <si>
    <t>apop</t>
  </si>
  <si>
    <t>dead</t>
  </si>
  <si>
    <t>tvas</t>
  </si>
  <si>
    <t>ttis</t>
  </si>
  <si>
    <t>chem</t>
  </si>
  <si>
    <t>virs</t>
  </si>
  <si>
    <t>chempts</t>
  </si>
  <si>
    <t>%infct</t>
  </si>
  <si>
    <t>&lt;</t>
  </si>
  <si>
    <t>%activ</t>
  </si>
  <si>
    <t>e  lbl</t>
  </si>
  <si>
    <t>n&gt;</t>
  </si>
  <si>
    <t>_x001B_[31m[0]</t>
  </si>
  <si>
    <t>&gt;</t>
  </si>
  <si>
    <t>viral load</t>
  </si>
  <si>
    <t>Days</t>
  </si>
  <si>
    <t>&lt;main.cpp:</t>
  </si>
  <si>
    <t>141&gt; WARNI</t>
  </si>
  <si>
    <t>NG: _x001B_[0</t>
  </si>
  <si>
    <t>, 0)</t>
  </si>
  <si>
    <t>after 0 tries</t>
  </si>
  <si>
    <t>[02/17/23</t>
  </si>
  <si>
    <t>mTime</t>
  </si>
  <si>
    <t>infection at</t>
  </si>
  <si>
    <t>(7500, 7500</t>
  </si>
  <si>
    <t>0.00s]:</t>
  </si>
  <si>
    <t>0.44s]:</t>
  </si>
  <si>
    <t>0.54s]:</t>
  </si>
  <si>
    <t>0.60s]:</t>
  </si>
  <si>
    <t>0.66s]:</t>
  </si>
  <si>
    <t>0.78s]:</t>
  </si>
  <si>
    <t>0.85s]:</t>
  </si>
  <si>
    <t>0.99s]:</t>
  </si>
  <si>
    <t>1.41s]:</t>
  </si>
  <si>
    <t>1.46s]:</t>
  </si>
  <si>
    <t>1.52s]:</t>
  </si>
  <si>
    <t>1.66s]:</t>
  </si>
  <si>
    <t>1.71s]:</t>
  </si>
  <si>
    <t>1.85s]:</t>
  </si>
  <si>
    <t>1.84s]:</t>
  </si>
  <si>
    <t>1.91s]:</t>
  </si>
  <si>
    <t># of infected cells</t>
  </si>
  <si>
    <t>initial</t>
  </si>
  <si>
    <t>0.18s]:</t>
  </si>
  <si>
    <t>0.35s]:</t>
  </si>
  <si>
    <t>0.40s]:</t>
  </si>
  <si>
    <t>0.96s]:</t>
  </si>
  <si>
    <t>1.26s]:</t>
  </si>
  <si>
    <t>1.74s]:</t>
  </si>
  <si>
    <t>1.81s]:</t>
  </si>
  <si>
    <t>1.75s]:</t>
  </si>
  <si>
    <t>1.63s]:</t>
  </si>
  <si>
    <t>0.89s]:</t>
  </si>
  <si>
    <t>1.55s]:</t>
  </si>
  <si>
    <t>1.83s]:</t>
  </si>
  <si>
    <t>1.82s]:</t>
  </si>
  <si>
    <t>1.18s]:</t>
  </si>
  <si>
    <t>step 0: SUCCESSFUL</t>
  </si>
  <si>
    <t>0.32s]:</t>
  </si>
  <si>
    <t>0.72s]:</t>
  </si>
  <si>
    <t>1.01s]:</t>
  </si>
  <si>
    <t>1.10s]:</t>
  </si>
  <si>
    <t>1.24s]:</t>
  </si>
  <si>
    <t>1.29s]:</t>
  </si>
  <si>
    <t>1.36s]:</t>
  </si>
  <si>
    <t>1.60s]:</t>
  </si>
  <si>
    <t>1.72s]:</t>
  </si>
  <si>
    <t>1.76s]:</t>
  </si>
  <si>
    <t>1.77s]:</t>
  </si>
  <si>
    <t>1.73s]:</t>
  </si>
  <si>
    <t>1.25s]:</t>
  </si>
  <si>
    <t>1.19s]:</t>
  </si>
  <si>
    <t>1.13s]: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</si>
</sst>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</a:t>
            </a:r>
            <a:r>
              <a:rPr lang="en-US" baseline="0"/>
              <a:t> Cells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7171296296296296"/>
          <c:w val="0.78062729658792651"/>
          <c:h val="0.646813575386410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Sheet1!$U$5:$U$56</c:f>
              <c:numCache>
                <c:formatCode>General</c:formatCode>
                <c:ptCount val="52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29.999305555555555</c:v>
                </c:pt>
              </c:numCache>
            </c:numRef>
          </c:xVal>
          <c:yVal>
            <c:numRef>
              <c:f>Sheet1!$V$5:$V$56</c:f>
              <c:numCache>
                <c:formatCode>General</c:formatCode>
                <c:ptCount val="52"/>
                <c:pt idx="0">
                  <c:v>1</c:v>
                </c:pt>
                <c:pt idx="1">
                  <c:v>58</c:v>
                </c:pt>
                <c:pt idx="2">
                  <c:v>210</c:v>
                </c:pt>
                <c:pt idx="3">
                  <c:v>451</c:v>
                </c:pt>
                <c:pt idx="4">
                  <c:v>786</c:v>
                </c:pt>
                <c:pt idx="5">
                  <c:v>1112</c:v>
                </c:pt>
                <c:pt idx="6">
                  <c:v>1370</c:v>
                </c:pt>
                <c:pt idx="7">
                  <c:v>1534</c:v>
                </c:pt>
                <c:pt idx="8">
                  <c:v>1563</c:v>
                </c:pt>
                <c:pt idx="9">
                  <c:v>1540</c:v>
                </c:pt>
                <c:pt idx="10">
                  <c:v>1619</c:v>
                </c:pt>
                <c:pt idx="11">
                  <c:v>1569</c:v>
                </c:pt>
                <c:pt idx="12">
                  <c:v>1641</c:v>
                </c:pt>
                <c:pt idx="13">
                  <c:v>1824</c:v>
                </c:pt>
                <c:pt idx="14">
                  <c:v>1736</c:v>
                </c:pt>
                <c:pt idx="15">
                  <c:v>1777</c:v>
                </c:pt>
                <c:pt idx="16">
                  <c:v>1436</c:v>
                </c:pt>
                <c:pt idx="17">
                  <c:v>1367</c:v>
                </c:pt>
                <c:pt idx="18">
                  <c:v>1665</c:v>
                </c:pt>
                <c:pt idx="19">
                  <c:v>1854</c:v>
                </c:pt>
                <c:pt idx="20">
                  <c:v>1719</c:v>
                </c:pt>
                <c:pt idx="21">
                  <c:v>1616</c:v>
                </c:pt>
                <c:pt idx="22">
                  <c:v>1411</c:v>
                </c:pt>
                <c:pt idx="23">
                  <c:v>1325</c:v>
                </c:pt>
                <c:pt idx="24">
                  <c:v>1716</c:v>
                </c:pt>
                <c:pt idx="25">
                  <c:v>1846</c:v>
                </c:pt>
                <c:pt idx="26">
                  <c:v>1675</c:v>
                </c:pt>
                <c:pt idx="27">
                  <c:v>1525</c:v>
                </c:pt>
                <c:pt idx="28">
                  <c:v>1499</c:v>
                </c:pt>
                <c:pt idx="29">
                  <c:v>1432</c:v>
                </c:pt>
                <c:pt idx="30">
                  <c:v>1468</c:v>
                </c:pt>
                <c:pt idx="31">
                  <c:v>1062</c:v>
                </c:pt>
                <c:pt idx="32">
                  <c:v>823</c:v>
                </c:pt>
                <c:pt idx="33">
                  <c:v>824</c:v>
                </c:pt>
                <c:pt idx="34">
                  <c:v>807</c:v>
                </c:pt>
                <c:pt idx="35">
                  <c:v>822</c:v>
                </c:pt>
                <c:pt idx="36">
                  <c:v>804</c:v>
                </c:pt>
                <c:pt idx="37">
                  <c:v>781</c:v>
                </c:pt>
                <c:pt idx="38">
                  <c:v>613</c:v>
                </c:pt>
                <c:pt idx="39">
                  <c:v>533</c:v>
                </c:pt>
                <c:pt idx="40">
                  <c:v>377</c:v>
                </c:pt>
                <c:pt idx="41">
                  <c:v>347</c:v>
                </c:pt>
                <c:pt idx="42">
                  <c:v>404</c:v>
                </c:pt>
                <c:pt idx="43">
                  <c:v>385</c:v>
                </c:pt>
                <c:pt idx="44">
                  <c:v>419</c:v>
                </c:pt>
                <c:pt idx="45">
                  <c:v>431</c:v>
                </c:pt>
                <c:pt idx="46">
                  <c:v>485</c:v>
                </c:pt>
                <c:pt idx="47">
                  <c:v>439</c:v>
                </c:pt>
                <c:pt idx="48">
                  <c:v>298</c:v>
                </c:pt>
                <c:pt idx="49">
                  <c:v>257</c:v>
                </c:pt>
                <c:pt idx="50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2-430A-8484-BF90FF94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03791"/>
        <c:axId val="1743094639"/>
      </c:scatterChart>
      <c:valAx>
        <c:axId val="17431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94639"/>
        <c:crosses val="autoZero"/>
        <c:crossBetween val="midCat"/>
      </c:valAx>
      <c:valAx>
        <c:axId val="17430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infected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Viral load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Sheet1!$U$5:$U$55</c:f>
              <c:numCache>
                <c:formatCode>General</c:formatCode>
                <c:ptCount val="5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29.999305555555555</c:v>
                </c:pt>
              </c:numCache>
            </c:numRef>
          </c:xVal>
          <c:yVal>
            <c:numRef>
              <c:f>Sheet1!$X$5:$X$55</c:f>
              <c:numCache>
                <c:formatCode>0.00E+00</c:formatCode>
                <c:ptCount val="51"/>
                <c:pt idx="0">
                  <c:v>0</c:v>
                </c:pt>
                <c:pt idx="1">
                  <c:v>383</c:v>
                </c:pt>
                <c:pt idx="2">
                  <c:v>2430</c:v>
                </c:pt>
                <c:pt idx="3">
                  <c:v>7090</c:v>
                </c:pt>
                <c:pt idx="4">
                  <c:v>12400</c:v>
                </c:pt>
                <c:pt idx="5">
                  <c:v>20000</c:v>
                </c:pt>
                <c:pt idx="6">
                  <c:v>24900</c:v>
                </c:pt>
                <c:pt idx="7">
                  <c:v>29000</c:v>
                </c:pt>
                <c:pt idx="8">
                  <c:v>27800</c:v>
                </c:pt>
                <c:pt idx="9">
                  <c:v>29200</c:v>
                </c:pt>
                <c:pt idx="10">
                  <c:v>29800</c:v>
                </c:pt>
                <c:pt idx="11">
                  <c:v>28400</c:v>
                </c:pt>
                <c:pt idx="12">
                  <c:v>26600</c:v>
                </c:pt>
                <c:pt idx="13">
                  <c:v>33800</c:v>
                </c:pt>
                <c:pt idx="14">
                  <c:v>30600</c:v>
                </c:pt>
                <c:pt idx="15">
                  <c:v>30300</c:v>
                </c:pt>
                <c:pt idx="16">
                  <c:v>27300</c:v>
                </c:pt>
                <c:pt idx="17">
                  <c:v>21100</c:v>
                </c:pt>
                <c:pt idx="18">
                  <c:v>26600</c:v>
                </c:pt>
                <c:pt idx="19">
                  <c:v>32400</c:v>
                </c:pt>
                <c:pt idx="20">
                  <c:v>30500</c:v>
                </c:pt>
                <c:pt idx="21">
                  <c:v>28000</c:v>
                </c:pt>
                <c:pt idx="22">
                  <c:v>24300</c:v>
                </c:pt>
                <c:pt idx="23">
                  <c:v>21000</c:v>
                </c:pt>
                <c:pt idx="24">
                  <c:v>26200</c:v>
                </c:pt>
                <c:pt idx="25">
                  <c:v>32200</c:v>
                </c:pt>
                <c:pt idx="26">
                  <c:v>28400</c:v>
                </c:pt>
                <c:pt idx="27">
                  <c:v>25400</c:v>
                </c:pt>
                <c:pt idx="28">
                  <c:v>24500</c:v>
                </c:pt>
                <c:pt idx="29">
                  <c:v>23300</c:v>
                </c:pt>
                <c:pt idx="30">
                  <c:v>25400</c:v>
                </c:pt>
                <c:pt idx="31">
                  <c:v>19000</c:v>
                </c:pt>
                <c:pt idx="32">
                  <c:v>12700</c:v>
                </c:pt>
                <c:pt idx="33">
                  <c:v>12500</c:v>
                </c:pt>
                <c:pt idx="34">
                  <c:v>12300</c:v>
                </c:pt>
                <c:pt idx="35">
                  <c:v>13200</c:v>
                </c:pt>
                <c:pt idx="36">
                  <c:v>11300</c:v>
                </c:pt>
                <c:pt idx="37">
                  <c:v>12200</c:v>
                </c:pt>
                <c:pt idx="38">
                  <c:v>10000</c:v>
                </c:pt>
                <c:pt idx="39">
                  <c:v>7800</c:v>
                </c:pt>
                <c:pt idx="40">
                  <c:v>5830</c:v>
                </c:pt>
                <c:pt idx="41">
                  <c:v>5650</c:v>
                </c:pt>
                <c:pt idx="42">
                  <c:v>6300</c:v>
                </c:pt>
                <c:pt idx="43">
                  <c:v>6130</c:v>
                </c:pt>
                <c:pt idx="44">
                  <c:v>5670</c:v>
                </c:pt>
                <c:pt idx="45">
                  <c:v>6710</c:v>
                </c:pt>
                <c:pt idx="46">
                  <c:v>7670</c:v>
                </c:pt>
                <c:pt idx="47">
                  <c:v>7970</c:v>
                </c:pt>
                <c:pt idx="48">
                  <c:v>4910</c:v>
                </c:pt>
                <c:pt idx="49">
                  <c:v>3760</c:v>
                </c:pt>
                <c:pt idx="50">
                  <c:v>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E-4A07-B964-B27D2928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54655"/>
        <c:axId val="547241343"/>
      </c:scatterChart>
      <c:valAx>
        <c:axId val="5472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1343"/>
        <c:crosses val="autoZero"/>
        <c:crossBetween val="midCat"/>
      </c:valAx>
      <c:valAx>
        <c:axId val="5472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842962</xdr:colOff>
      <xdr:row>12</xdr:row>
      <xdr:rowOff>80962</xdr:rowOff>
    </xdr:from>
    <xdr:to>
      <xdr:col>10</xdr:col>
      <xdr:colOff>585787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B365C-0FC2-6789-5CF5-04163F7A7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633412</xdr:colOff>
      <xdr:row>12</xdr:row>
      <xdr:rowOff>42862</xdr:rowOff>
    </xdr:from>
    <xdr:to>
      <xdr:col>17</xdr:col>
      <xdr:colOff>500062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DE7D0-1A92-27DC-8E9F-27865201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EFA6-7AE3-4422-8BF5-5EE7BA9FAFB1}">
  <dimension ref="B3:X56"/>
  <sheetViews>
    <sheetView tabSelected="1" workbookViewId="0">
      <selection activeCell="B4" sqref="B4:S55"/>
    </sheetView>
  </sheetViews>
  <sheetFormatPr defaultRowHeight="15" x14ac:dyDescent="0.25"/>
  <cols>
    <col min="2" max="2" width="9.42578125" bestFit="1" customWidth="1"/>
    <col min="3" max="3" width="12.140625" customWidth="1"/>
    <col min="4" max="4" width="18.85546875" customWidth="1"/>
    <col min="5" max="5" width="14.5703125" customWidth="1"/>
    <col min="7" max="7" width="11.85546875" customWidth="1"/>
    <col min="8" max="8" width="13" customWidth="1"/>
    <col min="9" max="9" width="14.7109375" customWidth="1"/>
    <col min="11" max="11" width="15.7109375" customWidth="1"/>
  </cols>
  <sheetData>
    <row r="3" spans="2:24" x14ac:dyDescent="0.25">
      <c r="B3" t="s">
        <v>0</v>
      </c>
      <c r="C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r="4" spans="2:24" x14ac:dyDescent="0.25">
      <c r="B4" t="s">
        <v>17</v>
      </c>
      <c r="C4" s="1" t="s">
        <v>21</v>
      </c>
      <c r="D4" t="s">
        <v>22</v>
      </c>
      <c r="E4" t="s">
        <v>23</v>
      </c>
      <c r="F4" t="s">
        <v>27</v>
      </c>
      <c r="G4" t="s">
        <v>62</v>
      </c>
      <c r="H4" t="s">
        <v>47</v>
      </c>
      <c r="I4" t="s">
        <v>28</v>
      </c>
      <c r="J4" t="s">
        <v>29</v>
      </c>
      <c r="K4" t="s">
        <v>24</v>
      </c>
      <c r="L4" s="2" t="s">
        <v>25</v>
      </c>
      <c r="M4" s="2"/>
      <c r="N4" s="2"/>
      <c r="U4" t="s">
        <v>20</v>
      </c>
      <c r="V4" t="s">
        <v>46</v>
      </c>
      <c r="X4" t="s">
        <v>19</v>
      </c>
    </row>
    <row r="5" spans="2:24" x14ac:dyDescent="0.25">
      <c r="B5" t="s">
        <v>26</v>
      </c>
      <c r="C5" s="1">
        <v>0.98711805555555554</v>
      </c>
      <c r="D5" t="s">
        <v>30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2">
        <v>0</v>
      </c>
      <c r="N5" s="2">
        <v>1</v>
      </c>
      <c r="O5">
        <v>0</v>
      </c>
      <c r="P5" t="s">
        <v>13</v>
      </c>
      <c r="Q5">
        <v>0</v>
      </c>
      <c r="R5">
        <v>1.6E-2</v>
      </c>
      <c r="S5" t="s">
        <v>18</v>
      </c>
      <c r="U5">
        <f>E5/1440</f>
        <v>0</v>
      </c>
      <c r="V5">
        <f>F5+G5</f>
        <v>1</v>
      </c>
      <c r="X5" s="2">
        <f>M5</f>
        <v>0</v>
      </c>
    </row>
    <row r="6" spans="2:24" x14ac:dyDescent="0.25">
      <c r="B6" t="s">
        <v>26</v>
      </c>
      <c r="C6" s="1">
        <v>0.98711805555555554</v>
      </c>
      <c r="D6" t="s">
        <v>48</v>
      </c>
      <c r="E6">
        <v>864</v>
      </c>
      <c r="F6">
        <v>45</v>
      </c>
      <c r="G6">
        <v>13</v>
      </c>
      <c r="H6">
        <v>0</v>
      </c>
      <c r="I6">
        <v>0</v>
      </c>
      <c r="J6">
        <v>0</v>
      </c>
      <c r="K6">
        <v>0</v>
      </c>
      <c r="L6" s="2">
        <v>8.5499999999999997E-7</v>
      </c>
      <c r="M6" s="2">
        <v>383</v>
      </c>
      <c r="N6" s="2">
        <v>9870</v>
      </c>
      <c r="O6">
        <v>0</v>
      </c>
      <c r="P6" t="s">
        <v>13</v>
      </c>
      <c r="Q6">
        <v>4.0000000000000001E-3</v>
      </c>
      <c r="R6">
        <v>0.60199999999999998</v>
      </c>
      <c r="S6" t="s">
        <v>18</v>
      </c>
      <c r="U6">
        <f t="shared" ref="U6:U55" si="0">E6/1440</f>
        <v>0.6</v>
      </c>
      <c r="V6">
        <f t="shared" ref="V6:V36" si="1">F6+G6</f>
        <v>58</v>
      </c>
      <c r="X6" s="2">
        <f t="shared" ref="X6:X55" si="2">M6</f>
        <v>383</v>
      </c>
    </row>
    <row r="7" spans="2:24" x14ac:dyDescent="0.25">
      <c r="B7" t="s">
        <v>26</v>
      </c>
      <c r="C7" s="1">
        <v>0.98712962962962969</v>
      </c>
      <c r="D7" t="s">
        <v>63</v>
      </c>
      <c r="E7">
        <v>1728</v>
      </c>
      <c r="F7">
        <v>122</v>
      </c>
      <c r="G7">
        <v>88</v>
      </c>
      <c r="H7">
        <v>0</v>
      </c>
      <c r="I7">
        <v>13</v>
      </c>
      <c r="J7">
        <v>0</v>
      </c>
      <c r="K7">
        <v>0</v>
      </c>
      <c r="L7" s="2">
        <v>1.95E-6</v>
      </c>
      <c r="M7" s="2">
        <v>2430</v>
      </c>
      <c r="N7" s="2">
        <v>13800</v>
      </c>
      <c r="O7">
        <v>0</v>
      </c>
      <c r="P7" t="s">
        <v>13</v>
      </c>
      <c r="Q7">
        <v>6.0000000000000001E-3</v>
      </c>
      <c r="R7">
        <v>0.83899999999999997</v>
      </c>
      <c r="S7" t="s">
        <v>18</v>
      </c>
      <c r="U7">
        <f t="shared" si="0"/>
        <v>1.2</v>
      </c>
      <c r="V7">
        <f t="shared" si="1"/>
        <v>210</v>
      </c>
      <c r="X7" s="2">
        <f t="shared" si="2"/>
        <v>2430</v>
      </c>
    </row>
    <row r="8" spans="2:24" x14ac:dyDescent="0.25">
      <c r="B8" t="s">
        <v>26</v>
      </c>
      <c r="C8" s="1">
        <v>0.98712962962962969</v>
      </c>
      <c r="D8" t="s">
        <v>49</v>
      </c>
      <c r="E8">
        <v>2592</v>
      </c>
      <c r="F8">
        <v>203</v>
      </c>
      <c r="G8">
        <v>248</v>
      </c>
      <c r="H8">
        <v>0</v>
      </c>
      <c r="I8">
        <v>96</v>
      </c>
      <c r="J8">
        <v>0</v>
      </c>
      <c r="K8">
        <v>0</v>
      </c>
      <c r="L8" s="2">
        <v>4.1899999999999997E-6</v>
      </c>
      <c r="M8" s="2">
        <v>7090</v>
      </c>
      <c r="N8" s="2">
        <v>16300</v>
      </c>
      <c r="O8">
        <v>0</v>
      </c>
      <c r="P8" t="s">
        <v>13</v>
      </c>
      <c r="Q8">
        <v>7.0000000000000001E-3</v>
      </c>
      <c r="R8">
        <v>0.79800000000000004</v>
      </c>
      <c r="S8" t="s">
        <v>18</v>
      </c>
      <c r="U8">
        <f t="shared" si="0"/>
        <v>1.8</v>
      </c>
      <c r="V8">
        <f t="shared" si="1"/>
        <v>451</v>
      </c>
      <c r="X8" s="2">
        <f t="shared" si="2"/>
        <v>7090</v>
      </c>
    </row>
    <row r="9" spans="2:24" x14ac:dyDescent="0.25">
      <c r="B9" t="s">
        <v>26</v>
      </c>
      <c r="C9" s="1">
        <v>0.98714120370370362</v>
      </c>
      <c r="D9" t="s">
        <v>50</v>
      </c>
      <c r="E9">
        <v>3456</v>
      </c>
      <c r="F9">
        <v>360</v>
      </c>
      <c r="G9">
        <v>426</v>
      </c>
      <c r="H9">
        <v>0</v>
      </c>
      <c r="I9">
        <v>328</v>
      </c>
      <c r="J9">
        <v>0</v>
      </c>
      <c r="K9">
        <v>0</v>
      </c>
      <c r="L9" s="2">
        <v>7.1500000000000002E-6</v>
      </c>
      <c r="M9" s="2">
        <v>12400</v>
      </c>
      <c r="N9" s="2">
        <v>19700</v>
      </c>
      <c r="O9">
        <v>0</v>
      </c>
      <c r="P9" t="s">
        <v>13</v>
      </c>
      <c r="Q9">
        <v>8.9999999999999993E-3</v>
      </c>
      <c r="R9">
        <v>0.80200000000000005</v>
      </c>
      <c r="S9" t="s">
        <v>18</v>
      </c>
      <c r="U9">
        <f t="shared" si="0"/>
        <v>2.4</v>
      </c>
      <c r="V9">
        <f t="shared" si="1"/>
        <v>786</v>
      </c>
      <c r="X9" s="2">
        <f t="shared" si="2"/>
        <v>12400</v>
      </c>
    </row>
    <row r="10" spans="2:24" x14ac:dyDescent="0.25">
      <c r="B10" t="s">
        <v>26</v>
      </c>
      <c r="C10" s="1">
        <v>0.98714120370370362</v>
      </c>
      <c r="D10" t="s">
        <v>31</v>
      </c>
      <c r="E10">
        <v>4320</v>
      </c>
      <c r="F10">
        <v>431</v>
      </c>
      <c r="G10">
        <v>681</v>
      </c>
      <c r="H10">
        <v>0</v>
      </c>
      <c r="I10">
        <v>737</v>
      </c>
      <c r="J10">
        <v>0</v>
      </c>
      <c r="K10">
        <v>0</v>
      </c>
      <c r="L10" s="2">
        <v>1.0499999999999999E-5</v>
      </c>
      <c r="M10" s="2">
        <v>20000</v>
      </c>
      <c r="N10" s="2">
        <v>23000</v>
      </c>
      <c r="O10">
        <v>0</v>
      </c>
      <c r="P10" t="s">
        <v>13</v>
      </c>
      <c r="Q10">
        <v>0.01</v>
      </c>
      <c r="R10">
        <v>0.79200000000000004</v>
      </c>
      <c r="S10" t="s">
        <v>18</v>
      </c>
      <c r="U10">
        <f t="shared" si="0"/>
        <v>3</v>
      </c>
      <c r="V10">
        <f t="shared" si="1"/>
        <v>1112</v>
      </c>
      <c r="X10" s="2">
        <f t="shared" si="2"/>
        <v>20000</v>
      </c>
    </row>
    <row r="11" spans="2:24" x14ac:dyDescent="0.25">
      <c r="B11" t="s">
        <v>26</v>
      </c>
      <c r="C11" s="1">
        <v>0.98714120370370362</v>
      </c>
      <c r="D11" t="s">
        <v>32</v>
      </c>
      <c r="E11">
        <v>5184</v>
      </c>
      <c r="F11">
        <v>520</v>
      </c>
      <c r="G11">
        <v>850</v>
      </c>
      <c r="H11">
        <v>0</v>
      </c>
      <c r="I11">
        <v>1397</v>
      </c>
      <c r="J11">
        <v>16847139</v>
      </c>
      <c r="K11">
        <v>5</v>
      </c>
      <c r="L11" s="2">
        <v>1.36E-5</v>
      </c>
      <c r="M11" s="2">
        <v>24900</v>
      </c>
      <c r="N11" s="2">
        <v>26100</v>
      </c>
      <c r="O11">
        <v>0</v>
      </c>
      <c r="P11" t="s">
        <v>13</v>
      </c>
      <c r="Q11">
        <v>1.2E-2</v>
      </c>
      <c r="R11">
        <v>0.79700000000000004</v>
      </c>
      <c r="S11" t="s">
        <v>18</v>
      </c>
      <c r="U11">
        <f t="shared" si="0"/>
        <v>3.6</v>
      </c>
      <c r="V11">
        <f t="shared" si="1"/>
        <v>1370</v>
      </c>
      <c r="X11" s="2">
        <f t="shared" si="2"/>
        <v>24900</v>
      </c>
    </row>
    <row r="12" spans="2:24" x14ac:dyDescent="0.25">
      <c r="B12" t="s">
        <v>26</v>
      </c>
      <c r="C12" s="1">
        <v>0.98715277777777777</v>
      </c>
      <c r="D12" t="s">
        <v>33</v>
      </c>
      <c r="E12">
        <v>6048</v>
      </c>
      <c r="F12">
        <v>612</v>
      </c>
      <c r="G12">
        <v>922</v>
      </c>
      <c r="H12">
        <v>75</v>
      </c>
      <c r="I12">
        <v>2289</v>
      </c>
      <c r="J12">
        <v>31347407</v>
      </c>
      <c r="K12">
        <v>22</v>
      </c>
      <c r="L12" s="2">
        <v>1.6399999999999999E-5</v>
      </c>
      <c r="M12" s="2">
        <v>29000</v>
      </c>
      <c r="N12" s="2">
        <v>29500</v>
      </c>
      <c r="O12">
        <v>0</v>
      </c>
      <c r="P12" t="s">
        <v>13</v>
      </c>
      <c r="Q12">
        <v>1.2999999999999999E-2</v>
      </c>
      <c r="R12">
        <v>0.80700000000000005</v>
      </c>
      <c r="S12" t="s">
        <v>18</v>
      </c>
      <c r="U12">
        <f t="shared" si="0"/>
        <v>4.2</v>
      </c>
      <c r="V12">
        <f t="shared" si="1"/>
        <v>1534</v>
      </c>
      <c r="X12" s="2">
        <f t="shared" si="2"/>
        <v>29000</v>
      </c>
    </row>
    <row r="13" spans="2:24" x14ac:dyDescent="0.25">
      <c r="B13" t="s">
        <v>26</v>
      </c>
      <c r="C13" s="1">
        <v>0.98716435185185192</v>
      </c>
      <c r="D13" t="s">
        <v>34</v>
      </c>
      <c r="E13">
        <v>6912</v>
      </c>
      <c r="F13">
        <v>681</v>
      </c>
      <c r="G13">
        <v>882</v>
      </c>
      <c r="H13">
        <v>90</v>
      </c>
      <c r="I13">
        <v>3423</v>
      </c>
      <c r="J13">
        <v>43827668</v>
      </c>
      <c r="K13">
        <v>48</v>
      </c>
      <c r="L13" s="2">
        <v>1.8E-5</v>
      </c>
      <c r="M13" s="2">
        <v>27800</v>
      </c>
      <c r="N13" s="2">
        <v>33000</v>
      </c>
      <c r="O13">
        <v>0</v>
      </c>
      <c r="P13" t="s">
        <v>13</v>
      </c>
      <c r="Q13">
        <v>1.4999999999999999E-2</v>
      </c>
      <c r="R13">
        <v>0.84</v>
      </c>
      <c r="S13" t="s">
        <v>18</v>
      </c>
      <c r="U13">
        <f t="shared" si="0"/>
        <v>4.8</v>
      </c>
      <c r="V13">
        <f t="shared" si="1"/>
        <v>1563</v>
      </c>
      <c r="X13" s="2">
        <f t="shared" si="2"/>
        <v>27800</v>
      </c>
    </row>
    <row r="14" spans="2:24" x14ac:dyDescent="0.25">
      <c r="B14" t="s">
        <v>26</v>
      </c>
      <c r="C14" s="1">
        <v>0.98716435185185192</v>
      </c>
      <c r="D14" t="s">
        <v>64</v>
      </c>
      <c r="E14">
        <v>7776</v>
      </c>
      <c r="F14">
        <v>624</v>
      </c>
      <c r="G14">
        <v>916</v>
      </c>
      <c r="H14">
        <v>135</v>
      </c>
      <c r="I14">
        <v>4624</v>
      </c>
      <c r="J14">
        <v>54569551</v>
      </c>
      <c r="K14">
        <v>59</v>
      </c>
      <c r="L14" s="2">
        <v>1.9899999999999999E-5</v>
      </c>
      <c r="M14" s="2">
        <v>29200</v>
      </c>
      <c r="N14" s="2">
        <v>36200</v>
      </c>
      <c r="O14">
        <v>0</v>
      </c>
      <c r="P14" t="s">
        <v>13</v>
      </c>
      <c r="Q14">
        <v>1.6E-2</v>
      </c>
      <c r="R14">
        <v>0.879</v>
      </c>
      <c r="S14" t="s">
        <v>18</v>
      </c>
      <c r="U14">
        <f t="shared" si="0"/>
        <v>5.4</v>
      </c>
      <c r="V14">
        <f t="shared" si="1"/>
        <v>1540</v>
      </c>
      <c r="X14" s="2">
        <f t="shared" si="2"/>
        <v>29200</v>
      </c>
    </row>
    <row r="15" spans="2:24" x14ac:dyDescent="0.25">
      <c r="B15" t="s">
        <v>26</v>
      </c>
      <c r="C15" s="1">
        <v>0.98717592592592596</v>
      </c>
      <c r="D15" t="s">
        <v>35</v>
      </c>
      <c r="E15">
        <v>8640</v>
      </c>
      <c r="F15">
        <v>668</v>
      </c>
      <c r="G15">
        <v>951</v>
      </c>
      <c r="H15">
        <v>112</v>
      </c>
      <c r="I15">
        <v>5904</v>
      </c>
      <c r="J15">
        <v>63814936</v>
      </c>
      <c r="K15">
        <v>76</v>
      </c>
      <c r="L15" s="2">
        <v>2.2099999999999998E-5</v>
      </c>
      <c r="M15" s="2">
        <v>29800</v>
      </c>
      <c r="N15" s="2">
        <v>39500</v>
      </c>
      <c r="O15">
        <v>0</v>
      </c>
      <c r="P15" t="s">
        <v>13</v>
      </c>
      <c r="Q15">
        <v>1.7999999999999999E-2</v>
      </c>
      <c r="R15">
        <v>0.86599999999999999</v>
      </c>
      <c r="S15" t="s">
        <v>18</v>
      </c>
      <c r="U15">
        <f t="shared" si="0"/>
        <v>6</v>
      </c>
      <c r="V15">
        <f t="shared" si="1"/>
        <v>1619</v>
      </c>
      <c r="X15" s="2">
        <f t="shared" si="2"/>
        <v>29800</v>
      </c>
    </row>
    <row r="16" spans="2:24" x14ac:dyDescent="0.25">
      <c r="B16" t="s">
        <v>26</v>
      </c>
      <c r="C16" s="1">
        <v>0.9871875</v>
      </c>
      <c r="D16" t="s">
        <v>36</v>
      </c>
      <c r="E16">
        <v>9504</v>
      </c>
      <c r="F16">
        <v>767</v>
      </c>
      <c r="G16">
        <v>802</v>
      </c>
      <c r="H16">
        <v>240</v>
      </c>
      <c r="I16">
        <v>7301</v>
      </c>
      <c r="J16">
        <v>71772424</v>
      </c>
      <c r="K16">
        <v>97</v>
      </c>
      <c r="L16" s="2">
        <v>2.37E-5</v>
      </c>
      <c r="M16" s="2">
        <v>28400</v>
      </c>
      <c r="N16" s="2">
        <v>42700</v>
      </c>
      <c r="O16">
        <v>0</v>
      </c>
      <c r="P16" t="s">
        <v>13</v>
      </c>
      <c r="Q16">
        <v>1.9E-2</v>
      </c>
      <c r="R16">
        <v>0.876</v>
      </c>
      <c r="S16" t="s">
        <v>18</v>
      </c>
      <c r="U16">
        <f t="shared" si="0"/>
        <v>6.6</v>
      </c>
      <c r="V16">
        <f t="shared" si="1"/>
        <v>1569</v>
      </c>
      <c r="X16" s="2">
        <f t="shared" si="2"/>
        <v>28400</v>
      </c>
    </row>
    <row r="17" spans="2:24" x14ac:dyDescent="0.25">
      <c r="B17" t="s">
        <v>26</v>
      </c>
      <c r="C17" s="1">
        <v>0.98719907407407403</v>
      </c>
      <c r="D17" t="s">
        <v>57</v>
      </c>
      <c r="E17">
        <v>10368</v>
      </c>
      <c r="F17">
        <v>843</v>
      </c>
      <c r="G17">
        <v>798</v>
      </c>
      <c r="H17">
        <v>186</v>
      </c>
      <c r="I17">
        <v>8827</v>
      </c>
      <c r="J17">
        <v>78621523</v>
      </c>
      <c r="K17">
        <v>116</v>
      </c>
      <c r="L17" s="2">
        <v>2.48E-5</v>
      </c>
      <c r="M17" s="2">
        <v>26600</v>
      </c>
      <c r="N17" s="2">
        <v>45900</v>
      </c>
      <c r="O17">
        <v>0</v>
      </c>
      <c r="P17" t="s">
        <v>13</v>
      </c>
      <c r="Q17">
        <v>0.02</v>
      </c>
      <c r="R17">
        <v>0.86299999999999999</v>
      </c>
      <c r="S17" t="s">
        <v>18</v>
      </c>
      <c r="U17">
        <f t="shared" si="0"/>
        <v>7.2</v>
      </c>
      <c r="V17">
        <f t="shared" si="1"/>
        <v>1641</v>
      </c>
      <c r="X17" s="2">
        <f t="shared" si="2"/>
        <v>26600</v>
      </c>
    </row>
    <row r="18" spans="2:24" x14ac:dyDescent="0.25">
      <c r="B18" t="s">
        <v>26</v>
      </c>
      <c r="C18" s="1">
        <v>0.98721064814814818</v>
      </c>
      <c r="D18" t="s">
        <v>51</v>
      </c>
      <c r="E18">
        <v>11232</v>
      </c>
      <c r="F18">
        <v>777</v>
      </c>
      <c r="G18">
        <v>1047</v>
      </c>
      <c r="H18">
        <v>186</v>
      </c>
      <c r="I18">
        <v>10241</v>
      </c>
      <c r="J18">
        <v>84516384</v>
      </c>
      <c r="K18">
        <v>134</v>
      </c>
      <c r="L18" s="2">
        <v>2.73E-5</v>
      </c>
      <c r="M18" s="2">
        <v>33800</v>
      </c>
      <c r="N18" s="2">
        <v>49600</v>
      </c>
      <c r="O18">
        <v>0.01</v>
      </c>
      <c r="P18" t="s">
        <v>13</v>
      </c>
      <c r="Q18">
        <v>2.1999999999999999E-2</v>
      </c>
      <c r="R18">
        <v>0.88700000000000001</v>
      </c>
      <c r="S18" t="s">
        <v>18</v>
      </c>
      <c r="U18">
        <f t="shared" si="0"/>
        <v>7.8</v>
      </c>
      <c r="V18">
        <f t="shared" si="1"/>
        <v>1824</v>
      </c>
      <c r="X18" s="2">
        <f t="shared" si="2"/>
        <v>33800</v>
      </c>
    </row>
    <row r="19" spans="2:24" x14ac:dyDescent="0.25">
      <c r="B19" t="s">
        <v>26</v>
      </c>
      <c r="C19" s="1">
        <v>0.98722222222222233</v>
      </c>
      <c r="D19" t="s">
        <v>65</v>
      </c>
      <c r="E19">
        <v>12096</v>
      </c>
      <c r="F19">
        <v>813</v>
      </c>
      <c r="G19">
        <v>923</v>
      </c>
      <c r="H19">
        <v>189</v>
      </c>
      <c r="I19">
        <v>11966</v>
      </c>
      <c r="J19">
        <v>89590067</v>
      </c>
      <c r="K19">
        <v>165</v>
      </c>
      <c r="L19" s="2">
        <v>2.87E-5</v>
      </c>
      <c r="M19" s="2">
        <v>30600</v>
      </c>
      <c r="N19" s="2">
        <v>52900</v>
      </c>
      <c r="O19">
        <v>0.01</v>
      </c>
      <c r="P19" t="s">
        <v>13</v>
      </c>
      <c r="Q19">
        <v>2.4E-2</v>
      </c>
      <c r="R19">
        <v>0.88500000000000001</v>
      </c>
      <c r="S19" t="s">
        <v>18</v>
      </c>
      <c r="U19">
        <f t="shared" si="0"/>
        <v>8.4</v>
      </c>
      <c r="V19">
        <f t="shared" si="1"/>
        <v>1736</v>
      </c>
      <c r="X19" s="2">
        <f t="shared" si="2"/>
        <v>30600</v>
      </c>
    </row>
    <row r="20" spans="2:24" x14ac:dyDescent="0.25">
      <c r="B20" t="s">
        <v>26</v>
      </c>
      <c r="C20" s="1">
        <v>0.98723379629629626</v>
      </c>
      <c r="D20" t="s">
        <v>66</v>
      </c>
      <c r="E20">
        <v>12960</v>
      </c>
      <c r="F20">
        <v>874</v>
      </c>
      <c r="G20">
        <v>903</v>
      </c>
      <c r="H20">
        <v>236</v>
      </c>
      <c r="I20">
        <v>13647</v>
      </c>
      <c r="J20">
        <v>93957021</v>
      </c>
      <c r="K20">
        <v>178</v>
      </c>
      <c r="L20" s="2">
        <v>2.87E-5</v>
      </c>
      <c r="M20" s="2">
        <v>30300</v>
      </c>
      <c r="N20" s="2">
        <v>56400</v>
      </c>
      <c r="O20">
        <v>0.01</v>
      </c>
      <c r="P20" t="s">
        <v>13</v>
      </c>
      <c r="Q20">
        <v>2.5000000000000001E-2</v>
      </c>
      <c r="R20">
        <v>0.88500000000000001</v>
      </c>
      <c r="S20" t="s">
        <v>18</v>
      </c>
      <c r="U20">
        <f t="shared" si="0"/>
        <v>9</v>
      </c>
      <c r="V20">
        <f t="shared" si="1"/>
        <v>1777</v>
      </c>
      <c r="X20" s="2">
        <f t="shared" si="2"/>
        <v>30300</v>
      </c>
    </row>
    <row r="21" spans="2:24" x14ac:dyDescent="0.25">
      <c r="B21" t="s">
        <v>26</v>
      </c>
      <c r="C21" s="1">
        <v>0.98724537037037041</v>
      </c>
      <c r="D21" t="s">
        <v>61</v>
      </c>
      <c r="E21">
        <v>13824</v>
      </c>
      <c r="F21">
        <v>691</v>
      </c>
      <c r="G21">
        <v>745</v>
      </c>
      <c r="H21">
        <v>288</v>
      </c>
      <c r="I21">
        <v>15547</v>
      </c>
      <c r="J21">
        <v>97715678</v>
      </c>
      <c r="K21">
        <v>215</v>
      </c>
      <c r="L21" s="2">
        <v>2.8600000000000001E-5</v>
      </c>
      <c r="M21" s="2">
        <v>27300</v>
      </c>
      <c r="N21" s="2">
        <v>59800</v>
      </c>
      <c r="O21">
        <v>0.01</v>
      </c>
      <c r="P21" t="s">
        <v>13</v>
      </c>
      <c r="Q21">
        <v>2.7E-2</v>
      </c>
      <c r="R21">
        <v>0.86</v>
      </c>
      <c r="S21" t="s">
        <v>18</v>
      </c>
      <c r="U21">
        <f t="shared" si="0"/>
        <v>9.6</v>
      </c>
      <c r="V21">
        <f t="shared" si="1"/>
        <v>1436</v>
      </c>
      <c r="X21" s="2">
        <f t="shared" si="2"/>
        <v>27300</v>
      </c>
    </row>
    <row r="22" spans="2:24" x14ac:dyDescent="0.25">
      <c r="B22" t="s">
        <v>26</v>
      </c>
      <c r="C22" s="1">
        <v>0.98725694444444445</v>
      </c>
      <c r="D22" t="s">
        <v>67</v>
      </c>
      <c r="E22">
        <v>14688</v>
      </c>
      <c r="F22">
        <v>762</v>
      </c>
      <c r="G22">
        <v>605</v>
      </c>
      <c r="H22">
        <v>207</v>
      </c>
      <c r="I22">
        <v>17225</v>
      </c>
      <c r="J22">
        <v>100950723</v>
      </c>
      <c r="K22">
        <v>236</v>
      </c>
      <c r="L22" s="2">
        <v>2.76E-5</v>
      </c>
      <c r="M22" s="2">
        <v>21100</v>
      </c>
      <c r="N22" s="2">
        <v>63100</v>
      </c>
      <c r="O22">
        <v>0.01</v>
      </c>
      <c r="P22" t="s">
        <v>13</v>
      </c>
      <c r="Q22">
        <v>2.8000000000000001E-2</v>
      </c>
      <c r="R22">
        <v>0.873</v>
      </c>
      <c r="S22" t="s">
        <v>18</v>
      </c>
      <c r="U22">
        <f t="shared" si="0"/>
        <v>10.199999999999999</v>
      </c>
      <c r="V22">
        <f t="shared" si="1"/>
        <v>1367</v>
      </c>
      <c r="X22" s="2">
        <f t="shared" si="2"/>
        <v>21100</v>
      </c>
    </row>
    <row r="23" spans="2:24" x14ac:dyDescent="0.25">
      <c r="B23" t="s">
        <v>26</v>
      </c>
      <c r="C23" s="1">
        <v>0.98728009259259253</v>
      </c>
      <c r="D23" t="s">
        <v>68</v>
      </c>
      <c r="E23">
        <v>15552</v>
      </c>
      <c r="F23">
        <v>879</v>
      </c>
      <c r="G23">
        <v>786</v>
      </c>
      <c r="H23">
        <v>262</v>
      </c>
      <c r="I23">
        <v>18747</v>
      </c>
      <c r="J23">
        <v>103735031</v>
      </c>
      <c r="K23">
        <v>250</v>
      </c>
      <c r="L23" s="2">
        <v>3.0700000000000001E-5</v>
      </c>
      <c r="M23" s="2">
        <v>26600</v>
      </c>
      <c r="N23" s="2">
        <v>66900</v>
      </c>
      <c r="O23">
        <v>0.01</v>
      </c>
      <c r="P23" t="s">
        <v>13</v>
      </c>
      <c r="Q23">
        <v>0.03</v>
      </c>
      <c r="R23">
        <v>0.90700000000000003</v>
      </c>
      <c r="S23" t="s">
        <v>18</v>
      </c>
      <c r="U23">
        <f t="shared" si="0"/>
        <v>10.8</v>
      </c>
      <c r="V23">
        <f t="shared" si="1"/>
        <v>1665</v>
      </c>
      <c r="X23" s="2">
        <f t="shared" si="2"/>
        <v>26600</v>
      </c>
    </row>
    <row r="24" spans="2:24" x14ac:dyDescent="0.25">
      <c r="B24" t="s">
        <v>26</v>
      </c>
      <c r="C24" s="1">
        <v>0.98729166666666668</v>
      </c>
      <c r="D24" t="s">
        <v>69</v>
      </c>
      <c r="E24">
        <v>16416</v>
      </c>
      <c r="F24">
        <v>926</v>
      </c>
      <c r="G24">
        <v>928</v>
      </c>
      <c r="H24">
        <v>324</v>
      </c>
      <c r="I24">
        <v>20530</v>
      </c>
      <c r="J24">
        <v>106131463</v>
      </c>
      <c r="K24">
        <v>273</v>
      </c>
      <c r="L24" s="2">
        <v>3.4700000000000003E-5</v>
      </c>
      <c r="M24" s="2">
        <v>32400</v>
      </c>
      <c r="N24" s="2">
        <v>70400</v>
      </c>
      <c r="O24">
        <v>0.01</v>
      </c>
      <c r="P24" t="s">
        <v>13</v>
      </c>
      <c r="Q24">
        <v>3.1E-2</v>
      </c>
      <c r="R24">
        <v>0.94499999999999995</v>
      </c>
      <c r="S24" t="s">
        <v>18</v>
      </c>
      <c r="U24">
        <f t="shared" si="0"/>
        <v>11.4</v>
      </c>
      <c r="V24">
        <f t="shared" si="1"/>
        <v>1854</v>
      </c>
      <c r="X24" s="2">
        <f t="shared" si="2"/>
        <v>32400</v>
      </c>
    </row>
    <row r="25" spans="2:24" x14ac:dyDescent="0.25">
      <c r="B25" t="s">
        <v>26</v>
      </c>
      <c r="C25" s="1">
        <v>0.98731481481481476</v>
      </c>
      <c r="D25" t="s">
        <v>38</v>
      </c>
      <c r="E25">
        <v>17280</v>
      </c>
      <c r="F25">
        <v>872</v>
      </c>
      <c r="G25">
        <v>847</v>
      </c>
      <c r="H25">
        <v>341</v>
      </c>
      <c r="I25">
        <v>22669</v>
      </c>
      <c r="J25">
        <v>108194155</v>
      </c>
      <c r="K25">
        <v>278</v>
      </c>
      <c r="L25" s="2">
        <v>3.57E-5</v>
      </c>
      <c r="M25" s="2">
        <v>30500</v>
      </c>
      <c r="N25" s="2">
        <v>74100</v>
      </c>
      <c r="O25">
        <v>0.01</v>
      </c>
      <c r="P25" t="s">
        <v>13</v>
      </c>
      <c r="Q25">
        <v>3.3000000000000002E-2</v>
      </c>
      <c r="R25">
        <v>0.89600000000000002</v>
      </c>
      <c r="S25" t="s">
        <v>18</v>
      </c>
      <c r="U25">
        <f t="shared" si="0"/>
        <v>12</v>
      </c>
      <c r="V25">
        <f t="shared" si="1"/>
        <v>1719</v>
      </c>
      <c r="X25" s="2">
        <f t="shared" si="2"/>
        <v>30500</v>
      </c>
    </row>
    <row r="26" spans="2:24" x14ac:dyDescent="0.25">
      <c r="B26" t="s">
        <v>26</v>
      </c>
      <c r="C26" s="1">
        <v>0.98732638888888891</v>
      </c>
      <c r="D26" t="s">
        <v>39</v>
      </c>
      <c r="E26">
        <v>18144</v>
      </c>
      <c r="F26">
        <v>838</v>
      </c>
      <c r="G26">
        <v>778</v>
      </c>
      <c r="H26">
        <v>317</v>
      </c>
      <c r="I26">
        <v>24673</v>
      </c>
      <c r="J26">
        <v>109969398</v>
      </c>
      <c r="K26">
        <v>316</v>
      </c>
      <c r="L26" s="2">
        <v>3.4400000000000003E-5</v>
      </c>
      <c r="M26" s="2">
        <v>28000</v>
      </c>
      <c r="N26" s="2">
        <v>77500</v>
      </c>
      <c r="O26">
        <v>0.01</v>
      </c>
      <c r="P26" t="s">
        <v>13</v>
      </c>
      <c r="Q26">
        <v>3.4000000000000002E-2</v>
      </c>
      <c r="R26">
        <v>0.872</v>
      </c>
      <c r="S26" t="s">
        <v>18</v>
      </c>
      <c r="U26">
        <f t="shared" si="0"/>
        <v>12.6</v>
      </c>
      <c r="V26">
        <f t="shared" si="1"/>
        <v>1616</v>
      </c>
      <c r="X26" s="2">
        <f t="shared" si="2"/>
        <v>28000</v>
      </c>
    </row>
    <row r="27" spans="2:24" x14ac:dyDescent="0.25">
      <c r="B27" t="s">
        <v>26</v>
      </c>
      <c r="C27" s="1">
        <v>0.98734953703703709</v>
      </c>
      <c r="D27" t="s">
        <v>40</v>
      </c>
      <c r="E27">
        <v>19008</v>
      </c>
      <c r="F27">
        <v>787</v>
      </c>
      <c r="G27">
        <v>624</v>
      </c>
      <c r="H27">
        <v>357</v>
      </c>
      <c r="I27">
        <v>26634</v>
      </c>
      <c r="J27">
        <v>111497322</v>
      </c>
      <c r="K27">
        <v>322</v>
      </c>
      <c r="L27" s="2">
        <v>3.4E-5</v>
      </c>
      <c r="M27" s="2">
        <v>24300</v>
      </c>
      <c r="N27" s="2">
        <v>80400</v>
      </c>
      <c r="O27">
        <v>0.01</v>
      </c>
      <c r="P27" t="s">
        <v>13</v>
      </c>
      <c r="Q27">
        <v>3.5999999999999997E-2</v>
      </c>
      <c r="R27">
        <v>0.89300000000000002</v>
      </c>
      <c r="S27" t="s">
        <v>18</v>
      </c>
      <c r="U27">
        <f t="shared" si="0"/>
        <v>13.2</v>
      </c>
      <c r="V27">
        <f t="shared" si="1"/>
        <v>1411</v>
      </c>
      <c r="X27" s="2">
        <f t="shared" si="2"/>
        <v>24300</v>
      </c>
    </row>
    <row r="28" spans="2:24" x14ac:dyDescent="0.25">
      <c r="B28" t="s">
        <v>26</v>
      </c>
      <c r="C28" s="1">
        <v>0.98736111111111102</v>
      </c>
      <c r="D28" t="s">
        <v>58</v>
      </c>
      <c r="E28">
        <v>19872</v>
      </c>
      <c r="F28">
        <v>759</v>
      </c>
      <c r="G28">
        <v>566</v>
      </c>
      <c r="H28">
        <v>303</v>
      </c>
      <c r="I28">
        <v>28523</v>
      </c>
      <c r="J28">
        <v>112812368</v>
      </c>
      <c r="K28">
        <v>319</v>
      </c>
      <c r="L28" s="2">
        <v>3.1199999999999999E-5</v>
      </c>
      <c r="M28" s="2">
        <v>21000</v>
      </c>
      <c r="N28" s="2">
        <v>83500</v>
      </c>
      <c r="O28">
        <v>0.01</v>
      </c>
      <c r="P28" t="s">
        <v>13</v>
      </c>
      <c r="Q28">
        <v>3.6999999999999998E-2</v>
      </c>
      <c r="R28">
        <v>0.92500000000000004</v>
      </c>
      <c r="S28" t="s">
        <v>18</v>
      </c>
      <c r="U28">
        <f t="shared" si="0"/>
        <v>13.8</v>
      </c>
      <c r="V28">
        <f t="shared" si="1"/>
        <v>1325</v>
      </c>
      <c r="X28" s="2">
        <f t="shared" si="2"/>
        <v>21000</v>
      </c>
    </row>
    <row r="29" spans="2:24" x14ac:dyDescent="0.25">
      <c r="B29" t="s">
        <v>26</v>
      </c>
      <c r="C29" s="1">
        <v>0.98738425925925932</v>
      </c>
      <c r="D29" t="s">
        <v>70</v>
      </c>
      <c r="E29">
        <v>20736</v>
      </c>
      <c r="F29">
        <v>931</v>
      </c>
      <c r="G29">
        <v>785</v>
      </c>
      <c r="H29">
        <v>248</v>
      </c>
      <c r="I29">
        <v>30075</v>
      </c>
      <c r="J29">
        <v>113944187</v>
      </c>
      <c r="K29">
        <v>355</v>
      </c>
      <c r="L29" s="2">
        <v>3.3300000000000003E-5</v>
      </c>
      <c r="M29" s="2">
        <v>26200</v>
      </c>
      <c r="N29" s="2">
        <v>87200</v>
      </c>
      <c r="O29">
        <v>0.01</v>
      </c>
      <c r="P29" t="s">
        <v>13</v>
      </c>
      <c r="Q29">
        <v>3.9E-2</v>
      </c>
      <c r="R29">
        <v>0.91900000000000004</v>
      </c>
      <c r="S29" t="s">
        <v>18</v>
      </c>
      <c r="U29">
        <f t="shared" si="0"/>
        <v>14.4</v>
      </c>
      <c r="V29">
        <f t="shared" si="1"/>
        <v>1716</v>
      </c>
      <c r="X29" s="2">
        <f t="shared" si="2"/>
        <v>26200</v>
      </c>
    </row>
    <row r="30" spans="2:24" x14ac:dyDescent="0.25">
      <c r="B30" t="s">
        <v>26</v>
      </c>
      <c r="C30" s="1">
        <v>0.98739583333333336</v>
      </c>
      <c r="D30" t="s">
        <v>41</v>
      </c>
      <c r="E30">
        <v>21600</v>
      </c>
      <c r="F30">
        <v>995</v>
      </c>
      <c r="G30">
        <v>851</v>
      </c>
      <c r="H30">
        <v>376</v>
      </c>
      <c r="I30">
        <v>31888</v>
      </c>
      <c r="J30">
        <v>114918374</v>
      </c>
      <c r="K30">
        <v>396</v>
      </c>
      <c r="L30" s="2">
        <v>3.7200000000000003E-5</v>
      </c>
      <c r="M30" s="2">
        <v>32200</v>
      </c>
      <c r="N30" s="2">
        <v>91100</v>
      </c>
      <c r="O30">
        <v>0.02</v>
      </c>
      <c r="P30" t="s">
        <v>13</v>
      </c>
      <c r="Q30">
        <v>0.04</v>
      </c>
      <c r="R30">
        <v>0.90300000000000002</v>
      </c>
      <c r="S30" t="s">
        <v>18</v>
      </c>
      <c r="U30">
        <f t="shared" si="0"/>
        <v>15</v>
      </c>
      <c r="V30">
        <f t="shared" si="1"/>
        <v>1846</v>
      </c>
      <c r="X30" s="2">
        <f t="shared" si="2"/>
        <v>32200</v>
      </c>
    </row>
    <row r="31" spans="2:24" x14ac:dyDescent="0.25">
      <c r="B31" t="s">
        <v>26</v>
      </c>
      <c r="C31" s="1">
        <v>0.98741898148148144</v>
      </c>
      <c r="D31" t="s">
        <v>71</v>
      </c>
      <c r="E31">
        <v>22464</v>
      </c>
      <c r="F31">
        <v>903</v>
      </c>
      <c r="G31">
        <v>772</v>
      </c>
      <c r="H31">
        <v>387</v>
      </c>
      <c r="I31">
        <v>34167</v>
      </c>
      <c r="J31">
        <v>115756860</v>
      </c>
      <c r="K31">
        <v>416</v>
      </c>
      <c r="L31" s="2">
        <v>3.6999999999999998E-5</v>
      </c>
      <c r="M31" s="2">
        <v>28400</v>
      </c>
      <c r="N31" s="2">
        <v>94900</v>
      </c>
      <c r="O31">
        <v>0.02</v>
      </c>
      <c r="P31" t="s">
        <v>13</v>
      </c>
      <c r="Q31">
        <v>4.2000000000000003E-2</v>
      </c>
      <c r="R31">
        <v>0.91200000000000003</v>
      </c>
      <c r="S31" t="s">
        <v>18</v>
      </c>
      <c r="U31">
        <f t="shared" si="0"/>
        <v>15.6</v>
      </c>
      <c r="V31">
        <f t="shared" si="1"/>
        <v>1675</v>
      </c>
      <c r="X31" s="2">
        <f t="shared" si="2"/>
        <v>28400</v>
      </c>
    </row>
    <row r="32" spans="2:24" x14ac:dyDescent="0.25">
      <c r="B32" t="s">
        <v>26</v>
      </c>
      <c r="C32" s="1">
        <v>0.98744212962962974</v>
      </c>
      <c r="D32" t="s">
        <v>72</v>
      </c>
      <c r="E32">
        <v>23328</v>
      </c>
      <c r="F32">
        <v>840</v>
      </c>
      <c r="G32">
        <v>685</v>
      </c>
      <c r="H32">
        <v>353</v>
      </c>
      <c r="I32">
        <v>36333</v>
      </c>
      <c r="J32">
        <v>116478426</v>
      </c>
      <c r="K32">
        <v>413</v>
      </c>
      <c r="L32" s="2">
        <v>3.57E-5</v>
      </c>
      <c r="M32" s="2">
        <v>25400</v>
      </c>
      <c r="N32" s="2">
        <v>98100</v>
      </c>
      <c r="O32">
        <v>0.02</v>
      </c>
      <c r="P32" t="s">
        <v>13</v>
      </c>
      <c r="Q32">
        <v>4.2999999999999997E-2</v>
      </c>
      <c r="R32">
        <v>0.93400000000000005</v>
      </c>
      <c r="S32" t="s">
        <v>18</v>
      </c>
      <c r="U32">
        <f t="shared" si="0"/>
        <v>16.2</v>
      </c>
      <c r="V32">
        <f t="shared" si="1"/>
        <v>1525</v>
      </c>
      <c r="X32" s="2">
        <f t="shared" si="2"/>
        <v>25400</v>
      </c>
    </row>
    <row r="33" spans="2:24" x14ac:dyDescent="0.25">
      <c r="B33" t="s">
        <v>26</v>
      </c>
      <c r="C33" s="1">
        <v>0.98746527777777782</v>
      </c>
      <c r="D33" t="s">
        <v>73</v>
      </c>
      <c r="E33">
        <v>24192</v>
      </c>
      <c r="F33">
        <v>790</v>
      </c>
      <c r="G33">
        <v>709</v>
      </c>
      <c r="H33">
        <v>280</v>
      </c>
      <c r="I33">
        <v>38223</v>
      </c>
      <c r="J33">
        <v>117099582</v>
      </c>
      <c r="K33">
        <v>407</v>
      </c>
      <c r="L33" s="2">
        <v>3.15E-5</v>
      </c>
      <c r="M33" s="2">
        <v>24500</v>
      </c>
      <c r="N33" s="2">
        <v>101000</v>
      </c>
      <c r="O33">
        <v>0.02</v>
      </c>
      <c r="P33" t="s">
        <v>13</v>
      </c>
      <c r="Q33">
        <v>4.2999999999999997E-2</v>
      </c>
      <c r="R33">
        <v>0.92100000000000004</v>
      </c>
      <c r="S33" t="s">
        <v>18</v>
      </c>
      <c r="U33">
        <f t="shared" si="0"/>
        <v>16.8</v>
      </c>
      <c r="V33">
        <f t="shared" si="1"/>
        <v>1499</v>
      </c>
      <c r="X33" s="2">
        <f t="shared" si="2"/>
        <v>24500</v>
      </c>
    </row>
    <row r="34" spans="2:24" x14ac:dyDescent="0.25">
      <c r="B34" t="s">
        <v>26</v>
      </c>
      <c r="C34" s="1">
        <v>0.98747685185185186</v>
      </c>
      <c r="D34" t="s">
        <v>60</v>
      </c>
      <c r="E34">
        <v>25056</v>
      </c>
      <c r="F34">
        <v>779</v>
      </c>
      <c r="G34">
        <v>653</v>
      </c>
      <c r="H34">
        <v>283</v>
      </c>
      <c r="I34">
        <v>39998</v>
      </c>
      <c r="J34">
        <v>117634193</v>
      </c>
      <c r="K34">
        <v>411</v>
      </c>
      <c r="L34" s="2">
        <v>3.2499999999999997E-5</v>
      </c>
      <c r="M34" s="2">
        <v>23300</v>
      </c>
      <c r="N34" s="2">
        <v>103000</v>
      </c>
      <c r="O34">
        <v>0.02</v>
      </c>
      <c r="P34" t="s">
        <v>13</v>
      </c>
      <c r="Q34">
        <v>4.3999999999999997E-2</v>
      </c>
      <c r="R34">
        <v>0.93100000000000005</v>
      </c>
      <c r="S34" t="s">
        <v>18</v>
      </c>
      <c r="U34">
        <f t="shared" si="0"/>
        <v>17.399999999999999</v>
      </c>
      <c r="V34">
        <f t="shared" si="1"/>
        <v>1432</v>
      </c>
      <c r="X34" s="2">
        <f t="shared" si="2"/>
        <v>23300</v>
      </c>
    </row>
    <row r="35" spans="2:24" x14ac:dyDescent="0.25">
      <c r="B35" t="s">
        <v>26</v>
      </c>
      <c r="C35" s="1">
        <v>0.98749999999999993</v>
      </c>
      <c r="D35" t="s">
        <v>44</v>
      </c>
      <c r="E35">
        <v>25920</v>
      </c>
      <c r="F35">
        <v>744</v>
      </c>
      <c r="G35">
        <v>724</v>
      </c>
      <c r="H35">
        <v>281</v>
      </c>
      <c r="I35">
        <v>41723</v>
      </c>
      <c r="J35">
        <v>118094593</v>
      </c>
      <c r="K35">
        <v>436</v>
      </c>
      <c r="L35" s="2">
        <v>2.9799999999999999E-5</v>
      </c>
      <c r="M35" s="2">
        <v>25400</v>
      </c>
      <c r="N35" s="2">
        <v>106000</v>
      </c>
      <c r="O35">
        <v>0.02</v>
      </c>
      <c r="P35" t="s">
        <v>13</v>
      </c>
      <c r="Q35">
        <v>4.4999999999999998E-2</v>
      </c>
      <c r="R35">
        <v>0.93300000000000005</v>
      </c>
      <c r="S35" t="s">
        <v>18</v>
      </c>
      <c r="U35">
        <f t="shared" si="0"/>
        <v>18</v>
      </c>
      <c r="V35">
        <f t="shared" si="1"/>
        <v>1468</v>
      </c>
      <c r="X35" s="2">
        <f t="shared" si="2"/>
        <v>25400</v>
      </c>
    </row>
    <row r="36" spans="2:24" x14ac:dyDescent="0.25">
      <c r="B36" t="s">
        <v>26</v>
      </c>
      <c r="C36" s="1">
        <v>0.98752314814814823</v>
      </c>
      <c r="D36" t="s">
        <v>45</v>
      </c>
      <c r="E36">
        <v>26784</v>
      </c>
      <c r="F36">
        <v>576</v>
      </c>
      <c r="G36">
        <v>486</v>
      </c>
      <c r="H36">
        <v>289</v>
      </c>
      <c r="I36">
        <v>43614</v>
      </c>
      <c r="J36">
        <v>118490627</v>
      </c>
      <c r="K36">
        <v>438</v>
      </c>
      <c r="L36" s="2">
        <v>2.8E-5</v>
      </c>
      <c r="M36" s="2">
        <v>19000</v>
      </c>
      <c r="N36" s="2">
        <v>106000</v>
      </c>
      <c r="O36">
        <v>0.02</v>
      </c>
      <c r="P36" t="s">
        <v>13</v>
      </c>
      <c r="Q36">
        <v>4.3999999999999997E-2</v>
      </c>
      <c r="R36">
        <v>0.88700000000000001</v>
      </c>
      <c r="S36" t="s">
        <v>18</v>
      </c>
      <c r="U36">
        <f t="shared" si="0"/>
        <v>18.600000000000001</v>
      </c>
      <c r="V36">
        <f t="shared" si="1"/>
        <v>1062</v>
      </c>
      <c r="X36" s="2">
        <f t="shared" si="2"/>
        <v>19000</v>
      </c>
    </row>
    <row r="37" spans="2:24" x14ac:dyDescent="0.25">
      <c r="B37" t="s">
        <v>26</v>
      </c>
      <c r="C37" s="1">
        <v>0.98754629629629631</v>
      </c>
      <c r="D37" t="s">
        <v>43</v>
      </c>
      <c r="E37">
        <v>27648</v>
      </c>
      <c r="F37">
        <v>484</v>
      </c>
      <c r="G37">
        <v>339</v>
      </c>
      <c r="H37">
        <v>205</v>
      </c>
      <c r="I37">
        <v>45169</v>
      </c>
      <c r="J37">
        <v>118831703</v>
      </c>
      <c r="K37">
        <v>424</v>
      </c>
      <c r="L37" s="2">
        <v>2.3099999999999999E-5</v>
      </c>
      <c r="M37" s="2">
        <v>12700</v>
      </c>
      <c r="N37" s="2">
        <v>108000</v>
      </c>
      <c r="O37">
        <v>0.02</v>
      </c>
      <c r="P37" t="s">
        <v>13</v>
      </c>
      <c r="Q37">
        <v>4.3999999999999997E-2</v>
      </c>
      <c r="R37">
        <v>0.86199999999999999</v>
      </c>
      <c r="S37" t="s">
        <v>18</v>
      </c>
      <c r="U37">
        <f t="shared" si="0"/>
        <v>19.2</v>
      </c>
      <c r="V37">
        <f t="shared" ref="V37:V55" si="3">F37+G37</f>
        <v>823</v>
      </c>
      <c r="X37" s="2">
        <f t="shared" si="2"/>
        <v>12700</v>
      </c>
    </row>
    <row r="38" spans="2:24" x14ac:dyDescent="0.25">
      <c r="B38" t="s">
        <v>26</v>
      </c>
      <c r="C38" s="1">
        <v>0.9875694444444445</v>
      </c>
      <c r="D38" t="s">
        <v>60</v>
      </c>
      <c r="E38">
        <v>28512</v>
      </c>
      <c r="F38">
        <v>473</v>
      </c>
      <c r="G38">
        <v>351</v>
      </c>
      <c r="H38">
        <v>186</v>
      </c>
      <c r="I38">
        <v>46260</v>
      </c>
      <c r="J38">
        <v>119124808</v>
      </c>
      <c r="K38">
        <v>404</v>
      </c>
      <c r="L38" s="2">
        <v>1.9899999999999999E-5</v>
      </c>
      <c r="M38" s="2">
        <v>12500</v>
      </c>
      <c r="N38" s="2">
        <v>108000</v>
      </c>
      <c r="O38">
        <v>0.02</v>
      </c>
      <c r="P38" t="s">
        <v>13</v>
      </c>
      <c r="Q38">
        <v>4.2999999999999997E-2</v>
      </c>
      <c r="R38">
        <v>0.88300000000000001</v>
      </c>
      <c r="S38" t="s">
        <v>18</v>
      </c>
      <c r="U38">
        <f t="shared" si="0"/>
        <v>19.8</v>
      </c>
      <c r="V38">
        <f t="shared" si="3"/>
        <v>824</v>
      </c>
      <c r="X38" s="2">
        <f t="shared" si="2"/>
        <v>12500</v>
      </c>
    </row>
    <row r="39" spans="2:24" x14ac:dyDescent="0.25">
      <c r="B39" t="s">
        <v>26</v>
      </c>
      <c r="C39" s="1">
        <v>0.98759259259259258</v>
      </c>
      <c r="D39" t="s">
        <v>53</v>
      </c>
      <c r="E39">
        <v>29376</v>
      </c>
      <c r="F39">
        <v>483</v>
      </c>
      <c r="G39">
        <v>324</v>
      </c>
      <c r="H39">
        <v>191</v>
      </c>
      <c r="I39">
        <v>47355</v>
      </c>
      <c r="J39">
        <v>119377457</v>
      </c>
      <c r="K39">
        <v>399</v>
      </c>
      <c r="L39" s="2">
        <v>1.8700000000000001E-5</v>
      </c>
      <c r="M39" s="2">
        <v>12300</v>
      </c>
      <c r="N39" s="2">
        <v>109000</v>
      </c>
      <c r="O39">
        <v>0.02</v>
      </c>
      <c r="P39" t="s">
        <v>13</v>
      </c>
      <c r="Q39">
        <v>4.2000000000000003E-2</v>
      </c>
      <c r="R39">
        <v>0.93700000000000006</v>
      </c>
      <c r="S39" t="s">
        <v>18</v>
      </c>
      <c r="U39">
        <f t="shared" si="0"/>
        <v>20.399999999999999</v>
      </c>
      <c r="V39">
        <f t="shared" si="3"/>
        <v>807</v>
      </c>
      <c r="X39" s="2">
        <f t="shared" si="2"/>
        <v>12300</v>
      </c>
    </row>
    <row r="40" spans="2:24" x14ac:dyDescent="0.25">
      <c r="B40" t="s">
        <v>26</v>
      </c>
      <c r="C40" s="1">
        <v>0.98760416666666673</v>
      </c>
      <c r="D40" t="s">
        <v>42</v>
      </c>
      <c r="E40">
        <v>30240</v>
      </c>
      <c r="F40">
        <v>458</v>
      </c>
      <c r="G40">
        <v>364</v>
      </c>
      <c r="H40">
        <v>173</v>
      </c>
      <c r="I40">
        <v>48397</v>
      </c>
      <c r="J40">
        <v>119594761</v>
      </c>
      <c r="K40">
        <v>388</v>
      </c>
      <c r="L40" s="2">
        <v>1.9000000000000001E-5</v>
      </c>
      <c r="M40" s="2">
        <v>13200</v>
      </c>
      <c r="N40" s="2">
        <v>111000</v>
      </c>
      <c r="O40">
        <v>0.02</v>
      </c>
      <c r="P40" t="s">
        <v>13</v>
      </c>
      <c r="Q40">
        <v>4.2000000000000003E-2</v>
      </c>
      <c r="R40">
        <v>0.90200000000000002</v>
      </c>
      <c r="S40" t="s">
        <v>18</v>
      </c>
      <c r="U40">
        <f t="shared" si="0"/>
        <v>21</v>
      </c>
      <c r="V40">
        <f t="shared" si="3"/>
        <v>822</v>
      </c>
      <c r="X40" s="2">
        <f t="shared" si="2"/>
        <v>13200</v>
      </c>
    </row>
    <row r="41" spans="2:24" x14ac:dyDescent="0.25">
      <c r="B41" t="s">
        <v>26</v>
      </c>
      <c r="C41" s="1">
        <v>0.98762731481481481</v>
      </c>
      <c r="D41" t="s">
        <v>74</v>
      </c>
      <c r="E41">
        <v>31104</v>
      </c>
      <c r="F41">
        <v>496</v>
      </c>
      <c r="G41">
        <v>308</v>
      </c>
      <c r="H41">
        <v>184</v>
      </c>
      <c r="I41">
        <v>49524</v>
      </c>
      <c r="J41">
        <v>119781977</v>
      </c>
      <c r="K41">
        <v>402</v>
      </c>
      <c r="L41" s="2">
        <v>1.98E-5</v>
      </c>
      <c r="M41" s="2">
        <v>11300</v>
      </c>
      <c r="N41" s="2">
        <v>114000</v>
      </c>
      <c r="O41">
        <v>0.02</v>
      </c>
      <c r="P41" t="s">
        <v>13</v>
      </c>
      <c r="Q41">
        <v>4.2999999999999997E-2</v>
      </c>
      <c r="R41">
        <v>0.878</v>
      </c>
      <c r="S41" t="s">
        <v>18</v>
      </c>
      <c r="U41">
        <f t="shared" si="0"/>
        <v>21.6</v>
      </c>
      <c r="V41">
        <f t="shared" si="3"/>
        <v>804</v>
      </c>
      <c r="X41" s="2">
        <f t="shared" si="2"/>
        <v>11300</v>
      </c>
    </row>
    <row r="42" spans="2:24" x14ac:dyDescent="0.25">
      <c r="B42" t="s">
        <v>26</v>
      </c>
      <c r="C42" s="1">
        <v>0.98765046296296299</v>
      </c>
      <c r="D42" t="s">
        <v>54</v>
      </c>
      <c r="E42">
        <v>31968</v>
      </c>
      <c r="F42">
        <v>458</v>
      </c>
      <c r="G42">
        <v>323</v>
      </c>
      <c r="H42">
        <v>243</v>
      </c>
      <c r="I42">
        <v>50636</v>
      </c>
      <c r="J42">
        <v>119942857</v>
      </c>
      <c r="K42">
        <v>425</v>
      </c>
      <c r="L42" s="2">
        <v>2.09E-5</v>
      </c>
      <c r="M42" s="2">
        <v>12200</v>
      </c>
      <c r="N42" s="2">
        <v>117000</v>
      </c>
      <c r="O42">
        <v>0.02</v>
      </c>
      <c r="P42" t="s">
        <v>13</v>
      </c>
      <c r="Q42">
        <v>4.3999999999999997E-2</v>
      </c>
      <c r="R42">
        <v>0.88</v>
      </c>
      <c r="S42" t="s">
        <v>18</v>
      </c>
      <c r="U42">
        <f t="shared" si="0"/>
        <v>22.2</v>
      </c>
      <c r="V42">
        <f t="shared" si="3"/>
        <v>781</v>
      </c>
      <c r="X42" s="2">
        <f t="shared" si="2"/>
        <v>12200</v>
      </c>
    </row>
    <row r="43" spans="2:24" x14ac:dyDescent="0.25">
      <c r="B43" t="s">
        <v>26</v>
      </c>
      <c r="C43" s="1">
        <v>0.98767361111111107</v>
      </c>
      <c r="D43" t="s">
        <v>60</v>
      </c>
      <c r="E43">
        <v>32832</v>
      </c>
      <c r="F43">
        <v>362</v>
      </c>
      <c r="G43">
        <v>251</v>
      </c>
      <c r="H43">
        <v>196</v>
      </c>
      <c r="I43">
        <v>51819</v>
      </c>
      <c r="J43">
        <v>120081355</v>
      </c>
      <c r="K43">
        <v>449</v>
      </c>
      <c r="L43" s="2">
        <v>1.7600000000000001E-5</v>
      </c>
      <c r="M43" s="2">
        <v>10000</v>
      </c>
      <c r="N43" s="2">
        <v>119000</v>
      </c>
      <c r="O43">
        <v>0.02</v>
      </c>
      <c r="P43" t="s">
        <v>13</v>
      </c>
      <c r="Q43">
        <v>4.4999999999999998E-2</v>
      </c>
      <c r="R43">
        <v>0.88700000000000001</v>
      </c>
      <c r="S43" t="s">
        <v>18</v>
      </c>
      <c r="U43">
        <f t="shared" si="0"/>
        <v>22.8</v>
      </c>
      <c r="V43">
        <f t="shared" si="3"/>
        <v>613</v>
      </c>
      <c r="X43" s="2">
        <f t="shared" si="2"/>
        <v>10000</v>
      </c>
    </row>
    <row r="44" spans="2:24" x14ac:dyDescent="0.25">
      <c r="B44" t="s">
        <v>26</v>
      </c>
      <c r="C44" s="1">
        <v>0.98768518518518522</v>
      </c>
      <c r="D44" t="s">
        <v>59</v>
      </c>
      <c r="E44">
        <v>33696</v>
      </c>
      <c r="F44">
        <v>345</v>
      </c>
      <c r="G44">
        <v>188</v>
      </c>
      <c r="H44">
        <v>167</v>
      </c>
      <c r="I44">
        <v>52749</v>
      </c>
      <c r="J44">
        <v>120200655</v>
      </c>
      <c r="K44">
        <v>474</v>
      </c>
      <c r="L44" s="2">
        <v>1.4399999999999999E-5</v>
      </c>
      <c r="M44" s="2">
        <v>7800</v>
      </c>
      <c r="N44" s="2">
        <v>119000</v>
      </c>
      <c r="O44">
        <v>0.02</v>
      </c>
      <c r="P44" t="s">
        <v>13</v>
      </c>
      <c r="Q44">
        <v>4.3999999999999997E-2</v>
      </c>
      <c r="R44">
        <v>0.872</v>
      </c>
      <c r="S44" t="s">
        <v>18</v>
      </c>
      <c r="U44">
        <f t="shared" si="0"/>
        <v>23.4</v>
      </c>
      <c r="V44">
        <f t="shared" si="3"/>
        <v>533</v>
      </c>
      <c r="X44" s="2">
        <f t="shared" si="2"/>
        <v>7800</v>
      </c>
    </row>
    <row r="45" spans="2:24" x14ac:dyDescent="0.25">
      <c r="B45" t="s">
        <v>26</v>
      </c>
      <c r="C45" s="1">
        <v>0.9877083333333333</v>
      </c>
      <c r="D45" t="s">
        <v>55</v>
      </c>
      <c r="E45">
        <v>34560</v>
      </c>
      <c r="F45">
        <v>231</v>
      </c>
      <c r="G45">
        <v>146</v>
      </c>
      <c r="H45">
        <v>147</v>
      </c>
      <c r="I45">
        <v>53610</v>
      </c>
      <c r="J45">
        <v>120303265</v>
      </c>
      <c r="K45">
        <v>472</v>
      </c>
      <c r="L45" s="2">
        <v>1.19E-5</v>
      </c>
      <c r="M45" s="2">
        <v>5830</v>
      </c>
      <c r="N45" s="2">
        <v>116000</v>
      </c>
      <c r="O45">
        <v>0.02</v>
      </c>
      <c r="P45" t="s">
        <v>13</v>
      </c>
      <c r="Q45">
        <v>4.1000000000000002E-2</v>
      </c>
      <c r="R45">
        <v>0.876</v>
      </c>
      <c r="S45" t="s">
        <v>18</v>
      </c>
      <c r="U45">
        <f t="shared" si="0"/>
        <v>24</v>
      </c>
      <c r="V45">
        <f t="shared" si="3"/>
        <v>377</v>
      </c>
      <c r="X45" s="2">
        <f t="shared" si="2"/>
        <v>5830</v>
      </c>
    </row>
    <row r="46" spans="2:24" x14ac:dyDescent="0.25">
      <c r="B46" t="s">
        <v>26</v>
      </c>
      <c r="C46" s="1">
        <v>0.98773148148148149</v>
      </c>
      <c r="D46" t="s">
        <v>56</v>
      </c>
      <c r="E46">
        <v>35424</v>
      </c>
      <c r="F46">
        <v>213</v>
      </c>
      <c r="G46">
        <v>134</v>
      </c>
      <c r="H46">
        <v>116</v>
      </c>
      <c r="I46">
        <v>54270</v>
      </c>
      <c r="J46">
        <v>120391809</v>
      </c>
      <c r="K46">
        <v>438</v>
      </c>
      <c r="L46" s="2">
        <v>1.0000000000000001E-5</v>
      </c>
      <c r="M46" s="2">
        <v>5650</v>
      </c>
      <c r="N46" s="2">
        <v>113000</v>
      </c>
      <c r="O46">
        <v>0.02</v>
      </c>
      <c r="P46" t="s">
        <v>13</v>
      </c>
      <c r="Q46">
        <v>3.7999999999999999E-2</v>
      </c>
      <c r="R46">
        <v>0.89500000000000002</v>
      </c>
      <c r="S46" t="s">
        <v>18</v>
      </c>
      <c r="U46">
        <f t="shared" si="0"/>
        <v>24.6</v>
      </c>
      <c r="V46">
        <f t="shared" si="3"/>
        <v>347</v>
      </c>
      <c r="X46" s="2">
        <f t="shared" si="2"/>
        <v>5650</v>
      </c>
    </row>
    <row r="47" spans="2:24" x14ac:dyDescent="0.25">
      <c r="B47" t="s">
        <v>26</v>
      </c>
      <c r="C47" s="1">
        <v>0.98774305555555564</v>
      </c>
      <c r="D47" t="s">
        <v>40</v>
      </c>
      <c r="E47">
        <v>36288</v>
      </c>
      <c r="F47">
        <v>247</v>
      </c>
      <c r="G47">
        <v>157</v>
      </c>
      <c r="H47">
        <v>116</v>
      </c>
      <c r="I47">
        <v>54782</v>
      </c>
      <c r="J47">
        <v>120467904</v>
      </c>
      <c r="K47">
        <v>375</v>
      </c>
      <c r="L47" s="2">
        <v>1.0699999999999999E-5</v>
      </c>
      <c r="M47" s="2">
        <v>6300</v>
      </c>
      <c r="N47" s="2">
        <v>104000</v>
      </c>
      <c r="O47">
        <v>0.02</v>
      </c>
      <c r="P47" t="s">
        <v>13</v>
      </c>
      <c r="Q47">
        <v>3.2000000000000001E-2</v>
      </c>
      <c r="R47">
        <v>0.83699999999999997</v>
      </c>
      <c r="S47" t="s">
        <v>18</v>
      </c>
      <c r="U47">
        <f t="shared" si="0"/>
        <v>25.2</v>
      </c>
      <c r="V47">
        <f t="shared" si="3"/>
        <v>404</v>
      </c>
      <c r="X47" s="2">
        <f t="shared" si="2"/>
        <v>6300</v>
      </c>
    </row>
    <row r="48" spans="2:24" x14ac:dyDescent="0.25">
      <c r="B48" t="s">
        <v>26</v>
      </c>
      <c r="C48" s="1">
        <v>0.98776620370370372</v>
      </c>
      <c r="D48" t="s">
        <v>52</v>
      </c>
      <c r="E48">
        <v>37152</v>
      </c>
      <c r="F48">
        <v>245</v>
      </c>
      <c r="G48">
        <v>140</v>
      </c>
      <c r="H48">
        <v>140</v>
      </c>
      <c r="I48">
        <v>55403</v>
      </c>
      <c r="J48">
        <v>120533342</v>
      </c>
      <c r="K48">
        <v>311</v>
      </c>
      <c r="L48" s="2">
        <v>1.1399999999999999E-5</v>
      </c>
      <c r="M48" s="2">
        <v>6130</v>
      </c>
      <c r="N48" s="2">
        <v>100000</v>
      </c>
      <c r="O48">
        <v>0.02</v>
      </c>
      <c r="P48" t="s">
        <v>13</v>
      </c>
      <c r="Q48">
        <v>2.8000000000000001E-2</v>
      </c>
      <c r="R48">
        <v>0.82399999999999995</v>
      </c>
      <c r="S48" t="s">
        <v>18</v>
      </c>
      <c r="U48">
        <f t="shared" si="0"/>
        <v>25.8</v>
      </c>
      <c r="V48">
        <f t="shared" si="3"/>
        <v>385</v>
      </c>
      <c r="X48" s="2">
        <f t="shared" si="2"/>
        <v>6130</v>
      </c>
    </row>
    <row r="49" spans="2:24" x14ac:dyDescent="0.25">
      <c r="B49" t="s">
        <v>26</v>
      </c>
      <c r="C49" s="1">
        <v>0.98777777777777775</v>
      </c>
      <c r="D49" t="s">
        <v>75</v>
      </c>
      <c r="E49">
        <v>38016</v>
      </c>
      <c r="F49">
        <v>266</v>
      </c>
      <c r="G49">
        <v>153</v>
      </c>
      <c r="H49">
        <v>112</v>
      </c>
      <c r="I49">
        <v>56033</v>
      </c>
      <c r="J49">
        <v>120589703</v>
      </c>
      <c r="K49">
        <v>305</v>
      </c>
      <c r="L49" s="2">
        <v>1.08E-5</v>
      </c>
      <c r="M49" s="2">
        <v>5670</v>
      </c>
      <c r="N49" s="2">
        <v>102000</v>
      </c>
      <c r="O49">
        <v>0.03</v>
      </c>
      <c r="P49" t="s">
        <v>13</v>
      </c>
      <c r="Q49">
        <v>2.8000000000000001E-2</v>
      </c>
      <c r="R49">
        <v>0.85</v>
      </c>
      <c r="S49" t="s">
        <v>18</v>
      </c>
      <c r="U49">
        <f t="shared" si="0"/>
        <v>26.4</v>
      </c>
      <c r="V49">
        <f t="shared" si="3"/>
        <v>419</v>
      </c>
      <c r="X49" s="2">
        <f t="shared" si="2"/>
        <v>5670</v>
      </c>
    </row>
    <row r="50" spans="2:24" x14ac:dyDescent="0.25">
      <c r="B50" t="s">
        <v>26</v>
      </c>
      <c r="C50" s="1">
        <v>0.9877893518518519</v>
      </c>
      <c r="D50" t="s">
        <v>75</v>
      </c>
      <c r="E50">
        <v>38880</v>
      </c>
      <c r="F50">
        <v>221</v>
      </c>
      <c r="G50">
        <v>210</v>
      </c>
      <c r="H50">
        <v>76</v>
      </c>
      <c r="I50">
        <v>56632</v>
      </c>
      <c r="J50">
        <v>120638063</v>
      </c>
      <c r="K50">
        <v>300</v>
      </c>
      <c r="L50" s="2">
        <v>9.38E-6</v>
      </c>
      <c r="M50" s="2">
        <v>6710</v>
      </c>
      <c r="N50" s="2">
        <v>103000</v>
      </c>
      <c r="O50">
        <v>0.03</v>
      </c>
      <c r="P50" t="s">
        <v>13</v>
      </c>
      <c r="Q50">
        <v>2.8000000000000001E-2</v>
      </c>
      <c r="R50">
        <v>0.86099999999999999</v>
      </c>
      <c r="S50" t="s">
        <v>18</v>
      </c>
      <c r="U50">
        <f t="shared" si="0"/>
        <v>27</v>
      </c>
      <c r="V50">
        <f t="shared" si="3"/>
        <v>431</v>
      </c>
      <c r="X50" s="2">
        <f t="shared" si="2"/>
        <v>6710</v>
      </c>
    </row>
    <row r="51" spans="2:24" x14ac:dyDescent="0.25">
      <c r="B51" t="s">
        <v>26</v>
      </c>
      <c r="C51" s="1">
        <v>0.98780092592592583</v>
      </c>
      <c r="D51" t="s">
        <v>76</v>
      </c>
      <c r="E51">
        <v>39744</v>
      </c>
      <c r="F51">
        <v>274</v>
      </c>
      <c r="G51">
        <v>211</v>
      </c>
      <c r="H51">
        <v>99</v>
      </c>
      <c r="I51">
        <v>57146</v>
      </c>
      <c r="J51">
        <v>120679597</v>
      </c>
      <c r="K51">
        <v>295</v>
      </c>
      <c r="L51" s="2">
        <v>1.11E-5</v>
      </c>
      <c r="M51" s="2">
        <v>7670</v>
      </c>
      <c r="N51" s="2">
        <v>96500</v>
      </c>
      <c r="O51">
        <v>0.03</v>
      </c>
      <c r="P51" t="s">
        <v>13</v>
      </c>
      <c r="Q51">
        <v>2.4E-2</v>
      </c>
      <c r="R51">
        <v>0.86599999999999999</v>
      </c>
      <c r="S51" t="s">
        <v>18</v>
      </c>
      <c r="U51">
        <f t="shared" si="0"/>
        <v>27.6</v>
      </c>
      <c r="V51">
        <f t="shared" si="3"/>
        <v>485</v>
      </c>
      <c r="X51" s="2">
        <f t="shared" si="2"/>
        <v>7670</v>
      </c>
    </row>
    <row r="52" spans="2:24" x14ac:dyDescent="0.25">
      <c r="B52" t="s">
        <v>26</v>
      </c>
      <c r="C52" s="1">
        <v>0.98781249999999998</v>
      </c>
      <c r="D52" t="s">
        <v>77</v>
      </c>
      <c r="E52">
        <v>40608</v>
      </c>
      <c r="F52">
        <v>200</v>
      </c>
      <c r="G52">
        <v>239</v>
      </c>
      <c r="H52">
        <v>98</v>
      </c>
      <c r="I52">
        <v>57752</v>
      </c>
      <c r="J52">
        <v>120715552</v>
      </c>
      <c r="K52">
        <v>283</v>
      </c>
      <c r="L52" s="2">
        <v>8.5399999999999996E-6</v>
      </c>
      <c r="M52" s="2">
        <v>7970</v>
      </c>
      <c r="N52" s="2">
        <v>99200</v>
      </c>
      <c r="O52">
        <v>0.03</v>
      </c>
      <c r="P52" t="s">
        <v>13</v>
      </c>
      <c r="Q52">
        <v>2.5000000000000001E-2</v>
      </c>
      <c r="R52">
        <v>0.88600000000000001</v>
      </c>
      <c r="S52" t="s">
        <v>18</v>
      </c>
      <c r="U52">
        <f t="shared" si="0"/>
        <v>28.2</v>
      </c>
      <c r="V52">
        <f t="shared" si="3"/>
        <v>439</v>
      </c>
      <c r="X52" s="2">
        <f t="shared" si="2"/>
        <v>7970</v>
      </c>
    </row>
    <row r="53" spans="2:24" x14ac:dyDescent="0.25">
      <c r="B53" t="s">
        <v>26</v>
      </c>
      <c r="C53" s="1">
        <v>0.98783564814814817</v>
      </c>
      <c r="D53" t="s">
        <v>66</v>
      </c>
      <c r="E53">
        <v>41472</v>
      </c>
      <c r="F53">
        <v>165</v>
      </c>
      <c r="G53">
        <v>133</v>
      </c>
      <c r="H53">
        <v>61</v>
      </c>
      <c r="I53">
        <v>58326</v>
      </c>
      <c r="J53">
        <v>120746600</v>
      </c>
      <c r="K53">
        <v>265</v>
      </c>
      <c r="L53" s="2">
        <v>6.8700000000000003E-6</v>
      </c>
      <c r="M53" s="2">
        <v>4910</v>
      </c>
      <c r="N53" s="2">
        <v>93000</v>
      </c>
      <c r="O53">
        <v>0.03</v>
      </c>
      <c r="P53" t="s">
        <v>13</v>
      </c>
      <c r="Q53">
        <v>2.1000000000000001E-2</v>
      </c>
      <c r="R53">
        <v>0.80800000000000005</v>
      </c>
      <c r="S53" t="s">
        <v>18</v>
      </c>
      <c r="U53">
        <f t="shared" si="0"/>
        <v>28.8</v>
      </c>
      <c r="V53">
        <f t="shared" si="3"/>
        <v>298</v>
      </c>
      <c r="X53" s="2">
        <f t="shared" si="2"/>
        <v>4910</v>
      </c>
    </row>
    <row r="54" spans="2:24" x14ac:dyDescent="0.25">
      <c r="B54" t="s">
        <v>26</v>
      </c>
      <c r="C54" s="1">
        <v>0.98784722222222221</v>
      </c>
      <c r="D54" t="s">
        <v>65</v>
      </c>
      <c r="E54">
        <v>42336</v>
      </c>
      <c r="F54">
        <v>157</v>
      </c>
      <c r="G54">
        <v>100</v>
      </c>
      <c r="H54">
        <v>85</v>
      </c>
      <c r="I54">
        <v>58763</v>
      </c>
      <c r="J54">
        <v>120773441</v>
      </c>
      <c r="K54">
        <v>222</v>
      </c>
      <c r="L54" s="2">
        <v>7.0400000000000004E-6</v>
      </c>
      <c r="M54" s="2">
        <v>3760</v>
      </c>
      <c r="N54" s="2">
        <v>93300</v>
      </c>
      <c r="O54">
        <v>0.03</v>
      </c>
      <c r="P54" t="s">
        <v>13</v>
      </c>
      <c r="Q54">
        <v>2.1000000000000001E-2</v>
      </c>
      <c r="R54">
        <v>0.84799999999999998</v>
      </c>
      <c r="S54" t="s">
        <v>18</v>
      </c>
      <c r="U54">
        <f t="shared" si="0"/>
        <v>29.4</v>
      </c>
      <c r="V54">
        <f t="shared" si="3"/>
        <v>257</v>
      </c>
      <c r="X54" s="2">
        <f t="shared" si="2"/>
        <v>3760</v>
      </c>
    </row>
    <row r="55" spans="2:24" x14ac:dyDescent="0.25">
      <c r="B55" t="s">
        <v>26</v>
      </c>
      <c r="C55" s="1">
        <v>0.98785879629629625</v>
      </c>
      <c r="D55" t="s">
        <v>37</v>
      </c>
      <c r="E55">
        <v>43199</v>
      </c>
      <c r="F55">
        <v>161</v>
      </c>
      <c r="G55">
        <v>87</v>
      </c>
      <c r="H55">
        <v>42</v>
      </c>
      <c r="I55">
        <v>59200</v>
      </c>
      <c r="J55">
        <v>120796184</v>
      </c>
      <c r="K55">
        <v>214</v>
      </c>
      <c r="L55" s="2">
        <v>5.8000000000000004E-6</v>
      </c>
      <c r="M55" s="2">
        <v>3040</v>
      </c>
      <c r="N55" s="2">
        <v>92800</v>
      </c>
      <c r="O55">
        <v>0.03</v>
      </c>
      <c r="P55" t="s">
        <v>13</v>
      </c>
      <c r="Q55">
        <v>0.02</v>
      </c>
      <c r="R55">
        <v>0.871</v>
      </c>
      <c r="S55" t="s">
        <v>18</v>
      </c>
      <c r="U55">
        <f t="shared" si="0"/>
        <v>29.999305555555555</v>
      </c>
      <c r="V55">
        <f t="shared" si="3"/>
        <v>248</v>
      </c>
      <c r="X55" s="2">
        <f t="shared" si="2"/>
        <v>3040</v>
      </c>
    </row>
    <row r="56" spans="2:24" x14ac:dyDescent="0.25">
      <c r="C56" s="1"/>
      <c r="L56" s="2"/>
      <c r="M56" s="2"/>
      <c r="N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upton</dc:creator>
  <cp:lastModifiedBy>Joseph upton</cp:lastModifiedBy>
  <dcterms:created xsi:type="dcterms:W3CDTF">2023-02-16T01:07:41Z</dcterms:created>
  <dcterms:modified xsi:type="dcterms:W3CDTF">2023-02-18T23:20:00Z</dcterms:modified>
</cp:coreProperties>
</file>