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python_automaition\"/>
    </mc:Choice>
  </mc:AlternateContent>
  <xr:revisionPtr revIDLastSave="0" documentId="13_ncr:1_{55C64916-6FE4-4C35-A45B-040EE7C1A465}" xr6:coauthVersionLast="47" xr6:coauthVersionMax="47" xr10:uidLastSave="{00000000-0000-0000-0000-000000000000}"/>
  <bookViews>
    <workbookView xWindow="735" yWindow="735" windowWidth="15375" windowHeight="78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<sst xmlns="http://schemas.openxmlformats.org/spreadsheetml/2006/main" count="102" uniqueCount="102">
  <si>
    <t>西暦</t>
  </si>
  <si>
    <t>和暦</t>
  </si>
  <si>
    <t>1930年</t>
  </si>
  <si>
    <t>1931年</t>
  </si>
  <si>
    <t>1932年</t>
  </si>
  <si>
    <t>1933年</t>
  </si>
  <si>
    <t>1934年</t>
  </si>
  <si>
    <t>1935年</t>
  </si>
  <si>
    <t>1936年</t>
  </si>
  <si>
    <t>1937年</t>
  </si>
  <si>
    <t>1938年</t>
  </si>
  <si>
    <t>1939年</t>
  </si>
  <si>
    <t>1940年</t>
  </si>
  <si>
    <t>1941年</t>
  </si>
  <si>
    <t>1942年</t>
  </si>
  <si>
    <t>1943年</t>
  </si>
  <si>
    <t>1944年</t>
  </si>
  <si>
    <t>1945年</t>
  </si>
  <si>
    <t>1946年</t>
  </si>
  <si>
    <t>1947年</t>
  </si>
  <si>
    <t>1948年</t>
  </si>
  <si>
    <t>1949年</t>
  </si>
  <si>
    <t>1950年</t>
  </si>
  <si>
    <t>1951年</t>
  </si>
  <si>
    <t>1952年</t>
  </si>
  <si>
    <t>1953年</t>
  </si>
  <si>
    <t>1954年</t>
  </si>
  <si>
    <t>1955年</t>
  </si>
  <si>
    <t>1956年</t>
  </si>
  <si>
    <t>1957年</t>
  </si>
  <si>
    <t>1958年</t>
  </si>
  <si>
    <t>1959年</t>
  </si>
  <si>
    <t>1960年</t>
  </si>
  <si>
    <t>1961年</t>
  </si>
  <si>
    <t>1962年</t>
  </si>
  <si>
    <t>1963年</t>
  </si>
  <si>
    <t>1964年</t>
  </si>
  <si>
    <t>1965年</t>
  </si>
  <si>
    <t>1966年</t>
  </si>
  <si>
    <t>1967年</t>
  </si>
  <si>
    <t>1968年</t>
  </si>
  <si>
    <t>1969年</t>
  </si>
  <si>
    <t>1970年</t>
  </si>
  <si>
    <t>1971年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</si>
  <si>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</si>
  <si>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</si>
  <si>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</si>
  <si>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</si>
  <si>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</si>
  <si>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</si>
  <si>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</si>
  <si>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</si>
  <si>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</si>
  <si>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</si>
  <si>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</si>
  <si>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</si>
  <si>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</si>
  <si>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</si>
  <si>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</si>
  <si>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</si>
  <si>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</si>
  <si>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</si>
  <si>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</si>
  <si>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</si>
  <si>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</si>
  <si>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</si>
  <si>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</si>
  <si>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</si>
  <si>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</si>
  <si>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</si>
  <si>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</si>
  <si>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</si>
  <si>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</si>
  <si>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</si>
  <si>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</si>
  <si>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</si>
  <si>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</si>
  <si>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</si>
  <si>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</si>
  <si>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</si>
  <si>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</si>
  <si>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</si>
  <si>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</si>
  <si>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</si>
  <si>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</si>
  <si>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</si>
  <si>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</si>
  <si>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</si>
  <si>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</si>
  <si>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</si>
  <si>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</si>
  <si>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</si>
  <si>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</si>
  <si>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</si>
  <si>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</si>
  <si>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</si>
  <si>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</si>
  <si>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</si>
  <si>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2026年</t>
  </si>
  <si>
    <t>2027年</t>
  </si>
  <si>
    <t>2028年</t>
  </si>
  <si>
    <t>2029年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</si>
</sst>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workbookViewId="0">
      <selection activeCell="F20" sqref="F20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tr">
        <f>TEXT("1930/1/1","ggge年")</f>
        <v>昭和5年</v>
      </c>
    </row>
    <row r="3" spans="1:2" x14ac:dyDescent="0.15">
      <c r="A3" t="s">
        <v>3</v>
      </c>
      <c r="B3" t="str">
        <f>TEXT("1931/1/1","ggge年")</f>
        <v>昭和6年</v>
      </c>
    </row>
    <row r="4" spans="1:2" x14ac:dyDescent="0.15">
      <c r="A4" t="s">
        <v>4</v>
      </c>
      <c r="B4" t="str">
        <f>TEXT("1932/1/1","ggge年")</f>
        <v>昭和7年</v>
      </c>
    </row>
    <row r="5" spans="1:2" x14ac:dyDescent="0.15">
      <c r="A5" t="s">
        <v>5</v>
      </c>
      <c r="B5" t="str">
        <f>TEXT("1933/1/1","ggge年")</f>
        <v>昭和8年</v>
      </c>
    </row>
    <row r="6" spans="1:2" x14ac:dyDescent="0.15">
      <c r="A6" t="s">
        <v>6</v>
      </c>
      <c r="B6" t="str">
        <f>TEXT("1934/1/1","ggge年")</f>
        <v>昭和9年</v>
      </c>
    </row>
    <row r="7" spans="1:2" x14ac:dyDescent="0.15">
      <c r="A7" t="s">
        <v>7</v>
      </c>
      <c r="B7" t="str">
        <f>TEXT("1935/1/1","ggge年")</f>
        <v>昭和10年</v>
      </c>
    </row>
    <row r="8" spans="1:2" x14ac:dyDescent="0.15">
      <c r="A8" t="s">
        <v>8</v>
      </c>
      <c r="B8" t="str">
        <f>TEXT("1936/1/1","ggge年")</f>
        <v>昭和11年</v>
      </c>
    </row>
    <row r="9" spans="1:2" x14ac:dyDescent="0.15">
      <c r="A9" t="s">
        <v>9</v>
      </c>
      <c r="B9" t="str">
        <f>TEXT("1937/1/1","ggge年")</f>
        <v>昭和12年</v>
      </c>
    </row>
    <row r="10" spans="1:2" x14ac:dyDescent="0.15">
      <c r="A10" t="s">
        <v>10</v>
      </c>
      <c r="B10" t="str">
        <f>TEXT("1938/1/1","ggge年")</f>
        <v>昭和13年</v>
      </c>
    </row>
    <row r="11" spans="1:2" x14ac:dyDescent="0.15">
      <c r="A11" t="s">
        <v>11</v>
      </c>
      <c r="B11" t="str">
        <f>TEXT("1939/1/1","ggge年")</f>
        <v>昭和14年</v>
      </c>
    </row>
    <row r="12" spans="1:2" x14ac:dyDescent="0.15">
      <c r="A12" t="s">
        <v>12</v>
      </c>
      <c r="B12" t="str">
        <f>TEXT("1940/1/1","ggge年")</f>
        <v>昭和15年</v>
      </c>
    </row>
    <row r="13" spans="1:2" x14ac:dyDescent="0.15">
      <c r="A13" t="s">
        <v>13</v>
      </c>
      <c r="B13" t="str">
        <f>TEXT("1941/1/1","ggge年")</f>
        <v>昭和16年</v>
      </c>
    </row>
    <row r="14" spans="1:2" x14ac:dyDescent="0.15">
      <c r="A14" t="s">
        <v>14</v>
      </c>
      <c r="B14" t="str">
        <f>TEXT("1942/1/1","ggge年")</f>
        <v>昭和17年</v>
      </c>
    </row>
    <row r="15" spans="1:2" x14ac:dyDescent="0.15">
      <c r="A15" t="s">
        <v>15</v>
      </c>
      <c r="B15" t="str">
        <f>TEXT("1943/1/1","ggge年")</f>
        <v>昭和18年</v>
      </c>
    </row>
    <row r="16" spans="1:2" x14ac:dyDescent="0.15">
      <c r="A16" t="s">
        <v>16</v>
      </c>
      <c r="B16" t="str">
        <f>TEXT("1944/1/1","ggge年")</f>
        <v>昭和19年</v>
      </c>
    </row>
    <row r="17" spans="1:6" x14ac:dyDescent="0.15">
      <c r="A17" t="s">
        <v>17</v>
      </c>
      <c r="B17" t="str">
        <f>TEXT("1945/1/1","ggge年")</f>
        <v>昭和20年</v>
      </c>
    </row>
    <row r="18" spans="1:6" x14ac:dyDescent="0.15">
      <c r="A18" t="s">
        <v>18</v>
      </c>
      <c r="B18" t="str">
        <f>TEXT("1946/1/1","ggge年")</f>
        <v>昭和21年</v>
      </c>
    </row>
    <row r="19" spans="1:6" x14ac:dyDescent="0.15">
      <c r="A19" t="s">
        <v>19</v>
      </c>
      <c r="B19" t="str">
        <f>TEXT("1947/1/1","ggge年")</f>
        <v>昭和22年</v>
      </c>
      <c r="F19" t="str">
        <f>TEXT("2021/2/15","ggge年m月d日")</f>
        <v>令和3年2月15日</v>
      </c>
    </row>
    <row r="20" spans="1:6" x14ac:dyDescent="0.15">
      <c r="A20" t="s">
        <v>20</v>
      </c>
      <c r="B20" t="str">
        <f>TEXT("1948/1/1","ggge年")</f>
        <v>昭和23年</v>
      </c>
    </row>
    <row r="21" spans="1:6" x14ac:dyDescent="0.15">
      <c r="A21" t="s">
        <v>21</v>
      </c>
      <c r="B21" t="str">
        <f>TEXT("1949/1/1","ggge年")</f>
        <v>昭和24年</v>
      </c>
    </row>
    <row r="22" spans="1:6" x14ac:dyDescent="0.15">
      <c r="A22" t="s">
        <v>22</v>
      </c>
      <c r="B22" t="str">
        <f>TEXT("1950/1/1","ggge年")</f>
        <v>昭和25年</v>
      </c>
    </row>
    <row r="23" spans="1:6" x14ac:dyDescent="0.15">
      <c r="A23" t="s">
        <v>23</v>
      </c>
      <c r="B23" t="str">
        <f>TEXT("1951/1/1","ggge年")</f>
        <v>昭和26年</v>
      </c>
    </row>
    <row r="24" spans="1:6" x14ac:dyDescent="0.15">
      <c r="A24" t="s">
        <v>24</v>
      </c>
      <c r="B24" t="str">
        <f>TEXT("1952/1/1","ggge年")</f>
        <v>昭和27年</v>
      </c>
    </row>
    <row r="25" spans="1:6" x14ac:dyDescent="0.15">
      <c r="A25" t="s">
        <v>25</v>
      </c>
      <c r="B25" t="str">
        <f>TEXT("1953/1/1","ggge年")</f>
        <v>昭和28年</v>
      </c>
    </row>
    <row r="26" spans="1:6" x14ac:dyDescent="0.15">
      <c r="A26" t="s">
        <v>26</v>
      </c>
      <c r="B26" t="str">
        <f>TEXT("1954/1/1","ggge年")</f>
        <v>昭和29年</v>
      </c>
    </row>
    <row r="27" spans="1:6" x14ac:dyDescent="0.15">
      <c r="A27" t="s">
        <v>27</v>
      </c>
      <c r="B27" t="str">
        <f>TEXT("1955/1/1","ggge年")</f>
        <v>昭和30年</v>
      </c>
    </row>
    <row r="28" spans="1:6" x14ac:dyDescent="0.15">
      <c r="A28" t="s">
        <v>28</v>
      </c>
      <c r="B28" t="str">
        <f>TEXT("1956/1/1","ggge年")</f>
        <v>昭和31年</v>
      </c>
    </row>
    <row r="29" spans="1:6" x14ac:dyDescent="0.15">
      <c r="A29" t="s">
        <v>29</v>
      </c>
      <c r="B29" t="str">
        <f>TEXT("1957/1/1","ggge年")</f>
        <v>昭和32年</v>
      </c>
    </row>
    <row r="30" spans="1:6" x14ac:dyDescent="0.15">
      <c r="A30" t="s">
        <v>30</v>
      </c>
      <c r="B30" t="str">
        <f>TEXT("1958/1/1","ggge年")</f>
        <v>昭和33年</v>
      </c>
    </row>
    <row r="31" spans="1:6" x14ac:dyDescent="0.15">
      <c r="A31" t="s">
        <v>31</v>
      </c>
      <c r="B31" t="str">
        <f>TEXT("1959/1/1","ggge年")</f>
        <v>昭和34年</v>
      </c>
    </row>
    <row r="32" spans="1:6" x14ac:dyDescent="0.15">
      <c r="A32" t="s">
        <v>32</v>
      </c>
      <c r="B32" t="str">
        <f>TEXT("1960/1/1","ggge年")</f>
        <v>昭和35年</v>
      </c>
    </row>
    <row r="33" spans="1:2" x14ac:dyDescent="0.15">
      <c r="A33" t="s">
        <v>33</v>
      </c>
      <c r="B33" t="str">
        <f>TEXT("1961/1/1","ggge年")</f>
        <v>昭和36年</v>
      </c>
    </row>
    <row r="34" spans="1:2" x14ac:dyDescent="0.15">
      <c r="A34" t="s">
        <v>34</v>
      </c>
      <c r="B34" t="str">
        <f>TEXT("1962/1/1","ggge年")</f>
        <v>昭和37年</v>
      </c>
    </row>
    <row r="35" spans="1:2" x14ac:dyDescent="0.15">
      <c r="A35" t="s">
        <v>35</v>
      </c>
      <c r="B35" t="str">
        <f>TEXT("1963/1/1","ggge年")</f>
        <v>昭和38年</v>
      </c>
    </row>
    <row r="36" spans="1:2" x14ac:dyDescent="0.15">
      <c r="A36" t="s">
        <v>36</v>
      </c>
      <c r="B36" t="str">
        <f>TEXT("1964/1/1","ggge年")</f>
        <v>昭和39年</v>
      </c>
    </row>
    <row r="37" spans="1:2" x14ac:dyDescent="0.15">
      <c r="A37" t="s">
        <v>37</v>
      </c>
      <c r="B37" t="str">
        <f>TEXT("1965/1/1","ggge年")</f>
        <v>昭和40年</v>
      </c>
    </row>
    <row r="38" spans="1:2" x14ac:dyDescent="0.15">
      <c r="A38" t="s">
        <v>38</v>
      </c>
      <c r="B38" t="str">
        <f>TEXT("1966/1/1","ggge年")</f>
        <v>昭和41年</v>
      </c>
    </row>
    <row r="39" spans="1:2" x14ac:dyDescent="0.15">
      <c r="A39" t="s">
        <v>39</v>
      </c>
      <c r="B39" t="str">
        <f>TEXT("1967/1/1","ggge年")</f>
        <v>昭和42年</v>
      </c>
    </row>
    <row r="40" spans="1:2" x14ac:dyDescent="0.15">
      <c r="A40" t="s">
        <v>40</v>
      </c>
      <c r="B40" t="str">
        <f>TEXT("1968/1/1","ggge年")</f>
        <v>昭和43年</v>
      </c>
    </row>
    <row r="41" spans="1:2" x14ac:dyDescent="0.15">
      <c r="A41" t="s">
        <v>41</v>
      </c>
      <c r="B41" t="str">
        <f>TEXT("1969/1/1","ggge年")</f>
        <v>昭和44年</v>
      </c>
    </row>
    <row r="42" spans="1:2" x14ac:dyDescent="0.15">
      <c r="A42" t="s">
        <v>42</v>
      </c>
      <c r="B42" t="str">
        <f>TEXT("1970/1/1","ggge年")</f>
        <v>昭和45年</v>
      </c>
    </row>
    <row r="43" spans="1:2" x14ac:dyDescent="0.15">
      <c r="A43" t="s">
        <v>43</v>
      </c>
      <c r="B43" t="str">
        <f>TEXT("1971/1/1","ggge年")</f>
        <v>昭和46年</v>
      </c>
    </row>
    <row r="44" spans="1:2" x14ac:dyDescent="0.15">
      <c r="A44" t="s">
        <v>44</v>
      </c>
      <c r="B44" t="str">
        <f>TEXT("1972/1/1","ggge年")</f>
        <v>昭和47年</v>
      </c>
    </row>
    <row r="45" spans="1:2" x14ac:dyDescent="0.15">
      <c r="A45" t="s">
        <v>45</v>
      </c>
      <c r="B45" t="str">
        <f>TEXT("1973/1/1","ggge年")</f>
        <v>昭和48年</v>
      </c>
    </row>
    <row r="46" spans="1:2" x14ac:dyDescent="0.15">
      <c r="A46" t="s">
        <v>46</v>
      </c>
      <c r="B46" t="str">
        <f>TEXT("1974/1/1","ggge年")</f>
        <v>昭和49年</v>
      </c>
    </row>
    <row r="47" spans="1:2" x14ac:dyDescent="0.15">
      <c r="A47" t="s">
        <v>47</v>
      </c>
      <c r="B47" t="str">
        <f>TEXT("1975/1/1","ggge年")</f>
        <v>昭和50年</v>
      </c>
    </row>
    <row r="48" spans="1:2" x14ac:dyDescent="0.15">
      <c r="A48" t="s">
        <v>48</v>
      </c>
      <c r="B48" t="str">
        <f>TEXT("1976/1/1","ggge年")</f>
        <v>昭和51年</v>
      </c>
    </row>
    <row r="49" spans="1:2" x14ac:dyDescent="0.15">
      <c r="A49" t="s">
        <v>49</v>
      </c>
      <c r="B49" t="str">
        <f>TEXT("1977/1/1","ggge年")</f>
        <v>昭和52年</v>
      </c>
    </row>
    <row r="50" spans="1:2" x14ac:dyDescent="0.15">
      <c r="A50" t="s">
        <v>50</v>
      </c>
      <c r="B50" t="str">
        <f>TEXT("1978/1/1","ggge年")</f>
        <v>昭和53年</v>
      </c>
    </row>
    <row r="51" spans="1:2" x14ac:dyDescent="0.15">
      <c r="A51" t="s">
        <v>51</v>
      </c>
      <c r="B51" t="str">
        <f>TEXT("1979/1/1","ggge年")</f>
        <v>昭和54年</v>
      </c>
    </row>
    <row r="52" spans="1:2" x14ac:dyDescent="0.15">
      <c r="A52" t="s">
        <v>52</v>
      </c>
      <c r="B52" t="str">
        <f>TEXT("1980/1/1","ggge年")</f>
        <v>昭和55年</v>
      </c>
    </row>
    <row r="53" spans="1:2" x14ac:dyDescent="0.15">
      <c r="A53" t="s">
        <v>53</v>
      </c>
      <c r="B53" t="str">
        <f>TEXT("1981/1/1","ggge年")</f>
        <v>昭和56年</v>
      </c>
    </row>
    <row r="54" spans="1:2" x14ac:dyDescent="0.15">
      <c r="A54" t="s">
        <v>54</v>
      </c>
      <c r="B54" t="str">
        <f>TEXT("1982/1/1","ggge年")</f>
        <v>昭和57年</v>
      </c>
    </row>
    <row r="55" spans="1:2" x14ac:dyDescent="0.15">
      <c r="A55" t="s">
        <v>55</v>
      </c>
      <c r="B55" t="str">
        <f>TEXT("1983/1/1","ggge年")</f>
        <v>昭和58年</v>
      </c>
    </row>
    <row r="56" spans="1:2" x14ac:dyDescent="0.15">
      <c r="A56" t="s">
        <v>56</v>
      </c>
      <c r="B56" t="str">
        <f>TEXT("1984/1/1","ggge年")</f>
        <v>昭和59年</v>
      </c>
    </row>
    <row r="57" spans="1:2" x14ac:dyDescent="0.15">
      <c r="A57" t="s">
        <v>57</v>
      </c>
      <c r="B57" t="str">
        <f>TEXT("1985/1/1","ggge年")</f>
        <v>昭和60年</v>
      </c>
    </row>
    <row r="58" spans="1:2" x14ac:dyDescent="0.15">
      <c r="A58" t="s">
        <v>58</v>
      </c>
      <c r="B58" t="str">
        <f>TEXT("1986/1/1","ggge年")</f>
        <v>昭和61年</v>
      </c>
    </row>
    <row r="59" spans="1:2" x14ac:dyDescent="0.15">
      <c r="A59" t="s">
        <v>59</v>
      </c>
      <c r="B59" t="str">
        <f>TEXT("1987/1/1","ggge年")</f>
        <v>昭和62年</v>
      </c>
    </row>
    <row r="60" spans="1:2" x14ac:dyDescent="0.15">
      <c r="A60" t="s">
        <v>60</v>
      </c>
      <c r="B60" t="str">
        <f>TEXT("1988/1/1","ggge年")</f>
        <v>昭和63年</v>
      </c>
    </row>
    <row r="61" spans="1:2" x14ac:dyDescent="0.15">
      <c r="A61" t="s">
        <v>61</v>
      </c>
      <c r="B61" t="str">
        <f>TEXT("1989/1/1","ggge年")</f>
        <v>昭和64年</v>
      </c>
    </row>
    <row r="62" spans="1:2" x14ac:dyDescent="0.15">
      <c r="A62" t="s">
        <v>62</v>
      </c>
      <c r="B62" t="str">
        <f>TEXT("1990/1/1","ggge年")</f>
        <v>平成2年</v>
      </c>
    </row>
    <row r="63" spans="1:2" x14ac:dyDescent="0.15">
      <c r="A63" t="s">
        <v>63</v>
      </c>
      <c r="B63" t="str">
        <f>TEXT("1991/1/1","ggge年")</f>
        <v>平成3年</v>
      </c>
    </row>
    <row r="64" spans="1:2" x14ac:dyDescent="0.15">
      <c r="A64" t="s">
        <v>64</v>
      </c>
      <c r="B64" t="str">
        <f>TEXT("1992/1/1","ggge年")</f>
        <v>平成4年</v>
      </c>
    </row>
    <row r="65" spans="1:2" x14ac:dyDescent="0.15">
      <c r="A65" t="s">
        <v>65</v>
      </c>
      <c r="B65" t="str">
        <f>TEXT("1993/1/1","ggge年")</f>
        <v>平成5年</v>
      </c>
    </row>
    <row r="66" spans="1:2" x14ac:dyDescent="0.15">
      <c r="A66" t="s">
        <v>66</v>
      </c>
      <c r="B66" t="str">
        <f>TEXT("1994/1/1","ggge年")</f>
        <v>平成6年</v>
      </c>
    </row>
    <row r="67" spans="1:2" x14ac:dyDescent="0.15">
      <c r="A67" t="s">
        <v>67</v>
      </c>
      <c r="B67" t="str">
        <f>TEXT("1995/1/1","ggge年")</f>
        <v>平成7年</v>
      </c>
    </row>
    <row r="68" spans="1:2" x14ac:dyDescent="0.15">
      <c r="A68" t="s">
        <v>68</v>
      </c>
      <c r="B68" t="str">
        <f>TEXT("1996/1/1","ggge年")</f>
        <v>平成8年</v>
      </c>
    </row>
    <row r="69" spans="1:2" x14ac:dyDescent="0.15">
      <c r="A69" t="s">
        <v>69</v>
      </c>
      <c r="B69" t="str">
        <f>TEXT("1997/1/1","ggge年")</f>
        <v>平成9年</v>
      </c>
    </row>
    <row r="70" spans="1:2" x14ac:dyDescent="0.15">
      <c r="A70" t="s">
        <v>70</v>
      </c>
      <c r="B70" t="str">
        <f>TEXT("1998/1/1","ggge年")</f>
        <v>平成10年</v>
      </c>
    </row>
    <row r="71" spans="1:2" x14ac:dyDescent="0.15">
      <c r="A71" t="s">
        <v>71</v>
      </c>
      <c r="B71" t="str">
        <f>TEXT("1999/1/1","ggge年")</f>
        <v>平成11年</v>
      </c>
    </row>
    <row r="72" spans="1:2" x14ac:dyDescent="0.15">
      <c r="A72" t="s">
        <v>72</v>
      </c>
      <c r="B72" t="str">
        <f>TEXT("2000/1/1","ggge年")</f>
        <v>平成12年</v>
      </c>
    </row>
    <row r="73" spans="1:2" x14ac:dyDescent="0.15">
      <c r="A73" t="s">
        <v>73</v>
      </c>
      <c r="B73" t="str">
        <f>TEXT("2001/1/1","ggge年")</f>
        <v>平成13年</v>
      </c>
    </row>
    <row r="74" spans="1:2" x14ac:dyDescent="0.15">
      <c r="A74" t="s">
        <v>74</v>
      </c>
      <c r="B74" t="str">
        <f>TEXT("2002/1/1","ggge年")</f>
        <v>平成14年</v>
      </c>
    </row>
    <row r="75" spans="1:2" x14ac:dyDescent="0.15">
      <c r="A75" t="s">
        <v>75</v>
      </c>
      <c r="B75" t="str">
        <f>TEXT("2003/1/1","ggge年")</f>
        <v>平成15年</v>
      </c>
    </row>
    <row r="76" spans="1:2" x14ac:dyDescent="0.15">
      <c r="A76" t="s">
        <v>76</v>
      </c>
      <c r="B76" t="str">
        <f>TEXT("2004/1/1","ggge年")</f>
        <v>平成16年</v>
      </c>
    </row>
    <row r="77" spans="1:2" x14ac:dyDescent="0.15">
      <c r="A77" t="s">
        <v>77</v>
      </c>
      <c r="B77" t="str">
        <f>TEXT("2005/1/1","ggge年")</f>
        <v>平成17年</v>
      </c>
    </row>
    <row r="78" spans="1:2" x14ac:dyDescent="0.15">
      <c r="A78" t="s">
        <v>78</v>
      </c>
      <c r="B78" t="str">
        <f>TEXT("2006/1/1","ggge年")</f>
        <v>平成18年</v>
      </c>
    </row>
    <row r="79" spans="1:2" x14ac:dyDescent="0.15">
      <c r="A79" t="s">
        <v>79</v>
      </c>
      <c r="B79" t="str">
        <f>TEXT("2007/1/1","ggge年")</f>
        <v>平成19年</v>
      </c>
    </row>
    <row r="80" spans="1:2" x14ac:dyDescent="0.15">
      <c r="A80" t="s">
        <v>80</v>
      </c>
      <c r="B80" t="str">
        <f>TEXT("2008/1/1","ggge年")</f>
        <v>平成20年</v>
      </c>
    </row>
    <row r="81" spans="1:2" x14ac:dyDescent="0.15">
      <c r="A81" t="s">
        <v>81</v>
      </c>
      <c r="B81" t="str">
        <f>TEXT("2009/1/1","ggge年")</f>
        <v>平成21年</v>
      </c>
    </row>
    <row r="82" spans="1:2" x14ac:dyDescent="0.15">
      <c r="A82" t="s">
        <v>82</v>
      </c>
      <c r="B82" t="str">
        <f>TEXT("2010/1/1","ggge年")</f>
        <v>平成22年</v>
      </c>
    </row>
    <row r="83" spans="1:2" x14ac:dyDescent="0.15">
      <c r="A83" t="s">
        <v>83</v>
      </c>
      <c r="B83" t="str">
        <f>TEXT("2011/1/1","ggge年")</f>
        <v>平成23年</v>
      </c>
    </row>
    <row r="84" spans="1:2" x14ac:dyDescent="0.15">
      <c r="A84" t="s">
        <v>84</v>
      </c>
      <c r="B84" t="str">
        <f>TEXT("2012/1/1","ggge年")</f>
        <v>平成24年</v>
      </c>
    </row>
    <row r="85" spans="1:2" x14ac:dyDescent="0.15">
      <c r="A85" t="s">
        <v>85</v>
      </c>
      <c r="B85" t="str">
        <f>TEXT("2013/1/1","ggge年")</f>
        <v>平成25年</v>
      </c>
    </row>
    <row r="86" spans="1:2" x14ac:dyDescent="0.15">
      <c r="A86" t="s">
        <v>86</v>
      </c>
      <c r="B86" t="str">
        <f>TEXT("2014/1/1","ggge年")</f>
        <v>平成26年</v>
      </c>
    </row>
    <row r="87" spans="1:2" x14ac:dyDescent="0.15">
      <c r="A87" t="s">
        <v>87</v>
      </c>
      <c r="B87" t="str">
        <f>TEXT("2015/1/1","ggge年")</f>
        <v>平成27年</v>
      </c>
    </row>
    <row r="88" spans="1:2" x14ac:dyDescent="0.15">
      <c r="A88" t="s">
        <v>88</v>
      </c>
      <c r="B88" t="str">
        <f>TEXT("2016/1/1","ggge年")</f>
        <v>平成28年</v>
      </c>
    </row>
    <row r="89" spans="1:2" x14ac:dyDescent="0.15">
      <c r="A89" t="s">
        <v>89</v>
      </c>
      <c r="B89" t="str">
        <f>TEXT("2017/1/1","ggge年")</f>
        <v>平成29年</v>
      </c>
    </row>
    <row r="90" spans="1:2" x14ac:dyDescent="0.15">
      <c r="A90" t="s">
        <v>90</v>
      </c>
      <c r="B90" t="str">
        <f>TEXT("2018/1/1","ggge年")</f>
        <v>平成30年</v>
      </c>
    </row>
    <row r="91" spans="1:2" x14ac:dyDescent="0.15">
      <c r="A91" t="s">
        <v>91</v>
      </c>
      <c r="B91" t="str">
        <f>TEXT("2019/1/1","ggge年")</f>
        <v>平成31年</v>
      </c>
    </row>
    <row r="92" spans="1:2" x14ac:dyDescent="0.15">
      <c r="A92" t="s">
        <v>92</v>
      </c>
      <c r="B92" t="str">
        <f>TEXT("2020/1/1","ggge年")</f>
        <v>令和2年</v>
      </c>
    </row>
    <row r="93" spans="1:2" x14ac:dyDescent="0.15">
      <c r="A93" t="s">
        <v>93</v>
      </c>
      <c r="B93" t="str">
        <f>TEXT("2021/1/1","ggge年")</f>
        <v>令和3年</v>
      </c>
    </row>
    <row r="94" spans="1:2" x14ac:dyDescent="0.15">
      <c r="A94" t="s">
        <v>94</v>
      </c>
      <c r="B94" t="str">
        <f>TEXT("2022/1/1","ggge年")</f>
        <v>令和4年</v>
      </c>
    </row>
    <row r="95" spans="1:2" x14ac:dyDescent="0.15">
      <c r="A95" t="s">
        <v>95</v>
      </c>
      <c r="B95" t="str">
        <f>TEXT("2023/1/1","ggge年")</f>
        <v>令和5年</v>
      </c>
    </row>
    <row r="96" spans="1:2" x14ac:dyDescent="0.15">
      <c r="A96" t="s">
        <v>96</v>
      </c>
      <c r="B96" t="str">
        <f>TEXT("2024/1/1","ggge年")</f>
        <v>令和6年</v>
      </c>
    </row>
    <row r="97" spans="1:2" x14ac:dyDescent="0.15">
      <c r="A97" t="s">
        <v>97</v>
      </c>
      <c r="B97" t="str">
        <f>TEXT("2025/1/1","ggge年")</f>
        <v>令和7年</v>
      </c>
    </row>
    <row r="98" spans="1:2" x14ac:dyDescent="0.15">
      <c r="A98" t="s">
        <v>98</v>
      </c>
      <c r="B98" t="str">
        <f>TEXT("2026/1/1","ggge年")</f>
        <v>令和8年</v>
      </c>
    </row>
    <row r="99" spans="1:2" x14ac:dyDescent="0.15">
      <c r="A99" t="s">
        <v>99</v>
      </c>
      <c r="B99" t="str">
        <f>TEXT("2027/1/1","ggge年")</f>
        <v>令和9年</v>
      </c>
    </row>
    <row r="100" spans="1:2" x14ac:dyDescent="0.15">
      <c r="A100" t="s">
        <v>100</v>
      </c>
      <c r="B100" t="str">
        <f>TEXT("2028/1/1","ggge年")</f>
        <v>令和10年</v>
      </c>
    </row>
    <row r="101" spans="1:2" x14ac:dyDescent="0.15">
      <c r="A101" t="s">
        <v>101</v>
      </c>
      <c r="B101" t="str">
        <f>TEXT("2029/1/1","ggge年")</f>
        <v>令和11年</v>
      </c>
    </row>
  </sheetData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KNuser24</cp:lastModifiedBy>
  <dcterms:created xsi:type="dcterms:W3CDTF">2022-12-06T11:13:24Z</dcterms:created>
  <dcterms:modified xsi:type="dcterms:W3CDTF">2022-12-06T02:25:48Z</dcterms:modified>
</cp:coreProperties>
</file>